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jorie\Documents\"/>
    </mc:Choice>
  </mc:AlternateContent>
  <xr:revisionPtr revIDLastSave="0" documentId="8_{547F0CD6-765B-448E-A9A9-221BAAB9CCF8}" xr6:coauthVersionLast="45" xr6:coauthVersionMax="45" xr10:uidLastSave="{00000000-0000-0000-0000-000000000000}"/>
  <bookViews>
    <workbookView xWindow="-120" yWindow="-120" windowWidth="20730" windowHeight="11760" activeTab="1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3" i="2" l="1"/>
  <c r="H6" i="2"/>
  <c r="A6" i="2"/>
  <c r="F3" i="1" l="1"/>
  <c r="F4" i="1"/>
  <c r="F5" i="1"/>
  <c r="F6" i="1"/>
  <c r="F7" i="1"/>
  <c r="F8" i="1"/>
  <c r="F9" i="1"/>
  <c r="F10" i="1"/>
  <c r="F11" i="1"/>
  <c r="F12" i="1"/>
  <c r="F13" i="1"/>
  <c r="F14" i="1"/>
  <c r="F2" i="1"/>
</calcChain>
</file>

<file path=xl/sharedStrings.xml><?xml version="1.0" encoding="utf-8"?>
<sst xmlns="http://schemas.openxmlformats.org/spreadsheetml/2006/main" count="36" uniqueCount="13">
  <si>
    <t>N°</t>
  </si>
  <si>
    <t>Date</t>
  </si>
  <si>
    <t>Nom</t>
  </si>
  <si>
    <t>Montant</t>
  </si>
  <si>
    <t>Situation</t>
  </si>
  <si>
    <t>Patrick</t>
  </si>
  <si>
    <t>Louis</t>
  </si>
  <si>
    <t>Paul</t>
  </si>
  <si>
    <t>Maurice</t>
  </si>
  <si>
    <t>Oscar</t>
  </si>
  <si>
    <t>Payé</t>
  </si>
  <si>
    <t>Total</t>
  </si>
  <si>
    <t>Échéance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</si>
</sst>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4" fontId="0" fillId="0" borderId="0" xfId="0" applyNumberFormat="1" applyAlignment="1">
      <alignment horizontal="right"/>
    </xf>
    <xf numFmtId="14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4" fontId="2" fillId="0" borderId="2" xfId="0" applyNumberFormat="1" applyFont="1" applyBorder="1" applyAlignment="1">
      <alignment horizontal="right"/>
    </xf>
    <xf numFmtId="164" fontId="0" fillId="3" borderId="0" xfId="0" applyNumberFormat="1" applyFill="1" applyAlignment="1">
      <alignment horizontal="center"/>
    </xf>
    <xf numFmtId="164" fontId="4" fillId="4" borderId="0" xfId="0" applyNumberFormat="1" applyFont="1" applyFill="1" applyAlignment="1">
      <alignment horizontal="center"/>
    </xf>
    <xf numFmtId="14" fontId="0" fillId="0" borderId="0" xfId="0" applyNumberFormat="1"/>
    <xf numFmtId="0" fontId="0" fillId="0" borderId="0" xfId="0" applyFill="1"/>
    <xf numFmtId="0" fontId="1" fillId="5" borderId="2" xfId="0" applyFont="1" applyFill="1" applyBorder="1" applyAlignment="1">
      <alignment horizontal="center"/>
    </xf>
    <xf numFmtId="14" fontId="0" fillId="6" borderId="2" xfId="0" applyNumberFormat="1" applyFill="1" applyBorder="1" applyAlignment="1">
      <alignment horizontal="center"/>
    </xf>
    <xf numFmtId="0" fontId="0" fillId="6" borderId="2" xfId="0" applyFill="1" applyBorder="1" applyAlignment="1">
      <alignment horizontal="left"/>
    </xf>
    <xf numFmtId="4" fontId="0" fillId="6" borderId="2" xfId="0" applyNumberFormat="1" applyFill="1" applyBorder="1" applyAlignment="1">
      <alignment horizontal="right"/>
    </xf>
    <xf numFmtId="14" fontId="0" fillId="6" borderId="2" xfId="0" applyNumberFormat="1" applyFill="1" applyBorder="1"/>
    <xf numFmtId="0" fontId="1" fillId="2" borderId="0" xfId="0" applyFont="1" applyFill="1"/>
    <xf numFmtId="0" fontId="0" fillId="2" borderId="0" xfId="0" applyFill="1"/>
    <xf numFmtId="14" fontId="0" fillId="0" borderId="2" xfId="0" applyNumberFormat="1" applyBorder="1"/>
    <xf numFmtId="0" fontId="0" fillId="0" borderId="2" xfId="0" applyBorder="1"/>
    <xf numFmtId="4" fontId="0" fillId="0" borderId="2" xfId="0" applyNumberFormat="1" applyBorder="1"/>
    <xf numFmtId="0" fontId="2" fillId="0" borderId="2" xfId="0" applyFont="1" applyBorder="1" applyAlignment="1">
      <alignment horizont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F14"/>
  <sheetViews>
    <sheetView workbookViewId="0">
      <selection activeCell="D24" sqref="D24"/>
    </sheetView>
  </sheetViews>
  <sheetFormatPr baseColWidth="10" defaultRowHeight="15" x14ac:dyDescent="0.25"/>
  <cols>
    <col min="1" max="1" width="11.42578125" style="6"/>
    <col min="2" max="2" width="11.42578125" style="7"/>
    <col min="4" max="4" width="14.28515625" style="3" bestFit="1" customWidth="1"/>
    <col min="5" max="5" width="14.5703125" style="8" bestFit="1" customWidth="1"/>
  </cols>
  <sheetData>
    <row r="1" spans="1:6" s="1" customFormat="1" ht="15.75" x14ac:dyDescent="0.25">
      <c r="A1" s="5" t="s">
        <v>0</v>
      </c>
      <c r="B1" s="4" t="s">
        <v>1</v>
      </c>
      <c r="C1" s="1" t="s">
        <v>2</v>
      </c>
      <c r="D1" s="2" t="s">
        <v>3</v>
      </c>
      <c r="E1" s="1" t="s">
        <v>4</v>
      </c>
      <c r="F1" s="1" t="s">
        <v>12</v>
      </c>
    </row>
    <row r="2" spans="1:6" x14ac:dyDescent="0.25">
      <c r="A2" s="11">
        <v>1</v>
      </c>
      <c r="B2" s="7">
        <v>44136</v>
      </c>
      <c r="C2" t="s">
        <v>5</v>
      </c>
      <c r="D2" s="3">
        <v>850</v>
      </c>
      <c r="E2" s="8" t="s">
        <v>10</v>
      </c>
      <c r="F2" s="13">
        <f>B2+15</f>
        <v>44151</v>
      </c>
    </row>
    <row r="3" spans="1:6" x14ac:dyDescent="0.25">
      <c r="A3" s="11">
        <v>2</v>
      </c>
      <c r="B3" s="7">
        <v>44136</v>
      </c>
      <c r="C3" t="s">
        <v>5</v>
      </c>
      <c r="D3" s="3">
        <v>900</v>
      </c>
      <c r="F3" s="13">
        <f t="shared" ref="F3:F14" si="0">B3+15</f>
        <v>44151</v>
      </c>
    </row>
    <row r="4" spans="1:6" x14ac:dyDescent="0.25">
      <c r="A4" s="11">
        <v>3</v>
      </c>
      <c r="B4" s="7">
        <v>44137</v>
      </c>
      <c r="C4" t="s">
        <v>5</v>
      </c>
      <c r="D4" s="3">
        <v>275</v>
      </c>
      <c r="F4" s="13">
        <f t="shared" si="0"/>
        <v>44152</v>
      </c>
    </row>
    <row r="5" spans="1:6" hidden="1" x14ac:dyDescent="0.25">
      <c r="A5" s="11">
        <v>4</v>
      </c>
      <c r="B5" s="7">
        <v>44138</v>
      </c>
      <c r="C5" t="s">
        <v>7</v>
      </c>
      <c r="D5" s="3">
        <v>1000</v>
      </c>
      <c r="F5" s="13">
        <f t="shared" si="0"/>
        <v>44153</v>
      </c>
    </row>
    <row r="6" spans="1:6" hidden="1" x14ac:dyDescent="0.25">
      <c r="A6" s="11">
        <v>5</v>
      </c>
      <c r="B6" s="7">
        <v>44139</v>
      </c>
      <c r="C6" t="s">
        <v>9</v>
      </c>
      <c r="D6" s="3">
        <v>250</v>
      </c>
      <c r="F6" s="13">
        <f t="shared" si="0"/>
        <v>44154</v>
      </c>
    </row>
    <row r="7" spans="1:6" hidden="1" x14ac:dyDescent="0.25">
      <c r="A7" s="12">
        <v>10</v>
      </c>
      <c r="B7" s="7">
        <v>44140</v>
      </c>
      <c r="C7" t="s">
        <v>6</v>
      </c>
      <c r="D7" s="3">
        <v>950</v>
      </c>
      <c r="F7" s="13">
        <f t="shared" si="0"/>
        <v>44155</v>
      </c>
    </row>
    <row r="8" spans="1:6" x14ac:dyDescent="0.25">
      <c r="A8" s="12">
        <v>11</v>
      </c>
      <c r="B8" s="7">
        <v>44141</v>
      </c>
      <c r="C8" t="s">
        <v>5</v>
      </c>
      <c r="D8" s="3">
        <v>550</v>
      </c>
      <c r="F8" s="13">
        <f t="shared" si="0"/>
        <v>44156</v>
      </c>
    </row>
    <row r="9" spans="1:6" hidden="1" x14ac:dyDescent="0.25">
      <c r="A9" s="12">
        <v>12</v>
      </c>
      <c r="B9" s="7">
        <v>44141</v>
      </c>
      <c r="C9" t="s">
        <v>9</v>
      </c>
      <c r="D9" s="3">
        <v>35</v>
      </c>
      <c r="E9" s="8" t="s">
        <v>10</v>
      </c>
      <c r="F9" s="13">
        <f t="shared" si="0"/>
        <v>44156</v>
      </c>
    </row>
    <row r="10" spans="1:6" hidden="1" x14ac:dyDescent="0.25">
      <c r="A10" s="12">
        <v>13</v>
      </c>
      <c r="B10" s="7">
        <v>44148</v>
      </c>
      <c r="C10" t="s">
        <v>8</v>
      </c>
      <c r="D10" s="3">
        <v>930</v>
      </c>
      <c r="F10" s="13">
        <f t="shared" si="0"/>
        <v>44163</v>
      </c>
    </row>
    <row r="11" spans="1:6" x14ac:dyDescent="0.25">
      <c r="A11" s="12">
        <v>17</v>
      </c>
      <c r="B11" s="7">
        <v>44148</v>
      </c>
      <c r="C11" t="s">
        <v>5</v>
      </c>
      <c r="D11" s="3">
        <v>770</v>
      </c>
      <c r="F11" s="13">
        <f t="shared" si="0"/>
        <v>44163</v>
      </c>
    </row>
    <row r="12" spans="1:6" x14ac:dyDescent="0.25">
      <c r="A12" s="12">
        <v>18</v>
      </c>
      <c r="B12" s="7">
        <v>44148</v>
      </c>
      <c r="C12" t="s">
        <v>5</v>
      </c>
      <c r="D12" s="3">
        <v>665</v>
      </c>
      <c r="F12" s="13">
        <f t="shared" si="0"/>
        <v>44163</v>
      </c>
    </row>
    <row r="13" spans="1:6" x14ac:dyDescent="0.25">
      <c r="A13" s="12">
        <v>19</v>
      </c>
      <c r="B13" s="7">
        <v>44148</v>
      </c>
      <c r="C13" t="s">
        <v>5</v>
      </c>
      <c r="D13" s="3">
        <v>600</v>
      </c>
      <c r="F13" s="13">
        <f t="shared" si="0"/>
        <v>44163</v>
      </c>
    </row>
    <row r="14" spans="1:6" hidden="1" x14ac:dyDescent="0.25">
      <c r="A14" s="12">
        <v>25</v>
      </c>
      <c r="B14" s="7">
        <v>44148</v>
      </c>
      <c r="C14" t="s">
        <v>9</v>
      </c>
      <c r="D14" s="3">
        <v>1200</v>
      </c>
      <c r="F14" s="13">
        <f t="shared" si="0"/>
        <v>44163</v>
      </c>
    </row>
  </sheetData>
  <autoFilter ref="A1:E14" xr:uid="{00000000-0009-0000-0000-000000000000}">
    <filterColumn colId="2">
      <filters>
        <filter val="Patrick"/>
      </filters>
    </filterColumn>
  </autoFilter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K13"/>
  <sheetViews>
    <sheetView tabSelected="1" workbookViewId="0">
      <selection activeCell="F14" sqref="F14"/>
    </sheetView>
  </sheetViews>
  <sheetFormatPr baseColWidth="10" defaultRowHeight="15" x14ac:dyDescent="0.25"/>
  <sheetData>
    <row r="3" spans="1:11" ht="15.75" thickBot="1" x14ac:dyDescent="0.3"/>
    <row r="4" spans="1:11" ht="16.5" thickBot="1" x14ac:dyDescent="0.3">
      <c r="A4" s="9">
        <v>19</v>
      </c>
    </row>
    <row r="6" spans="1:11" ht="15.75" x14ac:dyDescent="0.25">
      <c r="A6" s="26" t="str">
        <f>"Autres commandes concernant "&amp;IF(ISNA(VLOOKUP(A4,Feuil1!$A$2:$N$2678,3)),"",VLOOKUP(A4,Feuil1!$A$2:$N$2678,3))&amp;" non réglées"</f>
        <v>Autres commandes concernant Patrick non réglées</v>
      </c>
      <c r="B6" s="26"/>
      <c r="C6" s="26"/>
      <c r="D6" s="26"/>
      <c r="E6" s="26"/>
      <c r="H6" s="20" t="str">
        <f>"Dernière commande de  "&amp;IF(ISNA(VLOOKUP(A4,Feuil1!$A$2:$N$2678,3)),"",VLOOKUP(A4,Feuil1!$A$2:$N$2678,3))</f>
        <v>Dernière commande de  Patrick</v>
      </c>
      <c r="I6" s="21"/>
      <c r="J6" s="21"/>
      <c r="K6" s="21"/>
    </row>
    <row r="7" spans="1:11" x14ac:dyDescent="0.25">
      <c r="A7" s="15" t="s">
        <v>1</v>
      </c>
      <c r="B7" s="15" t="s">
        <v>2</v>
      </c>
      <c r="C7" s="15" t="s">
        <v>3</v>
      </c>
      <c r="D7" s="15" t="s">
        <v>12</v>
      </c>
      <c r="H7" s="15" t="s">
        <v>1</v>
      </c>
      <c r="I7" s="15" t="s">
        <v>2</v>
      </c>
      <c r="J7" s="15" t="s">
        <v>3</v>
      </c>
      <c r="K7" s="15" t="s">
        <v>12</v>
      </c>
    </row>
    <row r="8" spans="1:11" x14ac:dyDescent="0.25">
      <c r="A8" s="16">
        <v>44136</v>
      </c>
      <c r="B8" s="17" t="s">
        <v>5</v>
      </c>
      <c r="C8" s="18">
        <v>900</v>
      </c>
      <c r="D8" s="19">
        <v>44151</v>
      </c>
      <c r="H8" s="22">
        <v>44148</v>
      </c>
      <c r="I8" s="23" t="s">
        <v>5</v>
      </c>
      <c r="J8" s="24">
        <v>600</v>
      </c>
      <c r="K8" s="22">
        <v>44163</v>
      </c>
    </row>
    <row r="9" spans="1:11" x14ac:dyDescent="0.25">
      <c r="A9" s="16">
        <v>44137</v>
      </c>
      <c r="B9" s="17" t="s">
        <v>5</v>
      </c>
      <c r="C9" s="18">
        <v>275</v>
      </c>
      <c r="D9" s="19">
        <v>44152</v>
      </c>
      <c r="G9" s="14"/>
    </row>
    <row r="10" spans="1:11" x14ac:dyDescent="0.25">
      <c r="A10" s="16">
        <v>44141</v>
      </c>
      <c r="B10" s="17" t="s">
        <v>5</v>
      </c>
      <c r="C10" s="18">
        <v>550</v>
      </c>
      <c r="D10" s="19">
        <v>44156</v>
      </c>
    </row>
    <row r="11" spans="1:11" x14ac:dyDescent="0.25">
      <c r="A11" s="16">
        <v>44148</v>
      </c>
      <c r="B11" s="17" t="s">
        <v>5</v>
      </c>
      <c r="C11" s="18">
        <v>770</v>
      </c>
      <c r="D11" s="19">
        <v>44163</v>
      </c>
    </row>
    <row r="12" spans="1:11" x14ac:dyDescent="0.25">
      <c r="A12" s="16">
        <v>44148</v>
      </c>
      <c r="B12" s="17" t="s">
        <v>5</v>
      </c>
      <c r="C12" s="18">
        <v>665</v>
      </c>
      <c r="D12" s="19">
        <v>44163</v>
      </c>
    </row>
    <row r="13" spans="1:11" ht="15.75" x14ac:dyDescent="0.25">
      <c r="A13" s="25" t="s">
        <v>11</v>
      </c>
      <c r="B13" s="25"/>
      <c r="C13" s="10">
        <f>SUM(C8:C12)</f>
        <v>3160</v>
      </c>
    </row>
  </sheetData>
  <mergeCells count="2">
    <mergeCell ref="A13:B13"/>
    <mergeCell ref="A6:E6"/>
  </mergeCells>
  <dataValidations count="1">
    <dataValidation type="list" allowBlank="1" showInputMessage="1" showErrorMessage="1" sqref="A4" xr:uid="{00000000-0002-0000-0100-000000000000}">
      <formula1>Col_NumOrdre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Marjorie</dc:creator>
  <cp:lastModifiedBy>Marjorie</cp:lastModifiedBy>
  <dcterms:created xsi:type="dcterms:W3CDTF">2020-11-13T18:04:35Z</dcterms:created>
  <dcterms:modified xsi:type="dcterms:W3CDTF">2021-11-17T18:13:19Z</dcterms:modified>
</cp:coreProperties>
</file>