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ichel\Excel\"/>
    </mc:Choice>
  </mc:AlternateContent>
  <bookViews>
    <workbookView xWindow="0" yWindow="0" windowWidth="25200" windowHeight="11970"/>
  </bookViews>
  <sheets>
    <sheet name="liste " sheetId="2" r:id="rId1"/>
  </sheets>
  <externalReferences>
    <externalReference r:id="rId2"/>
  </externalReferences>
  <definedNames>
    <definedName name="_xlnm._FilterDatabase" localSheetId="0" hidden="1">'liste '!$B$36:$B$53</definedName>
    <definedName name="Date">#REF!</definedName>
    <definedName name="df">'liste '!$B$35:$B$46</definedName>
    <definedName name="PROCESS">[1]BaseData!$B$46:$B$53</definedName>
    <definedName name="Status">#REF!</definedName>
  </definedNames>
  <calcPr calcId="152511"/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3" i="2"/>
</calcChain>
</file>

<file path=xl/sharedStrings.xml><?xml version="1.0" encoding="utf-8"?>
<sst xmlns="http://schemas.openxmlformats.org/spreadsheetml/2006/main" count="10" uniqueCount="10">
  <si>
    <t>Load No</t>
  </si>
  <si>
    <t>Gerp Order No</t>
  </si>
  <si>
    <t>df</t>
  </si>
  <si>
    <t>stat</t>
  </si>
  <si>
    <t>qte</t>
  </si>
  <si>
    <t>prix</t>
  </si>
  <si>
    <t>Facture</t>
  </si>
  <si>
    <t>modele</t>
  </si>
  <si>
    <t>ref client</t>
  </si>
  <si>
    <t>SIERREUR(INDEX($J$2:$J$19;PETITE.VALEUR(SI(ENT($N$2:$N$19)*($J$2:$J$19=$H$3);LIGNE($N$2:$N$19)-1);LIGNE($A1)));"")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</si>
</sst>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applyFill="1"/>
    <xf numFmtId="0" fontId="0" fillId="2" borderId="2" xfId="0" applyFill="1" applyBorder="1"/>
    <xf numFmtId="0" fontId="0" fillId="0" borderId="0" xfId="0" applyFill="1"/>
    <xf numFmtId="0" fontId="0" fillId="0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ukushima%20MVX1303\Downloads\ITR%20M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P"/>
      <sheetName val="Sheet1"/>
      <sheetName val="ITR Analysis"/>
      <sheetName val="Invoices checked"/>
      <sheetName val="lead time"/>
      <sheetName val="Monitoring"/>
      <sheetName val="GRP Carriers List"/>
      <sheetName val="BaseData"/>
      <sheetName val="Pipeline"/>
      <sheetName val="Dispatch"/>
      <sheetName val="Waiting approval"/>
      <sheetName val="Ready to be sent"/>
      <sheetName val="In progres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46">
          <cell r="B46" t="str">
            <v>0. Recorded</v>
          </cell>
        </row>
        <row r="47">
          <cell r="B47" t="str">
            <v>1. Template</v>
          </cell>
        </row>
        <row r="48">
          <cell r="B48" t="str">
            <v>2. Imported</v>
          </cell>
        </row>
        <row r="49">
          <cell r="B49" t="str">
            <v>3. DR In Progress</v>
          </cell>
        </row>
        <row r="50">
          <cell r="B50" t="str">
            <v>4. Waiting Feedback carrier</v>
          </cell>
        </row>
        <row r="51">
          <cell r="B51" t="str">
            <v>4. Waiting Feedback DC Mgr</v>
          </cell>
        </row>
        <row r="52">
          <cell r="B52" t="str">
            <v>5. Ready to be sent</v>
          </cell>
        </row>
        <row r="53">
          <cell r="B53" t="str">
            <v>6. Finish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"/>
  <sheetViews>
    <sheetView tabSelected="1" workbookViewId="0">
      <selection activeCell="B22" sqref="B22"/>
    </sheetView>
  </sheetViews>
  <sheetFormatPr baseColWidth="10" defaultRowHeight="15" x14ac:dyDescent="0.25"/>
  <sheetData>
    <row r="1" spans="3:17" x14ac:dyDescent="0.25">
      <c r="J1" s="2" t="s">
        <v>6</v>
      </c>
      <c r="K1" s="2" t="s">
        <v>7</v>
      </c>
      <c r="L1" s="2" t="s">
        <v>4</v>
      </c>
      <c r="M1" s="2" t="s">
        <v>5</v>
      </c>
      <c r="N1" s="2" t="s">
        <v>8</v>
      </c>
    </row>
    <row r="2" spans="3:17" x14ac:dyDescent="0.25">
      <c r="C2" t="s">
        <v>0</v>
      </c>
      <c r="D2" s="4" t="s">
        <v>1</v>
      </c>
      <c r="H2" s="3" t="s">
        <v>3</v>
      </c>
      <c r="J2" s="1">
        <v>2763125</v>
      </c>
      <c r="K2" s="1"/>
      <c r="L2" s="1"/>
      <c r="M2" s="1"/>
      <c r="N2" s="1">
        <v>1000488976</v>
      </c>
      <c r="Q2" t="s">
        <v>2</v>
      </c>
    </row>
    <row r="3" spans="3:17" x14ac:dyDescent="0.25">
      <c r="C3" s="1">
        <f>IFERROR(INDEX($J$2:$J$19,SMALL(IF(INT($N$2:$N$19)*($J$2:$J$19=$H$3),ROW($N$2:$N$19)-1),ROW($A1))),"")</f>
        <v>2763125</v>
      </c>
      <c r="D3" s="1"/>
      <c r="E3" s="1"/>
      <c r="F3" s="1"/>
      <c r="H3" s="7">
        <v>2761902</v>
      </c>
      <c r="J3" s="1">
        <v>2763125</v>
      </c>
      <c r="K3" s="1"/>
      <c r="L3" s="1"/>
      <c r="M3" s="1"/>
      <c r="N3" s="1">
        <v>1000487503</v>
      </c>
      <c r="Q3">
        <v>2736155</v>
      </c>
    </row>
    <row r="4" spans="3:17" x14ac:dyDescent="0.25">
      <c r="C4" s="1" t="str">
        <f t="shared" ref="C4:C13" si="0">IFERROR(INDEX($J$2:$J$19,SMALL(IF(INT($N$2:$N$19)*($J$2:$J$19=$H$3),ROW($N$2:$N$19)-1),ROW($A2))),"")</f>
        <v/>
      </c>
      <c r="D4" s="1"/>
      <c r="E4" s="1"/>
      <c r="F4" s="1"/>
      <c r="J4" s="1">
        <v>2762587</v>
      </c>
      <c r="K4" s="1"/>
      <c r="L4" s="1"/>
      <c r="M4" s="1"/>
      <c r="N4" s="1">
        <v>1000489967</v>
      </c>
      <c r="Q4">
        <v>2739766</v>
      </c>
    </row>
    <row r="5" spans="3:17" x14ac:dyDescent="0.25">
      <c r="C5" s="1" t="str">
        <f t="shared" si="0"/>
        <v/>
      </c>
      <c r="D5" s="1"/>
      <c r="E5" s="1"/>
      <c r="F5" s="1"/>
      <c r="J5" s="1">
        <v>2763161</v>
      </c>
      <c r="K5" s="1"/>
      <c r="L5" s="1"/>
      <c r="M5" s="1"/>
      <c r="N5" s="1">
        <v>1000490142</v>
      </c>
      <c r="Q5">
        <v>2755646</v>
      </c>
    </row>
    <row r="6" spans="3:17" x14ac:dyDescent="0.25">
      <c r="C6" s="1" t="str">
        <f t="shared" si="0"/>
        <v/>
      </c>
      <c r="D6" s="1"/>
      <c r="E6" s="1"/>
      <c r="F6" s="1"/>
      <c r="J6" s="1">
        <v>2761902</v>
      </c>
      <c r="K6" s="1"/>
      <c r="L6" s="1"/>
      <c r="M6" s="1"/>
      <c r="N6" s="1">
        <v>2000017034</v>
      </c>
      <c r="Q6">
        <v>2761902</v>
      </c>
    </row>
    <row r="7" spans="3:17" x14ac:dyDescent="0.25">
      <c r="C7" s="1" t="str">
        <f t="shared" si="0"/>
        <v/>
      </c>
      <c r="D7" s="1"/>
      <c r="E7" s="1"/>
      <c r="F7" s="1"/>
      <c r="J7" s="1">
        <v>2766485</v>
      </c>
      <c r="K7" s="1"/>
      <c r="L7" s="1"/>
      <c r="M7" s="1"/>
      <c r="N7" s="1">
        <v>1000489761</v>
      </c>
      <c r="Q7">
        <v>2762242</v>
      </c>
    </row>
    <row r="8" spans="3:17" x14ac:dyDescent="0.25">
      <c r="C8" s="1" t="str">
        <f t="shared" si="0"/>
        <v/>
      </c>
      <c r="D8" s="1"/>
      <c r="E8" s="1"/>
      <c r="F8" s="1"/>
      <c r="J8" s="1">
        <v>2766221</v>
      </c>
      <c r="K8" s="1"/>
      <c r="L8" s="1"/>
      <c r="M8" s="1"/>
      <c r="N8" s="1">
        <v>1000490051</v>
      </c>
      <c r="Q8">
        <v>2762587</v>
      </c>
    </row>
    <row r="9" spans="3:17" x14ac:dyDescent="0.25">
      <c r="C9" s="1" t="str">
        <f t="shared" si="0"/>
        <v/>
      </c>
      <c r="D9" s="1"/>
      <c r="E9" s="1"/>
      <c r="F9" s="1"/>
      <c r="J9" s="1">
        <v>2766221</v>
      </c>
      <c r="K9" s="1"/>
      <c r="L9" s="1"/>
      <c r="M9" s="1"/>
      <c r="N9" s="1">
        <v>1000494241</v>
      </c>
      <c r="Q9">
        <v>2763125</v>
      </c>
    </row>
    <row r="10" spans="3:17" x14ac:dyDescent="0.25">
      <c r="C10" s="1" t="str">
        <f t="shared" si="0"/>
        <v/>
      </c>
      <c r="D10" s="1"/>
      <c r="E10" s="1"/>
      <c r="F10" s="1"/>
      <c r="J10" s="1">
        <v>2762242</v>
      </c>
      <c r="K10" s="1"/>
      <c r="L10" s="1"/>
      <c r="M10" s="1"/>
      <c r="N10" s="1">
        <v>1000493088</v>
      </c>
      <c r="Q10">
        <v>2763161</v>
      </c>
    </row>
    <row r="11" spans="3:17" x14ac:dyDescent="0.25">
      <c r="C11" s="1" t="str">
        <f t="shared" si="0"/>
        <v/>
      </c>
      <c r="D11" s="1"/>
      <c r="E11" s="1"/>
      <c r="F11" s="1"/>
      <c r="J11" s="1">
        <v>2755646</v>
      </c>
      <c r="K11" s="1"/>
      <c r="L11" s="1"/>
      <c r="M11" s="1"/>
      <c r="N11" s="1">
        <v>1000487711</v>
      </c>
      <c r="Q11">
        <v>2766221</v>
      </c>
    </row>
    <row r="12" spans="3:17" x14ac:dyDescent="0.25">
      <c r="C12" s="1" t="str">
        <f t="shared" si="0"/>
        <v/>
      </c>
      <c r="D12" s="1"/>
      <c r="E12" s="1"/>
      <c r="F12" s="1"/>
      <c r="J12" s="1">
        <v>2755646</v>
      </c>
      <c r="K12" s="1"/>
      <c r="L12" s="1"/>
      <c r="M12" s="1"/>
      <c r="N12" s="1">
        <v>1000487711</v>
      </c>
      <c r="Q12">
        <v>2766485</v>
      </c>
    </row>
    <row r="13" spans="3:17" x14ac:dyDescent="0.25">
      <c r="C13" s="1" t="str">
        <f t="shared" si="0"/>
        <v/>
      </c>
      <c r="D13" s="1"/>
      <c r="E13" s="1"/>
      <c r="F13" s="1"/>
      <c r="J13" s="1">
        <v>2755646</v>
      </c>
      <c r="K13" s="1"/>
      <c r="L13" s="1"/>
      <c r="M13" s="1"/>
      <c r="N13" s="1">
        <v>1000491406</v>
      </c>
    </row>
    <row r="14" spans="3:17" x14ac:dyDescent="0.25">
      <c r="J14" s="1">
        <v>2736155</v>
      </c>
      <c r="K14" s="1"/>
      <c r="L14" s="1"/>
      <c r="M14" s="1"/>
      <c r="N14" s="1">
        <v>1000486148</v>
      </c>
    </row>
    <row r="15" spans="3:17" x14ac:dyDescent="0.25">
      <c r="J15" s="1">
        <v>2736155</v>
      </c>
      <c r="K15" s="1"/>
      <c r="L15" s="1"/>
      <c r="M15" s="1"/>
      <c r="N15" s="1">
        <v>1000486159</v>
      </c>
    </row>
    <row r="16" spans="3:17" x14ac:dyDescent="0.25">
      <c r="J16" s="1">
        <v>2736155</v>
      </c>
      <c r="K16" s="1"/>
      <c r="L16" s="1"/>
      <c r="M16" s="1"/>
      <c r="N16" s="1">
        <v>1000486160</v>
      </c>
    </row>
    <row r="17" spans="1:14" x14ac:dyDescent="0.25">
      <c r="J17" s="1">
        <v>2736155</v>
      </c>
      <c r="K17" s="1"/>
      <c r="L17" s="1"/>
      <c r="M17" s="1"/>
      <c r="N17" s="1">
        <v>1000486431</v>
      </c>
    </row>
    <row r="18" spans="1:14" x14ac:dyDescent="0.25">
      <c r="J18" s="1">
        <v>2739766</v>
      </c>
      <c r="K18" s="1"/>
      <c r="L18" s="1"/>
      <c r="M18" s="1"/>
      <c r="N18" s="1">
        <v>1000485596</v>
      </c>
    </row>
    <row r="19" spans="1:14" s="5" customFormat="1" x14ac:dyDescent="0.25">
      <c r="J19" s="6">
        <v>2739766</v>
      </c>
      <c r="K19" s="6"/>
      <c r="L19" s="6"/>
      <c r="M19" s="6"/>
      <c r="N19" s="6">
        <v>1000485596</v>
      </c>
    </row>
    <row r="20" spans="1:14" x14ac:dyDescent="0.25">
      <c r="A20" s="5"/>
      <c r="B20" s="5"/>
      <c r="C20" s="5"/>
      <c r="D20" s="5"/>
      <c r="E20" s="5"/>
      <c r="F20" s="5"/>
      <c r="G20" s="5"/>
      <c r="H20" s="5"/>
      <c r="I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</row>
    <row r="22" spans="1:14" x14ac:dyDescent="0.25">
      <c r="B22" t="s">
        <v>9</v>
      </c>
    </row>
  </sheetData>
  <autoFilter ref="B36:B54">
    <sortState ref="B37:B54">
      <sortCondition ref="B36:B54"/>
    </sortState>
  </autoFilter>
  <dataValidations count="1">
    <dataValidation type="list" allowBlank="1" showInputMessage="1" showErrorMessage="1" sqref="H3">
      <formula1>df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</vt:lpstr>
      <vt:lpstr>df</vt:lpstr>
    </vt:vector>
  </TitlesOfParts>
  <Company>NDI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</dc:creator>
  <cp:lastModifiedBy>Fukushima MVX1303</cp:lastModifiedBy>
  <dcterms:created xsi:type="dcterms:W3CDTF">2017-01-06T09:22:51Z</dcterms:created>
  <dcterms:modified xsi:type="dcterms:W3CDTF">2017-01-14T13:25:39Z</dcterms:modified>
</cp:coreProperties>
</file>