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1600" windowHeight="9735" activeTab="1"/>
  </bookViews>
  <sheets>
    <sheet name="Feuil3" sheetId="3" r:id="rId1"/>
    <sheet name="Feuil2" sheetId="2" r:id="rId2"/>
    <sheet name="Feuil4" sheetId="5" r:id="rId3"/>
    <sheet name="Feuil1" sheetId="4" r:id="rId4"/>
  </sheets>
  <definedNames>
    <definedName name="_xlnm._FilterDatabase" localSheetId="1" hidden="1">Feuil2!$BM$5:$BM$164</definedName>
    <definedName name="_xlnm.Print_Titles" localSheetId="1">Feuil2!$A:$A,Feuil2!$2:$3</definedName>
    <definedName name="_xlnm.Print_Titles" localSheetId="0">Feuil3!$2:$3</definedName>
    <definedName name="_xlnm.Print_Area" localSheetId="1">Tableau6[[#All],[Colonne14]:[Colonne30]]</definedName>
    <definedName name="_xlnm.Print_Area" localSheetId="0">Feuil3!$A$2:$Z$165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A140" i="2" l="1"/>
  <c r="AF140" i="2"/>
  <c r="Y177" i="3" l="1"/>
  <c r="Y5" i="3"/>
  <c r="Y19" i="3"/>
  <c r="AX174" i="2"/>
  <c r="AL169" i="2"/>
  <c r="AO169" i="2" s="1"/>
  <c r="E177" i="2"/>
  <c r="H177" i="2" s="1"/>
  <c r="K177" i="2" s="1"/>
  <c r="N177" i="2" s="1"/>
  <c r="Q177" i="2" s="1"/>
  <c r="T177" i="2" s="1"/>
  <c r="W177" i="2" s="1"/>
  <c r="Z177" i="2" s="1"/>
  <c r="AC177" i="2" s="1"/>
  <c r="AF177" i="2" s="1"/>
  <c r="AI177" i="2" s="1"/>
  <c r="AL177" i="2" s="1"/>
  <c r="AO177" i="2" s="1"/>
  <c r="AR177" i="2" s="1"/>
  <c r="AU177" i="2" s="1"/>
  <c r="AX177" i="2" s="1"/>
  <c r="BA177" i="2" s="1"/>
  <c r="BD177" i="2" s="1"/>
  <c r="BG177" i="2" s="1"/>
  <c r="BJ177" i="2" s="1"/>
  <c r="BM177" i="2" s="1"/>
  <c r="E176" i="2"/>
  <c r="H176" i="2" s="1"/>
  <c r="K176" i="2" s="1"/>
  <c r="N176" i="2" s="1"/>
  <c r="Q176" i="2" s="1"/>
  <c r="T176" i="2" s="1"/>
  <c r="W176" i="2" s="1"/>
  <c r="Z176" i="2" s="1"/>
  <c r="AC176" i="2" s="1"/>
  <c r="AF176" i="2" s="1"/>
  <c r="AI176" i="2" s="1"/>
  <c r="AL176" i="2" s="1"/>
  <c r="AO176" i="2" s="1"/>
  <c r="AR176" i="2" s="1"/>
  <c r="AU176" i="2" s="1"/>
  <c r="AX176" i="2" s="1"/>
  <c r="BA176" i="2" s="1"/>
  <c r="BD176" i="2" s="1"/>
  <c r="BG176" i="2" s="1"/>
  <c r="BJ176" i="2" s="1"/>
  <c r="BM176" i="2" s="1"/>
  <c r="E175" i="2"/>
  <c r="H175" i="2" s="1"/>
  <c r="K175" i="2" s="1"/>
  <c r="N175" i="2" s="1"/>
  <c r="Q175" i="2" s="1"/>
  <c r="T175" i="2" s="1"/>
  <c r="W175" i="2" s="1"/>
  <c r="Z175" i="2" s="1"/>
  <c r="AC175" i="2" s="1"/>
  <c r="AF175" i="2" s="1"/>
  <c r="AI175" i="2" s="1"/>
  <c r="AL175" i="2" s="1"/>
  <c r="AO175" i="2" s="1"/>
  <c r="AR175" i="2" s="1"/>
  <c r="AU175" i="2" s="1"/>
  <c r="AX175" i="2" s="1"/>
  <c r="BA175" i="2" s="1"/>
  <c r="BD175" i="2" s="1"/>
  <c r="BG175" i="2" s="1"/>
  <c r="BJ175" i="2" s="1"/>
  <c r="BM175" i="2" s="1"/>
  <c r="E174" i="2"/>
  <c r="H174" i="2" s="1"/>
  <c r="K174" i="2" s="1"/>
  <c r="N174" i="2" s="1"/>
  <c r="Q174" i="2" s="1"/>
  <c r="T174" i="2" s="1"/>
  <c r="W174" i="2" s="1"/>
  <c r="Z174" i="2" s="1"/>
  <c r="AC174" i="2" s="1"/>
  <c r="AF174" i="2" s="1"/>
  <c r="AI174" i="2" s="1"/>
  <c r="AL174" i="2" s="1"/>
  <c r="AO174" i="2" s="1"/>
  <c r="AR174" i="2" s="1"/>
  <c r="AU174" i="2" s="1"/>
  <c r="E173" i="2"/>
  <c r="H173" i="2" s="1"/>
  <c r="K173" i="2" s="1"/>
  <c r="N173" i="2" s="1"/>
  <c r="Q173" i="2" s="1"/>
  <c r="T173" i="2" s="1"/>
  <c r="W173" i="2" s="1"/>
  <c r="Z173" i="2" s="1"/>
  <c r="AC173" i="2" s="1"/>
  <c r="AF173" i="2" s="1"/>
  <c r="AI173" i="2" s="1"/>
  <c r="AL173" i="2" s="1"/>
  <c r="AO173" i="2" s="1"/>
  <c r="AR173" i="2" s="1"/>
  <c r="AU173" i="2" s="1"/>
  <c r="AX173" i="2" s="1"/>
  <c r="BA173" i="2" s="1"/>
  <c r="BD173" i="2" s="1"/>
  <c r="BG173" i="2" s="1"/>
  <c r="BJ173" i="2" s="1"/>
  <c r="BM173" i="2" s="1"/>
  <c r="E172" i="2"/>
  <c r="H172" i="2" s="1"/>
  <c r="K172" i="2" s="1"/>
  <c r="N172" i="2" s="1"/>
  <c r="Q172" i="2" s="1"/>
  <c r="T172" i="2" s="1"/>
  <c r="W172" i="2" s="1"/>
  <c r="Z172" i="2" s="1"/>
  <c r="AC172" i="2" s="1"/>
  <c r="AF172" i="2" s="1"/>
  <c r="AI172" i="2" s="1"/>
  <c r="AL172" i="2" s="1"/>
  <c r="AO172" i="2" s="1"/>
  <c r="AR172" i="2" s="1"/>
  <c r="AU172" i="2" s="1"/>
  <c r="AX172" i="2" s="1"/>
  <c r="BA172" i="2" s="1"/>
  <c r="BD172" i="2" s="1"/>
  <c r="BG172" i="2" s="1"/>
  <c r="BJ172" i="2" s="1"/>
  <c r="BM172" i="2" s="1"/>
  <c r="E171" i="2"/>
  <c r="H171" i="2" s="1"/>
  <c r="K171" i="2" s="1"/>
  <c r="N171" i="2" s="1"/>
  <c r="Q171" i="2" s="1"/>
  <c r="T171" i="2" s="1"/>
  <c r="W171" i="2" s="1"/>
  <c r="Z171" i="2" s="1"/>
  <c r="AC171" i="2" s="1"/>
  <c r="AF171" i="2" s="1"/>
  <c r="AI171" i="2" s="1"/>
  <c r="AL171" i="2" s="1"/>
  <c r="AO171" i="2" s="1"/>
  <c r="AR171" i="2" s="1"/>
  <c r="AU171" i="2" s="1"/>
  <c r="AX171" i="2" s="1"/>
  <c r="BA171" i="2" s="1"/>
  <c r="BD171" i="2" s="1"/>
  <c r="BG171" i="2" s="1"/>
  <c r="BJ171" i="2" s="1"/>
  <c r="BM171" i="2" s="1"/>
  <c r="E170" i="2"/>
  <c r="H170" i="2" s="1"/>
  <c r="K170" i="2" s="1"/>
  <c r="N170" i="2" s="1"/>
  <c r="Q170" i="2" s="1"/>
  <c r="T170" i="2" s="1"/>
  <c r="W170" i="2" s="1"/>
  <c r="Z170" i="2" s="1"/>
  <c r="AC170" i="2" s="1"/>
  <c r="AF170" i="2" s="1"/>
  <c r="AI170" i="2" s="1"/>
  <c r="AL170" i="2" s="1"/>
  <c r="AO170" i="2" s="1"/>
  <c r="AR170" i="2" s="1"/>
  <c r="AU170" i="2" s="1"/>
  <c r="AX170" i="2" s="1"/>
  <c r="BA170" i="2" s="1"/>
  <c r="BD170" i="2" s="1"/>
  <c r="BG170" i="2" s="1"/>
  <c r="BJ170" i="2" s="1"/>
  <c r="BM170" i="2" s="1"/>
  <c r="E169" i="2"/>
  <c r="H169" i="2" s="1"/>
  <c r="K169" i="2" s="1"/>
  <c r="N169" i="2" s="1"/>
  <c r="Q169" i="2" s="1"/>
  <c r="BA174" i="2" l="1"/>
  <c r="BD174" i="2" s="1"/>
  <c r="BG174" i="2" s="1"/>
  <c r="BJ174" i="2" s="1"/>
  <c r="BM174" i="2" s="1"/>
  <c r="Y174" i="3" s="1"/>
  <c r="Y173" i="3"/>
  <c r="T169" i="2"/>
  <c r="W169" i="2" s="1"/>
  <c r="Z169" i="2" s="1"/>
  <c r="Y176" i="3"/>
  <c r="Y172" i="3"/>
  <c r="AR169" i="2" l="1"/>
  <c r="AU169" i="2" s="1"/>
  <c r="AX169" i="2" s="1"/>
  <c r="BA169" i="2" s="1"/>
  <c r="BD169" i="2" s="1"/>
  <c r="BG169" i="2" s="1"/>
  <c r="BJ169" i="2" s="1"/>
  <c r="BM169" i="2" s="1"/>
  <c r="Y169" i="3" s="1"/>
  <c r="AC169" i="2"/>
  <c r="AF169" i="2" s="1"/>
  <c r="AC64" i="2"/>
  <c r="AF64" i="2" s="1"/>
  <c r="AI64" i="2" s="1"/>
  <c r="Y171" i="3"/>
  <c r="Y170" i="3"/>
  <c r="AF2" i="3" l="1"/>
  <c r="T91" i="2" l="1"/>
  <c r="AC91" i="2" s="1"/>
  <c r="AF91" i="2" s="1"/>
  <c r="AI91" i="2" s="1"/>
  <c r="AL91" i="2" s="1"/>
  <c r="AO91" i="2" s="1"/>
  <c r="AR91" i="2" s="1"/>
  <c r="AU91" i="2" s="1"/>
  <c r="AX91" i="2" s="1"/>
  <c r="BA91" i="2" s="1"/>
  <c r="BD91" i="2" s="1"/>
  <c r="BG91" i="2" s="1"/>
  <c r="BJ91" i="2" s="1"/>
  <c r="BM91" i="2" s="1"/>
  <c r="K35" i="2"/>
  <c r="N35" i="2" s="1"/>
  <c r="T35" i="2" s="1"/>
  <c r="W35" i="2" s="1"/>
  <c r="Z35" i="2" s="1"/>
  <c r="AC35" i="2" s="1"/>
  <c r="AF35" i="2" s="1"/>
  <c r="AI35" i="2" s="1"/>
  <c r="AL35" i="2" s="1"/>
  <c r="AO35" i="2" s="1"/>
  <c r="AR35" i="2" s="1"/>
  <c r="AU35" i="2" s="1"/>
  <c r="AX35" i="2" s="1"/>
  <c r="BA35" i="2" s="1"/>
  <c r="BD35" i="2" s="1"/>
  <c r="BG35" i="2" s="1"/>
  <c r="BJ35" i="2" s="1"/>
  <c r="BM35" i="2" s="1"/>
  <c r="K100" i="2"/>
  <c r="N100" i="2" s="1"/>
  <c r="Q100" i="2" s="1"/>
  <c r="T100" i="2" s="1"/>
  <c r="W100" i="2" s="1"/>
  <c r="Z100" i="2" s="1"/>
  <c r="AC100" i="2" s="1"/>
  <c r="AF100" i="2" s="1"/>
  <c r="AI100" i="2" s="1"/>
  <c r="AL100" i="2" s="1"/>
  <c r="AO100" i="2" s="1"/>
  <c r="AR100" i="2" s="1"/>
  <c r="AU100" i="2" s="1"/>
  <c r="AX100" i="2" s="1"/>
  <c r="BA100" i="2" s="1"/>
  <c r="BD100" i="2" s="1"/>
  <c r="BJ100" i="2" s="1"/>
  <c r="BM100" i="2" s="1"/>
  <c r="N138" i="2"/>
  <c r="Q138" i="2" s="1"/>
  <c r="T138" i="2" s="1"/>
  <c r="W138" i="2" s="1"/>
  <c r="Z138" i="2" s="1"/>
  <c r="AC138" i="2" s="1"/>
  <c r="AF138" i="2" s="1"/>
  <c r="AI138" i="2" s="1"/>
  <c r="AL138" i="2" s="1"/>
  <c r="AO138" i="2" s="1"/>
  <c r="AR138" i="2" s="1"/>
  <c r="AU138" i="2" s="1"/>
  <c r="AX138" i="2" s="1"/>
  <c r="BA138" i="2" s="1"/>
  <c r="BD138" i="2" s="1"/>
  <c r="BJ138" i="2" s="1"/>
  <c r="BM138" i="2" s="1"/>
  <c r="Q158" i="2"/>
  <c r="T158" i="2" s="1"/>
  <c r="W158" i="2" s="1"/>
  <c r="Z158" i="2" s="1"/>
  <c r="AC158" i="2" s="1"/>
  <c r="AO158" i="2" s="1"/>
  <c r="AR158" i="2" s="1"/>
  <c r="AU158" i="2" s="1"/>
  <c r="AX158" i="2" s="1"/>
  <c r="BA158" i="2" s="1"/>
  <c r="BD158" i="2" s="1"/>
  <c r="BJ158" i="2" s="1"/>
  <c r="BM158" i="2" s="1"/>
  <c r="K6" i="2"/>
  <c r="Q6" i="2" s="1"/>
  <c r="W6" i="2" s="1"/>
  <c r="Z6" i="2" s="1"/>
  <c r="AC6" i="2" s="1"/>
  <c r="AF6" i="2" s="1"/>
  <c r="AI6" i="2" s="1"/>
  <c r="AL6" i="2" s="1"/>
  <c r="AO6" i="2" s="1"/>
  <c r="AR6" i="2" s="1"/>
  <c r="AX6" i="2" s="1"/>
  <c r="BA6" i="2" s="1"/>
  <c r="BD6" i="2" s="1"/>
  <c r="BJ6" i="2" s="1"/>
  <c r="BM6" i="2" s="1"/>
  <c r="E7" i="2"/>
  <c r="H7" i="2" s="1"/>
  <c r="K7" i="2" s="1"/>
  <c r="N7" i="2" s="1"/>
  <c r="Q7" i="2" s="1"/>
  <c r="T7" i="2" s="1"/>
  <c r="W7" i="2" s="1"/>
  <c r="Z7" i="2" s="1"/>
  <c r="AC7" i="2" s="1"/>
  <c r="AF7" i="2" s="1"/>
  <c r="AI7" i="2" s="1"/>
  <c r="AL7" i="2" s="1"/>
  <c r="AO7" i="2" s="1"/>
  <c r="AR7" i="2" s="1"/>
  <c r="AU7" i="2" s="1"/>
  <c r="AX7" i="2" s="1"/>
  <c r="BA7" i="2" s="1"/>
  <c r="BD7" i="2" s="1"/>
  <c r="BG7" i="2" s="1"/>
  <c r="BJ7" i="2" s="1"/>
  <c r="BM7" i="2" s="1"/>
  <c r="Y7" i="3" s="1"/>
  <c r="E8" i="2"/>
  <c r="H8" i="2" s="1"/>
  <c r="N8" i="2" s="1"/>
  <c r="Q8" i="2" s="1"/>
  <c r="T8" i="2" s="1"/>
  <c r="W8" i="2" s="1"/>
  <c r="Z8" i="2" s="1"/>
  <c r="AC8" i="2" s="1"/>
  <c r="AF8" i="2" s="1"/>
  <c r="AL8" i="2" s="1"/>
  <c r="AO8" i="2" s="1"/>
  <c r="AU8" i="2" s="1"/>
  <c r="AX8" i="2" s="1"/>
  <c r="BA8" i="2" s="1"/>
  <c r="BD8" i="2" s="1"/>
  <c r="BJ8" i="2" s="1"/>
  <c r="BM8" i="2" s="1"/>
  <c r="Y8" i="3" s="1"/>
  <c r="E9" i="2"/>
  <c r="K9" i="2" s="1"/>
  <c r="Q9" i="2" s="1"/>
  <c r="Z9" i="2" s="1"/>
  <c r="AC9" i="2" s="1"/>
  <c r="AF9" i="2" s="1"/>
  <c r="AI9" i="2" s="1"/>
  <c r="AL9" i="2" s="1"/>
  <c r="AO9" i="2" s="1"/>
  <c r="AR9" i="2" s="1"/>
  <c r="AU9" i="2" s="1"/>
  <c r="AX9" i="2" s="1"/>
  <c r="BA9" i="2" s="1"/>
  <c r="BD9" i="2" s="1"/>
  <c r="BJ9" i="2" s="1"/>
  <c r="BM9" i="2" s="1"/>
  <c r="E10" i="2"/>
  <c r="K10" i="2" s="1"/>
  <c r="N10" i="2" s="1"/>
  <c r="T10" i="2" s="1"/>
  <c r="W10" i="2" s="1"/>
  <c r="Z10" i="2" s="1"/>
  <c r="AC10" i="2" s="1"/>
  <c r="AF10" i="2" s="1"/>
  <c r="AI10" i="2" s="1"/>
  <c r="AL10" i="2" s="1"/>
  <c r="AO10" i="2" s="1"/>
  <c r="AR10" i="2" s="1"/>
  <c r="AU10" i="2" s="1"/>
  <c r="AX10" i="2" s="1"/>
  <c r="BA10" i="2" s="1"/>
  <c r="BD10" i="2" s="1"/>
  <c r="BJ10" i="2" s="1"/>
  <c r="BM10" i="2" s="1"/>
  <c r="E11" i="2"/>
  <c r="H11" i="2" s="1"/>
  <c r="K11" i="2" s="1"/>
  <c r="N11" i="2" s="1"/>
  <c r="Q11" i="2" s="1"/>
  <c r="T11" i="2" s="1"/>
  <c r="W11" i="2" s="1"/>
  <c r="Z11" i="2" s="1"/>
  <c r="AC11" i="2" s="1"/>
  <c r="AF11" i="2" s="1"/>
  <c r="AI11" i="2" s="1"/>
  <c r="AL11" i="2" s="1"/>
  <c r="AO11" i="2" s="1"/>
  <c r="AR11" i="2" s="1"/>
  <c r="AU11" i="2" s="1"/>
  <c r="AX11" i="2" s="1"/>
  <c r="BA11" i="2" s="1"/>
  <c r="BD11" i="2" s="1"/>
  <c r="BG11" i="2" s="1"/>
  <c r="BJ11" i="2" s="1"/>
  <c r="BM11" i="2" s="1"/>
  <c r="E12" i="2"/>
  <c r="H12" i="2" s="1"/>
  <c r="K12" i="2" s="1"/>
  <c r="N12" i="2" s="1"/>
  <c r="Q12" i="2" s="1"/>
  <c r="T12" i="2" s="1"/>
  <c r="W12" i="2" s="1"/>
  <c r="Z12" i="2" s="1"/>
  <c r="AC12" i="2" s="1"/>
  <c r="AF12" i="2" s="1"/>
  <c r="AI12" i="2" s="1"/>
  <c r="AL12" i="2" s="1"/>
  <c r="AO12" i="2" s="1"/>
  <c r="AR12" i="2" s="1"/>
  <c r="AU12" i="2" s="1"/>
  <c r="AX12" i="2" s="1"/>
  <c r="BA12" i="2" s="1"/>
  <c r="BD12" i="2" s="1"/>
  <c r="BG12" i="2" s="1"/>
  <c r="BJ12" i="2" s="1"/>
  <c r="BM12" i="2" s="1"/>
  <c r="E13" i="2"/>
  <c r="H13" i="2" s="1"/>
  <c r="K13" i="2" s="1"/>
  <c r="N13" i="2" s="1"/>
  <c r="Q13" i="2" s="1"/>
  <c r="T13" i="2" s="1"/>
  <c r="W13" i="2" s="1"/>
  <c r="Z13" i="2" s="1"/>
  <c r="AC13" i="2" s="1"/>
  <c r="AF13" i="2" s="1"/>
  <c r="AI13" i="2" s="1"/>
  <c r="AL13" i="2" s="1"/>
  <c r="AO13" i="2" s="1"/>
  <c r="AR13" i="2" s="1"/>
  <c r="AU13" i="2" s="1"/>
  <c r="AX13" i="2" s="1"/>
  <c r="BA13" i="2" s="1"/>
  <c r="BD13" i="2" s="1"/>
  <c r="BG13" i="2" s="1"/>
  <c r="BJ13" i="2" s="1"/>
  <c r="BM13" i="2" s="1"/>
  <c r="E14" i="2"/>
  <c r="H14" i="2" s="1"/>
  <c r="K14" i="2" s="1"/>
  <c r="N14" i="2" s="1"/>
  <c r="Q14" i="2" s="1"/>
  <c r="T14" i="2" s="1"/>
  <c r="W14" i="2" s="1"/>
  <c r="Z14" i="2" s="1"/>
  <c r="AC14" i="2" s="1"/>
  <c r="AF14" i="2" s="1"/>
  <c r="AI14" i="2" s="1"/>
  <c r="AL14" i="2" s="1"/>
  <c r="AO14" i="2" s="1"/>
  <c r="AR14" i="2" s="1"/>
  <c r="AU14" i="2" s="1"/>
  <c r="AX14" i="2" s="1"/>
  <c r="BA14" i="2" s="1"/>
  <c r="BD14" i="2" s="1"/>
  <c r="BJ14" i="2" s="1"/>
  <c r="BM14" i="2" s="1"/>
  <c r="E15" i="2"/>
  <c r="K15" i="2" s="1"/>
  <c r="N15" i="2" s="1"/>
  <c r="Q15" i="2" s="1"/>
  <c r="T15" i="2" s="1"/>
  <c r="W15" i="2" s="1"/>
  <c r="Z15" i="2" s="1"/>
  <c r="AC15" i="2" s="1"/>
  <c r="AF15" i="2" s="1"/>
  <c r="AI15" i="2" s="1"/>
  <c r="AL15" i="2" s="1"/>
  <c r="AO15" i="2" s="1"/>
  <c r="AR15" i="2" s="1"/>
  <c r="AU15" i="2" s="1"/>
  <c r="AX15" i="2" s="1"/>
  <c r="BA15" i="2" s="1"/>
  <c r="BD15" i="2" s="1"/>
  <c r="BJ15" i="2" s="1"/>
  <c r="BM15" i="2" s="1"/>
  <c r="E16" i="2"/>
  <c r="K16" i="2" s="1"/>
  <c r="Q16" i="2" s="1"/>
  <c r="T16" i="2" s="1"/>
  <c r="W16" i="2" s="1"/>
  <c r="Z16" i="2" s="1"/>
  <c r="AC16" i="2" s="1"/>
  <c r="AF16" i="2" s="1"/>
  <c r="AI16" i="2" s="1"/>
  <c r="AL16" i="2" s="1"/>
  <c r="AO16" i="2" s="1"/>
  <c r="AR16" i="2" s="1"/>
  <c r="AU16" i="2" s="1"/>
  <c r="AX16" i="2" s="1"/>
  <c r="BA16" i="2" s="1"/>
  <c r="BD16" i="2" s="1"/>
  <c r="BJ16" i="2" s="1"/>
  <c r="BM16" i="2" s="1"/>
  <c r="E17" i="2"/>
  <c r="K17" i="2" s="1"/>
  <c r="N17" i="2" s="1"/>
  <c r="Q17" i="2" s="1"/>
  <c r="T17" i="2" s="1"/>
  <c r="W17" i="2" s="1"/>
  <c r="Z17" i="2" s="1"/>
  <c r="AC17" i="2" s="1"/>
  <c r="AF17" i="2" s="1"/>
  <c r="AI17" i="2" s="1"/>
  <c r="AL17" i="2" s="1"/>
  <c r="AO17" i="2" s="1"/>
  <c r="AR17" i="2" s="1"/>
  <c r="AU17" i="2" s="1"/>
  <c r="AX17" i="2" s="1"/>
  <c r="BA17" i="2" s="1"/>
  <c r="BD17" i="2" s="1"/>
  <c r="BJ17" i="2" s="1"/>
  <c r="BM17" i="2" s="1"/>
  <c r="E18" i="2"/>
  <c r="N18" i="2" s="1"/>
  <c r="T18" i="2" s="1"/>
  <c r="W18" i="2" s="1"/>
  <c r="Z18" i="2" s="1"/>
  <c r="AC18" i="2" s="1"/>
  <c r="AF18" i="2" s="1"/>
  <c r="AI18" i="2" s="1"/>
  <c r="AL18" i="2" s="1"/>
  <c r="AO18" i="2" s="1"/>
  <c r="AR18" i="2" s="1"/>
  <c r="AU18" i="2" s="1"/>
  <c r="AX18" i="2" s="1"/>
  <c r="BA18" i="2" s="1"/>
  <c r="BD18" i="2" s="1"/>
  <c r="BJ18" i="2" s="1"/>
  <c r="BM18" i="2" s="1"/>
  <c r="E19" i="2"/>
  <c r="K19" i="2" s="1"/>
  <c r="N19" i="2" s="1"/>
  <c r="T19" i="2" s="1"/>
  <c r="W19" i="2" s="1"/>
  <c r="Z19" i="2" s="1"/>
  <c r="AC19" i="2" s="1"/>
  <c r="AF19" i="2" s="1"/>
  <c r="AI19" i="2" s="1"/>
  <c r="AL19" i="2" s="1"/>
  <c r="AO19" i="2" s="1"/>
  <c r="AR19" i="2" s="1"/>
  <c r="AU19" i="2" s="1"/>
  <c r="AX19" i="2" s="1"/>
  <c r="BA19" i="2" s="1"/>
  <c r="BD19" i="2" s="1"/>
  <c r="BG19" i="2" s="1"/>
  <c r="BJ19" i="2" s="1"/>
  <c r="BM19" i="2" s="1"/>
  <c r="E20" i="2"/>
  <c r="K20" i="2" s="1"/>
  <c r="N20" i="2" s="1"/>
  <c r="Q20" i="2" s="1"/>
  <c r="T20" i="2" s="1"/>
  <c r="W20" i="2" s="1"/>
  <c r="Z20" i="2" s="1"/>
  <c r="AC20" i="2" s="1"/>
  <c r="AF20" i="2" s="1"/>
  <c r="AI20" i="2" s="1"/>
  <c r="AL20" i="2" s="1"/>
  <c r="AO20" i="2" s="1"/>
  <c r="AR20" i="2" s="1"/>
  <c r="AU20" i="2" s="1"/>
  <c r="AX20" i="2" s="1"/>
  <c r="BA20" i="2" s="1"/>
  <c r="BD20" i="2" s="1"/>
  <c r="BJ20" i="2" s="1"/>
  <c r="BM20" i="2" s="1"/>
  <c r="E21" i="2"/>
  <c r="K21" i="2" s="1"/>
  <c r="Q21" i="2" s="1"/>
  <c r="T21" i="2" s="1"/>
  <c r="W21" i="2" s="1"/>
  <c r="Z21" i="2" s="1"/>
  <c r="AC21" i="2" s="1"/>
  <c r="AF21" i="2" s="1"/>
  <c r="AI21" i="2" s="1"/>
  <c r="AL21" i="2" s="1"/>
  <c r="AO21" i="2" s="1"/>
  <c r="AR21" i="2" s="1"/>
  <c r="AU21" i="2" s="1"/>
  <c r="AX21" i="2" s="1"/>
  <c r="BA21" i="2" s="1"/>
  <c r="BD21" i="2" s="1"/>
  <c r="BJ21" i="2" s="1"/>
  <c r="BM21" i="2" s="1"/>
  <c r="E22" i="2"/>
  <c r="H22" i="2" s="1"/>
  <c r="K22" i="2" s="1"/>
  <c r="Q22" i="2" s="1"/>
  <c r="T22" i="2" s="1"/>
  <c r="W22" i="2" s="1"/>
  <c r="Z22" i="2" s="1"/>
  <c r="AC22" i="2" s="1"/>
  <c r="AF22" i="2" s="1"/>
  <c r="AI22" i="2" s="1"/>
  <c r="AO22" i="2" s="1"/>
  <c r="AR22" i="2" s="1"/>
  <c r="AU22" i="2" s="1"/>
  <c r="AX22" i="2" s="1"/>
  <c r="BA22" i="2" s="1"/>
  <c r="BD22" i="2" s="1"/>
  <c r="BG22" i="2" s="1"/>
  <c r="BJ22" i="2" s="1"/>
  <c r="BM22" i="2" s="1"/>
  <c r="E23" i="2"/>
  <c r="H23" i="2" s="1"/>
  <c r="K23" i="2" s="1"/>
  <c r="N23" i="2" s="1"/>
  <c r="Q23" i="2" s="1"/>
  <c r="T23" i="2" s="1"/>
  <c r="W23" i="2" s="1"/>
  <c r="Z23" i="2" s="1"/>
  <c r="AC23" i="2" s="1"/>
  <c r="AF23" i="2" s="1"/>
  <c r="AI23" i="2" s="1"/>
  <c r="AL23" i="2" s="1"/>
  <c r="AO23" i="2" s="1"/>
  <c r="AR23" i="2" s="1"/>
  <c r="AU23" i="2" s="1"/>
  <c r="AX23" i="2" s="1"/>
  <c r="BA23" i="2" s="1"/>
  <c r="BD23" i="2" s="1"/>
  <c r="BJ23" i="2" s="1"/>
  <c r="BM23" i="2" s="1"/>
  <c r="E24" i="2"/>
  <c r="H24" i="2" s="1"/>
  <c r="K24" i="2" s="1"/>
  <c r="N24" i="2" s="1"/>
  <c r="Q24" i="2" s="1"/>
  <c r="T24" i="2" s="1"/>
  <c r="W24" i="2" s="1"/>
  <c r="Z24" i="2" s="1"/>
  <c r="AC24" i="2" s="1"/>
  <c r="AF24" i="2" s="1"/>
  <c r="AI24" i="2" s="1"/>
  <c r="AL24" i="2" s="1"/>
  <c r="AO24" i="2" s="1"/>
  <c r="AR24" i="2" s="1"/>
  <c r="AU24" i="2" s="1"/>
  <c r="AX24" i="2" s="1"/>
  <c r="BA24" i="2" s="1"/>
  <c r="BD24" i="2" s="1"/>
  <c r="BJ24" i="2" s="1"/>
  <c r="BM24" i="2" s="1"/>
  <c r="E25" i="2"/>
  <c r="H25" i="2" s="1"/>
  <c r="K25" i="2" s="1"/>
  <c r="N25" i="2" s="1"/>
  <c r="Q25" i="2" s="1"/>
  <c r="T25" i="2" s="1"/>
  <c r="W25" i="2" s="1"/>
  <c r="Z25" i="2" s="1"/>
  <c r="AC25" i="2" s="1"/>
  <c r="AF25" i="2" s="1"/>
  <c r="AI25" i="2" s="1"/>
  <c r="AL25" i="2" s="1"/>
  <c r="AO25" i="2" s="1"/>
  <c r="AR25" i="2" s="1"/>
  <c r="AU25" i="2" s="1"/>
  <c r="AX25" i="2" s="1"/>
  <c r="BA25" i="2" s="1"/>
  <c r="BD25" i="2" s="1"/>
  <c r="BJ25" i="2" s="1"/>
  <c r="BM25" i="2" s="1"/>
  <c r="E26" i="2"/>
  <c r="K26" i="2" s="1"/>
  <c r="N26" i="2" s="1"/>
  <c r="Q26" i="2" s="1"/>
  <c r="T26" i="2" s="1"/>
  <c r="W26" i="2" s="1"/>
  <c r="Z26" i="2" s="1"/>
  <c r="AC26" i="2" s="1"/>
  <c r="AF26" i="2" s="1"/>
  <c r="AI26" i="2" s="1"/>
  <c r="AL26" i="2" s="1"/>
  <c r="AO26" i="2" s="1"/>
  <c r="AR26" i="2" s="1"/>
  <c r="AU26" i="2" s="1"/>
  <c r="AX26" i="2" s="1"/>
  <c r="BA26" i="2" s="1"/>
  <c r="BD26" i="2" s="1"/>
  <c r="BG26" i="2" s="1"/>
  <c r="BJ26" i="2" s="1"/>
  <c r="BM26" i="2" s="1"/>
  <c r="E27" i="2"/>
  <c r="K27" i="2" s="1"/>
  <c r="N27" i="2" s="1"/>
  <c r="Q27" i="2" s="1"/>
  <c r="T27" i="2" s="1"/>
  <c r="W27" i="2" s="1"/>
  <c r="Z27" i="2" s="1"/>
  <c r="AC27" i="2" s="1"/>
  <c r="AF27" i="2" s="1"/>
  <c r="AI27" i="2" s="1"/>
  <c r="AL27" i="2" s="1"/>
  <c r="AO27" i="2" s="1"/>
  <c r="AR27" i="2" s="1"/>
  <c r="AU27" i="2" s="1"/>
  <c r="AX27" i="2" s="1"/>
  <c r="BA27" i="2" s="1"/>
  <c r="BD27" i="2" s="1"/>
  <c r="BJ27" i="2" s="1"/>
  <c r="BM27" i="2" s="1"/>
  <c r="E28" i="2"/>
  <c r="K28" i="2" s="1"/>
  <c r="N28" i="2" s="1"/>
  <c r="Q28" i="2" s="1"/>
  <c r="T28" i="2" s="1"/>
  <c r="W28" i="2" s="1"/>
  <c r="Z28" i="2" s="1"/>
  <c r="AC28" i="2" s="1"/>
  <c r="AF28" i="2" s="1"/>
  <c r="AI28" i="2" s="1"/>
  <c r="AL28" i="2" s="1"/>
  <c r="AR28" i="2" s="1"/>
  <c r="AU28" i="2" s="1"/>
  <c r="AX28" i="2" s="1"/>
  <c r="BA28" i="2" s="1"/>
  <c r="BD28" i="2" s="1"/>
  <c r="BG28" i="2" s="1"/>
  <c r="BJ28" i="2" s="1"/>
  <c r="BM28" i="2" s="1"/>
  <c r="E29" i="2"/>
  <c r="H29" i="2" s="1"/>
  <c r="K29" i="2" s="1"/>
  <c r="N29" i="2" s="1"/>
  <c r="Q29" i="2" s="1"/>
  <c r="T29" i="2" s="1"/>
  <c r="W29" i="2" s="1"/>
  <c r="Z29" i="2" s="1"/>
  <c r="AC29" i="2" s="1"/>
  <c r="AF29" i="2" s="1"/>
  <c r="AI29" i="2" s="1"/>
  <c r="AL29" i="2" s="1"/>
  <c r="AO29" i="2" s="1"/>
  <c r="AR29" i="2" s="1"/>
  <c r="AU29" i="2" s="1"/>
  <c r="AX29" i="2" s="1"/>
  <c r="BA29" i="2" s="1"/>
  <c r="BD29" i="2" s="1"/>
  <c r="BG29" i="2" s="1"/>
  <c r="BJ29" i="2" s="1"/>
  <c r="BM29" i="2" s="1"/>
  <c r="E30" i="2"/>
  <c r="K30" i="2" s="1"/>
  <c r="N30" i="2" s="1"/>
  <c r="Q30" i="2" s="1"/>
  <c r="T30" i="2" s="1"/>
  <c r="W30" i="2" s="1"/>
  <c r="Z30" i="2" s="1"/>
  <c r="AC30" i="2" s="1"/>
  <c r="AF30" i="2" s="1"/>
  <c r="AI30" i="2" s="1"/>
  <c r="AL30" i="2" s="1"/>
  <c r="AO30" i="2" s="1"/>
  <c r="AR30" i="2" s="1"/>
  <c r="AU30" i="2" s="1"/>
  <c r="AX30" i="2" s="1"/>
  <c r="BA30" i="2" s="1"/>
  <c r="BD30" i="2" s="1"/>
  <c r="BJ30" i="2" s="1"/>
  <c r="BM30" i="2" s="1"/>
  <c r="E31" i="2"/>
  <c r="H31" i="2" s="1"/>
  <c r="K31" i="2" s="1"/>
  <c r="N31" i="2" s="1"/>
  <c r="Q31" i="2" s="1"/>
  <c r="T31" i="2" s="1"/>
  <c r="W31" i="2" s="1"/>
  <c r="Z31" i="2" s="1"/>
  <c r="AC31" i="2" s="1"/>
  <c r="AF31" i="2" s="1"/>
  <c r="AI31" i="2" s="1"/>
  <c r="AL31" i="2" s="1"/>
  <c r="AO31" i="2" s="1"/>
  <c r="AR31" i="2" s="1"/>
  <c r="AU31" i="2" s="1"/>
  <c r="AX31" i="2" s="1"/>
  <c r="BA31" i="2" s="1"/>
  <c r="BD31" i="2" s="1"/>
  <c r="BG31" i="2" s="1"/>
  <c r="BJ31" i="2" s="1"/>
  <c r="BM31" i="2" s="1"/>
  <c r="E32" i="2"/>
  <c r="K32" i="2" s="1"/>
  <c r="N32" i="2" s="1"/>
  <c r="Q32" i="2" s="1"/>
  <c r="T32" i="2" s="1"/>
  <c r="W32" i="2" s="1"/>
  <c r="Z32" i="2" s="1"/>
  <c r="AC32" i="2" s="1"/>
  <c r="AF32" i="2" s="1"/>
  <c r="AI32" i="2" s="1"/>
  <c r="AL32" i="2" s="1"/>
  <c r="AO32" i="2" s="1"/>
  <c r="AR32" i="2" s="1"/>
  <c r="AU32" i="2" s="1"/>
  <c r="AX32" i="2" s="1"/>
  <c r="BA32" i="2" s="1"/>
  <c r="BD32" i="2" s="1"/>
  <c r="BJ32" i="2" s="1"/>
  <c r="BM32" i="2" s="1"/>
  <c r="E33" i="2"/>
  <c r="K33" i="2" s="1"/>
  <c r="N33" i="2" s="1"/>
  <c r="Q33" i="2" s="1"/>
  <c r="T33" i="2" s="1"/>
  <c r="W33" i="2" s="1"/>
  <c r="Z33" i="2" s="1"/>
  <c r="AC33" i="2" s="1"/>
  <c r="AF33" i="2" s="1"/>
  <c r="AI33" i="2" s="1"/>
  <c r="AL33" i="2" s="1"/>
  <c r="AO33" i="2" s="1"/>
  <c r="AR33" i="2" s="1"/>
  <c r="AU33" i="2" s="1"/>
  <c r="AX33" i="2" s="1"/>
  <c r="BA33" i="2" s="1"/>
  <c r="BD33" i="2" s="1"/>
  <c r="BJ33" i="2" s="1"/>
  <c r="BM33" i="2" s="1"/>
  <c r="E34" i="2"/>
  <c r="N34" i="2" s="1"/>
  <c r="Q34" i="2" s="1"/>
  <c r="T34" i="2" s="1"/>
  <c r="W34" i="2" s="1"/>
  <c r="Z34" i="2" s="1"/>
  <c r="AC34" i="2" s="1"/>
  <c r="AF34" i="2" s="1"/>
  <c r="AI34" i="2" s="1"/>
  <c r="AL34" i="2" s="1"/>
  <c r="AR34" i="2" s="1"/>
  <c r="AU34" i="2" s="1"/>
  <c r="AX34" i="2" s="1"/>
  <c r="BA34" i="2" s="1"/>
  <c r="BD34" i="2" s="1"/>
  <c r="BJ34" i="2" s="1"/>
  <c r="BM34" i="2" s="1"/>
  <c r="E35" i="2"/>
  <c r="E36" i="2"/>
  <c r="K36" i="2" s="1"/>
  <c r="Q36" i="2" s="1"/>
  <c r="T36" i="2" s="1"/>
  <c r="W36" i="2" s="1"/>
  <c r="Z36" i="2" s="1"/>
  <c r="AC36" i="2" s="1"/>
  <c r="AI36" i="2" s="1"/>
  <c r="AL36" i="2" s="1"/>
  <c r="AO36" i="2" s="1"/>
  <c r="AR36" i="2" s="1"/>
  <c r="AU36" i="2" s="1"/>
  <c r="AX36" i="2" s="1"/>
  <c r="BA36" i="2" s="1"/>
  <c r="BD36" i="2" s="1"/>
  <c r="BG36" i="2" s="1"/>
  <c r="BJ36" i="2" s="1"/>
  <c r="BM36" i="2" s="1"/>
  <c r="E37" i="2"/>
  <c r="K37" i="2" s="1"/>
  <c r="N37" i="2" s="1"/>
  <c r="T37" i="2" s="1"/>
  <c r="W37" i="2" s="1"/>
  <c r="Z37" i="2" s="1"/>
  <c r="AC37" i="2" s="1"/>
  <c r="AF37" i="2" s="1"/>
  <c r="AI37" i="2" s="1"/>
  <c r="AL37" i="2" s="1"/>
  <c r="AO37" i="2" s="1"/>
  <c r="AR37" i="2" s="1"/>
  <c r="AU37" i="2" s="1"/>
  <c r="AX37" i="2" s="1"/>
  <c r="BA37" i="2" s="1"/>
  <c r="BD37" i="2" s="1"/>
  <c r="BG37" i="2" s="1"/>
  <c r="BJ37" i="2" s="1"/>
  <c r="BM37" i="2" s="1"/>
  <c r="E38" i="2"/>
  <c r="H38" i="2" s="1"/>
  <c r="K38" i="2" s="1"/>
  <c r="N38" i="2" s="1"/>
  <c r="Q38" i="2" s="1"/>
  <c r="T38" i="2" s="1"/>
  <c r="W38" i="2" s="1"/>
  <c r="Z38" i="2" s="1"/>
  <c r="AC38" i="2" s="1"/>
  <c r="AF38" i="2" s="1"/>
  <c r="AI38" i="2" s="1"/>
  <c r="AL38" i="2" s="1"/>
  <c r="AO38" i="2" s="1"/>
  <c r="AR38" i="2" s="1"/>
  <c r="AU38" i="2" s="1"/>
  <c r="AX38" i="2" s="1"/>
  <c r="BA38" i="2" s="1"/>
  <c r="BD38" i="2" s="1"/>
  <c r="BG38" i="2" s="1"/>
  <c r="BJ38" i="2" s="1"/>
  <c r="BM38" i="2" s="1"/>
  <c r="E39" i="2"/>
  <c r="H39" i="2" s="1"/>
  <c r="K39" i="2" s="1"/>
  <c r="N39" i="2" s="1"/>
  <c r="Q39" i="2" s="1"/>
  <c r="T39" i="2" s="1"/>
  <c r="W39" i="2" s="1"/>
  <c r="Z39" i="2" s="1"/>
  <c r="AC39" i="2" s="1"/>
  <c r="AF39" i="2" s="1"/>
  <c r="AI39" i="2" s="1"/>
  <c r="AL39" i="2" s="1"/>
  <c r="AO39" i="2" s="1"/>
  <c r="AR39" i="2" s="1"/>
  <c r="AU39" i="2" s="1"/>
  <c r="AX39" i="2" s="1"/>
  <c r="BA39" i="2" s="1"/>
  <c r="BD39" i="2" s="1"/>
  <c r="BG39" i="2" s="1"/>
  <c r="BJ39" i="2" s="1"/>
  <c r="BM39" i="2" s="1"/>
  <c r="E40" i="2"/>
  <c r="K40" i="2" s="1"/>
  <c r="N40" i="2" s="1"/>
  <c r="Q40" i="2" s="1"/>
  <c r="T40" i="2" s="1"/>
  <c r="W40" i="2" s="1"/>
  <c r="Z40" i="2" s="1"/>
  <c r="AC40" i="2" s="1"/>
  <c r="AF40" i="2" s="1"/>
  <c r="AI40" i="2" s="1"/>
  <c r="AL40" i="2" s="1"/>
  <c r="AO40" i="2" s="1"/>
  <c r="AR40" i="2" s="1"/>
  <c r="AU40" i="2" s="1"/>
  <c r="AX40" i="2" s="1"/>
  <c r="BA40" i="2" s="1"/>
  <c r="BD40" i="2" s="1"/>
  <c r="BJ40" i="2" s="1"/>
  <c r="BM40" i="2" s="1"/>
  <c r="E41" i="2"/>
  <c r="H41" i="2" s="1"/>
  <c r="K41" i="2" s="1"/>
  <c r="N41" i="2" s="1"/>
  <c r="Q41" i="2" s="1"/>
  <c r="T41" i="2" s="1"/>
  <c r="W41" i="2" s="1"/>
  <c r="Z41" i="2" s="1"/>
  <c r="AC41" i="2" s="1"/>
  <c r="AF41" i="2" s="1"/>
  <c r="AI41" i="2" s="1"/>
  <c r="AL41" i="2" s="1"/>
  <c r="AO41" i="2" s="1"/>
  <c r="AR41" i="2" s="1"/>
  <c r="AU41" i="2" s="1"/>
  <c r="AX41" i="2" s="1"/>
  <c r="BA41" i="2" s="1"/>
  <c r="BD41" i="2" s="1"/>
  <c r="BJ41" i="2" s="1"/>
  <c r="BM41" i="2" s="1"/>
  <c r="E42" i="2"/>
  <c r="K42" i="2" s="1"/>
  <c r="Q42" i="2" s="1"/>
  <c r="T42" i="2" s="1"/>
  <c r="W42" i="2" s="1"/>
  <c r="Z42" i="2" s="1"/>
  <c r="AC42" i="2" s="1"/>
  <c r="AF42" i="2" s="1"/>
  <c r="AI42" i="2" s="1"/>
  <c r="AL42" i="2" s="1"/>
  <c r="AO42" i="2" s="1"/>
  <c r="AR42" i="2" s="1"/>
  <c r="AU42" i="2" s="1"/>
  <c r="AX42" i="2" s="1"/>
  <c r="BA42" i="2" s="1"/>
  <c r="BD42" i="2" s="1"/>
  <c r="BJ42" i="2" s="1"/>
  <c r="BM42" i="2" s="1"/>
  <c r="E43" i="2"/>
  <c r="H43" i="2" s="1"/>
  <c r="K43" i="2" s="1"/>
  <c r="N43" i="2" s="1"/>
  <c r="Q43" i="2" s="1"/>
  <c r="T43" i="2" s="1"/>
  <c r="W43" i="2" s="1"/>
  <c r="Z43" i="2" s="1"/>
  <c r="AC43" i="2" s="1"/>
  <c r="AF43" i="2" s="1"/>
  <c r="AI43" i="2" s="1"/>
  <c r="AL43" i="2" s="1"/>
  <c r="AO43" i="2" s="1"/>
  <c r="AR43" i="2" s="1"/>
  <c r="AU43" i="2" s="1"/>
  <c r="AX43" i="2" s="1"/>
  <c r="BA43" i="2" s="1"/>
  <c r="BD43" i="2" s="1"/>
  <c r="BJ43" i="2" s="1"/>
  <c r="BM43" i="2" s="1"/>
  <c r="E44" i="2"/>
  <c r="H44" i="2" s="1"/>
  <c r="K44" i="2" s="1"/>
  <c r="N44" i="2" s="1"/>
  <c r="Q44" i="2" s="1"/>
  <c r="T44" i="2" s="1"/>
  <c r="W44" i="2" s="1"/>
  <c r="Z44" i="2" s="1"/>
  <c r="AC44" i="2" s="1"/>
  <c r="AF44" i="2" s="1"/>
  <c r="AI44" i="2" s="1"/>
  <c r="AL44" i="2" s="1"/>
  <c r="AO44" i="2" s="1"/>
  <c r="AR44" i="2" s="1"/>
  <c r="AU44" i="2" s="1"/>
  <c r="AX44" i="2" s="1"/>
  <c r="BA44" i="2" s="1"/>
  <c r="BD44" i="2" s="1"/>
  <c r="BG44" i="2" s="1"/>
  <c r="BJ44" i="2" s="1"/>
  <c r="BM44" i="2" s="1"/>
  <c r="E45" i="2"/>
  <c r="H45" i="2" s="1"/>
  <c r="K45" i="2" s="1"/>
  <c r="N45" i="2" s="1"/>
  <c r="Q45" i="2" s="1"/>
  <c r="T45" i="2" s="1"/>
  <c r="W45" i="2" s="1"/>
  <c r="Z45" i="2" s="1"/>
  <c r="AC45" i="2" s="1"/>
  <c r="AF45" i="2" s="1"/>
  <c r="AI45" i="2" s="1"/>
  <c r="AL45" i="2" s="1"/>
  <c r="AO45" i="2" s="1"/>
  <c r="AR45" i="2" s="1"/>
  <c r="AU45" i="2" s="1"/>
  <c r="AX45" i="2" s="1"/>
  <c r="BA45" i="2" s="1"/>
  <c r="BD45" i="2" s="1"/>
  <c r="BJ45" i="2" s="1"/>
  <c r="BM45" i="2" s="1"/>
  <c r="E46" i="2"/>
  <c r="H46" i="2" s="1"/>
  <c r="K46" i="2" s="1"/>
  <c r="N46" i="2" s="1"/>
  <c r="Q46" i="2" s="1"/>
  <c r="T46" i="2" s="1"/>
  <c r="W46" i="2" s="1"/>
  <c r="Z46" i="2" s="1"/>
  <c r="AC46" i="2" s="1"/>
  <c r="AF46" i="2" s="1"/>
  <c r="AI46" i="2" s="1"/>
  <c r="AL46" i="2" s="1"/>
  <c r="AO46" i="2" s="1"/>
  <c r="AR46" i="2" s="1"/>
  <c r="AU46" i="2" s="1"/>
  <c r="AX46" i="2" s="1"/>
  <c r="BA46" i="2" s="1"/>
  <c r="BD46" i="2" s="1"/>
  <c r="BJ46" i="2" s="1"/>
  <c r="BM46" i="2" s="1"/>
  <c r="E47" i="2"/>
  <c r="H47" i="2" s="1"/>
  <c r="K47" i="2" s="1"/>
  <c r="N47" i="2" s="1"/>
  <c r="Q47" i="2" s="1"/>
  <c r="W47" i="2" s="1"/>
  <c r="Z47" i="2" s="1"/>
  <c r="AC47" i="2" s="1"/>
  <c r="AF47" i="2" s="1"/>
  <c r="AI47" i="2" s="1"/>
  <c r="AL47" i="2" s="1"/>
  <c r="AO47" i="2" s="1"/>
  <c r="AR47" i="2" s="1"/>
  <c r="AU47" i="2" s="1"/>
  <c r="AX47" i="2" s="1"/>
  <c r="BA47" i="2" s="1"/>
  <c r="BJ47" i="2" s="1"/>
  <c r="BM47" i="2" s="1"/>
  <c r="E48" i="2"/>
  <c r="H48" i="2" s="1"/>
  <c r="K48" i="2" s="1"/>
  <c r="N48" i="2" s="1"/>
  <c r="Q48" i="2" s="1"/>
  <c r="T48" i="2" s="1"/>
  <c r="W48" i="2" s="1"/>
  <c r="Z48" i="2" s="1"/>
  <c r="AC48" i="2" s="1"/>
  <c r="AF48" i="2" s="1"/>
  <c r="AI48" i="2" s="1"/>
  <c r="AL48" i="2" s="1"/>
  <c r="AO48" i="2" s="1"/>
  <c r="AR48" i="2" s="1"/>
  <c r="AU48" i="2" s="1"/>
  <c r="AX48" i="2" s="1"/>
  <c r="BA48" i="2" s="1"/>
  <c r="BD48" i="2" s="1"/>
  <c r="BJ48" i="2" s="1"/>
  <c r="BM48" i="2" s="1"/>
  <c r="E49" i="2"/>
  <c r="K49" i="2" s="1"/>
  <c r="W49" i="2" s="1"/>
  <c r="Z49" i="2" s="1"/>
  <c r="AC49" i="2" s="1"/>
  <c r="AF49" i="2" s="1"/>
  <c r="AI49" i="2" s="1"/>
  <c r="AL49" i="2" s="1"/>
  <c r="AO49" i="2" s="1"/>
  <c r="AR49" i="2" s="1"/>
  <c r="AU49" i="2" s="1"/>
  <c r="AX49" i="2" s="1"/>
  <c r="BA49" i="2" s="1"/>
  <c r="BD49" i="2" s="1"/>
  <c r="BJ49" i="2" s="1"/>
  <c r="BM49" i="2" s="1"/>
  <c r="E50" i="2"/>
  <c r="H50" i="2" s="1"/>
  <c r="K50" i="2" s="1"/>
  <c r="N50" i="2" s="1"/>
  <c r="T50" i="2" s="1"/>
  <c r="W50" i="2" s="1"/>
  <c r="Z50" i="2" s="1"/>
  <c r="AC50" i="2" s="1"/>
  <c r="AF50" i="2" s="1"/>
  <c r="AI50" i="2" s="1"/>
  <c r="AL50" i="2" s="1"/>
  <c r="AO50" i="2" s="1"/>
  <c r="AR50" i="2" s="1"/>
  <c r="AU50" i="2" s="1"/>
  <c r="AX50" i="2" s="1"/>
  <c r="BA50" i="2" s="1"/>
  <c r="BD50" i="2" s="1"/>
  <c r="BG50" i="2" s="1"/>
  <c r="BJ50" i="2" s="1"/>
  <c r="BM50" i="2" s="1"/>
  <c r="E51" i="2"/>
  <c r="K51" i="2" s="1"/>
  <c r="N51" i="2" s="1"/>
  <c r="T51" i="2" s="1"/>
  <c r="W51" i="2" s="1"/>
  <c r="Z51" i="2" s="1"/>
  <c r="AC51" i="2" s="1"/>
  <c r="AF51" i="2" s="1"/>
  <c r="AI51" i="2" s="1"/>
  <c r="AL51" i="2" s="1"/>
  <c r="AO51" i="2" s="1"/>
  <c r="AR51" i="2" s="1"/>
  <c r="AU51" i="2" s="1"/>
  <c r="AX51" i="2" s="1"/>
  <c r="BA51" i="2" s="1"/>
  <c r="BD51" i="2" s="1"/>
  <c r="BG51" i="2" s="1"/>
  <c r="BJ51" i="2" s="1"/>
  <c r="BM51" i="2" s="1"/>
  <c r="E52" i="2"/>
  <c r="H52" i="2" s="1"/>
  <c r="K52" i="2" s="1"/>
  <c r="N52" i="2" s="1"/>
  <c r="Q52" i="2" s="1"/>
  <c r="T52" i="2" s="1"/>
  <c r="W52" i="2" s="1"/>
  <c r="Z52" i="2" s="1"/>
  <c r="AC52" i="2" s="1"/>
  <c r="AF52" i="2" s="1"/>
  <c r="AI52" i="2" s="1"/>
  <c r="AL52" i="2" s="1"/>
  <c r="AO52" i="2" s="1"/>
  <c r="AR52" i="2" s="1"/>
  <c r="AU52" i="2" s="1"/>
  <c r="AX52" i="2" s="1"/>
  <c r="BA52" i="2" s="1"/>
  <c r="BD52" i="2" s="1"/>
  <c r="BJ52" i="2" s="1"/>
  <c r="BM52" i="2" s="1"/>
  <c r="E53" i="2"/>
  <c r="H53" i="2" s="1"/>
  <c r="K53" i="2" s="1"/>
  <c r="N53" i="2" s="1"/>
  <c r="Q53" i="2" s="1"/>
  <c r="T53" i="2" s="1"/>
  <c r="W53" i="2" s="1"/>
  <c r="Z53" i="2" s="1"/>
  <c r="AC53" i="2" s="1"/>
  <c r="AF53" i="2" s="1"/>
  <c r="AI53" i="2" s="1"/>
  <c r="AL53" i="2" s="1"/>
  <c r="AO53" i="2" s="1"/>
  <c r="AR53" i="2" s="1"/>
  <c r="AU53" i="2" s="1"/>
  <c r="AX53" i="2" s="1"/>
  <c r="BA53" i="2" s="1"/>
  <c r="BD53" i="2" s="1"/>
  <c r="BJ53" i="2" s="1"/>
  <c r="BM53" i="2" s="1"/>
  <c r="E54" i="2"/>
  <c r="K54" i="2" s="1"/>
  <c r="N54" i="2" s="1"/>
  <c r="Q54" i="2" s="1"/>
  <c r="T54" i="2" s="1"/>
  <c r="W54" i="2" s="1"/>
  <c r="Z54" i="2" s="1"/>
  <c r="AC54" i="2" s="1"/>
  <c r="AF54" i="2" s="1"/>
  <c r="AI54" i="2" s="1"/>
  <c r="AL54" i="2" s="1"/>
  <c r="AO54" i="2" s="1"/>
  <c r="AR54" i="2" s="1"/>
  <c r="AU54" i="2" s="1"/>
  <c r="AX54" i="2" s="1"/>
  <c r="BA54" i="2" s="1"/>
  <c r="BD54" i="2" s="1"/>
  <c r="BJ54" i="2" s="1"/>
  <c r="BM54" i="2" s="1"/>
  <c r="E55" i="2"/>
  <c r="H55" i="2" s="1"/>
  <c r="K55" i="2" s="1"/>
  <c r="N55" i="2" s="1"/>
  <c r="Q55" i="2" s="1"/>
  <c r="T55" i="2" s="1"/>
  <c r="W55" i="2" s="1"/>
  <c r="Z55" i="2" s="1"/>
  <c r="AC55" i="2" s="1"/>
  <c r="AF55" i="2" s="1"/>
  <c r="AI55" i="2" s="1"/>
  <c r="AL55" i="2" s="1"/>
  <c r="AO55" i="2" s="1"/>
  <c r="AR55" i="2" s="1"/>
  <c r="AU55" i="2" s="1"/>
  <c r="AX55" i="2" s="1"/>
  <c r="BA55" i="2" s="1"/>
  <c r="BD55" i="2" s="1"/>
  <c r="BG55" i="2" s="1"/>
  <c r="BJ55" i="2" s="1"/>
  <c r="BM55" i="2" s="1"/>
  <c r="E56" i="2"/>
  <c r="N56" i="2" s="1"/>
  <c r="Q56" i="2" s="1"/>
  <c r="W56" i="2" s="1"/>
  <c r="Z56" i="2" s="1"/>
  <c r="AC56" i="2" s="1"/>
  <c r="AF56" i="2" s="1"/>
  <c r="AI56" i="2" s="1"/>
  <c r="AL56" i="2" s="1"/>
  <c r="AO56" i="2" s="1"/>
  <c r="AR56" i="2" s="1"/>
  <c r="AU56" i="2" s="1"/>
  <c r="AX56" i="2" s="1"/>
  <c r="BA56" i="2" s="1"/>
  <c r="BD56" i="2" s="1"/>
  <c r="BJ56" i="2" s="1"/>
  <c r="BM56" i="2" s="1"/>
  <c r="E57" i="2"/>
  <c r="K57" i="2" s="1"/>
  <c r="N57" i="2" s="1"/>
  <c r="T57" i="2" s="1"/>
  <c r="W57" i="2" s="1"/>
  <c r="Z57" i="2" s="1"/>
  <c r="AC57" i="2" s="1"/>
  <c r="AF57" i="2" s="1"/>
  <c r="AI57" i="2" s="1"/>
  <c r="AL57" i="2" s="1"/>
  <c r="AO57" i="2" s="1"/>
  <c r="AR57" i="2" s="1"/>
  <c r="AU57" i="2" s="1"/>
  <c r="AX57" i="2" s="1"/>
  <c r="BA57" i="2" s="1"/>
  <c r="BD57" i="2" s="1"/>
  <c r="BG57" i="2" s="1"/>
  <c r="BJ57" i="2" s="1"/>
  <c r="BM57" i="2" s="1"/>
  <c r="E58" i="2"/>
  <c r="K58" i="2" s="1"/>
  <c r="N58" i="2" s="1"/>
  <c r="T58" i="2" s="1"/>
  <c r="W58" i="2" s="1"/>
  <c r="Z58" i="2" s="1"/>
  <c r="AC58" i="2" s="1"/>
  <c r="AF58" i="2" s="1"/>
  <c r="AI58" i="2" s="1"/>
  <c r="AL58" i="2" s="1"/>
  <c r="AO58" i="2" s="1"/>
  <c r="AR58" i="2" s="1"/>
  <c r="AU58" i="2" s="1"/>
  <c r="AX58" i="2" s="1"/>
  <c r="BA58" i="2" s="1"/>
  <c r="BD58" i="2" s="1"/>
  <c r="BG58" i="2" s="1"/>
  <c r="BJ58" i="2" s="1"/>
  <c r="BM58" i="2" s="1"/>
  <c r="E59" i="2"/>
  <c r="H59" i="2" s="1"/>
  <c r="K59" i="2" s="1"/>
  <c r="N59" i="2" s="1"/>
  <c r="Q59" i="2" s="1"/>
  <c r="T59" i="2" s="1"/>
  <c r="W59" i="2" s="1"/>
  <c r="Z59" i="2" s="1"/>
  <c r="AC59" i="2" s="1"/>
  <c r="AF59" i="2" s="1"/>
  <c r="AI59" i="2" s="1"/>
  <c r="AL59" i="2" s="1"/>
  <c r="AO59" i="2" s="1"/>
  <c r="AR59" i="2" s="1"/>
  <c r="AU59" i="2" s="1"/>
  <c r="AX59" i="2" s="1"/>
  <c r="BA59" i="2" s="1"/>
  <c r="BD59" i="2" s="1"/>
  <c r="BJ59" i="2" s="1"/>
  <c r="BM59" i="2" s="1"/>
  <c r="E60" i="2"/>
  <c r="H60" i="2" s="1"/>
  <c r="K60" i="2" s="1"/>
  <c r="N60" i="2" s="1"/>
  <c r="Q60" i="2" s="1"/>
  <c r="T60" i="2" s="1"/>
  <c r="W60" i="2" s="1"/>
  <c r="Z60" i="2" s="1"/>
  <c r="AC60" i="2" s="1"/>
  <c r="AF60" i="2" s="1"/>
  <c r="AI60" i="2" s="1"/>
  <c r="AO60" i="2" s="1"/>
  <c r="AR60" i="2" s="1"/>
  <c r="AU60" i="2" s="1"/>
  <c r="AX60" i="2" s="1"/>
  <c r="BA60" i="2" s="1"/>
  <c r="BD60" i="2" s="1"/>
  <c r="BG60" i="2" s="1"/>
  <c r="BJ60" i="2" s="1"/>
  <c r="BM60" i="2" s="1"/>
  <c r="E61" i="2"/>
  <c r="K61" i="2" s="1"/>
  <c r="N61" i="2" s="1"/>
  <c r="Q61" i="2" s="1"/>
  <c r="T61" i="2" s="1"/>
  <c r="W61" i="2" s="1"/>
  <c r="Z61" i="2" s="1"/>
  <c r="AC61" i="2" s="1"/>
  <c r="AF61" i="2" s="1"/>
  <c r="AI61" i="2" s="1"/>
  <c r="AL61" i="2" s="1"/>
  <c r="AO61" i="2" s="1"/>
  <c r="AR61" i="2" s="1"/>
  <c r="AU61" i="2" s="1"/>
  <c r="AX61" i="2" s="1"/>
  <c r="BA61" i="2" s="1"/>
  <c r="BD61" i="2" s="1"/>
  <c r="BG61" i="2" s="1"/>
  <c r="BJ61" i="2" s="1"/>
  <c r="BM61" i="2" s="1"/>
  <c r="E62" i="2"/>
  <c r="N62" i="2" s="1"/>
  <c r="Q62" i="2" s="1"/>
  <c r="T62" i="2" s="1"/>
  <c r="W62" i="2" s="1"/>
  <c r="Z62" i="2" s="1"/>
  <c r="AC62" i="2" s="1"/>
  <c r="AF62" i="2" s="1"/>
  <c r="AI62" i="2" s="1"/>
  <c r="AL62" i="2" s="1"/>
  <c r="AO62" i="2" s="1"/>
  <c r="AR62" i="2" s="1"/>
  <c r="AU62" i="2" s="1"/>
  <c r="AX62" i="2" s="1"/>
  <c r="BA62" i="2" s="1"/>
  <c r="BD62" i="2" s="1"/>
  <c r="BJ62" i="2" s="1"/>
  <c r="BM62" i="2" s="1"/>
  <c r="Y62" i="3" s="1"/>
  <c r="E63" i="2"/>
  <c r="H63" i="2" s="1"/>
  <c r="K63" i="2" s="1"/>
  <c r="N63" i="2" s="1"/>
  <c r="Q63" i="2" s="1"/>
  <c r="T63" i="2" s="1"/>
  <c r="W63" i="2" s="1"/>
  <c r="Z63" i="2" s="1"/>
  <c r="AC63" i="2" s="1"/>
  <c r="AF63" i="2" s="1"/>
  <c r="AI63" i="2" s="1"/>
  <c r="AL63" i="2" s="1"/>
  <c r="AO63" i="2" s="1"/>
  <c r="AR63" i="2" s="1"/>
  <c r="AU63" i="2" s="1"/>
  <c r="AX63" i="2" s="1"/>
  <c r="BA63" i="2" s="1"/>
  <c r="BD63" i="2" s="1"/>
  <c r="BG63" i="2" s="1"/>
  <c r="BJ63" i="2" s="1"/>
  <c r="BM63" i="2" s="1"/>
  <c r="Y63" i="3" s="1"/>
  <c r="E65" i="2"/>
  <c r="H65" i="2" s="1"/>
  <c r="K65" i="2" s="1"/>
  <c r="N65" i="2" s="1"/>
  <c r="Q65" i="2" s="1"/>
  <c r="T65" i="2" s="1"/>
  <c r="W65" i="2" s="1"/>
  <c r="Z65" i="2" s="1"/>
  <c r="AC65" i="2" s="1"/>
  <c r="AF65" i="2" s="1"/>
  <c r="AI65" i="2" s="1"/>
  <c r="AL65" i="2" s="1"/>
  <c r="AO65" i="2" s="1"/>
  <c r="AR65" i="2" s="1"/>
  <c r="AU65" i="2" s="1"/>
  <c r="AX65" i="2" s="1"/>
  <c r="BA65" i="2" s="1"/>
  <c r="BD65" i="2" s="1"/>
  <c r="BG65" i="2" s="1"/>
  <c r="BJ65" i="2" s="1"/>
  <c r="BM65" i="2" s="1"/>
  <c r="E66" i="2"/>
  <c r="K66" i="2" s="1"/>
  <c r="N66" i="2" s="1"/>
  <c r="Q66" i="2" s="1"/>
  <c r="T66" i="2" s="1"/>
  <c r="W66" i="2" s="1"/>
  <c r="Z66" i="2" s="1"/>
  <c r="AC66" i="2" s="1"/>
  <c r="AI66" i="2" s="1"/>
  <c r="AO66" i="2" s="1"/>
  <c r="AR66" i="2" s="1"/>
  <c r="AU66" i="2" s="1"/>
  <c r="AX66" i="2" s="1"/>
  <c r="BA66" i="2" s="1"/>
  <c r="BD66" i="2" s="1"/>
  <c r="BJ66" i="2" s="1"/>
  <c r="BM66" i="2" s="1"/>
  <c r="E67" i="2"/>
  <c r="H67" i="2" s="1"/>
  <c r="K67" i="2" s="1"/>
  <c r="N67" i="2" s="1"/>
  <c r="Q67" i="2" s="1"/>
  <c r="T67" i="2" s="1"/>
  <c r="W67" i="2" s="1"/>
  <c r="Z67" i="2" s="1"/>
  <c r="AC67" i="2" s="1"/>
  <c r="AF67" i="2" s="1"/>
  <c r="AI67" i="2" s="1"/>
  <c r="AL67" i="2" s="1"/>
  <c r="AO67" i="2" s="1"/>
  <c r="AR67" i="2" s="1"/>
  <c r="AU67" i="2" s="1"/>
  <c r="AX67" i="2" s="1"/>
  <c r="BA67" i="2" s="1"/>
  <c r="BD67" i="2" s="1"/>
  <c r="BG67" i="2" s="1"/>
  <c r="BJ67" i="2" s="1"/>
  <c r="BM67" i="2" s="1"/>
  <c r="E68" i="2"/>
  <c r="H68" i="2" s="1"/>
  <c r="N68" i="2" s="1"/>
  <c r="Q68" i="2" s="1"/>
  <c r="T68" i="2" s="1"/>
  <c r="W68" i="2" s="1"/>
  <c r="Z68" i="2" s="1"/>
  <c r="AC68" i="2" s="1"/>
  <c r="AF68" i="2" s="1"/>
  <c r="AI68" i="2" s="1"/>
  <c r="AL68" i="2" s="1"/>
  <c r="AR68" i="2" s="1"/>
  <c r="AU68" i="2" s="1"/>
  <c r="AX68" i="2" s="1"/>
  <c r="BA68" i="2" s="1"/>
  <c r="BD68" i="2" s="1"/>
  <c r="BJ68" i="2" s="1"/>
  <c r="BM68" i="2" s="1"/>
  <c r="E69" i="2"/>
  <c r="N69" i="2" s="1"/>
  <c r="Q69" i="2" s="1"/>
  <c r="T69" i="2" s="1"/>
  <c r="W69" i="2" s="1"/>
  <c r="Z69" i="2" s="1"/>
  <c r="AC69" i="2" s="1"/>
  <c r="AF69" i="2" s="1"/>
  <c r="AI69" i="2" s="1"/>
  <c r="AL69" i="2" s="1"/>
  <c r="AO69" i="2" s="1"/>
  <c r="AR69" i="2" s="1"/>
  <c r="AU69" i="2" s="1"/>
  <c r="AX69" i="2" s="1"/>
  <c r="BA69" i="2" s="1"/>
  <c r="BD69" i="2" s="1"/>
  <c r="BG69" i="2" s="1"/>
  <c r="BJ69" i="2" s="1"/>
  <c r="BM69" i="2" s="1"/>
  <c r="E70" i="2"/>
  <c r="K70" i="2" s="1"/>
  <c r="N70" i="2" s="1"/>
  <c r="Q70" i="2" s="1"/>
  <c r="T70" i="2" s="1"/>
  <c r="W70" i="2" s="1"/>
  <c r="Z70" i="2" s="1"/>
  <c r="AC70" i="2" s="1"/>
  <c r="AF70" i="2" s="1"/>
  <c r="AI70" i="2" s="1"/>
  <c r="AL70" i="2" s="1"/>
  <c r="AO70" i="2" s="1"/>
  <c r="AR70" i="2" s="1"/>
  <c r="AU70" i="2" s="1"/>
  <c r="AX70" i="2" s="1"/>
  <c r="BA70" i="2" s="1"/>
  <c r="BD70" i="2" s="1"/>
  <c r="BG70" i="2" s="1"/>
  <c r="BJ70" i="2" s="1"/>
  <c r="BM70" i="2" s="1"/>
  <c r="E71" i="2"/>
  <c r="H71" i="2" s="1"/>
  <c r="K71" i="2" s="1"/>
  <c r="N71" i="2" s="1"/>
  <c r="Q71" i="2" s="1"/>
  <c r="T71" i="2" s="1"/>
  <c r="W71" i="2" s="1"/>
  <c r="Z71" i="2" s="1"/>
  <c r="AC71" i="2" s="1"/>
  <c r="AF71" i="2" s="1"/>
  <c r="AI71" i="2" s="1"/>
  <c r="AL71" i="2" s="1"/>
  <c r="AO71" i="2" s="1"/>
  <c r="AR71" i="2" s="1"/>
  <c r="AU71" i="2" s="1"/>
  <c r="AX71" i="2" s="1"/>
  <c r="BA71" i="2" s="1"/>
  <c r="BD71" i="2" s="1"/>
  <c r="BG71" i="2" s="1"/>
  <c r="BJ71" i="2" s="1"/>
  <c r="BM71" i="2" s="1"/>
  <c r="Y71" i="3" s="1"/>
  <c r="K72" i="2"/>
  <c r="N72" i="2" s="1"/>
  <c r="Q72" i="2" s="1"/>
  <c r="T72" i="2" s="1"/>
  <c r="W72" i="2" s="1"/>
  <c r="Z72" i="2" s="1"/>
  <c r="AC72" i="2" s="1"/>
  <c r="AF72" i="2" s="1"/>
  <c r="AI72" i="2" s="1"/>
  <c r="AL72" i="2" s="1"/>
  <c r="AO72" i="2" s="1"/>
  <c r="AR72" i="2" s="1"/>
  <c r="AU72" i="2" s="1"/>
  <c r="AX72" i="2" s="1"/>
  <c r="BA72" i="2" s="1"/>
  <c r="BD72" i="2" s="1"/>
  <c r="BG72" i="2" s="1"/>
  <c r="BJ72" i="2" s="1"/>
  <c r="BM72" i="2" s="1"/>
  <c r="E73" i="2"/>
  <c r="H73" i="2" s="1"/>
  <c r="N73" i="2" s="1"/>
  <c r="Q73" i="2" s="1"/>
  <c r="T73" i="2" s="1"/>
  <c r="W73" i="2" s="1"/>
  <c r="Z73" i="2" s="1"/>
  <c r="AC73" i="2" s="1"/>
  <c r="AF73" i="2" s="1"/>
  <c r="AI73" i="2" s="1"/>
  <c r="AL73" i="2" s="1"/>
  <c r="AO73" i="2" s="1"/>
  <c r="AR73" i="2" s="1"/>
  <c r="AU73" i="2" s="1"/>
  <c r="AX73" i="2" s="1"/>
  <c r="BA73" i="2" s="1"/>
  <c r="BD73" i="2" s="1"/>
  <c r="BJ73" i="2" s="1"/>
  <c r="BM73" i="2" s="1"/>
  <c r="E74" i="2"/>
  <c r="H74" i="2" s="1"/>
  <c r="N74" i="2" s="1"/>
  <c r="T74" i="2" s="1"/>
  <c r="W74" i="2" s="1"/>
  <c r="Z74" i="2" s="1"/>
  <c r="AC74" i="2" s="1"/>
  <c r="AF74" i="2" s="1"/>
  <c r="AI74" i="2" s="1"/>
  <c r="AL74" i="2" s="1"/>
  <c r="AO74" i="2" s="1"/>
  <c r="AR74" i="2" s="1"/>
  <c r="AU74" i="2" s="1"/>
  <c r="AX74" i="2" s="1"/>
  <c r="BA74" i="2" s="1"/>
  <c r="BD74" i="2" s="1"/>
  <c r="BJ74" i="2" s="1"/>
  <c r="BM74" i="2" s="1"/>
  <c r="E75" i="2"/>
  <c r="K75" i="2" s="1"/>
  <c r="N75" i="2" s="1"/>
  <c r="Q75" i="2" s="1"/>
  <c r="T75" i="2" s="1"/>
  <c r="W75" i="2" s="1"/>
  <c r="Z75" i="2" s="1"/>
  <c r="AC75" i="2" s="1"/>
  <c r="AF75" i="2" s="1"/>
  <c r="AI75" i="2" s="1"/>
  <c r="AL75" i="2" s="1"/>
  <c r="AO75" i="2" s="1"/>
  <c r="AR75" i="2" s="1"/>
  <c r="AU75" i="2" s="1"/>
  <c r="AX75" i="2" s="1"/>
  <c r="BA75" i="2" s="1"/>
  <c r="BD75" i="2" s="1"/>
  <c r="BG75" i="2" s="1"/>
  <c r="BJ75" i="2" s="1"/>
  <c r="BM75" i="2" s="1"/>
  <c r="E76" i="2"/>
  <c r="K76" i="2" s="1"/>
  <c r="T76" i="2" s="1"/>
  <c r="W76" i="2" s="1"/>
  <c r="Z76" i="2" s="1"/>
  <c r="AC76" i="2" s="1"/>
  <c r="AF76" i="2" s="1"/>
  <c r="AI76" i="2" s="1"/>
  <c r="AL76" i="2" s="1"/>
  <c r="AO76" i="2" s="1"/>
  <c r="AR76" i="2" s="1"/>
  <c r="AU76" i="2" s="1"/>
  <c r="AX76" i="2" s="1"/>
  <c r="BA76" i="2" s="1"/>
  <c r="BD76" i="2" s="1"/>
  <c r="BG76" i="2" s="1"/>
  <c r="BJ76" i="2" s="1"/>
  <c r="BM76" i="2" s="1"/>
  <c r="E77" i="2"/>
  <c r="H77" i="2" s="1"/>
  <c r="K77" i="2" s="1"/>
  <c r="N77" i="2" s="1"/>
  <c r="Q77" i="2" s="1"/>
  <c r="T77" i="2" s="1"/>
  <c r="W77" i="2" s="1"/>
  <c r="Z77" i="2" s="1"/>
  <c r="AC77" i="2" s="1"/>
  <c r="AF77" i="2" s="1"/>
  <c r="AI77" i="2" s="1"/>
  <c r="AL77" i="2" s="1"/>
  <c r="AO77" i="2" s="1"/>
  <c r="AR77" i="2" s="1"/>
  <c r="AU77" i="2" s="1"/>
  <c r="AX77" i="2" s="1"/>
  <c r="BA77" i="2" s="1"/>
  <c r="BD77" i="2" s="1"/>
  <c r="BG77" i="2" s="1"/>
  <c r="BJ77" i="2" s="1"/>
  <c r="BM77" i="2" s="1"/>
  <c r="E78" i="2"/>
  <c r="K78" i="2" s="1"/>
  <c r="N78" i="2" s="1"/>
  <c r="T78" i="2" s="1"/>
  <c r="W78" i="2" s="1"/>
  <c r="Z78" i="2" s="1"/>
  <c r="AC78" i="2" s="1"/>
  <c r="AF78" i="2" s="1"/>
  <c r="AI78" i="2" s="1"/>
  <c r="AL78" i="2" s="1"/>
  <c r="AO78" i="2" s="1"/>
  <c r="AR78" i="2" s="1"/>
  <c r="AU78" i="2" s="1"/>
  <c r="AX78" i="2" s="1"/>
  <c r="BA78" i="2" s="1"/>
  <c r="BD78" i="2" s="1"/>
  <c r="BG78" i="2" s="1"/>
  <c r="BJ78" i="2" s="1"/>
  <c r="BM78" i="2" s="1"/>
  <c r="E79" i="2"/>
  <c r="H79" i="2" s="1"/>
  <c r="K79" i="2" s="1"/>
  <c r="N79" i="2" s="1"/>
  <c r="Q79" i="2" s="1"/>
  <c r="T79" i="2" s="1"/>
  <c r="W79" i="2" s="1"/>
  <c r="Z79" i="2" s="1"/>
  <c r="AC79" i="2" s="1"/>
  <c r="AF79" i="2" s="1"/>
  <c r="AI79" i="2" s="1"/>
  <c r="AL79" i="2" s="1"/>
  <c r="AO79" i="2" s="1"/>
  <c r="AR79" i="2" s="1"/>
  <c r="AU79" i="2" s="1"/>
  <c r="AX79" i="2" s="1"/>
  <c r="BA79" i="2" s="1"/>
  <c r="BD79" i="2" s="1"/>
  <c r="BG79" i="2" s="1"/>
  <c r="BJ79" i="2" s="1"/>
  <c r="BM79" i="2" s="1"/>
  <c r="E80" i="2"/>
  <c r="N80" i="2" s="1"/>
  <c r="T80" i="2" s="1"/>
  <c r="W80" i="2" s="1"/>
  <c r="Z80" i="2" s="1"/>
  <c r="AC80" i="2" s="1"/>
  <c r="AF80" i="2" s="1"/>
  <c r="AI80" i="2" s="1"/>
  <c r="AL80" i="2" s="1"/>
  <c r="AO80" i="2" s="1"/>
  <c r="AR80" i="2" s="1"/>
  <c r="AU80" i="2" s="1"/>
  <c r="AX80" i="2" s="1"/>
  <c r="BA80" i="2" s="1"/>
  <c r="BD80" i="2" s="1"/>
  <c r="BJ80" i="2" s="1"/>
  <c r="BM80" i="2" s="1"/>
  <c r="E81" i="2"/>
  <c r="H81" i="2" s="1"/>
  <c r="K81" i="2" s="1"/>
  <c r="N81" i="2" s="1"/>
  <c r="T81" i="2" s="1"/>
  <c r="W81" i="2" s="1"/>
  <c r="Z81" i="2" s="1"/>
  <c r="AC81" i="2" s="1"/>
  <c r="AF81" i="2" s="1"/>
  <c r="AI81" i="2" s="1"/>
  <c r="AL81" i="2" s="1"/>
  <c r="AO81" i="2" s="1"/>
  <c r="AR81" i="2" s="1"/>
  <c r="AU81" i="2" s="1"/>
  <c r="AX81" i="2" s="1"/>
  <c r="BA81" i="2" s="1"/>
  <c r="BD81" i="2" s="1"/>
  <c r="BJ81" i="2" s="1"/>
  <c r="BM81" i="2" s="1"/>
  <c r="E82" i="2"/>
  <c r="H82" i="2" s="1"/>
  <c r="K82" i="2" s="1"/>
  <c r="N82" i="2" s="1"/>
  <c r="Q82" i="2" s="1"/>
  <c r="T82" i="2" s="1"/>
  <c r="W82" i="2" s="1"/>
  <c r="Z82" i="2" s="1"/>
  <c r="AC82" i="2" s="1"/>
  <c r="AF82" i="2" s="1"/>
  <c r="AI82" i="2" s="1"/>
  <c r="AL82" i="2" s="1"/>
  <c r="AO82" i="2" s="1"/>
  <c r="AR82" i="2" s="1"/>
  <c r="AU82" i="2" s="1"/>
  <c r="AX82" i="2" s="1"/>
  <c r="BA82" i="2" s="1"/>
  <c r="BD82" i="2" s="1"/>
  <c r="BG82" i="2" s="1"/>
  <c r="BJ82" i="2" s="1"/>
  <c r="BM82" i="2" s="1"/>
  <c r="E83" i="2"/>
  <c r="H83" i="2" s="1"/>
  <c r="K83" i="2" s="1"/>
  <c r="N83" i="2" s="1"/>
  <c r="Q83" i="2" s="1"/>
  <c r="T83" i="2" s="1"/>
  <c r="W83" i="2" s="1"/>
  <c r="Z83" i="2" s="1"/>
  <c r="AC83" i="2" s="1"/>
  <c r="AI83" i="2" s="1"/>
  <c r="AL83" i="2" s="1"/>
  <c r="AO83" i="2" s="1"/>
  <c r="AR83" i="2" s="1"/>
  <c r="AU83" i="2" s="1"/>
  <c r="AX83" i="2" s="1"/>
  <c r="BA83" i="2" s="1"/>
  <c r="BD83" i="2" s="1"/>
  <c r="BJ83" i="2" s="1"/>
  <c r="BM83" i="2" s="1"/>
  <c r="E84" i="2"/>
  <c r="H84" i="2" s="1"/>
  <c r="K84" i="2" s="1"/>
  <c r="N84" i="2" s="1"/>
  <c r="Q84" i="2" s="1"/>
  <c r="T84" i="2" s="1"/>
  <c r="W84" i="2" s="1"/>
  <c r="Z84" i="2" s="1"/>
  <c r="AC84" i="2" s="1"/>
  <c r="AF84" i="2" s="1"/>
  <c r="AI84" i="2" s="1"/>
  <c r="AL84" i="2" s="1"/>
  <c r="AO84" i="2" s="1"/>
  <c r="AR84" i="2" s="1"/>
  <c r="AU84" i="2" s="1"/>
  <c r="AX84" i="2" s="1"/>
  <c r="BA84" i="2" s="1"/>
  <c r="BD84" i="2" s="1"/>
  <c r="BG84" i="2" s="1"/>
  <c r="BJ84" i="2" s="1"/>
  <c r="BM84" i="2" s="1"/>
  <c r="E85" i="2"/>
  <c r="K85" i="2" s="1"/>
  <c r="N85" i="2" s="1"/>
  <c r="Q85" i="2" s="1"/>
  <c r="T85" i="2" s="1"/>
  <c r="W85" i="2" s="1"/>
  <c r="Z85" i="2" s="1"/>
  <c r="AC85" i="2" s="1"/>
  <c r="AF85" i="2" s="1"/>
  <c r="AI85" i="2" s="1"/>
  <c r="AL85" i="2" s="1"/>
  <c r="AO85" i="2" s="1"/>
  <c r="AR85" i="2" s="1"/>
  <c r="AU85" i="2" s="1"/>
  <c r="AX85" i="2" s="1"/>
  <c r="BA85" i="2" s="1"/>
  <c r="BD85" i="2" s="1"/>
  <c r="BJ85" i="2" s="1"/>
  <c r="BM85" i="2" s="1"/>
  <c r="E86" i="2"/>
  <c r="K86" i="2" s="1"/>
  <c r="N86" i="2" s="1"/>
  <c r="Q86" i="2" s="1"/>
  <c r="T86" i="2" s="1"/>
  <c r="W86" i="2" s="1"/>
  <c r="Z86" i="2" s="1"/>
  <c r="AC86" i="2" s="1"/>
  <c r="AF86" i="2" s="1"/>
  <c r="AI86" i="2" s="1"/>
  <c r="AL86" i="2" s="1"/>
  <c r="AO86" i="2" s="1"/>
  <c r="AR86" i="2" s="1"/>
  <c r="AU86" i="2" s="1"/>
  <c r="BA86" i="2" s="1"/>
  <c r="BD86" i="2" s="1"/>
  <c r="BG86" i="2" s="1"/>
  <c r="BJ86" i="2" s="1"/>
  <c r="BM86" i="2" s="1"/>
  <c r="E87" i="2"/>
  <c r="K87" i="2" s="1"/>
  <c r="N87" i="2" s="1"/>
  <c r="T87" i="2" s="1"/>
  <c r="W87" i="2" s="1"/>
  <c r="Z87" i="2" s="1"/>
  <c r="AC87" i="2" s="1"/>
  <c r="AF87" i="2" s="1"/>
  <c r="AI87" i="2" s="1"/>
  <c r="AL87" i="2" s="1"/>
  <c r="AO87" i="2" s="1"/>
  <c r="AR87" i="2" s="1"/>
  <c r="AU87" i="2" s="1"/>
  <c r="AX87" i="2" s="1"/>
  <c r="BA87" i="2" s="1"/>
  <c r="BD87" i="2" s="1"/>
  <c r="BJ87" i="2" s="1"/>
  <c r="BM87" i="2" s="1"/>
  <c r="E88" i="2"/>
  <c r="K88" i="2" s="1"/>
  <c r="N88" i="2" s="1"/>
  <c r="Q88" i="2" s="1"/>
  <c r="T88" i="2" s="1"/>
  <c r="W88" i="2" s="1"/>
  <c r="Z88" i="2" s="1"/>
  <c r="AC88" i="2" s="1"/>
  <c r="AF88" i="2" s="1"/>
  <c r="AI88" i="2" s="1"/>
  <c r="AL88" i="2" s="1"/>
  <c r="AO88" i="2" s="1"/>
  <c r="AR88" i="2" s="1"/>
  <c r="AU88" i="2" s="1"/>
  <c r="AX88" i="2" s="1"/>
  <c r="BA88" i="2" s="1"/>
  <c r="BD88" i="2" s="1"/>
  <c r="BJ88" i="2" s="1"/>
  <c r="E89" i="2"/>
  <c r="K89" i="2" s="1"/>
  <c r="N89" i="2" s="1"/>
  <c r="Q89" i="2" s="1"/>
  <c r="T89" i="2" s="1"/>
  <c r="W89" i="2" s="1"/>
  <c r="Z89" i="2" s="1"/>
  <c r="AC89" i="2" s="1"/>
  <c r="AF89" i="2" s="1"/>
  <c r="AI89" i="2" s="1"/>
  <c r="AL89" i="2" s="1"/>
  <c r="AO89" i="2" s="1"/>
  <c r="AR89" i="2" s="1"/>
  <c r="AU89" i="2" s="1"/>
  <c r="AX89" i="2" s="1"/>
  <c r="BA89" i="2" s="1"/>
  <c r="BD89" i="2" s="1"/>
  <c r="BJ89" i="2" s="1"/>
  <c r="BM89" i="2" s="1"/>
  <c r="E90" i="2"/>
  <c r="H90" i="2" s="1"/>
  <c r="K90" i="2" s="1"/>
  <c r="N90" i="2" s="1"/>
  <c r="Q90" i="2" s="1"/>
  <c r="T90" i="2" s="1"/>
  <c r="W90" i="2" s="1"/>
  <c r="Z90" i="2" s="1"/>
  <c r="AC90" i="2" s="1"/>
  <c r="AF90" i="2" s="1"/>
  <c r="AI90" i="2" s="1"/>
  <c r="AL90" i="2" s="1"/>
  <c r="AO90" i="2" s="1"/>
  <c r="AR90" i="2" s="1"/>
  <c r="AU90" i="2" s="1"/>
  <c r="AX90" i="2" s="1"/>
  <c r="BA90" i="2" s="1"/>
  <c r="BD90" i="2" s="1"/>
  <c r="BG90" i="2" s="1"/>
  <c r="BJ90" i="2" s="1"/>
  <c r="BM90" i="2" s="1"/>
  <c r="E91" i="2"/>
  <c r="H91" i="2" s="1"/>
  <c r="K91" i="2" s="1"/>
  <c r="E92" i="2"/>
  <c r="K92" i="2" s="1"/>
  <c r="N92" i="2" s="1"/>
  <c r="Q92" i="2" s="1"/>
  <c r="T92" i="2" s="1"/>
  <c r="W92" i="2" s="1"/>
  <c r="Z92" i="2" s="1"/>
  <c r="AC92" i="2" s="1"/>
  <c r="AF92" i="2" s="1"/>
  <c r="AI92" i="2" s="1"/>
  <c r="AL92" i="2" s="1"/>
  <c r="AO92" i="2" s="1"/>
  <c r="AR92" i="2" s="1"/>
  <c r="AU92" i="2" s="1"/>
  <c r="AX92" i="2" s="1"/>
  <c r="BA92" i="2" s="1"/>
  <c r="BD92" i="2" s="1"/>
  <c r="BG92" i="2" s="1"/>
  <c r="BJ92" i="2" s="1"/>
  <c r="BM92" i="2" s="1"/>
  <c r="E93" i="2"/>
  <c r="N93" i="2" s="1"/>
  <c r="Q93" i="2" s="1"/>
  <c r="T93" i="2" s="1"/>
  <c r="W93" i="2" s="1"/>
  <c r="Z93" i="2" s="1"/>
  <c r="AC93" i="2" s="1"/>
  <c r="AF93" i="2" s="1"/>
  <c r="AI93" i="2" s="1"/>
  <c r="AL93" i="2" s="1"/>
  <c r="AR93" i="2" s="1"/>
  <c r="AU93" i="2" s="1"/>
  <c r="AX93" i="2" s="1"/>
  <c r="BA93" i="2" s="1"/>
  <c r="BJ93" i="2" s="1"/>
  <c r="BM93" i="2" s="1"/>
  <c r="E94" i="2"/>
  <c r="N94" i="2" s="1"/>
  <c r="Q94" i="2" s="1"/>
  <c r="W94" i="2" s="1"/>
  <c r="Z94" i="2" s="1"/>
  <c r="AC94" i="2" s="1"/>
  <c r="AF94" i="2" s="1"/>
  <c r="AI94" i="2" s="1"/>
  <c r="AL94" i="2" s="1"/>
  <c r="AO94" i="2" s="1"/>
  <c r="AR94" i="2" s="1"/>
  <c r="AU94" i="2" s="1"/>
  <c r="AX94" i="2" s="1"/>
  <c r="BA94" i="2" s="1"/>
  <c r="BD94" i="2" s="1"/>
  <c r="BJ94" i="2" s="1"/>
  <c r="BM94" i="2" s="1"/>
  <c r="E95" i="2"/>
  <c r="K95" i="2" s="1"/>
  <c r="N95" i="2" s="1"/>
  <c r="Q95" i="2" s="1"/>
  <c r="T95" i="2" s="1"/>
  <c r="W95" i="2" s="1"/>
  <c r="Z95" i="2" s="1"/>
  <c r="AC95" i="2" s="1"/>
  <c r="AF95" i="2" s="1"/>
  <c r="AI95" i="2" s="1"/>
  <c r="AL95" i="2" s="1"/>
  <c r="AO95" i="2" s="1"/>
  <c r="AR95" i="2" s="1"/>
  <c r="AU95" i="2" s="1"/>
  <c r="AX95" i="2" s="1"/>
  <c r="BA95" i="2" s="1"/>
  <c r="BD95" i="2" s="1"/>
  <c r="BJ95" i="2" s="1"/>
  <c r="BM95" i="2" s="1"/>
  <c r="E96" i="2"/>
  <c r="K96" i="2" s="1"/>
  <c r="N96" i="2" s="1"/>
  <c r="Q96" i="2" s="1"/>
  <c r="T96" i="2" s="1"/>
  <c r="W96" i="2" s="1"/>
  <c r="Z96" i="2" s="1"/>
  <c r="AC96" i="2" s="1"/>
  <c r="AF96" i="2" s="1"/>
  <c r="AI96" i="2" s="1"/>
  <c r="AL96" i="2" s="1"/>
  <c r="AO96" i="2" s="1"/>
  <c r="AR96" i="2" s="1"/>
  <c r="AU96" i="2" s="1"/>
  <c r="AX96" i="2" s="1"/>
  <c r="BA96" i="2" s="1"/>
  <c r="BD96" i="2" s="1"/>
  <c r="BG96" i="2" s="1"/>
  <c r="BJ96" i="2" s="1"/>
  <c r="BM96" i="2" s="1"/>
  <c r="E97" i="2"/>
  <c r="K97" i="2" s="1"/>
  <c r="N97" i="2" s="1"/>
  <c r="Q97" i="2" s="1"/>
  <c r="T97" i="2" s="1"/>
  <c r="W97" i="2" s="1"/>
  <c r="Z97" i="2" s="1"/>
  <c r="AC97" i="2" s="1"/>
  <c r="AF97" i="2" s="1"/>
  <c r="AI97" i="2" s="1"/>
  <c r="AL97" i="2" s="1"/>
  <c r="AO97" i="2" s="1"/>
  <c r="AR97" i="2" s="1"/>
  <c r="AU97" i="2" s="1"/>
  <c r="AX97" i="2" s="1"/>
  <c r="BA97" i="2" s="1"/>
  <c r="BD97" i="2" s="1"/>
  <c r="BG97" i="2" s="1"/>
  <c r="BJ97" i="2" s="1"/>
  <c r="BM97" i="2" s="1"/>
  <c r="E98" i="2"/>
  <c r="K98" i="2" s="1"/>
  <c r="N98" i="2" s="1"/>
  <c r="T98" i="2" s="1"/>
  <c r="W98" i="2" s="1"/>
  <c r="Z98" i="2" s="1"/>
  <c r="AC98" i="2" s="1"/>
  <c r="AF98" i="2" s="1"/>
  <c r="AI98" i="2" s="1"/>
  <c r="AL98" i="2" s="1"/>
  <c r="AO98" i="2" s="1"/>
  <c r="AR98" i="2" s="1"/>
  <c r="AU98" i="2" s="1"/>
  <c r="BA98" i="2" s="1"/>
  <c r="BD98" i="2" s="1"/>
  <c r="BG98" i="2" s="1"/>
  <c r="BJ98" i="2" s="1"/>
  <c r="BM98" i="2" s="1"/>
  <c r="E99" i="2"/>
  <c r="K99" i="2" s="1"/>
  <c r="N99" i="2" s="1"/>
  <c r="Q99" i="2" s="1"/>
  <c r="T99" i="2" s="1"/>
  <c r="W99" i="2" s="1"/>
  <c r="Z99" i="2" s="1"/>
  <c r="AC99" i="2" s="1"/>
  <c r="AF99" i="2" s="1"/>
  <c r="AI99" i="2" s="1"/>
  <c r="AL99" i="2" s="1"/>
  <c r="AO99" i="2" s="1"/>
  <c r="AR99" i="2" s="1"/>
  <c r="AU99" i="2" s="1"/>
  <c r="AX99" i="2" s="1"/>
  <c r="BA99" i="2" s="1"/>
  <c r="BD99" i="2" s="1"/>
  <c r="BG99" i="2" s="1"/>
  <c r="BJ99" i="2" s="1"/>
  <c r="BM99" i="2" s="1"/>
  <c r="E100" i="2"/>
  <c r="E101" i="2"/>
  <c r="N101" i="2" s="1"/>
  <c r="Q101" i="2" s="1"/>
  <c r="T101" i="2" s="1"/>
  <c r="W101" i="2" s="1"/>
  <c r="Z101" i="2" s="1"/>
  <c r="AC101" i="2" s="1"/>
  <c r="AF101" i="2" s="1"/>
  <c r="AI101" i="2" s="1"/>
  <c r="AL101" i="2" s="1"/>
  <c r="AU101" i="2" s="1"/>
  <c r="AX101" i="2" s="1"/>
  <c r="BA101" i="2" s="1"/>
  <c r="BD101" i="2" s="1"/>
  <c r="BJ101" i="2" s="1"/>
  <c r="BM101" i="2" s="1"/>
  <c r="E102" i="2"/>
  <c r="H102" i="2" s="1"/>
  <c r="K102" i="2" s="1"/>
  <c r="N102" i="2" s="1"/>
  <c r="Q102" i="2" s="1"/>
  <c r="T102" i="2" s="1"/>
  <c r="W102" i="2" s="1"/>
  <c r="Z102" i="2" s="1"/>
  <c r="AC102" i="2" s="1"/>
  <c r="AF102" i="2" s="1"/>
  <c r="AI102" i="2" s="1"/>
  <c r="AL102" i="2" s="1"/>
  <c r="AO102" i="2" s="1"/>
  <c r="AR102" i="2" s="1"/>
  <c r="AU102" i="2" s="1"/>
  <c r="AX102" i="2" s="1"/>
  <c r="BA102" i="2" s="1"/>
  <c r="BD102" i="2" s="1"/>
  <c r="BG102" i="2" s="1"/>
  <c r="BJ102" i="2" s="1"/>
  <c r="BM102" i="2" s="1"/>
  <c r="E103" i="2"/>
  <c r="N103" i="2" s="1"/>
  <c r="Q103" i="2" s="1"/>
  <c r="T103" i="2" s="1"/>
  <c r="W103" i="2" s="1"/>
  <c r="Z103" i="2" s="1"/>
  <c r="AC103" i="2" s="1"/>
  <c r="AF103" i="2" s="1"/>
  <c r="AI103" i="2" s="1"/>
  <c r="AL103" i="2" s="1"/>
  <c r="AO103" i="2" s="1"/>
  <c r="AR103" i="2" s="1"/>
  <c r="AU103" i="2" s="1"/>
  <c r="AX103" i="2" s="1"/>
  <c r="BA103" i="2" s="1"/>
  <c r="BD103" i="2" s="1"/>
  <c r="BJ103" i="2" s="1"/>
  <c r="BM103" i="2" s="1"/>
  <c r="E104" i="2"/>
  <c r="H104" i="2" s="1"/>
  <c r="Q104" i="2" s="1"/>
  <c r="W104" i="2" s="1"/>
  <c r="Z104" i="2" s="1"/>
  <c r="AC104" i="2" s="1"/>
  <c r="AF104" i="2" s="1"/>
  <c r="AI104" i="2" s="1"/>
  <c r="AL104" i="2" s="1"/>
  <c r="AO104" i="2" s="1"/>
  <c r="AR104" i="2" s="1"/>
  <c r="AU104" i="2" s="1"/>
  <c r="AX104" i="2" s="1"/>
  <c r="BA104" i="2" s="1"/>
  <c r="BD104" i="2" s="1"/>
  <c r="BJ104" i="2" s="1"/>
  <c r="BM104" i="2" s="1"/>
  <c r="E105" i="2"/>
  <c r="K105" i="2" s="1"/>
  <c r="N105" i="2" s="1"/>
  <c r="Q105" i="2" s="1"/>
  <c r="W105" i="2" s="1"/>
  <c r="Z105" i="2" s="1"/>
  <c r="AC105" i="2" s="1"/>
  <c r="AF105" i="2" s="1"/>
  <c r="AI105" i="2" s="1"/>
  <c r="AL105" i="2" s="1"/>
  <c r="AO105" i="2" s="1"/>
  <c r="AR105" i="2" s="1"/>
  <c r="AU105" i="2" s="1"/>
  <c r="AX105" i="2" s="1"/>
  <c r="BA105" i="2" s="1"/>
  <c r="BD105" i="2" s="1"/>
  <c r="BJ105" i="2" s="1"/>
  <c r="BM105" i="2" s="1"/>
  <c r="E106" i="2"/>
  <c r="H106" i="2" s="1"/>
  <c r="K106" i="2" s="1"/>
  <c r="N106" i="2" s="1"/>
  <c r="Q106" i="2" s="1"/>
  <c r="T106" i="2" s="1"/>
  <c r="W106" i="2" s="1"/>
  <c r="Z106" i="2" s="1"/>
  <c r="AC106" i="2" s="1"/>
  <c r="AF106" i="2" s="1"/>
  <c r="AI106" i="2" s="1"/>
  <c r="AL106" i="2" s="1"/>
  <c r="AO106" i="2" s="1"/>
  <c r="AR106" i="2" s="1"/>
  <c r="AU106" i="2" s="1"/>
  <c r="AX106" i="2" s="1"/>
  <c r="BA106" i="2" s="1"/>
  <c r="BD106" i="2" s="1"/>
  <c r="BG106" i="2" s="1"/>
  <c r="BJ106" i="2" s="1"/>
  <c r="BM106" i="2" s="1"/>
  <c r="E107" i="2"/>
  <c r="H107" i="2" s="1"/>
  <c r="K107" i="2" s="1"/>
  <c r="N107" i="2" s="1"/>
  <c r="Q107" i="2" s="1"/>
  <c r="T107" i="2" s="1"/>
  <c r="W107" i="2" s="1"/>
  <c r="Z107" i="2" s="1"/>
  <c r="AC107" i="2" s="1"/>
  <c r="AF107" i="2" s="1"/>
  <c r="AI107" i="2" s="1"/>
  <c r="AL107" i="2" s="1"/>
  <c r="AO107" i="2" s="1"/>
  <c r="AR107" i="2" s="1"/>
  <c r="AU107" i="2" s="1"/>
  <c r="AX107" i="2" s="1"/>
  <c r="BA107" i="2" s="1"/>
  <c r="BD107" i="2" s="1"/>
  <c r="BG107" i="2" s="1"/>
  <c r="BJ107" i="2" s="1"/>
  <c r="BM107" i="2" s="1"/>
  <c r="E108" i="2"/>
  <c r="H108" i="2" s="1"/>
  <c r="K108" i="2" s="1"/>
  <c r="N108" i="2" s="1"/>
  <c r="Q108" i="2" s="1"/>
  <c r="T108" i="2" s="1"/>
  <c r="W108" i="2" s="1"/>
  <c r="Z108" i="2" s="1"/>
  <c r="AC108" i="2" s="1"/>
  <c r="AF108" i="2" s="1"/>
  <c r="AI108" i="2" s="1"/>
  <c r="AL108" i="2" s="1"/>
  <c r="AO108" i="2" s="1"/>
  <c r="AR108" i="2" s="1"/>
  <c r="AU108" i="2" s="1"/>
  <c r="AX108" i="2" s="1"/>
  <c r="BA108" i="2" s="1"/>
  <c r="BD108" i="2" s="1"/>
  <c r="BG108" i="2" s="1"/>
  <c r="BJ108" i="2" s="1"/>
  <c r="BM108" i="2" s="1"/>
  <c r="E109" i="2"/>
  <c r="K109" i="2" s="1"/>
  <c r="N109" i="2" s="1"/>
  <c r="Q109" i="2" s="1"/>
  <c r="T109" i="2" s="1"/>
  <c r="W109" i="2" s="1"/>
  <c r="Z109" i="2" s="1"/>
  <c r="AC109" i="2" s="1"/>
  <c r="AF109" i="2" s="1"/>
  <c r="AI109" i="2" s="1"/>
  <c r="AL109" i="2" s="1"/>
  <c r="AO109" i="2" s="1"/>
  <c r="AR109" i="2" s="1"/>
  <c r="AU109" i="2" s="1"/>
  <c r="AX109" i="2" s="1"/>
  <c r="BA109" i="2" s="1"/>
  <c r="BD109" i="2" s="1"/>
  <c r="BG109" i="2" s="1"/>
  <c r="BJ109" i="2" s="1"/>
  <c r="BM109" i="2" s="1"/>
  <c r="E110" i="2"/>
  <c r="K110" i="2" s="1"/>
  <c r="N110" i="2" s="1"/>
  <c r="Q110" i="2" s="1"/>
  <c r="T110" i="2" s="1"/>
  <c r="Z110" i="2" s="1"/>
  <c r="AC110" i="2" s="1"/>
  <c r="AF110" i="2" s="1"/>
  <c r="AI110" i="2" s="1"/>
  <c r="AL110" i="2" s="1"/>
  <c r="AO110" i="2" s="1"/>
  <c r="AR110" i="2" s="1"/>
  <c r="AU110" i="2" s="1"/>
  <c r="AX110" i="2" s="1"/>
  <c r="BA110" i="2" s="1"/>
  <c r="BD110" i="2" s="1"/>
  <c r="BJ110" i="2" s="1"/>
  <c r="BM110" i="2" s="1"/>
  <c r="E111" i="2"/>
  <c r="K111" i="2" s="1"/>
  <c r="N111" i="2" s="1"/>
  <c r="Q111" i="2" s="1"/>
  <c r="T111" i="2" s="1"/>
  <c r="W111" i="2" s="1"/>
  <c r="Z111" i="2" s="1"/>
  <c r="AC111" i="2" s="1"/>
  <c r="AF111" i="2" s="1"/>
  <c r="AI111" i="2" s="1"/>
  <c r="AL111" i="2" s="1"/>
  <c r="AO111" i="2" s="1"/>
  <c r="AR111" i="2" s="1"/>
  <c r="AU111" i="2" s="1"/>
  <c r="AX111" i="2" s="1"/>
  <c r="BA111" i="2" s="1"/>
  <c r="BD111" i="2" s="1"/>
  <c r="BJ111" i="2" s="1"/>
  <c r="BM111" i="2" s="1"/>
  <c r="E112" i="2"/>
  <c r="H112" i="2" s="1"/>
  <c r="K112" i="2" s="1"/>
  <c r="N112" i="2" s="1"/>
  <c r="Q112" i="2" s="1"/>
  <c r="T112" i="2" s="1"/>
  <c r="W112" i="2" s="1"/>
  <c r="Z112" i="2" s="1"/>
  <c r="AC112" i="2" s="1"/>
  <c r="AF112" i="2" s="1"/>
  <c r="AI112" i="2" s="1"/>
  <c r="AL112" i="2" s="1"/>
  <c r="AO112" i="2" s="1"/>
  <c r="AR112" i="2" s="1"/>
  <c r="AU112" i="2" s="1"/>
  <c r="AX112" i="2" s="1"/>
  <c r="BA112" i="2" s="1"/>
  <c r="BJ112" i="2" s="1"/>
  <c r="BM112" i="2" s="1"/>
  <c r="E113" i="2"/>
  <c r="H113" i="2" s="1"/>
  <c r="K113" i="2" s="1"/>
  <c r="N113" i="2" s="1"/>
  <c r="Q113" i="2" s="1"/>
  <c r="T113" i="2" s="1"/>
  <c r="W113" i="2" s="1"/>
  <c r="Z113" i="2" s="1"/>
  <c r="AC113" i="2" s="1"/>
  <c r="AF113" i="2" s="1"/>
  <c r="AI113" i="2" s="1"/>
  <c r="AL113" i="2" s="1"/>
  <c r="AO113" i="2" s="1"/>
  <c r="AR113" i="2" s="1"/>
  <c r="AU113" i="2" s="1"/>
  <c r="AX113" i="2" s="1"/>
  <c r="BA113" i="2" s="1"/>
  <c r="BD113" i="2" s="1"/>
  <c r="BG113" i="2" s="1"/>
  <c r="BJ113" i="2" s="1"/>
  <c r="BM113" i="2" s="1"/>
  <c r="E114" i="2"/>
  <c r="H114" i="2" s="1"/>
  <c r="K114" i="2" s="1"/>
  <c r="N114" i="2" s="1"/>
  <c r="Q114" i="2" s="1"/>
  <c r="T114" i="2" s="1"/>
  <c r="W114" i="2" s="1"/>
  <c r="Z114" i="2" s="1"/>
  <c r="AC114" i="2" s="1"/>
  <c r="AF114" i="2" s="1"/>
  <c r="AI114" i="2" s="1"/>
  <c r="AL114" i="2" s="1"/>
  <c r="AO114" i="2" s="1"/>
  <c r="AR114" i="2" s="1"/>
  <c r="AU114" i="2" s="1"/>
  <c r="AX114" i="2" s="1"/>
  <c r="BA114" i="2" s="1"/>
  <c r="BD114" i="2" s="1"/>
  <c r="BG114" i="2" s="1"/>
  <c r="BJ114" i="2" s="1"/>
  <c r="BM114" i="2" s="1"/>
  <c r="E115" i="2"/>
  <c r="H115" i="2" s="1"/>
  <c r="K115" i="2" s="1"/>
  <c r="N115" i="2" s="1"/>
  <c r="Q115" i="2" s="1"/>
  <c r="T115" i="2" s="1"/>
  <c r="W115" i="2" s="1"/>
  <c r="Z115" i="2" s="1"/>
  <c r="AC115" i="2" s="1"/>
  <c r="AF115" i="2" s="1"/>
  <c r="AI115" i="2" s="1"/>
  <c r="AL115" i="2" s="1"/>
  <c r="AO115" i="2" s="1"/>
  <c r="AR115" i="2" s="1"/>
  <c r="AU115" i="2" s="1"/>
  <c r="AX115" i="2" s="1"/>
  <c r="BA115" i="2" s="1"/>
  <c r="BD115" i="2" s="1"/>
  <c r="BG115" i="2" s="1"/>
  <c r="BJ115" i="2" s="1"/>
  <c r="BM115" i="2" s="1"/>
  <c r="E116" i="2"/>
  <c r="K116" i="2" s="1"/>
  <c r="N116" i="2" s="1"/>
  <c r="Q116" i="2" s="1"/>
  <c r="T116" i="2" s="1"/>
  <c r="Z116" i="2" s="1"/>
  <c r="AC116" i="2" s="1"/>
  <c r="AF116" i="2" s="1"/>
  <c r="AI116" i="2" s="1"/>
  <c r="AL116" i="2" s="1"/>
  <c r="AO116" i="2" s="1"/>
  <c r="AR116" i="2" s="1"/>
  <c r="AU116" i="2" s="1"/>
  <c r="BA116" i="2" s="1"/>
  <c r="BD116" i="2" s="1"/>
  <c r="BG116" i="2" s="1"/>
  <c r="BJ116" i="2" s="1"/>
  <c r="BM116" i="2" s="1"/>
  <c r="E118" i="2"/>
  <c r="H118" i="2" s="1"/>
  <c r="K118" i="2" s="1"/>
  <c r="N118" i="2" s="1"/>
  <c r="Q118" i="2" s="1"/>
  <c r="T118" i="2" s="1"/>
  <c r="W118" i="2" s="1"/>
  <c r="Z118" i="2" s="1"/>
  <c r="AC118" i="2" s="1"/>
  <c r="AF118" i="2" s="1"/>
  <c r="AI118" i="2" s="1"/>
  <c r="AL118" i="2" s="1"/>
  <c r="AO118" i="2" s="1"/>
  <c r="AR118" i="2" s="1"/>
  <c r="AU118" i="2" s="1"/>
  <c r="AX118" i="2" s="1"/>
  <c r="BA118" i="2" s="1"/>
  <c r="BD118" i="2" s="1"/>
  <c r="BG118" i="2" s="1"/>
  <c r="BJ118" i="2" s="1"/>
  <c r="BM118" i="2" s="1"/>
  <c r="E119" i="2"/>
  <c r="H119" i="2" s="1"/>
  <c r="K119" i="2" s="1"/>
  <c r="N119" i="2" s="1"/>
  <c r="Q119" i="2" s="1"/>
  <c r="T119" i="2" s="1"/>
  <c r="W119" i="2" s="1"/>
  <c r="Z119" i="2" s="1"/>
  <c r="AC119" i="2" s="1"/>
  <c r="AF119" i="2" s="1"/>
  <c r="AI119" i="2" s="1"/>
  <c r="AL119" i="2" s="1"/>
  <c r="AO119" i="2" s="1"/>
  <c r="AR119" i="2" s="1"/>
  <c r="AU119" i="2" s="1"/>
  <c r="AX119" i="2" s="1"/>
  <c r="BA119" i="2" s="1"/>
  <c r="BD119" i="2" s="1"/>
  <c r="BG119" i="2" s="1"/>
  <c r="BJ119" i="2" s="1"/>
  <c r="BM119" i="2" s="1"/>
  <c r="E120" i="2"/>
  <c r="H120" i="2" s="1"/>
  <c r="K120" i="2" s="1"/>
  <c r="N120" i="2" s="1"/>
  <c r="Q120" i="2" s="1"/>
  <c r="T120" i="2" s="1"/>
  <c r="W120" i="2" s="1"/>
  <c r="Z120" i="2" s="1"/>
  <c r="AC120" i="2" s="1"/>
  <c r="AF120" i="2" s="1"/>
  <c r="AI120" i="2" s="1"/>
  <c r="AL120" i="2" s="1"/>
  <c r="AO120" i="2" s="1"/>
  <c r="AR120" i="2" s="1"/>
  <c r="AU120" i="2" s="1"/>
  <c r="AX120" i="2" s="1"/>
  <c r="BA120" i="2" s="1"/>
  <c r="BD120" i="2" s="1"/>
  <c r="BG120" i="2" s="1"/>
  <c r="BJ120" i="2" s="1"/>
  <c r="BM120" i="2" s="1"/>
  <c r="E121" i="2"/>
  <c r="H121" i="2" s="1"/>
  <c r="K121" i="2" s="1"/>
  <c r="N121" i="2" s="1"/>
  <c r="Q121" i="2" s="1"/>
  <c r="T121" i="2" s="1"/>
  <c r="W121" i="2" s="1"/>
  <c r="Z121" i="2" s="1"/>
  <c r="AC121" i="2" s="1"/>
  <c r="AF121" i="2" s="1"/>
  <c r="AI121" i="2" s="1"/>
  <c r="AL121" i="2" s="1"/>
  <c r="AO121" i="2" s="1"/>
  <c r="AR121" i="2" s="1"/>
  <c r="AU121" i="2" s="1"/>
  <c r="AX121" i="2" s="1"/>
  <c r="BA121" i="2" s="1"/>
  <c r="BD121" i="2" s="1"/>
  <c r="BG121" i="2" s="1"/>
  <c r="BJ121" i="2" s="1"/>
  <c r="BM121" i="2" s="1"/>
  <c r="E122" i="2"/>
  <c r="H122" i="2" s="1"/>
  <c r="K122" i="2" s="1"/>
  <c r="N122" i="2" s="1"/>
  <c r="Q122" i="2" s="1"/>
  <c r="T122" i="2" s="1"/>
  <c r="W122" i="2" s="1"/>
  <c r="Z122" i="2" s="1"/>
  <c r="AC122" i="2" s="1"/>
  <c r="AF122" i="2" s="1"/>
  <c r="AI122" i="2" s="1"/>
  <c r="AL122" i="2" s="1"/>
  <c r="AO122" i="2" s="1"/>
  <c r="AR122" i="2" s="1"/>
  <c r="AU122" i="2" s="1"/>
  <c r="AX122" i="2" s="1"/>
  <c r="BA122" i="2" s="1"/>
  <c r="BD122" i="2" s="1"/>
  <c r="BJ122" i="2" s="1"/>
  <c r="BM122" i="2" s="1"/>
  <c r="E123" i="2"/>
  <c r="H123" i="2" s="1"/>
  <c r="K123" i="2" s="1"/>
  <c r="N123" i="2" s="1"/>
  <c r="Q123" i="2" s="1"/>
  <c r="T123" i="2" s="1"/>
  <c r="W123" i="2" s="1"/>
  <c r="Z123" i="2" s="1"/>
  <c r="AC123" i="2" s="1"/>
  <c r="AI123" i="2" s="1"/>
  <c r="AL123" i="2" s="1"/>
  <c r="AO123" i="2" s="1"/>
  <c r="AR123" i="2" s="1"/>
  <c r="AU123" i="2" s="1"/>
  <c r="AX123" i="2" s="1"/>
  <c r="BA123" i="2" s="1"/>
  <c r="BD123" i="2" s="1"/>
  <c r="BG123" i="2" s="1"/>
  <c r="BJ123" i="2" s="1"/>
  <c r="BM123" i="2" s="1"/>
  <c r="E124" i="2"/>
  <c r="H124" i="2" s="1"/>
  <c r="K124" i="2" s="1"/>
  <c r="N124" i="2" s="1"/>
  <c r="Q124" i="2" s="1"/>
  <c r="T124" i="2" s="1"/>
  <c r="W124" i="2" s="1"/>
  <c r="Z124" i="2" s="1"/>
  <c r="AC124" i="2" s="1"/>
  <c r="AF124" i="2" s="1"/>
  <c r="AI124" i="2" s="1"/>
  <c r="AL124" i="2" s="1"/>
  <c r="AO124" i="2" s="1"/>
  <c r="AR124" i="2" s="1"/>
  <c r="AU124" i="2" s="1"/>
  <c r="AX124" i="2" s="1"/>
  <c r="BA124" i="2" s="1"/>
  <c r="BD124" i="2" s="1"/>
  <c r="BG124" i="2" s="1"/>
  <c r="BJ124" i="2" s="1"/>
  <c r="BM124" i="2" s="1"/>
  <c r="E125" i="2"/>
  <c r="H125" i="2" s="1"/>
  <c r="K125" i="2" s="1"/>
  <c r="N125" i="2" s="1"/>
  <c r="Q125" i="2" s="1"/>
  <c r="T125" i="2" s="1"/>
  <c r="W125" i="2" s="1"/>
  <c r="Z125" i="2" s="1"/>
  <c r="AC125" i="2" s="1"/>
  <c r="AF125" i="2" s="1"/>
  <c r="AI125" i="2" s="1"/>
  <c r="AL125" i="2" s="1"/>
  <c r="AO125" i="2" s="1"/>
  <c r="AR125" i="2" s="1"/>
  <c r="AU125" i="2" s="1"/>
  <c r="AX125" i="2" s="1"/>
  <c r="BA125" i="2" s="1"/>
  <c r="BD125" i="2" s="1"/>
  <c r="BG125" i="2" s="1"/>
  <c r="BJ125" i="2" s="1"/>
  <c r="BM125" i="2" s="1"/>
  <c r="E126" i="2"/>
  <c r="H126" i="2" s="1"/>
  <c r="K126" i="2" s="1"/>
  <c r="N126" i="2" s="1"/>
  <c r="Q126" i="2" s="1"/>
  <c r="T126" i="2" s="1"/>
  <c r="W126" i="2" s="1"/>
  <c r="Z126" i="2" s="1"/>
  <c r="AC126" i="2" s="1"/>
  <c r="AF126" i="2" s="1"/>
  <c r="AI126" i="2" s="1"/>
  <c r="AL126" i="2" s="1"/>
  <c r="AO126" i="2" s="1"/>
  <c r="AR126" i="2" s="1"/>
  <c r="AU126" i="2" s="1"/>
  <c r="AX126" i="2" s="1"/>
  <c r="BA126" i="2" s="1"/>
  <c r="BD126" i="2" s="1"/>
  <c r="BJ126" i="2" s="1"/>
  <c r="BM126" i="2" s="1"/>
  <c r="E127" i="2"/>
  <c r="H127" i="2" s="1"/>
  <c r="K127" i="2" s="1"/>
  <c r="N127" i="2" s="1"/>
  <c r="Q127" i="2" s="1"/>
  <c r="T127" i="2" s="1"/>
  <c r="W127" i="2" s="1"/>
  <c r="Z127" i="2" s="1"/>
  <c r="AC127" i="2" s="1"/>
  <c r="AF127" i="2" s="1"/>
  <c r="AI127" i="2" s="1"/>
  <c r="AL127" i="2" s="1"/>
  <c r="AO127" i="2" s="1"/>
  <c r="AR127" i="2" s="1"/>
  <c r="AU127" i="2" s="1"/>
  <c r="AX127" i="2" s="1"/>
  <c r="BA127" i="2" s="1"/>
  <c r="BD127" i="2" s="1"/>
  <c r="BG127" i="2" s="1"/>
  <c r="BJ127" i="2" s="1"/>
  <c r="BM127" i="2" s="1"/>
  <c r="E128" i="2"/>
  <c r="H128" i="2" s="1"/>
  <c r="K128" i="2" s="1"/>
  <c r="N128" i="2" s="1"/>
  <c r="Q128" i="2" s="1"/>
  <c r="T128" i="2" s="1"/>
  <c r="W128" i="2" s="1"/>
  <c r="Z128" i="2" s="1"/>
  <c r="AC128" i="2" s="1"/>
  <c r="AI128" i="2" s="1"/>
  <c r="AL128" i="2" s="1"/>
  <c r="AO128" i="2" s="1"/>
  <c r="AR128" i="2" s="1"/>
  <c r="AU128" i="2" s="1"/>
  <c r="BA128" i="2" s="1"/>
  <c r="BD128" i="2" s="1"/>
  <c r="BJ128" i="2" s="1"/>
  <c r="BM128" i="2" s="1"/>
  <c r="E129" i="2"/>
  <c r="H129" i="2" s="1"/>
  <c r="K129" i="2" s="1"/>
  <c r="N129" i="2" s="1"/>
  <c r="Q129" i="2" s="1"/>
  <c r="T129" i="2" s="1"/>
  <c r="W129" i="2" s="1"/>
  <c r="Z129" i="2" s="1"/>
  <c r="AC129" i="2" s="1"/>
  <c r="AF129" i="2" s="1"/>
  <c r="AI129" i="2" s="1"/>
  <c r="AL129" i="2" s="1"/>
  <c r="AO129" i="2" s="1"/>
  <c r="AR129" i="2" s="1"/>
  <c r="AU129" i="2" s="1"/>
  <c r="AX129" i="2" s="1"/>
  <c r="BA129" i="2" s="1"/>
  <c r="BD129" i="2" s="1"/>
  <c r="BG129" i="2" s="1"/>
  <c r="BJ129" i="2" s="1"/>
  <c r="BM129" i="2" s="1"/>
  <c r="E130" i="2"/>
  <c r="H130" i="2" s="1"/>
  <c r="K130" i="2" s="1"/>
  <c r="N130" i="2" s="1"/>
  <c r="Q130" i="2" s="1"/>
  <c r="T130" i="2" s="1"/>
  <c r="W130" i="2" s="1"/>
  <c r="Z130" i="2" s="1"/>
  <c r="AC130" i="2" s="1"/>
  <c r="AF130" i="2" s="1"/>
  <c r="AI130" i="2" s="1"/>
  <c r="AL130" i="2" s="1"/>
  <c r="AO130" i="2" s="1"/>
  <c r="AR130" i="2" s="1"/>
  <c r="AU130" i="2" s="1"/>
  <c r="AX130" i="2" s="1"/>
  <c r="BA130" i="2" s="1"/>
  <c r="BD130" i="2" s="1"/>
  <c r="BG130" i="2" s="1"/>
  <c r="BJ130" i="2" s="1"/>
  <c r="BM130" i="2" s="1"/>
  <c r="E131" i="2"/>
  <c r="H131" i="2" s="1"/>
  <c r="K131" i="2" s="1"/>
  <c r="N131" i="2" s="1"/>
  <c r="Q131" i="2" s="1"/>
  <c r="T131" i="2" s="1"/>
  <c r="W131" i="2" s="1"/>
  <c r="Z131" i="2" s="1"/>
  <c r="AC131" i="2" s="1"/>
  <c r="AF131" i="2" s="1"/>
  <c r="AI131" i="2" s="1"/>
  <c r="AL131" i="2" s="1"/>
  <c r="AO131" i="2" s="1"/>
  <c r="AR131" i="2" s="1"/>
  <c r="AU131" i="2" s="1"/>
  <c r="AX131" i="2" s="1"/>
  <c r="BA131" i="2" s="1"/>
  <c r="BD131" i="2" s="1"/>
  <c r="BG131" i="2" s="1"/>
  <c r="BJ131" i="2" s="1"/>
  <c r="BM131" i="2" s="1"/>
  <c r="E132" i="2"/>
  <c r="H132" i="2" s="1"/>
  <c r="K132" i="2" s="1"/>
  <c r="N132" i="2" s="1"/>
  <c r="Q132" i="2" s="1"/>
  <c r="T132" i="2" s="1"/>
  <c r="W132" i="2" s="1"/>
  <c r="Z132" i="2" s="1"/>
  <c r="AC132" i="2" s="1"/>
  <c r="AF132" i="2" s="1"/>
  <c r="AI132" i="2" s="1"/>
  <c r="AL132" i="2" s="1"/>
  <c r="AO132" i="2" s="1"/>
  <c r="AR132" i="2" s="1"/>
  <c r="AU132" i="2" s="1"/>
  <c r="AX132" i="2" s="1"/>
  <c r="BA132" i="2" s="1"/>
  <c r="BD132" i="2" s="1"/>
  <c r="BG132" i="2" s="1"/>
  <c r="BJ132" i="2" s="1"/>
  <c r="BM132" i="2" s="1"/>
  <c r="E133" i="2"/>
  <c r="H133" i="2" s="1"/>
  <c r="K133" i="2" s="1"/>
  <c r="N133" i="2" s="1"/>
  <c r="Q133" i="2" s="1"/>
  <c r="T133" i="2" s="1"/>
  <c r="W133" i="2" s="1"/>
  <c r="Z133" i="2" s="1"/>
  <c r="AC133" i="2" s="1"/>
  <c r="AF133" i="2" s="1"/>
  <c r="AI133" i="2" s="1"/>
  <c r="AL133" i="2" s="1"/>
  <c r="AO133" i="2" s="1"/>
  <c r="AR133" i="2" s="1"/>
  <c r="AU133" i="2" s="1"/>
  <c r="AX133" i="2" s="1"/>
  <c r="BA133" i="2" s="1"/>
  <c r="BD133" i="2" s="1"/>
  <c r="BG133" i="2" s="1"/>
  <c r="BJ133" i="2" s="1"/>
  <c r="BM133" i="2" s="1"/>
  <c r="E134" i="2"/>
  <c r="N134" i="2" s="1"/>
  <c r="Q134" i="2" s="1"/>
  <c r="T134" i="2" s="1"/>
  <c r="W134" i="2" s="1"/>
  <c r="Z134" i="2" s="1"/>
  <c r="AC134" i="2" s="1"/>
  <c r="AF134" i="2" s="1"/>
  <c r="AI134" i="2" s="1"/>
  <c r="AL134" i="2" s="1"/>
  <c r="AO134" i="2" s="1"/>
  <c r="AR134" i="2" s="1"/>
  <c r="AU134" i="2" s="1"/>
  <c r="AX134" i="2" s="1"/>
  <c r="BA134" i="2" s="1"/>
  <c r="BD134" i="2" s="1"/>
  <c r="BG134" i="2" s="1"/>
  <c r="BJ134" i="2" s="1"/>
  <c r="BM134" i="2" s="1"/>
  <c r="E135" i="2"/>
  <c r="H135" i="2" s="1"/>
  <c r="K135" i="2" s="1"/>
  <c r="N135" i="2" s="1"/>
  <c r="Q135" i="2" s="1"/>
  <c r="T135" i="2" s="1"/>
  <c r="W135" i="2" s="1"/>
  <c r="Z135" i="2" s="1"/>
  <c r="AC135" i="2" s="1"/>
  <c r="AF135" i="2" s="1"/>
  <c r="AI135" i="2" s="1"/>
  <c r="AL135" i="2" s="1"/>
  <c r="AO135" i="2" s="1"/>
  <c r="AR135" i="2" s="1"/>
  <c r="AU135" i="2" s="1"/>
  <c r="AX135" i="2" s="1"/>
  <c r="BA135" i="2" s="1"/>
  <c r="BD135" i="2" s="1"/>
  <c r="BG135" i="2" s="1"/>
  <c r="BJ135" i="2" s="1"/>
  <c r="BM135" i="2" s="1"/>
  <c r="E136" i="2"/>
  <c r="H136" i="2" s="1"/>
  <c r="K136" i="2" s="1"/>
  <c r="N136" i="2" s="1"/>
  <c r="Q136" i="2" s="1"/>
  <c r="T136" i="2" s="1"/>
  <c r="W136" i="2" s="1"/>
  <c r="Z136" i="2" s="1"/>
  <c r="AC136" i="2" s="1"/>
  <c r="AF136" i="2" s="1"/>
  <c r="AI136" i="2" s="1"/>
  <c r="AL136" i="2" s="1"/>
  <c r="AO136" i="2" s="1"/>
  <c r="AR136" i="2" s="1"/>
  <c r="AU136" i="2" s="1"/>
  <c r="AX136" i="2" s="1"/>
  <c r="BA136" i="2" s="1"/>
  <c r="BD136" i="2" s="1"/>
  <c r="BG136" i="2" s="1"/>
  <c r="BJ136" i="2" s="1"/>
  <c r="BM136" i="2" s="1"/>
  <c r="E137" i="2"/>
  <c r="T137" i="2" s="1"/>
  <c r="W137" i="2" s="1"/>
  <c r="Z137" i="2" s="1"/>
  <c r="AC137" i="2" s="1"/>
  <c r="AF137" i="2" s="1"/>
  <c r="AI137" i="2" s="1"/>
  <c r="AL137" i="2" s="1"/>
  <c r="AO137" i="2" s="1"/>
  <c r="AR137" i="2" s="1"/>
  <c r="AU137" i="2" s="1"/>
  <c r="AX137" i="2" s="1"/>
  <c r="BA137" i="2" s="1"/>
  <c r="BD137" i="2" s="1"/>
  <c r="BJ137" i="2" s="1"/>
  <c r="BM137" i="2" s="1"/>
  <c r="E138" i="2"/>
  <c r="E139" i="2"/>
  <c r="H139" i="2" s="1"/>
  <c r="N139" i="2" s="1"/>
  <c r="Q139" i="2" s="1"/>
  <c r="T139" i="2" s="1"/>
  <c r="W139" i="2" s="1"/>
  <c r="Z139" i="2" s="1"/>
  <c r="AC139" i="2" s="1"/>
  <c r="AF139" i="2" s="1"/>
  <c r="AI139" i="2" s="1"/>
  <c r="AL139" i="2" s="1"/>
  <c r="AO139" i="2" s="1"/>
  <c r="AR139" i="2" s="1"/>
  <c r="AU139" i="2" s="1"/>
  <c r="AX139" i="2" s="1"/>
  <c r="BA139" i="2" s="1"/>
  <c r="BD139" i="2" s="1"/>
  <c r="BG139" i="2" s="1"/>
  <c r="BJ139" i="2" s="1"/>
  <c r="BM139" i="2" s="1"/>
  <c r="E140" i="2"/>
  <c r="H140" i="2" s="1"/>
  <c r="K140" i="2" s="1"/>
  <c r="N140" i="2" s="1"/>
  <c r="Q140" i="2" s="1"/>
  <c r="T140" i="2" s="1"/>
  <c r="W140" i="2" s="1"/>
  <c r="Z140" i="2" s="1"/>
  <c r="AC140" i="2" s="1"/>
  <c r="AI140" i="2" s="1"/>
  <c r="AL140" i="2" s="1"/>
  <c r="AO140" i="2" s="1"/>
  <c r="AR140" i="2" s="1"/>
  <c r="AU140" i="2" s="1"/>
  <c r="AX140" i="2" s="1"/>
  <c r="BD140" i="2" s="1"/>
  <c r="BG140" i="2" s="1"/>
  <c r="BJ140" i="2" s="1"/>
  <c r="BM140" i="2" s="1"/>
  <c r="E141" i="2"/>
  <c r="N141" i="2" s="1"/>
  <c r="Q141" i="2" s="1"/>
  <c r="T141" i="2" s="1"/>
  <c r="W141" i="2" s="1"/>
  <c r="Z141" i="2" s="1"/>
  <c r="AC141" i="2" s="1"/>
  <c r="AI141" i="2" s="1"/>
  <c r="AL141" i="2" s="1"/>
  <c r="AO141" i="2" s="1"/>
  <c r="AR141" i="2" s="1"/>
  <c r="AU141" i="2" s="1"/>
  <c r="AX141" i="2" s="1"/>
  <c r="BD141" i="2" s="1"/>
  <c r="BJ141" i="2" s="1"/>
  <c r="BM141" i="2" s="1"/>
  <c r="E142" i="2"/>
  <c r="H142" i="2" s="1"/>
  <c r="K142" i="2" s="1"/>
  <c r="T142" i="2" s="1"/>
  <c r="W142" i="2" s="1"/>
  <c r="Z142" i="2" s="1"/>
  <c r="AC142" i="2" s="1"/>
  <c r="AF142" i="2" s="1"/>
  <c r="AI142" i="2" s="1"/>
  <c r="AL142" i="2" s="1"/>
  <c r="AO142" i="2" s="1"/>
  <c r="AR142" i="2" s="1"/>
  <c r="AU142" i="2" s="1"/>
  <c r="AX142" i="2" s="1"/>
  <c r="BA142" i="2" s="1"/>
  <c r="BJ142" i="2" s="1"/>
  <c r="BM142" i="2" s="1"/>
  <c r="E143" i="2"/>
  <c r="N143" i="2" s="1"/>
  <c r="Q143" i="2" s="1"/>
  <c r="T143" i="2" s="1"/>
  <c r="W143" i="2" s="1"/>
  <c r="Z143" i="2" s="1"/>
  <c r="AC143" i="2" s="1"/>
  <c r="AF143" i="2" s="1"/>
  <c r="AI143" i="2" s="1"/>
  <c r="AL143" i="2" s="1"/>
  <c r="AO143" i="2" s="1"/>
  <c r="AR143" i="2" s="1"/>
  <c r="AU143" i="2" s="1"/>
  <c r="AX143" i="2" s="1"/>
  <c r="BA143" i="2" s="1"/>
  <c r="BD143" i="2" s="1"/>
  <c r="BG143" i="2" s="1"/>
  <c r="BJ143" i="2" s="1"/>
  <c r="BM143" i="2" s="1"/>
  <c r="E144" i="2"/>
  <c r="H144" i="2" s="1"/>
  <c r="K144" i="2" s="1"/>
  <c r="N144" i="2" s="1"/>
  <c r="Q144" i="2" s="1"/>
  <c r="T144" i="2" s="1"/>
  <c r="W144" i="2" s="1"/>
  <c r="Z144" i="2" s="1"/>
  <c r="AC144" i="2" s="1"/>
  <c r="AF144" i="2" s="1"/>
  <c r="AI144" i="2" s="1"/>
  <c r="AL144" i="2" s="1"/>
  <c r="AO144" i="2" s="1"/>
  <c r="AR144" i="2" s="1"/>
  <c r="AU144" i="2" s="1"/>
  <c r="AX144" i="2" s="1"/>
  <c r="BA144" i="2" s="1"/>
  <c r="BD144" i="2" s="1"/>
  <c r="BJ144" i="2" s="1"/>
  <c r="BM144" i="2" s="1"/>
  <c r="E145" i="2"/>
  <c r="H145" i="2" s="1"/>
  <c r="K145" i="2" s="1"/>
  <c r="N145" i="2" s="1"/>
  <c r="Q145" i="2" s="1"/>
  <c r="T145" i="2" s="1"/>
  <c r="W145" i="2" s="1"/>
  <c r="Z145" i="2" s="1"/>
  <c r="AC145" i="2" s="1"/>
  <c r="AF145" i="2" s="1"/>
  <c r="AI145" i="2" s="1"/>
  <c r="AL145" i="2" s="1"/>
  <c r="AO145" i="2" s="1"/>
  <c r="AR145" i="2" s="1"/>
  <c r="AU145" i="2" s="1"/>
  <c r="AX145" i="2" s="1"/>
  <c r="BA145" i="2" s="1"/>
  <c r="BD145" i="2" s="1"/>
  <c r="BG145" i="2" s="1"/>
  <c r="BJ145" i="2" s="1"/>
  <c r="BM145" i="2" s="1"/>
  <c r="E146" i="2"/>
  <c r="H146" i="2" s="1"/>
  <c r="K146" i="2" s="1"/>
  <c r="N146" i="2" s="1"/>
  <c r="Q146" i="2" s="1"/>
  <c r="T146" i="2" s="1"/>
  <c r="W146" i="2" s="1"/>
  <c r="Z146" i="2" s="1"/>
  <c r="AC146" i="2" s="1"/>
  <c r="AF146" i="2" s="1"/>
  <c r="AI146" i="2" s="1"/>
  <c r="AL146" i="2" s="1"/>
  <c r="AO146" i="2" s="1"/>
  <c r="AR146" i="2" s="1"/>
  <c r="AU146" i="2" s="1"/>
  <c r="AX146" i="2" s="1"/>
  <c r="BA146" i="2" s="1"/>
  <c r="BD146" i="2" s="1"/>
  <c r="BG146" i="2" s="1"/>
  <c r="BJ146" i="2" s="1"/>
  <c r="BM146" i="2" s="1"/>
  <c r="E147" i="2"/>
  <c r="K147" i="2" s="1"/>
  <c r="N147" i="2" s="1"/>
  <c r="Q147" i="2" s="1"/>
  <c r="T147" i="2" s="1"/>
  <c r="W147" i="2" s="1"/>
  <c r="Z147" i="2" s="1"/>
  <c r="AC147" i="2" s="1"/>
  <c r="AF147" i="2" s="1"/>
  <c r="AI147" i="2" s="1"/>
  <c r="AL147" i="2" s="1"/>
  <c r="AO147" i="2" s="1"/>
  <c r="AR147" i="2" s="1"/>
  <c r="AU147" i="2" s="1"/>
  <c r="AX147" i="2" s="1"/>
  <c r="BA147" i="2" s="1"/>
  <c r="BD147" i="2" s="1"/>
  <c r="BJ147" i="2" s="1"/>
  <c r="BM147" i="2" s="1"/>
  <c r="E148" i="2"/>
  <c r="H148" i="2" s="1"/>
  <c r="K148" i="2" s="1"/>
  <c r="N148" i="2" s="1"/>
  <c r="Q148" i="2" s="1"/>
  <c r="T148" i="2" s="1"/>
  <c r="W148" i="2" s="1"/>
  <c r="Z148" i="2" s="1"/>
  <c r="AC148" i="2" s="1"/>
  <c r="AF148" i="2" s="1"/>
  <c r="AI148" i="2" s="1"/>
  <c r="AL148" i="2" s="1"/>
  <c r="AO148" i="2" s="1"/>
  <c r="AR148" i="2" s="1"/>
  <c r="AU148" i="2" s="1"/>
  <c r="AX148" i="2" s="1"/>
  <c r="BA148" i="2" s="1"/>
  <c r="BD148" i="2" s="1"/>
  <c r="BJ148" i="2" s="1"/>
  <c r="BM148" i="2" s="1"/>
  <c r="E149" i="2"/>
  <c r="N149" i="2" s="1"/>
  <c r="Q149" i="2" s="1"/>
  <c r="T149" i="2" s="1"/>
  <c r="W149" i="2" s="1"/>
  <c r="Z149" i="2" s="1"/>
  <c r="AC149" i="2" s="1"/>
  <c r="AF149" i="2" s="1"/>
  <c r="AI149" i="2" s="1"/>
  <c r="AL149" i="2" s="1"/>
  <c r="AO149" i="2" s="1"/>
  <c r="AR149" i="2" s="1"/>
  <c r="AU149" i="2" s="1"/>
  <c r="AX149" i="2" s="1"/>
  <c r="BA149" i="2" s="1"/>
  <c r="BD149" i="2" s="1"/>
  <c r="BG149" i="2" s="1"/>
  <c r="BJ149" i="2" s="1"/>
  <c r="BM149" i="2" s="1"/>
  <c r="E150" i="2"/>
  <c r="H150" i="2" s="1"/>
  <c r="K150" i="2" s="1"/>
  <c r="N150" i="2" s="1"/>
  <c r="Q150" i="2" s="1"/>
  <c r="T150" i="2" s="1"/>
  <c r="W150" i="2" s="1"/>
  <c r="Z150" i="2" s="1"/>
  <c r="AC150" i="2" s="1"/>
  <c r="AF150" i="2" s="1"/>
  <c r="AI150" i="2" s="1"/>
  <c r="AL150" i="2" s="1"/>
  <c r="AO150" i="2" s="1"/>
  <c r="AR150" i="2" s="1"/>
  <c r="AU150" i="2" s="1"/>
  <c r="AX150" i="2" s="1"/>
  <c r="BA150" i="2" s="1"/>
  <c r="BD150" i="2" s="1"/>
  <c r="BG150" i="2" s="1"/>
  <c r="BJ150" i="2" s="1"/>
  <c r="BM150" i="2" s="1"/>
  <c r="E151" i="2"/>
  <c r="H151" i="2" s="1"/>
  <c r="K151" i="2" s="1"/>
  <c r="N151" i="2" s="1"/>
  <c r="Q151" i="2" s="1"/>
  <c r="T151" i="2" s="1"/>
  <c r="W151" i="2" s="1"/>
  <c r="Z151" i="2" s="1"/>
  <c r="AC151" i="2" s="1"/>
  <c r="AF151" i="2" s="1"/>
  <c r="AL151" i="2" s="1"/>
  <c r="AO151" i="2" s="1"/>
  <c r="AR151" i="2" s="1"/>
  <c r="AU151" i="2" s="1"/>
  <c r="AX151" i="2" s="1"/>
  <c r="BA151" i="2" s="1"/>
  <c r="BD151" i="2" s="1"/>
  <c r="BG151" i="2" s="1"/>
  <c r="BJ151" i="2" s="1"/>
  <c r="BM151" i="2" s="1"/>
  <c r="E152" i="2"/>
  <c r="H152" i="2" s="1"/>
  <c r="N152" i="2" s="1"/>
  <c r="Q152" i="2" s="1"/>
  <c r="T152" i="2" s="1"/>
  <c r="W152" i="2" s="1"/>
  <c r="Z152" i="2" s="1"/>
  <c r="AC152" i="2" s="1"/>
  <c r="AF152" i="2" s="1"/>
  <c r="AI152" i="2" s="1"/>
  <c r="AL152" i="2" s="1"/>
  <c r="AO152" i="2" s="1"/>
  <c r="AR152" i="2" s="1"/>
  <c r="AU152" i="2" s="1"/>
  <c r="AX152" i="2" s="1"/>
  <c r="BA152" i="2" s="1"/>
  <c r="BD152" i="2" s="1"/>
  <c r="BJ152" i="2" s="1"/>
  <c r="BM152" i="2" s="1"/>
  <c r="E153" i="2"/>
  <c r="N153" i="2" s="1"/>
  <c r="Q153" i="2" s="1"/>
  <c r="T153" i="2" s="1"/>
  <c r="W153" i="2" s="1"/>
  <c r="Z153" i="2" s="1"/>
  <c r="AC153" i="2" s="1"/>
  <c r="AF153" i="2" s="1"/>
  <c r="AI153" i="2" s="1"/>
  <c r="AO153" i="2" s="1"/>
  <c r="AR153" i="2" s="1"/>
  <c r="AU153" i="2" s="1"/>
  <c r="AX153" i="2" s="1"/>
  <c r="BA153" i="2" s="1"/>
  <c r="BD153" i="2" s="1"/>
  <c r="BG153" i="2" s="1"/>
  <c r="BJ153" i="2" s="1"/>
  <c r="BM153" i="2" s="1"/>
  <c r="E154" i="2"/>
  <c r="H154" i="2" s="1"/>
  <c r="K154" i="2" s="1"/>
  <c r="N154" i="2" s="1"/>
  <c r="Q154" i="2" s="1"/>
  <c r="T154" i="2" s="1"/>
  <c r="W154" i="2" s="1"/>
  <c r="Z154" i="2" s="1"/>
  <c r="AC154" i="2" s="1"/>
  <c r="AF154" i="2" s="1"/>
  <c r="AI154" i="2" s="1"/>
  <c r="AL154" i="2" s="1"/>
  <c r="AO154" i="2" s="1"/>
  <c r="AR154" i="2" s="1"/>
  <c r="AU154" i="2" s="1"/>
  <c r="AX154" i="2" s="1"/>
  <c r="BA154" i="2" s="1"/>
  <c r="BD154" i="2" s="1"/>
  <c r="BG154" i="2" s="1"/>
  <c r="BJ154" i="2" s="1"/>
  <c r="BM154" i="2" s="1"/>
  <c r="E155" i="2"/>
  <c r="H155" i="2" s="1"/>
  <c r="K155" i="2" s="1"/>
  <c r="N155" i="2" s="1"/>
  <c r="Q155" i="2" s="1"/>
  <c r="T155" i="2" s="1"/>
  <c r="W155" i="2" s="1"/>
  <c r="Z155" i="2" s="1"/>
  <c r="AC155" i="2" s="1"/>
  <c r="AF155" i="2" s="1"/>
  <c r="AI155" i="2" s="1"/>
  <c r="AL155" i="2" s="1"/>
  <c r="AO155" i="2" s="1"/>
  <c r="AR155" i="2" s="1"/>
  <c r="AU155" i="2" s="1"/>
  <c r="AX155" i="2" s="1"/>
  <c r="BA155" i="2" s="1"/>
  <c r="BD155" i="2" s="1"/>
  <c r="BG155" i="2" s="1"/>
  <c r="BJ155" i="2" s="1"/>
  <c r="BM155" i="2" s="1"/>
  <c r="E156" i="2"/>
  <c r="K156" i="2" s="1"/>
  <c r="Q156" i="2" s="1"/>
  <c r="T156" i="2" s="1"/>
  <c r="W156" i="2" s="1"/>
  <c r="Z156" i="2" s="1"/>
  <c r="AC156" i="2" s="1"/>
  <c r="AF156" i="2" s="1"/>
  <c r="AI156" i="2" s="1"/>
  <c r="AL156" i="2" s="1"/>
  <c r="AO156" i="2" s="1"/>
  <c r="AR156" i="2" s="1"/>
  <c r="AU156" i="2" s="1"/>
  <c r="AX156" i="2" s="1"/>
  <c r="BA156" i="2" s="1"/>
  <c r="BD156" i="2" s="1"/>
  <c r="BG156" i="2" s="1"/>
  <c r="BJ156" i="2" s="1"/>
  <c r="BM156" i="2" s="1"/>
  <c r="E157" i="2"/>
  <c r="H157" i="2" s="1"/>
  <c r="K157" i="2" s="1"/>
  <c r="N157" i="2" s="1"/>
  <c r="Q157" i="2" s="1"/>
  <c r="T157" i="2" s="1"/>
  <c r="W157" i="2" s="1"/>
  <c r="Z157" i="2" s="1"/>
  <c r="AC157" i="2" s="1"/>
  <c r="AF157" i="2" s="1"/>
  <c r="AI157" i="2" s="1"/>
  <c r="AL157" i="2" s="1"/>
  <c r="AO157" i="2" s="1"/>
  <c r="AR157" i="2" s="1"/>
  <c r="AU157" i="2" s="1"/>
  <c r="AX157" i="2" s="1"/>
  <c r="BA157" i="2" s="1"/>
  <c r="BD157" i="2" s="1"/>
  <c r="BG157" i="2" s="1"/>
  <c r="BJ157" i="2" s="1"/>
  <c r="BM157" i="2" s="1"/>
  <c r="E158" i="2"/>
  <c r="E159" i="2"/>
  <c r="H159" i="2" s="1"/>
  <c r="K159" i="2" s="1"/>
  <c r="N159" i="2" s="1"/>
  <c r="Q159" i="2" s="1"/>
  <c r="T159" i="2" s="1"/>
  <c r="W159" i="2" s="1"/>
  <c r="Z159" i="2" s="1"/>
  <c r="AC159" i="2" s="1"/>
  <c r="AF159" i="2" s="1"/>
  <c r="AI159" i="2" s="1"/>
  <c r="AL159" i="2" s="1"/>
  <c r="AO159" i="2" s="1"/>
  <c r="AR159" i="2" s="1"/>
  <c r="AU159" i="2" s="1"/>
  <c r="AX159" i="2" s="1"/>
  <c r="BA159" i="2" s="1"/>
  <c r="BD159" i="2" s="1"/>
  <c r="BG159" i="2" s="1"/>
  <c r="BJ159" i="2" s="1"/>
  <c r="BM159" i="2" s="1"/>
  <c r="E160" i="2"/>
  <c r="H160" i="2" s="1"/>
  <c r="K160" i="2" s="1"/>
  <c r="N160" i="2" s="1"/>
  <c r="Q160" i="2" s="1"/>
  <c r="T160" i="2" s="1"/>
  <c r="W160" i="2" s="1"/>
  <c r="Z160" i="2" s="1"/>
  <c r="AC160" i="2" s="1"/>
  <c r="AF160" i="2" s="1"/>
  <c r="AI160" i="2" s="1"/>
  <c r="AL160" i="2" s="1"/>
  <c r="AO160" i="2" s="1"/>
  <c r="AR160" i="2" s="1"/>
  <c r="AU160" i="2" s="1"/>
  <c r="AX160" i="2" s="1"/>
  <c r="BA160" i="2" s="1"/>
  <c r="BD160" i="2" s="1"/>
  <c r="BG160" i="2" s="1"/>
  <c r="BJ160" i="2" s="1"/>
  <c r="BM160" i="2" s="1"/>
  <c r="E161" i="2"/>
  <c r="H161" i="2" s="1"/>
  <c r="K161" i="2" s="1"/>
  <c r="N161" i="2" s="1"/>
  <c r="Q161" i="2" s="1"/>
  <c r="T161" i="2" s="1"/>
  <c r="W161" i="2" s="1"/>
  <c r="Z161" i="2" s="1"/>
  <c r="AC161" i="2" s="1"/>
  <c r="AF161" i="2" s="1"/>
  <c r="AI161" i="2" s="1"/>
  <c r="AL161" i="2" s="1"/>
  <c r="AO161" i="2" s="1"/>
  <c r="AR161" i="2" s="1"/>
  <c r="AU161" i="2" s="1"/>
  <c r="AX161" i="2" s="1"/>
  <c r="BA161" i="2" s="1"/>
  <c r="BD161" i="2" s="1"/>
  <c r="BG161" i="2" s="1"/>
  <c r="BJ161" i="2" s="1"/>
  <c r="BM161" i="2" s="1"/>
  <c r="E162" i="2"/>
  <c r="H162" i="2" s="1"/>
  <c r="K162" i="2" s="1"/>
  <c r="N162" i="2" s="1"/>
  <c r="Q162" i="2" s="1"/>
  <c r="T162" i="2" s="1"/>
  <c r="W162" i="2" s="1"/>
  <c r="Z162" i="2" s="1"/>
  <c r="AC162" i="2" s="1"/>
  <c r="AF162" i="2" s="1"/>
  <c r="AI162" i="2" s="1"/>
  <c r="AL162" i="2" s="1"/>
  <c r="AO162" i="2" s="1"/>
  <c r="AR162" i="2" s="1"/>
  <c r="AU162" i="2" s="1"/>
  <c r="AX162" i="2" s="1"/>
  <c r="BA162" i="2" s="1"/>
  <c r="BD162" i="2" s="1"/>
  <c r="BG162" i="2" s="1"/>
  <c r="BJ162" i="2" s="1"/>
  <c r="BM162" i="2" s="1"/>
  <c r="E163" i="2"/>
  <c r="H163" i="2" s="1"/>
  <c r="K163" i="2" s="1"/>
  <c r="N163" i="2" s="1"/>
  <c r="Q163" i="2" s="1"/>
  <c r="T163" i="2" s="1"/>
  <c r="W163" i="2" s="1"/>
  <c r="Z163" i="2" s="1"/>
  <c r="AC163" i="2" s="1"/>
  <c r="AF163" i="2" s="1"/>
  <c r="AI163" i="2" s="1"/>
  <c r="AL163" i="2" s="1"/>
  <c r="AO163" i="2" s="1"/>
  <c r="AR163" i="2" s="1"/>
  <c r="AU163" i="2" s="1"/>
  <c r="AX163" i="2" s="1"/>
  <c r="BA163" i="2" s="1"/>
  <c r="BD163" i="2" s="1"/>
  <c r="BG163" i="2" s="1"/>
  <c r="BJ163" i="2" s="1"/>
  <c r="BM163" i="2" s="1"/>
  <c r="E164" i="2"/>
  <c r="H164" i="2" s="1"/>
  <c r="K164" i="2" s="1"/>
  <c r="N164" i="2" s="1"/>
  <c r="Q164" i="2" s="1"/>
  <c r="T164" i="2" s="1"/>
  <c r="W164" i="2" s="1"/>
  <c r="Z164" i="2" s="1"/>
  <c r="AC164" i="2" s="1"/>
  <c r="AF164" i="2" s="1"/>
  <c r="AI164" i="2" s="1"/>
  <c r="AL164" i="2" s="1"/>
  <c r="AO164" i="2" s="1"/>
  <c r="AR164" i="2" s="1"/>
  <c r="AU164" i="2" s="1"/>
  <c r="AX164" i="2" s="1"/>
  <c r="BA164" i="2" s="1"/>
  <c r="BD164" i="2" s="1"/>
  <c r="BG164" i="2" s="1"/>
  <c r="BJ164" i="2" s="1"/>
  <c r="BM164" i="2" s="1"/>
  <c r="E165" i="2"/>
  <c r="H165" i="2" s="1"/>
  <c r="K165" i="2" s="1"/>
  <c r="N165" i="2" s="1"/>
  <c r="Q165" i="2" s="1"/>
  <c r="T165" i="2" s="1"/>
  <c r="W165" i="2" s="1"/>
  <c r="Z165" i="2" s="1"/>
  <c r="AC165" i="2" s="1"/>
  <c r="AF165" i="2" s="1"/>
  <c r="AI165" i="2" s="1"/>
  <c r="AL165" i="2" s="1"/>
  <c r="AO165" i="2" s="1"/>
  <c r="AR165" i="2" s="1"/>
  <c r="AU165" i="2" s="1"/>
  <c r="AX165" i="2" s="1"/>
  <c r="BA165" i="2" s="1"/>
  <c r="BD165" i="2" s="1"/>
  <c r="BG165" i="2" s="1"/>
  <c r="BJ165" i="2" s="1"/>
  <c r="BM165" i="2" s="1"/>
  <c r="E166" i="2"/>
  <c r="H166" i="2" s="1"/>
  <c r="K166" i="2" s="1"/>
  <c r="N166" i="2" s="1"/>
  <c r="Q166" i="2" s="1"/>
  <c r="T166" i="2" s="1"/>
  <c r="W166" i="2" s="1"/>
  <c r="Z166" i="2" s="1"/>
  <c r="AC166" i="2" s="1"/>
  <c r="AF166" i="2" s="1"/>
  <c r="AI166" i="2" s="1"/>
  <c r="AL166" i="2" s="1"/>
  <c r="AO166" i="2" s="1"/>
  <c r="AR166" i="2" s="1"/>
  <c r="AU166" i="2" s="1"/>
  <c r="AX166" i="2" s="1"/>
  <c r="BA166" i="2" s="1"/>
  <c r="BD166" i="2" s="1"/>
  <c r="BG166" i="2" s="1"/>
  <c r="BJ166" i="2" s="1"/>
  <c r="BM166" i="2" s="1"/>
  <c r="E167" i="2"/>
  <c r="H167" i="2" s="1"/>
  <c r="K167" i="2" s="1"/>
  <c r="N167" i="2" s="1"/>
  <c r="Q167" i="2" s="1"/>
  <c r="T167" i="2" s="1"/>
  <c r="W167" i="2" s="1"/>
  <c r="Z167" i="2" s="1"/>
  <c r="AC167" i="2" s="1"/>
  <c r="AF167" i="2" s="1"/>
  <c r="AI167" i="2" s="1"/>
  <c r="AL167" i="2" s="1"/>
  <c r="AO167" i="2" s="1"/>
  <c r="AR167" i="2" s="1"/>
  <c r="AU167" i="2" s="1"/>
  <c r="BA167" i="2" s="1"/>
  <c r="BD167" i="2" s="1"/>
  <c r="BJ167" i="2" s="1"/>
  <c r="BM167" i="2" s="1"/>
  <c r="Y167" i="3" s="1"/>
  <c r="E168" i="2"/>
  <c r="H168" i="2" s="1"/>
  <c r="K168" i="2" s="1"/>
  <c r="N168" i="2" s="1"/>
  <c r="Q168" i="2" s="1"/>
  <c r="T168" i="2" s="1"/>
  <c r="W168" i="2" s="1"/>
  <c r="Z168" i="2" s="1"/>
  <c r="AC168" i="2" s="1"/>
  <c r="AF168" i="2" s="1"/>
  <c r="AI168" i="2" s="1"/>
  <c r="AL168" i="2" s="1"/>
  <c r="AO168" i="2" s="1"/>
  <c r="AR168" i="2" s="1"/>
  <c r="AU168" i="2" s="1"/>
  <c r="AX168" i="2" s="1"/>
  <c r="BA168" i="2" s="1"/>
  <c r="BD168" i="2" s="1"/>
  <c r="BG168" i="2" s="1"/>
  <c r="BJ168" i="2" s="1"/>
  <c r="BM168" i="2" s="1"/>
  <c r="Y168" i="3" s="1"/>
  <c r="H5" i="2"/>
  <c r="Q5" i="2" s="1"/>
  <c r="T5" i="2" s="1"/>
  <c r="W5" i="2" s="1"/>
  <c r="Z5" i="2" s="1"/>
  <c r="AC5" i="2" s="1"/>
  <c r="AF5" i="2" l="1"/>
  <c r="AI5" i="2" s="1"/>
  <c r="AL5" i="2" s="1"/>
  <c r="AR5" i="2" s="1"/>
  <c r="AU5" i="2" s="1"/>
  <c r="AX5" i="2" s="1"/>
  <c r="BA5" i="2" s="1"/>
  <c r="BD5" i="2" s="1"/>
  <c r="BG5" i="2" s="1"/>
  <c r="BJ5" i="2" s="1"/>
  <c r="BM5" i="2" s="1"/>
  <c r="Y9" i="3"/>
  <c r="BJ1" i="2" l="1"/>
  <c r="Y150" i="3" l="1"/>
  <c r="Y142" i="3"/>
  <c r="Y133" i="3"/>
  <c r="Y107" i="3"/>
  <c r="Y158" i="3"/>
  <c r="Y6" i="3"/>
  <c r="Y110" i="3"/>
  <c r="Y127" i="3"/>
  <c r="Y129" i="3"/>
  <c r="Y147" i="3"/>
  <c r="Y156" i="3"/>
  <c r="Y10" i="3"/>
  <c r="Y11" i="3"/>
  <c r="Y12" i="3"/>
  <c r="Y13" i="3"/>
  <c r="Y14" i="3"/>
  <c r="Y15" i="3"/>
  <c r="Y16" i="3"/>
  <c r="Y17" i="3"/>
  <c r="Y18" i="3"/>
  <c r="Y20" i="3"/>
  <c r="Y21" i="3"/>
  <c r="Y22" i="3"/>
  <c r="Y23" i="3"/>
  <c r="Y24" i="3"/>
  <c r="Y25" i="3"/>
  <c r="Y26" i="3"/>
  <c r="Y27" i="3"/>
  <c r="Y28" i="3"/>
  <c r="Y29" i="3"/>
  <c r="Y31" i="3"/>
  <c r="Y32" i="3"/>
  <c r="Y33" i="3"/>
  <c r="Y34" i="3"/>
  <c r="Y35" i="3"/>
  <c r="Y36" i="3"/>
  <c r="Y37" i="3"/>
  <c r="Y38" i="3"/>
  <c r="Y39" i="3"/>
  <c r="Y40" i="3"/>
  <c r="Y41" i="3"/>
  <c r="Y42" i="3"/>
  <c r="Y43" i="3"/>
  <c r="Y44" i="3"/>
  <c r="Y45" i="3"/>
  <c r="Y46" i="3"/>
  <c r="Y47" i="3"/>
  <c r="Y48" i="3"/>
  <c r="Y49" i="3"/>
  <c r="Y50" i="3"/>
  <c r="Y51" i="3"/>
  <c r="Y52" i="3"/>
  <c r="Y53" i="3"/>
  <c r="Y54" i="3"/>
  <c r="Y55" i="3"/>
  <c r="Y56" i="3"/>
  <c r="Y57" i="3"/>
  <c r="Y58" i="3"/>
  <c r="Y59" i="3"/>
  <c r="Y60" i="3"/>
  <c r="Y61" i="3"/>
  <c r="Y64" i="3"/>
  <c r="Y65" i="3"/>
  <c r="Y66" i="3"/>
  <c r="Y67" i="3"/>
  <c r="Y68" i="3"/>
  <c r="Y69" i="3"/>
  <c r="Y70" i="3"/>
  <c r="Y72" i="3"/>
  <c r="Y73" i="3"/>
  <c r="Y74" i="3"/>
  <c r="Y75" i="3"/>
  <c r="Y76" i="3"/>
  <c r="Y77" i="3"/>
  <c r="Y78" i="3"/>
  <c r="Y79" i="3"/>
  <c r="Y80" i="3"/>
  <c r="Y81" i="3"/>
  <c r="Y82" i="3"/>
  <c r="Y83" i="3"/>
  <c r="Y84" i="3"/>
  <c r="Y85" i="3"/>
  <c r="Y86" i="3"/>
  <c r="Y87" i="3"/>
  <c r="Y88" i="3"/>
  <c r="Y89" i="3"/>
  <c r="Y90" i="3"/>
  <c r="Y91" i="3"/>
  <c r="Y92" i="3"/>
  <c r="Y93" i="3"/>
  <c r="Y94" i="3"/>
  <c r="Y95" i="3"/>
  <c r="Y96" i="3"/>
  <c r="Y97" i="3"/>
  <c r="Y98" i="3"/>
  <c r="Y99" i="3"/>
  <c r="Y100" i="3"/>
  <c r="Y101" i="3"/>
  <c r="Y102" i="3"/>
  <c r="Y103" i="3"/>
  <c r="Y104" i="3"/>
  <c r="Y105" i="3"/>
  <c r="Y106" i="3"/>
  <c r="Y108" i="3"/>
  <c r="Y109" i="3"/>
  <c r="Y111" i="3"/>
  <c r="Y112" i="3"/>
  <c r="Y113" i="3"/>
  <c r="Y114" i="3"/>
  <c r="Y115" i="3"/>
  <c r="Y116" i="3"/>
  <c r="Y118" i="3"/>
  <c r="Y119" i="3"/>
  <c r="Y120" i="3"/>
  <c r="Y121" i="3"/>
  <c r="Y122" i="3"/>
  <c r="Y123" i="3"/>
  <c r="Y124" i="3"/>
  <c r="Y125" i="3"/>
  <c r="Y126" i="3"/>
  <c r="Y128" i="3"/>
  <c r="Y130" i="3"/>
  <c r="Y131" i="3"/>
  <c r="Y132" i="3"/>
  <c r="Y134" i="3"/>
  <c r="Y135" i="3"/>
  <c r="Y137" i="3"/>
  <c r="Y138" i="3"/>
  <c r="Y139" i="3"/>
  <c r="Y140" i="3"/>
  <c r="Y141" i="3"/>
  <c r="Y143" i="3"/>
  <c r="Y144" i="3"/>
  <c r="Y145" i="3"/>
  <c r="Y146" i="3"/>
  <c r="Y148" i="3"/>
  <c r="Y149" i="3"/>
  <c r="Y151" i="3"/>
  <c r="Y152" i="3"/>
  <c r="Y153" i="3"/>
  <c r="Y154" i="3"/>
  <c r="Y155" i="3"/>
  <c r="Y157" i="3"/>
  <c r="Y159" i="3"/>
  <c r="Y160" i="3"/>
  <c r="Y161" i="3"/>
  <c r="Y162" i="3"/>
  <c r="Y163" i="3"/>
  <c r="Y164" i="3"/>
  <c r="Y136" i="3" l="1"/>
</calcChain>
</file>

<file path=xl/sharedStrings.xml><?xml version="1.0" encoding="utf-8"?>
<sst xmlns="http://schemas.openxmlformats.org/spreadsheetml/2006/main" count="680" uniqueCount="203">
  <si>
    <t>Désignation Produits</t>
  </si>
  <si>
    <t>PU</t>
  </si>
  <si>
    <t xml:space="preserve"> StockIni</t>
  </si>
  <si>
    <t>entrées</t>
  </si>
  <si>
    <t>sorties</t>
  </si>
  <si>
    <t>stock</t>
  </si>
  <si>
    <t>EPICERIE</t>
  </si>
  <si>
    <t>Biscuits chocolats</t>
  </si>
  <si>
    <t>Ananas ½</t>
  </si>
  <si>
    <t>Asperge ½</t>
  </si>
  <si>
    <t>Café</t>
  </si>
  <si>
    <t>café soluble</t>
  </si>
  <si>
    <t>Canelloni ½</t>
  </si>
  <si>
    <t>Canelloni 4/4</t>
  </si>
  <si>
    <t>Cassoulet 1/2</t>
  </si>
  <si>
    <t>Cassoulet 4/4</t>
  </si>
  <si>
    <t>Céréales</t>
  </si>
  <si>
    <t>Champignons boîte ½</t>
  </si>
  <si>
    <t>Champignons boîte 4/4</t>
  </si>
  <si>
    <t>Chili con carné 4/4</t>
  </si>
  <si>
    <t>Chocolat poudre</t>
  </si>
  <si>
    <t>Choucroute ½</t>
  </si>
  <si>
    <t>Choucroute 4/4</t>
  </si>
  <si>
    <t>Coeur artichaut ½</t>
  </si>
  <si>
    <t>Coeur de palmier</t>
  </si>
  <si>
    <t>Compote</t>
  </si>
  <si>
    <t>Confiture abricot</t>
  </si>
  <si>
    <t>confiture fraise</t>
  </si>
  <si>
    <t>Cornichons</t>
  </si>
  <si>
    <t>Fruits au Sirop</t>
  </si>
  <si>
    <t>Galettes</t>
  </si>
  <si>
    <t>Gratin dauphinois</t>
  </si>
  <si>
    <t>haricots blancs ½</t>
  </si>
  <si>
    <t>Haricots blancs 4/4</t>
  </si>
  <si>
    <t>Haricots verts ½</t>
  </si>
  <si>
    <t>Haricots verts 4/4</t>
  </si>
  <si>
    <t>Huile</t>
  </si>
  <si>
    <t>infusions</t>
  </si>
  <si>
    <t>Ketchup</t>
  </si>
  <si>
    <t>Légumes couscous 4/4</t>
  </si>
  <si>
    <t>Lentilles ½</t>
  </si>
  <si>
    <t>Lentilles 4/4</t>
  </si>
  <si>
    <t>Macedoine ½</t>
  </si>
  <si>
    <t>Macédoine 4/4</t>
  </si>
  <si>
    <t>Maïs ½</t>
  </si>
  <si>
    <t>Mayonnaise</t>
  </si>
  <si>
    <t>miel</t>
  </si>
  <si>
    <t>Moutarde</t>
  </si>
  <si>
    <t>nutella</t>
  </si>
  <si>
    <t>Pâtes</t>
  </si>
  <si>
    <t>pain grillé</t>
  </si>
  <si>
    <t>Pâté</t>
  </si>
  <si>
    <t>petits pois ½</t>
  </si>
  <si>
    <t>petits pois 4/4</t>
  </si>
  <si>
    <t>petits pois carottes 4/4</t>
  </si>
  <si>
    <t>Potage brique</t>
  </si>
  <si>
    <t>Purée</t>
  </si>
  <si>
    <t>Ratatouille 4/4</t>
  </si>
  <si>
    <t>Ratatouille ½</t>
  </si>
  <si>
    <t>Raviolis 4/4</t>
  </si>
  <si>
    <t>Raviolis ½</t>
  </si>
  <si>
    <t>Riz</t>
  </si>
  <si>
    <t>Sardines</t>
  </si>
  <si>
    <t>Sauce bolognaise</t>
  </si>
  <si>
    <t>Sauce tomate</t>
  </si>
  <si>
    <t>Saucisses lentilles 4/4</t>
  </si>
  <si>
    <t>Soupes sachet</t>
  </si>
  <si>
    <t>Sucres morceaux</t>
  </si>
  <si>
    <t>Sucres poudre</t>
  </si>
  <si>
    <t>Tablettes chocolat lait</t>
  </si>
  <si>
    <t>Tablettes chocolat noir</t>
  </si>
  <si>
    <t>Tablettes chocolat noisettes</t>
  </si>
  <si>
    <t>Tartiflette</t>
  </si>
  <si>
    <t>Thé</t>
  </si>
  <si>
    <t>Thon</t>
  </si>
  <si>
    <t>Tomates pelées ½</t>
  </si>
  <si>
    <t>Tomates pelées 4/4</t>
  </si>
  <si>
    <t>PRODUITS ENTRETIEN</t>
  </si>
  <si>
    <t>Assouplissant</t>
  </si>
  <si>
    <t>Brosse à dents</t>
  </si>
  <si>
    <t>Cotons tiges</t>
  </si>
  <si>
    <t>dentifrice</t>
  </si>
  <si>
    <t>Déodorant</t>
  </si>
  <si>
    <t>Eponge tampon</t>
  </si>
  <si>
    <t>Eponge végétale</t>
  </si>
  <si>
    <t>Essui-tout</t>
  </si>
  <si>
    <t>Gel douche</t>
  </si>
  <si>
    <t>Lessive liquide</t>
  </si>
  <si>
    <t>Liquide vaisselle</t>
  </si>
  <si>
    <t>Mouchoirs boîtes</t>
  </si>
  <si>
    <t>Mouchoirs poche 10x15</t>
  </si>
  <si>
    <t>Mousse à raser</t>
  </si>
  <si>
    <t>Nettoyant ménager</t>
  </si>
  <si>
    <t>Papier hygiénique 12 Rlx</t>
  </si>
  <si>
    <t>Rasoir</t>
  </si>
  <si>
    <t>Sacs poubelle</t>
  </si>
  <si>
    <t>Savonnettes</t>
  </si>
  <si>
    <t>Shampoing</t>
  </si>
  <si>
    <t>Tampon à récurer</t>
  </si>
  <si>
    <t>PRODUITS FRAIS</t>
  </si>
  <si>
    <t>Batonnets de poisson</t>
  </si>
  <si>
    <t>Baguettes</t>
  </si>
  <si>
    <t>Brocolis</t>
  </si>
  <si>
    <t>Camenbert</t>
  </si>
  <si>
    <t>Carottes rapées</t>
  </si>
  <si>
    <t>Céleri rémoulade</t>
  </si>
  <si>
    <t>Cheese Burger</t>
  </si>
  <si>
    <t>Chou fleur</t>
  </si>
  <si>
    <t>Cordon bleu x10</t>
  </si>
  <si>
    <t>Cordon bleu x4</t>
  </si>
  <si>
    <t>Coulommier</t>
  </si>
  <si>
    <t>Courgettes surgelées</t>
  </si>
  <si>
    <t>Crêpes surgelées</t>
  </si>
  <si>
    <t>Croquettes de poisson x10</t>
  </si>
  <si>
    <t>Croquettes de poisson x4</t>
  </si>
  <si>
    <t>flan x 12</t>
  </si>
  <si>
    <t>Frites</t>
  </si>
  <si>
    <t>Fromage à tartiner</t>
  </si>
  <si>
    <t>Fromage blanc</t>
  </si>
  <si>
    <t>Fromage de chêvre</t>
  </si>
  <si>
    <t>Fromage double créme</t>
  </si>
  <si>
    <t>Gruyére (morceaux)</t>
  </si>
  <si>
    <t>Gruyére rapé</t>
  </si>
  <si>
    <t>Haricots verts surgelés</t>
  </si>
  <si>
    <t>Jambon blanc x 2 tranches</t>
  </si>
  <si>
    <t>Jambon blanc x 6 tranches</t>
  </si>
  <si>
    <t>Jambon cru</t>
  </si>
  <si>
    <t>Lardons</t>
  </si>
  <si>
    <t>Macédoine légumes</t>
  </si>
  <si>
    <t>œufs</t>
  </si>
  <si>
    <t>Pâte brisée</t>
  </si>
  <si>
    <t>Petits suisses</t>
  </si>
  <si>
    <t>Pizza surgelée</t>
  </si>
  <si>
    <t>Poisson en filet</t>
  </si>
  <si>
    <t>Poisson en pavé</t>
  </si>
  <si>
    <t>Pommes rissolées</t>
  </si>
  <si>
    <t>Salade mélangée</t>
  </si>
  <si>
    <t>Salami</t>
  </si>
  <si>
    <t>Saucisses chipos</t>
  </si>
  <si>
    <t>Saucisses sèches</t>
  </si>
  <si>
    <t>Saucisson</t>
  </si>
  <si>
    <t>Steak hachés</t>
  </si>
  <si>
    <t>Yaourts fruits x12</t>
  </si>
  <si>
    <t xml:space="preserve"> </t>
  </si>
  <si>
    <t>petits pois carottes 1/2</t>
  </si>
  <si>
    <t>Carottes 1/2</t>
  </si>
  <si>
    <t>Saucisses de strasbourgx10</t>
  </si>
  <si>
    <t>Saucisses de strasbourgx20</t>
  </si>
  <si>
    <t>Eponge metallique</t>
  </si>
  <si>
    <t>colin alaska</t>
  </si>
  <si>
    <t>crème fraîche</t>
  </si>
  <si>
    <t>Biscuits choco Bn</t>
  </si>
  <si>
    <t>Sel</t>
  </si>
  <si>
    <t>Poivre</t>
  </si>
  <si>
    <t>Caramel nappage</t>
  </si>
  <si>
    <t>TOTAL</t>
  </si>
  <si>
    <t>Tartes au poireaux</t>
  </si>
  <si>
    <t>dates:</t>
  </si>
  <si>
    <t>Beurre 125g</t>
  </si>
  <si>
    <t>Beurre 250g</t>
  </si>
  <si>
    <t>beurre 125 g</t>
  </si>
  <si>
    <t>beurre 250g</t>
  </si>
  <si>
    <t>colin alaska 1 kg</t>
  </si>
  <si>
    <t>lait</t>
  </si>
  <si>
    <t>ok</t>
  </si>
  <si>
    <t>saucisses chipos x 10</t>
  </si>
  <si>
    <t>Saint Paulin</t>
  </si>
  <si>
    <t>Preparation flans</t>
  </si>
  <si>
    <t>Flan</t>
  </si>
  <si>
    <t>blanc de poulet</t>
  </si>
  <si>
    <t>Concombre</t>
  </si>
  <si>
    <t>Batonnets saveur crabe</t>
  </si>
  <si>
    <t>ftty</t>
  </si>
  <si>
    <t>,</t>
  </si>
  <si>
    <t>thon grosse boite</t>
  </si>
  <si>
    <t>Sauce Hollandaise</t>
  </si>
  <si>
    <t xml:space="preserve">sauce surfine </t>
  </si>
  <si>
    <t>Sacs isothermes</t>
  </si>
  <si>
    <t>yaourts nature  12   16</t>
  </si>
  <si>
    <t>Chou de bruxelles</t>
  </si>
  <si>
    <t>Emmental</t>
  </si>
  <si>
    <t>Epinards</t>
  </si>
  <si>
    <t>Cookies</t>
  </si>
  <si>
    <t>Nuggetts</t>
  </si>
  <si>
    <t>Epinards Hachés</t>
  </si>
  <si>
    <t>YAOURTS naturex16</t>
  </si>
  <si>
    <t>Escalopes Normandes</t>
  </si>
  <si>
    <t>Saucisson à l'ail</t>
  </si>
  <si>
    <t>escalopes normandes</t>
  </si>
  <si>
    <t>0,971,56</t>
  </si>
  <si>
    <t>1,870,52</t>
  </si>
  <si>
    <t>Ricoré</t>
  </si>
  <si>
    <t>Farine</t>
  </si>
  <si>
    <t>Panés pic express</t>
  </si>
  <si>
    <t>emmental</t>
  </si>
  <si>
    <t>nuggets</t>
  </si>
  <si>
    <t>raviolis 1/2</t>
  </si>
  <si>
    <t>sauce hollandaise</t>
  </si>
  <si>
    <t>thon grosse boîte</t>
  </si>
  <si>
    <t>farine</t>
  </si>
  <si>
    <t>sauce surfine</t>
  </si>
  <si>
    <t>Panés Pic Express</t>
  </si>
  <si>
    <t>sacs isothermes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</si>
</sst>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/m;@"/>
    <numFmt numFmtId="165" formatCode="d/m/yy;@"/>
    <numFmt numFmtId="166" formatCode="#,##0.00\ _€"/>
    <numFmt numFmtId="167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theme="1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4">
    <xf numFmtId="0" fontId="0" fillId="0" borderId="0" xfId="0"/>
    <xf numFmtId="0" fontId="0" fillId="2" borderId="0" xfId="0" applyFill="1"/>
    <xf numFmtId="0" fontId="0" fillId="0" borderId="0" xfId="0" applyFont="1" applyFill="1" applyBorder="1" applyAlignment="1">
      <alignment horizontal="center"/>
    </xf>
    <xf numFmtId="0" fontId="0" fillId="0" borderId="2" xfId="0" applyFont="1" applyFill="1" applyBorder="1"/>
    <xf numFmtId="0" fontId="0" fillId="0" borderId="0" xfId="0" applyFont="1"/>
    <xf numFmtId="164" fontId="0" fillId="0" borderId="4" xfId="0" applyNumberFormat="1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1" fillId="0" borderId="1" xfId="0" applyFont="1" applyFill="1" applyBorder="1"/>
    <xf numFmtId="2" fontId="0" fillId="3" borderId="5" xfId="0" applyNumberFormat="1" applyFont="1" applyFill="1" applyBorder="1" applyAlignment="1">
      <alignment horizontal="center"/>
    </xf>
    <xf numFmtId="2" fontId="0" fillId="0" borderId="5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165" fontId="0" fillId="0" borderId="0" xfId="0" applyNumberFormat="1" applyAlignment="1">
      <alignment horizontal="center"/>
    </xf>
    <xf numFmtId="166" fontId="0" fillId="0" borderId="0" xfId="0" applyNumberFormat="1"/>
    <xf numFmtId="0" fontId="0" fillId="0" borderId="8" xfId="0" applyBorder="1" applyAlignment="1">
      <alignment horizontal="center"/>
    </xf>
    <xf numFmtId="2" fontId="0" fillId="3" borderId="6" xfId="0" applyNumberFormat="1" applyFont="1" applyFill="1" applyBorder="1" applyAlignment="1">
      <alignment horizontal="center"/>
    </xf>
    <xf numFmtId="2" fontId="0" fillId="0" borderId="0" xfId="0" applyNumberFormat="1" applyFont="1" applyBorder="1" applyAlignment="1">
      <alignment horizontal="center"/>
    </xf>
    <xf numFmtId="2" fontId="0" fillId="0" borderId="6" xfId="0" applyNumberFormat="1" applyFont="1" applyBorder="1" applyAlignment="1">
      <alignment horizontal="center"/>
    </xf>
    <xf numFmtId="2" fontId="0" fillId="3" borderId="10" xfId="0" applyNumberFormat="1" applyFont="1" applyFill="1" applyBorder="1" applyAlignment="1">
      <alignment horizontal="center"/>
    </xf>
    <xf numFmtId="2" fontId="0" fillId="0" borderId="11" xfId="0" applyNumberFormat="1" applyFont="1" applyBorder="1" applyAlignment="1">
      <alignment horizontal="center"/>
    </xf>
    <xf numFmtId="164" fontId="4" fillId="0" borderId="4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right"/>
    </xf>
    <xf numFmtId="0" fontId="0" fillId="0" borderId="12" xfId="0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2" fontId="0" fillId="3" borderId="11" xfId="0" applyNumberFormat="1" applyFont="1" applyFill="1" applyBorder="1" applyAlignment="1">
      <alignment horizontal="center"/>
    </xf>
    <xf numFmtId="2" fontId="0" fillId="3" borderId="13" xfId="0" applyNumberFormat="1" applyFont="1" applyFill="1" applyBorder="1" applyAlignment="1">
      <alignment horizontal="center"/>
    </xf>
    <xf numFmtId="2" fontId="0" fillId="0" borderId="13" xfId="0" applyNumberFormat="1" applyFont="1" applyBorder="1" applyAlignment="1">
      <alignment horizontal="center"/>
    </xf>
    <xf numFmtId="2" fontId="0" fillId="3" borderId="14" xfId="0" applyNumberFormat="1" applyFont="1" applyFill="1" applyBorder="1" applyAlignment="1">
      <alignment horizontal="center"/>
    </xf>
    <xf numFmtId="2" fontId="0" fillId="3" borderId="15" xfId="0" applyNumberFormat="1" applyFont="1" applyFill="1" applyBorder="1" applyAlignment="1">
      <alignment horizontal="center"/>
    </xf>
    <xf numFmtId="2" fontId="0" fillId="3" borderId="16" xfId="0" applyNumberFormat="1" applyFont="1" applyFill="1" applyBorder="1" applyAlignment="1">
      <alignment horizontal="center"/>
    </xf>
    <xf numFmtId="2" fontId="0" fillId="3" borderId="17" xfId="0" applyNumberFormat="1" applyFont="1" applyFill="1" applyBorder="1" applyAlignment="1">
      <alignment horizontal="center"/>
    </xf>
    <xf numFmtId="166" fontId="0" fillId="0" borderId="18" xfId="0" applyNumberFormat="1" applyFont="1" applyBorder="1" applyAlignment="1">
      <alignment horizontal="center" shrinkToFit="1"/>
    </xf>
    <xf numFmtId="2" fontId="0" fillId="3" borderId="19" xfId="0" applyNumberFormat="1" applyFont="1" applyFill="1" applyBorder="1" applyAlignment="1">
      <alignment horizontal="center"/>
    </xf>
    <xf numFmtId="0" fontId="1" fillId="0" borderId="20" xfId="0" applyFont="1" applyFill="1" applyBorder="1" applyAlignment="1">
      <alignment horizontal="center"/>
    </xf>
    <xf numFmtId="167" fontId="0" fillId="0" borderId="21" xfId="0" applyNumberFormat="1" applyBorder="1" applyAlignment="1">
      <alignment horizontal="center"/>
    </xf>
    <xf numFmtId="167" fontId="0" fillId="0" borderId="22" xfId="0" applyNumberFormat="1" applyBorder="1" applyAlignment="1">
      <alignment horizontal="center"/>
    </xf>
    <xf numFmtId="0" fontId="1" fillId="0" borderId="20" xfId="0" applyFont="1" applyBorder="1"/>
    <xf numFmtId="0" fontId="0" fillId="0" borderId="22" xfId="0" applyFont="1" applyBorder="1"/>
    <xf numFmtId="0" fontId="0" fillId="3" borderId="22" xfId="0" applyFont="1" applyFill="1" applyBorder="1"/>
    <xf numFmtId="2" fontId="0" fillId="3" borderId="7" xfId="0" applyNumberFormat="1" applyFont="1" applyFill="1" applyBorder="1" applyAlignment="1">
      <alignment horizontal="center"/>
    </xf>
    <xf numFmtId="0" fontId="0" fillId="4" borderId="4" xfId="0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164" fontId="0" fillId="4" borderId="4" xfId="0" applyNumberFormat="1" applyFont="1" applyFill="1" applyBorder="1" applyAlignment="1">
      <alignment horizontal="center"/>
    </xf>
    <xf numFmtId="0" fontId="0" fillId="5" borderId="0" xfId="0" applyFont="1" applyFill="1" applyBorder="1" applyAlignment="1">
      <alignment horizontal="center"/>
    </xf>
    <xf numFmtId="0" fontId="0" fillId="0" borderId="22" xfId="0" applyFont="1" applyFill="1" applyBorder="1"/>
    <xf numFmtId="0" fontId="0" fillId="0" borderId="9" xfId="0" applyFont="1" applyFill="1" applyBorder="1"/>
    <xf numFmtId="0" fontId="7" fillId="0" borderId="0" xfId="0" applyFont="1" applyFill="1" applyAlignment="1">
      <alignment horizontal="center"/>
    </xf>
    <xf numFmtId="0" fontId="0" fillId="3" borderId="24" xfId="0" applyFont="1" applyFill="1" applyBorder="1" applyAlignment="1">
      <alignment horizontal="center"/>
    </xf>
    <xf numFmtId="0" fontId="0" fillId="0" borderId="24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0" fillId="6" borderId="0" xfId="0" applyFont="1" applyFill="1" applyBorder="1" applyAlignment="1">
      <alignment horizontal="center"/>
    </xf>
    <xf numFmtId="0" fontId="0" fillId="7" borderId="0" xfId="0" applyFont="1" applyFill="1" applyBorder="1" applyAlignment="1">
      <alignment horizontal="center"/>
    </xf>
    <xf numFmtId="0" fontId="0" fillId="0" borderId="20" xfId="0" applyBorder="1"/>
    <xf numFmtId="0" fontId="0" fillId="0" borderId="0" xfId="0" applyBorder="1"/>
    <xf numFmtId="0" fontId="7" fillId="0" borderId="0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0" fillId="4" borderId="0" xfId="0" applyFill="1" applyBorder="1"/>
    <xf numFmtId="164" fontId="0" fillId="4" borderId="0" xfId="0" applyNumberFormat="1" applyFont="1" applyFill="1" applyBorder="1" applyAlignment="1">
      <alignment horizontal="center"/>
    </xf>
    <xf numFmtId="0" fontId="0" fillId="6" borderId="0" xfId="0" applyFill="1" applyBorder="1"/>
    <xf numFmtId="0" fontId="7" fillId="6" borderId="0" xfId="0" applyFont="1" applyFill="1" applyBorder="1" applyAlignment="1">
      <alignment horizontal="center"/>
    </xf>
    <xf numFmtId="0" fontId="0" fillId="0" borderId="1" xfId="0" applyFont="1" applyFill="1" applyBorder="1"/>
    <xf numFmtId="0" fontId="7" fillId="0" borderId="24" xfId="0" applyFont="1" applyFill="1" applyBorder="1" applyAlignment="1">
      <alignment horizontal="center"/>
    </xf>
    <xf numFmtId="167" fontId="0" fillId="0" borderId="26" xfId="0" applyNumberFormat="1" applyBorder="1" applyAlignment="1">
      <alignment horizontal="center"/>
    </xf>
    <xf numFmtId="2" fontId="0" fillId="3" borderId="27" xfId="0" applyNumberFormat="1" applyFont="1" applyFill="1" applyBorder="1" applyAlignment="1">
      <alignment horizontal="center"/>
    </xf>
    <xf numFmtId="2" fontId="0" fillId="3" borderId="28" xfId="0" applyNumberFormat="1" applyFont="1" applyFill="1" applyBorder="1" applyAlignment="1">
      <alignment horizontal="center"/>
    </xf>
    <xf numFmtId="2" fontId="0" fillId="3" borderId="29" xfId="0" applyNumberFormat="1" applyFont="1" applyFill="1" applyBorder="1" applyAlignment="1">
      <alignment horizontal="center"/>
    </xf>
    <xf numFmtId="0" fontId="0" fillId="0" borderId="30" xfId="0" applyBorder="1" applyAlignment="1">
      <alignment horizontal="center"/>
    </xf>
    <xf numFmtId="1" fontId="0" fillId="3" borderId="7" xfId="0" applyNumberFormat="1" applyFont="1" applyFill="1" applyBorder="1" applyAlignment="1">
      <alignment horizontal="center"/>
    </xf>
    <xf numFmtId="2" fontId="0" fillId="0" borderId="7" xfId="0" applyNumberFormat="1" applyFont="1" applyBorder="1" applyAlignment="1">
      <alignment horizontal="center"/>
    </xf>
    <xf numFmtId="0" fontId="0" fillId="0" borderId="7" xfId="0" applyBorder="1"/>
    <xf numFmtId="0" fontId="0" fillId="0" borderId="7" xfId="0" applyFont="1" applyBorder="1" applyAlignment="1">
      <alignment horizontal="center"/>
    </xf>
    <xf numFmtId="0" fontId="1" fillId="3" borderId="31" xfId="0" applyFont="1" applyFill="1" applyBorder="1"/>
    <xf numFmtId="0" fontId="0" fillId="0" borderId="32" xfId="0" applyFont="1" applyBorder="1"/>
    <xf numFmtId="0" fontId="0" fillId="3" borderId="32" xfId="0" applyFont="1" applyFill="1" applyBorder="1"/>
    <xf numFmtId="0" fontId="1" fillId="0" borderId="32" xfId="0" applyFont="1" applyBorder="1"/>
    <xf numFmtId="0" fontId="0" fillId="3" borderId="33" xfId="0" applyFont="1" applyFill="1" applyBorder="1"/>
    <xf numFmtId="0" fontId="0" fillId="0" borderId="34" xfId="0" applyFont="1" applyBorder="1"/>
    <xf numFmtId="0" fontId="0" fillId="3" borderId="8" xfId="0" applyFont="1" applyFill="1" applyBorder="1"/>
    <xf numFmtId="0" fontId="0" fillId="0" borderId="8" xfId="0" applyFont="1" applyBorder="1"/>
    <xf numFmtId="0" fontId="0" fillId="0" borderId="8" xfId="0" applyFont="1" applyFill="1" applyBorder="1"/>
    <xf numFmtId="2" fontId="0" fillId="3" borderId="35" xfId="0" applyNumberFormat="1" applyFont="1" applyFill="1" applyBorder="1" applyAlignment="1">
      <alignment horizontal="center"/>
    </xf>
    <xf numFmtId="2" fontId="0" fillId="0" borderId="36" xfId="0" applyNumberFormat="1" applyFont="1" applyBorder="1" applyAlignment="1">
      <alignment horizontal="center"/>
    </xf>
    <xf numFmtId="2" fontId="0" fillId="3" borderId="36" xfId="0" applyNumberFormat="1" applyFont="1" applyFill="1" applyBorder="1" applyAlignment="1">
      <alignment horizontal="center"/>
    </xf>
    <xf numFmtId="2" fontId="0" fillId="3" borderId="37" xfId="0" applyNumberFormat="1" applyFont="1" applyFill="1" applyBorder="1" applyAlignment="1">
      <alignment horizontal="center"/>
    </xf>
    <xf numFmtId="2" fontId="0" fillId="3" borderId="38" xfId="0" applyNumberFormat="1" applyFont="1" applyFill="1" applyBorder="1" applyAlignment="1">
      <alignment horizontal="center"/>
    </xf>
    <xf numFmtId="2" fontId="0" fillId="0" borderId="38" xfId="0" applyNumberFormat="1" applyFont="1" applyBorder="1" applyAlignment="1">
      <alignment horizontal="center"/>
    </xf>
    <xf numFmtId="166" fontId="0" fillId="0" borderId="38" xfId="0" applyNumberFormat="1" applyBorder="1"/>
    <xf numFmtId="2" fontId="0" fillId="3" borderId="25" xfId="0" applyNumberFormat="1" applyFont="1" applyFill="1" applyBorder="1" applyAlignment="1">
      <alignment horizontal="center"/>
    </xf>
    <xf numFmtId="2" fontId="0" fillId="0" borderId="23" xfId="0" applyNumberFormat="1" applyFont="1" applyBorder="1" applyAlignment="1">
      <alignment horizontal="center"/>
    </xf>
    <xf numFmtId="2" fontId="0" fillId="3" borderId="23" xfId="0" applyNumberFormat="1" applyFont="1" applyFill="1" applyBorder="1" applyAlignment="1">
      <alignment horizontal="center"/>
    </xf>
    <xf numFmtId="2" fontId="0" fillId="3" borderId="39" xfId="0" applyNumberFormat="1" applyFont="1" applyFill="1" applyBorder="1" applyAlignment="1">
      <alignment horizontal="center"/>
    </xf>
    <xf numFmtId="2" fontId="0" fillId="3" borderId="22" xfId="0" applyNumberFormat="1" applyFont="1" applyFill="1" applyBorder="1" applyAlignment="1">
      <alignment horizontal="center"/>
    </xf>
    <xf numFmtId="2" fontId="0" fillId="0" borderId="22" xfId="0" applyNumberFormat="1" applyFont="1" applyBorder="1" applyAlignment="1">
      <alignment horizontal="center"/>
    </xf>
    <xf numFmtId="166" fontId="0" fillId="0" borderId="22" xfId="0" applyNumberFormat="1" applyBorder="1"/>
    <xf numFmtId="0" fontId="1" fillId="0" borderId="40" xfId="0" applyFont="1" applyFill="1" applyBorder="1" applyAlignment="1">
      <alignment horizontal="center"/>
    </xf>
    <xf numFmtId="4" fontId="2" fillId="0" borderId="22" xfId="0" applyNumberFormat="1" applyFont="1" applyBorder="1" applyAlignment="1">
      <alignment horizontal="center"/>
    </xf>
    <xf numFmtId="0" fontId="0" fillId="0" borderId="9" xfId="0" applyBorder="1"/>
    <xf numFmtId="166" fontId="0" fillId="0" borderId="20" xfId="0" applyNumberFormat="1" applyBorder="1"/>
    <xf numFmtId="164" fontId="3" fillId="0" borderId="3" xfId="0" applyNumberFormat="1" applyFont="1" applyBorder="1" applyAlignment="1">
      <alignment horizontal="center" shrinkToFit="1"/>
    </xf>
    <xf numFmtId="166" fontId="0" fillId="0" borderId="41" xfId="0" applyNumberFormat="1" applyFont="1" applyBorder="1" applyAlignment="1">
      <alignment horizontal="center" shrinkToFit="1"/>
    </xf>
    <xf numFmtId="0" fontId="0" fillId="0" borderId="42" xfId="0" applyFont="1" applyBorder="1" applyAlignment="1">
      <alignment horizontal="center" shrinkToFit="1"/>
    </xf>
    <xf numFmtId="0" fontId="0" fillId="0" borderId="43" xfId="0" applyFont="1" applyBorder="1" applyAlignment="1">
      <alignment horizontal="center" shrinkToFit="1"/>
    </xf>
    <xf numFmtId="0" fontId="0" fillId="0" borderId="44" xfId="0" applyFont="1" applyBorder="1" applyAlignment="1">
      <alignment horizontal="center" shrinkToFit="1"/>
    </xf>
    <xf numFmtId="2" fontId="0" fillId="0" borderId="44" xfId="0" applyNumberFormat="1" applyFont="1" applyBorder="1" applyAlignment="1">
      <alignment horizontal="center" shrinkToFit="1"/>
    </xf>
    <xf numFmtId="0" fontId="0" fillId="0" borderId="41" xfId="0" applyFont="1" applyBorder="1" applyAlignment="1">
      <alignment horizontal="center" shrinkToFit="1"/>
    </xf>
    <xf numFmtId="166" fontId="0" fillId="0" borderId="45" xfId="0" applyNumberFormat="1" applyBorder="1"/>
    <xf numFmtId="0" fontId="0" fillId="0" borderId="46" xfId="0" applyBorder="1"/>
    <xf numFmtId="0" fontId="0" fillId="0" borderId="47" xfId="0" applyBorder="1"/>
    <xf numFmtId="164" fontId="3" fillId="0" borderId="48" xfId="0" applyNumberFormat="1" applyFont="1" applyBorder="1" applyAlignment="1">
      <alignment horizontal="center" shrinkToFit="1"/>
    </xf>
    <xf numFmtId="164" fontId="3" fillId="0" borderId="49" xfId="0" applyNumberFormat="1" applyFont="1" applyBorder="1" applyAlignment="1">
      <alignment horizontal="center" shrinkToFit="1"/>
    </xf>
    <xf numFmtId="164" fontId="3" fillId="0" borderId="50" xfId="0" applyNumberFormat="1" applyFont="1" applyBorder="1" applyAlignment="1">
      <alignment horizontal="center" shrinkToFit="1"/>
    </xf>
    <xf numFmtId="164" fontId="0" fillId="0" borderId="49" xfId="0" applyNumberFormat="1" applyFont="1" applyBorder="1" applyAlignment="1">
      <alignment horizontal="center" shrinkToFit="1"/>
    </xf>
    <xf numFmtId="164" fontId="0" fillId="0" borderId="51" xfId="0" applyNumberFormat="1" applyFont="1" applyBorder="1" applyAlignment="1">
      <alignment horizontal="center" shrinkToFit="1"/>
    </xf>
    <xf numFmtId="164" fontId="4" fillId="0" borderId="42" xfId="0" applyNumberFormat="1" applyFont="1" applyBorder="1" applyAlignment="1">
      <alignment horizontal="center" shrinkToFit="1"/>
    </xf>
    <xf numFmtId="0" fontId="5" fillId="7" borderId="4" xfId="0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0" borderId="52" xfId="0" applyFont="1" applyFill="1" applyBorder="1"/>
    <xf numFmtId="0" fontId="0" fillId="0" borderId="45" xfId="0" applyBorder="1"/>
    <xf numFmtId="0" fontId="0" fillId="0" borderId="0" xfId="0" applyBorder="1" applyAlignment="1">
      <alignment horizontal="center"/>
    </xf>
    <xf numFmtId="0" fontId="0" fillId="2" borderId="0" xfId="0" applyFill="1" applyBorder="1"/>
    <xf numFmtId="0" fontId="0" fillId="0" borderId="0" xfId="0" quotePrefix="1" applyFont="1" applyFill="1" applyBorder="1" applyAlignment="1">
      <alignment horizontal="center"/>
    </xf>
    <xf numFmtId="0" fontId="0" fillId="0" borderId="40" xfId="0" applyFont="1" applyFill="1" applyBorder="1"/>
    <xf numFmtId="166" fontId="0" fillId="0" borderId="26" xfId="0" applyNumberFormat="1" applyBorder="1"/>
    <xf numFmtId="4" fontId="2" fillId="0" borderId="26" xfId="0" applyNumberFormat="1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7" xfId="0" applyFill="1" applyBorder="1"/>
    <xf numFmtId="0" fontId="0" fillId="3" borderId="30" xfId="0" applyFont="1" applyFill="1" applyBorder="1"/>
    <xf numFmtId="166" fontId="0" fillId="0" borderId="53" xfId="0" applyNumberFormat="1" applyBorder="1"/>
    <xf numFmtId="0" fontId="0" fillId="0" borderId="29" xfId="0" applyBorder="1"/>
    <xf numFmtId="0" fontId="0" fillId="0" borderId="26" xfId="0" applyBorder="1"/>
    <xf numFmtId="0" fontId="0" fillId="0" borderId="7" xfId="0" applyFont="1" applyFill="1" applyBorder="1"/>
    <xf numFmtId="166" fontId="0" fillId="0" borderId="7" xfId="0" applyNumberFormat="1" applyBorder="1"/>
    <xf numFmtId="0" fontId="0" fillId="0" borderId="22" xfId="0" applyBorder="1"/>
  </cellXfs>
  <cellStyles count="1">
    <cellStyle name="Normal" xfId="0" builtinId="0"/>
  </cellStyles>
  <dxfs count="87">
    <dxf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border diagonalUp="0" diagonalDown="0" outline="0">
        <left style="medium">
          <color indexed="64"/>
        </left>
        <right/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border diagonalUp="0" diagonalDown="0" outline="0">
        <left/>
        <right style="thin">
          <color theme="0"/>
        </right>
        <top/>
        <bottom style="thin">
          <color theme="0"/>
        </bottom>
      </border>
    </dxf>
  </dxfs>
  <tableStyles count="0" defaultTableStyle="TableStyleMedium8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6" name="Tableau6" displayName="Tableau6" ref="A2:BM173" headerRowCount="0" totalsRowShown="0">
  <tableColumns count="65">
    <tableColumn id="1" name="Colonne1" headerRowDxfId="86" dataDxfId="85"/>
    <tableColumn id="3" name="Colonne3" headerRowDxfId="84" dataDxfId="83"/>
    <tableColumn id="4" name="Colonne4" headerRowDxfId="82"/>
    <tableColumn id="5" name="Colonne5" headerRowDxfId="81"/>
    <tableColumn id="6" name="Colonne6" headerRowDxfId="80"/>
    <tableColumn id="8" name="Colonne8" headerRowDxfId="79"/>
    <tableColumn id="9" name="Colonne9" headerRowDxfId="78"/>
    <tableColumn id="10" name="Colonne10" headerRowDxfId="77"/>
    <tableColumn id="12" name="Colonne12" headerRowDxfId="76"/>
    <tableColumn id="13" name="Colonne13" headerRowDxfId="75"/>
    <tableColumn id="14" name="Colonne14" headerRowDxfId="74"/>
    <tableColumn id="16" name="Colonne16" headerRowDxfId="73"/>
    <tableColumn id="17" name="Colonne17" headerRowDxfId="72"/>
    <tableColumn id="18" name="Colonne18" headerRowDxfId="71"/>
    <tableColumn id="20" name="Colonne20" headerRowDxfId="70"/>
    <tableColumn id="21" name="Colonne21" headerRowDxfId="69"/>
    <tableColumn id="22" name="Colonne22" headerRowDxfId="68"/>
    <tableColumn id="24" name="Colonne24" headerRowDxfId="67"/>
    <tableColumn id="25" name="Colonne25" headerRowDxfId="66"/>
    <tableColumn id="26" name="Colonne26" headerRowDxfId="65"/>
    <tableColumn id="28" name="Colonne28" headerRowDxfId="64"/>
    <tableColumn id="29" name="Colonne29" headerRowDxfId="63"/>
    <tableColumn id="30" name="Colonne30" headerRowDxfId="62"/>
    <tableColumn id="32" name="Colonne32" headerRowDxfId="61"/>
    <tableColumn id="33" name="Colonne33" headerRowDxfId="60"/>
    <tableColumn id="34" name="Colonne34" headerRowDxfId="59"/>
    <tableColumn id="36" name="Colonne36" headerRowDxfId="58"/>
    <tableColumn id="37" name="Colonne37" headerRowDxfId="57"/>
    <tableColumn id="38" name="Colonne38" headerRowDxfId="56">
      <calculatedColumnFormula>(Z2+AA2)-AB2</calculatedColumnFormula>
    </tableColumn>
    <tableColumn id="40" name="Colonne40" headerRowDxfId="55"/>
    <tableColumn id="41" name="Colonne41" headerRowDxfId="54"/>
    <tableColumn id="42" name="Colonne42" headerRowDxfId="53">
      <calculatedColumnFormula>(AC2+AD2)-AE2</calculatedColumnFormula>
    </tableColumn>
    <tableColumn id="44" name="Colonne44" headerRowDxfId="52"/>
    <tableColumn id="45" name="Colonne45" headerRowDxfId="51"/>
    <tableColumn id="46" name="Colonne46" headerRowDxfId="50">
      <calculatedColumnFormula>(AF2+AG2)-AH2</calculatedColumnFormula>
    </tableColumn>
    <tableColumn id="48" name="Colonne48" headerRowDxfId="49"/>
    <tableColumn id="49" name="Colonne49" headerRowDxfId="48"/>
    <tableColumn id="50" name="Colonne50" headerRowDxfId="47"/>
    <tableColumn id="52" name="Colonne52" headerRowDxfId="46"/>
    <tableColumn id="53" name="Colonne53" headerRowDxfId="45"/>
    <tableColumn id="54" name="Colonne54" headerRowDxfId="44"/>
    <tableColumn id="56" name="Colonne56" headerRowDxfId="43"/>
    <tableColumn id="57" name="Colonne57" headerRowDxfId="42"/>
    <tableColumn id="58" name="Colonne58" headerRowDxfId="41"/>
    <tableColumn id="11" name="Colonne11" headerRowDxfId="40" dataDxfId="39"/>
    <tableColumn id="7" name="Colonne7" headerRowDxfId="38" dataDxfId="37"/>
    <tableColumn id="2" name="Colonne2" headerRowDxfId="36" dataDxfId="35"/>
    <tableColumn id="23" name="Colonne23" headerRowDxfId="34" dataDxfId="33"/>
    <tableColumn id="19" name="Colonne19" headerRowDxfId="32" dataDxfId="31"/>
    <tableColumn id="15" name="Colonne15" headerRowDxfId="30" dataDxfId="29"/>
    <tableColumn id="59" name="Colonne59" headerRowDxfId="28" dataDxfId="27"/>
    <tableColumn id="55" name="Colonne55" headerRowDxfId="26" dataDxfId="25"/>
    <tableColumn id="51" name="Colonne51" headerRowDxfId="24" dataDxfId="23"/>
    <tableColumn id="47" name="Colonne47" headerRowDxfId="22" dataDxfId="21"/>
    <tableColumn id="43" name="Colonne43" headerRowDxfId="20" dataDxfId="19"/>
    <tableColumn id="39" name="Colonne39" headerRowDxfId="18" dataDxfId="17"/>
    <tableColumn id="63" name="Colonne60" headerRowDxfId="16" dataDxfId="15"/>
    <tableColumn id="64" name="Colonne63" headerRowDxfId="14" dataDxfId="13"/>
    <tableColumn id="60" name="Colonne31" headerRowDxfId="12" dataDxfId="11"/>
    <tableColumn id="35" name="Colonne35" headerRowDxfId="10" dataDxfId="9"/>
    <tableColumn id="61" name="Colonne61" headerRowDxfId="8"/>
    <tableColumn id="66" name="Colonne66" headerRowDxfId="7" dataDxfId="6"/>
    <tableColumn id="65" name="Colonne65" headerRowDxfId="5" dataDxfId="4"/>
    <tableColumn id="31" name="Colonne64" headerRowDxfId="3" dataDxfId="2"/>
    <tableColumn id="62" name="Colonne62" headerRowDxfId="1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F177"/>
  <sheetViews>
    <sheetView workbookViewId="0">
      <pane xSplit="1" ySplit="3" topLeftCell="B128" activePane="bottomRight" state="frozen"/>
      <selection pane="topRight" activeCell="B1" sqref="B1"/>
      <selection pane="bottomLeft" activeCell="A4" sqref="A4"/>
      <selection pane="bottomRight" activeCell="Z140" sqref="Z140"/>
    </sheetView>
  </sheetViews>
  <sheetFormatPr baseColWidth="10" defaultRowHeight="15" x14ac:dyDescent="0.25"/>
  <cols>
    <col min="1" max="1" width="25.7109375" customWidth="1"/>
    <col min="2" max="2" width="6" style="13" customWidth="1"/>
    <col min="3" max="3" width="4.7109375" style="13" customWidth="1"/>
    <col min="4" max="24" width="4.7109375" customWidth="1"/>
    <col min="25" max="25" width="7.7109375" style="10" customWidth="1"/>
    <col min="26" max="26" width="11.85546875" customWidth="1"/>
  </cols>
  <sheetData>
    <row r="1" spans="1:32" x14ac:dyDescent="0.25">
      <c r="B1" s="98"/>
      <c r="C1" s="106"/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07"/>
      <c r="P1" s="107"/>
      <c r="Q1" s="107"/>
      <c r="R1" s="107"/>
      <c r="S1" s="107"/>
      <c r="T1" s="107"/>
      <c r="U1" s="107"/>
      <c r="V1" s="107"/>
      <c r="W1" s="107"/>
      <c r="X1" s="108"/>
    </row>
    <row r="2" spans="1:32" s="11" customFormat="1" ht="15.75" thickBot="1" x14ac:dyDescent="0.3">
      <c r="B2" s="99">
        <v>42192</v>
      </c>
      <c r="C2" s="109">
        <v>42269</v>
      </c>
      <c r="D2" s="110">
        <v>42283</v>
      </c>
      <c r="E2" s="110">
        <v>42297</v>
      </c>
      <c r="F2" s="110">
        <v>42311</v>
      </c>
      <c r="G2" s="110">
        <v>42325</v>
      </c>
      <c r="H2" s="111">
        <v>42339</v>
      </c>
      <c r="I2" s="114">
        <v>42353</v>
      </c>
      <c r="J2" s="112">
        <v>42009</v>
      </c>
      <c r="K2" s="112">
        <v>42023</v>
      </c>
      <c r="L2" s="112">
        <v>42037</v>
      </c>
      <c r="M2" s="112">
        <v>42051</v>
      </c>
      <c r="N2" s="112">
        <v>42064</v>
      </c>
      <c r="O2" s="112">
        <v>42078</v>
      </c>
      <c r="P2" s="112">
        <v>42092</v>
      </c>
      <c r="Q2" s="112">
        <v>42099</v>
      </c>
      <c r="R2" s="112">
        <v>42113</v>
      </c>
      <c r="S2" s="112">
        <v>42500</v>
      </c>
      <c r="T2" s="112">
        <v>42514</v>
      </c>
      <c r="U2" s="112">
        <v>42155</v>
      </c>
      <c r="V2" s="112">
        <v>42169</v>
      </c>
      <c r="W2" s="112">
        <v>42183</v>
      </c>
      <c r="X2" s="113">
        <v>42556</v>
      </c>
      <c r="Y2" s="12"/>
      <c r="AF2" s="11">
        <f>+AH1</f>
        <v>0</v>
      </c>
    </row>
    <row r="3" spans="1:32" ht="15.75" thickBot="1" x14ac:dyDescent="0.3">
      <c r="A3" s="36" t="s">
        <v>0</v>
      </c>
      <c r="B3" s="31" t="s">
        <v>1</v>
      </c>
      <c r="C3" s="100" t="s">
        <v>1</v>
      </c>
      <c r="D3" s="101" t="s">
        <v>1</v>
      </c>
      <c r="E3" s="101" t="s">
        <v>1</v>
      </c>
      <c r="F3" s="101" t="s">
        <v>1</v>
      </c>
      <c r="G3" s="102" t="s">
        <v>1</v>
      </c>
      <c r="H3" s="103" t="s">
        <v>1</v>
      </c>
      <c r="I3" s="103" t="s">
        <v>1</v>
      </c>
      <c r="J3" s="104" t="s">
        <v>1</v>
      </c>
      <c r="K3" s="103" t="s">
        <v>1</v>
      </c>
      <c r="L3" s="103" t="s">
        <v>1</v>
      </c>
      <c r="M3" s="103" t="s">
        <v>1</v>
      </c>
      <c r="N3" s="103" t="s">
        <v>1</v>
      </c>
      <c r="O3" s="103" t="s">
        <v>1</v>
      </c>
      <c r="P3" s="103" t="s">
        <v>1</v>
      </c>
      <c r="Q3" s="105" t="s">
        <v>1</v>
      </c>
      <c r="R3" s="105" t="s">
        <v>1</v>
      </c>
      <c r="S3" s="105" t="s">
        <v>1</v>
      </c>
      <c r="T3" s="105" t="s">
        <v>1</v>
      </c>
      <c r="U3" s="105" t="s">
        <v>1</v>
      </c>
      <c r="V3" s="105"/>
      <c r="W3" s="105" t="s">
        <v>1</v>
      </c>
      <c r="X3" s="105" t="s">
        <v>1</v>
      </c>
      <c r="Y3" s="95" t="s">
        <v>5</v>
      </c>
      <c r="Z3" s="33" t="s">
        <v>155</v>
      </c>
    </row>
    <row r="4" spans="1:32" x14ac:dyDescent="0.25">
      <c r="A4" s="72" t="s">
        <v>6</v>
      </c>
      <c r="B4" s="88"/>
      <c r="C4" s="81"/>
      <c r="D4" s="29"/>
      <c r="E4" s="29"/>
      <c r="F4" s="29"/>
      <c r="G4" s="30"/>
      <c r="H4" s="27"/>
      <c r="I4" s="27"/>
      <c r="J4" s="27"/>
      <c r="K4" s="27"/>
      <c r="L4" s="27"/>
      <c r="M4" s="27"/>
      <c r="N4" s="27"/>
      <c r="O4" s="27"/>
      <c r="P4" s="27"/>
      <c r="Q4" s="28"/>
      <c r="R4" s="28"/>
      <c r="S4" s="28"/>
      <c r="T4" s="28"/>
      <c r="U4" s="28"/>
      <c r="V4" s="28"/>
      <c r="W4" s="28"/>
      <c r="X4" s="28"/>
      <c r="Y4" s="22" t="s">
        <v>143</v>
      </c>
      <c r="Z4" s="34"/>
      <c r="AA4" t="s">
        <v>164</v>
      </c>
    </row>
    <row r="5" spans="1:32" x14ac:dyDescent="0.25">
      <c r="A5" s="73" t="s">
        <v>151</v>
      </c>
      <c r="B5" s="89">
        <v>0.5</v>
      </c>
      <c r="C5" s="82">
        <v>0.5</v>
      </c>
      <c r="D5" s="26"/>
      <c r="E5" s="26"/>
      <c r="F5" s="26"/>
      <c r="G5" s="19"/>
      <c r="H5" s="9"/>
      <c r="I5" s="9">
        <v>0.5</v>
      </c>
      <c r="J5" s="9"/>
      <c r="K5" s="9"/>
      <c r="L5" s="9">
        <v>0.85</v>
      </c>
      <c r="M5" s="9"/>
      <c r="N5" s="9"/>
      <c r="O5" s="9"/>
      <c r="P5" s="9"/>
      <c r="Q5" s="16"/>
      <c r="R5" s="16">
        <v>0.77</v>
      </c>
      <c r="S5" s="16"/>
      <c r="T5" s="16">
        <v>0.66</v>
      </c>
      <c r="U5" s="16"/>
      <c r="V5" s="16"/>
      <c r="W5" s="16"/>
      <c r="X5" s="16">
        <v>0.85</v>
      </c>
      <c r="Y5" s="14">
        <f>Tableau6[[#This Row],[Colonne62]]</f>
        <v>9</v>
      </c>
      <c r="Z5" s="35">
        <v>1</v>
      </c>
    </row>
    <row r="6" spans="1:32" x14ac:dyDescent="0.25">
      <c r="A6" s="74" t="s">
        <v>7</v>
      </c>
      <c r="B6" s="90">
        <v>0.54</v>
      </c>
      <c r="C6" s="83" t="s">
        <v>143</v>
      </c>
      <c r="D6" s="25"/>
      <c r="E6" s="25">
        <v>0.55000000000000004</v>
      </c>
      <c r="F6" s="25">
        <v>0.55000000000000004</v>
      </c>
      <c r="G6" s="24" t="s">
        <v>143</v>
      </c>
      <c r="H6" s="8">
        <v>0.55000000000000004</v>
      </c>
      <c r="I6" s="8">
        <v>0.52</v>
      </c>
      <c r="J6" s="8"/>
      <c r="K6" s="8"/>
      <c r="L6" s="8" t="s">
        <v>143</v>
      </c>
      <c r="M6" s="8">
        <v>0.64</v>
      </c>
      <c r="N6" s="8"/>
      <c r="O6" s="8">
        <v>0.78</v>
      </c>
      <c r="P6" s="8"/>
      <c r="Q6" s="15"/>
      <c r="R6" s="15">
        <v>0.66</v>
      </c>
      <c r="S6" s="15">
        <v>0.66</v>
      </c>
      <c r="T6" s="15"/>
      <c r="U6" s="15"/>
      <c r="V6" s="15"/>
      <c r="W6" s="15" t="s">
        <v>143</v>
      </c>
      <c r="X6" s="15">
        <v>0.66</v>
      </c>
      <c r="Y6" s="14">
        <f>Tableau6[[#This Row],[Colonne62]]</f>
        <v>48</v>
      </c>
      <c r="Z6" s="35">
        <v>12.96</v>
      </c>
    </row>
    <row r="7" spans="1:32" x14ac:dyDescent="0.25">
      <c r="A7" s="73" t="s">
        <v>8</v>
      </c>
      <c r="B7" s="89">
        <v>0.77</v>
      </c>
      <c r="C7" s="82"/>
      <c r="D7" s="26"/>
      <c r="E7" s="26"/>
      <c r="F7" s="26"/>
      <c r="G7" s="19">
        <v>0.95</v>
      </c>
      <c r="H7" s="9"/>
      <c r="I7" s="9">
        <v>0</v>
      </c>
      <c r="J7" s="9"/>
      <c r="K7" s="9"/>
      <c r="L7" s="9"/>
      <c r="M7" s="9"/>
      <c r="N7" s="9"/>
      <c r="O7" s="9"/>
      <c r="P7" s="9"/>
      <c r="Q7" s="17"/>
      <c r="R7" s="17"/>
      <c r="S7" s="17"/>
      <c r="T7" s="17"/>
      <c r="U7" s="17"/>
      <c r="V7" s="17"/>
      <c r="W7" s="17"/>
      <c r="X7" s="17"/>
      <c r="Y7" s="14">
        <f>Tableau6[[#This Row],[Colonne62]]</f>
        <v>4</v>
      </c>
      <c r="Z7" s="35">
        <v>2.31</v>
      </c>
    </row>
    <row r="8" spans="1:32" x14ac:dyDescent="0.25">
      <c r="A8" s="74" t="s">
        <v>9</v>
      </c>
      <c r="B8" s="90"/>
      <c r="C8" s="83"/>
      <c r="D8" s="25"/>
      <c r="E8" s="25"/>
      <c r="F8" s="25"/>
      <c r="G8" s="24"/>
      <c r="H8" s="8"/>
      <c r="I8" s="8">
        <v>0.95</v>
      </c>
      <c r="J8" s="8"/>
      <c r="K8" s="8"/>
      <c r="L8" s="8">
        <v>1.1000000000000001</v>
      </c>
      <c r="M8" s="8"/>
      <c r="N8" s="8">
        <v>1.1299999999999999</v>
      </c>
      <c r="O8" s="8">
        <v>1.1299999999999999</v>
      </c>
      <c r="P8" s="8"/>
      <c r="Q8" s="15"/>
      <c r="R8" s="15"/>
      <c r="S8" s="15">
        <v>1.18</v>
      </c>
      <c r="T8" s="15"/>
      <c r="U8" s="15"/>
      <c r="V8" s="15"/>
      <c r="W8" s="15"/>
      <c r="X8" s="15"/>
      <c r="Y8" s="14">
        <f>Tableau6[[#This Row],[Colonne62]]</f>
        <v>0</v>
      </c>
      <c r="Z8" s="35">
        <v>0</v>
      </c>
    </row>
    <row r="9" spans="1:32" x14ac:dyDescent="0.25">
      <c r="A9" s="73" t="s">
        <v>10</v>
      </c>
      <c r="B9" s="89">
        <v>0.84</v>
      </c>
      <c r="C9" s="82" t="s">
        <v>143</v>
      </c>
      <c r="D9" s="26" t="s">
        <v>143</v>
      </c>
      <c r="E9" s="26">
        <v>0.74</v>
      </c>
      <c r="F9" s="26">
        <v>0.74</v>
      </c>
      <c r="G9" s="19">
        <v>0.74</v>
      </c>
      <c r="H9" s="9">
        <v>0.73</v>
      </c>
      <c r="I9" s="9"/>
      <c r="J9" s="9"/>
      <c r="K9" s="9"/>
      <c r="L9" s="9"/>
      <c r="M9" s="9"/>
      <c r="N9" s="9"/>
      <c r="O9" s="9"/>
      <c r="P9" s="9"/>
      <c r="Q9" s="17"/>
      <c r="R9" s="17"/>
      <c r="S9" s="17"/>
      <c r="T9" s="17"/>
      <c r="U9" s="17"/>
      <c r="V9" s="17"/>
      <c r="W9" s="17"/>
      <c r="X9" s="17"/>
      <c r="Y9" s="14">
        <f>Tableau6[[#This Row],[Colonne62]]</f>
        <v>67</v>
      </c>
      <c r="Z9" s="35">
        <v>19.32</v>
      </c>
    </row>
    <row r="10" spans="1:32" x14ac:dyDescent="0.25">
      <c r="A10" s="74" t="s">
        <v>11</v>
      </c>
      <c r="B10" s="90">
        <v>4.0999999999999996</v>
      </c>
      <c r="C10" s="83">
        <v>2.19</v>
      </c>
      <c r="D10" s="25"/>
      <c r="E10" s="25"/>
      <c r="F10" s="25"/>
      <c r="G10" s="24">
        <v>2.16</v>
      </c>
      <c r="H10" s="8"/>
      <c r="I10" s="8">
        <v>2.16</v>
      </c>
      <c r="J10" s="8" t="s">
        <v>143</v>
      </c>
      <c r="K10" s="8"/>
      <c r="L10" s="8"/>
      <c r="M10" s="8"/>
      <c r="N10" s="8" t="s">
        <v>143</v>
      </c>
      <c r="O10" s="8"/>
      <c r="P10" s="8"/>
      <c r="Q10" s="15"/>
      <c r="R10" s="15"/>
      <c r="S10" s="15">
        <v>4.2</v>
      </c>
      <c r="T10" s="15">
        <v>2.21</v>
      </c>
      <c r="U10" s="15"/>
      <c r="V10" s="15"/>
      <c r="W10" s="15" t="s">
        <v>143</v>
      </c>
      <c r="X10" s="15" t="s">
        <v>143</v>
      </c>
      <c r="Y10" s="14">
        <f>Tableau6[[#This Row],[Colonne62]]</f>
        <v>10</v>
      </c>
      <c r="Z10" s="35">
        <v>4.0999999999999996</v>
      </c>
    </row>
    <row r="11" spans="1:32" x14ac:dyDescent="0.25">
      <c r="A11" s="73" t="s">
        <v>12</v>
      </c>
      <c r="B11" s="89">
        <v>2.15</v>
      </c>
      <c r="C11" s="82"/>
      <c r="D11" s="26"/>
      <c r="E11" s="26"/>
      <c r="F11" s="26"/>
      <c r="G11" s="19"/>
      <c r="H11" s="9"/>
      <c r="I11" s="9"/>
      <c r="J11" s="9"/>
      <c r="K11" s="9"/>
      <c r="L11" s="9"/>
      <c r="M11" s="9"/>
      <c r="N11" s="9"/>
      <c r="O11" s="9"/>
      <c r="P11" s="9"/>
      <c r="Q11" s="17"/>
      <c r="R11" s="17"/>
      <c r="S11" s="17"/>
      <c r="T11" s="17"/>
      <c r="U11" s="17"/>
      <c r="V11" s="17"/>
      <c r="W11" s="17"/>
      <c r="X11" s="17"/>
      <c r="Y11" s="14">
        <f>Tableau6[[#This Row],[Colonne62]]</f>
        <v>0</v>
      </c>
      <c r="Z11" s="35">
        <v>0</v>
      </c>
    </row>
    <row r="12" spans="1:32" x14ac:dyDescent="0.25">
      <c r="A12" s="74" t="s">
        <v>13</v>
      </c>
      <c r="B12" s="90">
        <v>1.01</v>
      </c>
      <c r="C12" s="83"/>
      <c r="D12" s="25"/>
      <c r="E12" s="25"/>
      <c r="F12" s="25"/>
      <c r="G12" s="24"/>
      <c r="H12" s="8"/>
      <c r="I12" s="8"/>
      <c r="J12" s="8"/>
      <c r="K12" s="8"/>
      <c r="L12" s="8"/>
      <c r="M12" s="8"/>
      <c r="N12" s="8"/>
      <c r="O12" s="8"/>
      <c r="P12" s="8"/>
      <c r="Q12" s="15"/>
      <c r="R12" s="15"/>
      <c r="S12" s="15"/>
      <c r="T12" s="15"/>
      <c r="U12" s="15"/>
      <c r="V12" s="15"/>
      <c r="W12" s="15"/>
      <c r="X12" s="15"/>
      <c r="Y12" s="14">
        <f>Tableau6[[#This Row],[Colonne62]]</f>
        <v>0</v>
      </c>
      <c r="Z12" s="35">
        <v>0</v>
      </c>
    </row>
    <row r="13" spans="1:32" x14ac:dyDescent="0.25">
      <c r="A13" s="73" t="s">
        <v>154</v>
      </c>
      <c r="B13" s="89">
        <v>1.72</v>
      </c>
      <c r="C13" s="82"/>
      <c r="D13" s="26"/>
      <c r="E13" s="26"/>
      <c r="F13" s="26"/>
      <c r="G13" s="19"/>
      <c r="H13" s="9"/>
      <c r="I13" s="9"/>
      <c r="J13" s="9"/>
      <c r="K13" s="9"/>
      <c r="L13" s="9"/>
      <c r="M13" s="9" t="s">
        <v>143</v>
      </c>
      <c r="N13" s="9"/>
      <c r="O13" s="9"/>
      <c r="P13" s="9"/>
      <c r="Q13" s="17"/>
      <c r="R13" s="17"/>
      <c r="S13" s="17"/>
      <c r="T13" s="17"/>
      <c r="U13" s="17"/>
      <c r="V13" s="17"/>
      <c r="W13" s="17"/>
      <c r="X13" s="17"/>
      <c r="Y13" s="14">
        <f>Tableau6[[#This Row],[Colonne62]]</f>
        <v>0</v>
      </c>
      <c r="Z13" s="35">
        <v>0</v>
      </c>
    </row>
    <row r="14" spans="1:32" x14ac:dyDescent="0.25">
      <c r="A14" s="74" t="s">
        <v>145</v>
      </c>
      <c r="B14" s="90">
        <v>0.66</v>
      </c>
      <c r="C14" s="83"/>
      <c r="D14" s="25"/>
      <c r="E14" s="25"/>
      <c r="F14" s="25"/>
      <c r="G14" s="24"/>
      <c r="H14" s="8">
        <v>0.76</v>
      </c>
      <c r="I14" s="8"/>
      <c r="J14" s="8"/>
      <c r="K14" s="8"/>
      <c r="L14" s="8"/>
      <c r="M14" s="8"/>
      <c r="N14" s="8"/>
      <c r="O14" s="8"/>
      <c r="P14" s="8"/>
      <c r="Q14" s="15"/>
      <c r="R14" s="15"/>
      <c r="S14" s="15"/>
      <c r="T14" s="15"/>
      <c r="U14" s="15"/>
      <c r="V14" s="15"/>
      <c r="W14" s="15"/>
      <c r="X14" s="15"/>
      <c r="Y14" s="14">
        <f>Tableau6[[#This Row],[Colonne62]]</f>
        <v>4</v>
      </c>
      <c r="Z14" s="35">
        <v>3.3000000000000003</v>
      </c>
    </row>
    <row r="15" spans="1:32" x14ac:dyDescent="0.25">
      <c r="A15" s="73" t="s">
        <v>14</v>
      </c>
      <c r="B15" s="89"/>
      <c r="C15" s="82"/>
      <c r="D15" s="26"/>
      <c r="E15" s="26"/>
      <c r="F15" s="26"/>
      <c r="G15" s="19"/>
      <c r="H15" s="9"/>
      <c r="I15" s="9"/>
      <c r="J15" s="9"/>
      <c r="K15" s="9"/>
      <c r="L15" s="9"/>
      <c r="M15" s="9"/>
      <c r="N15" s="9"/>
      <c r="O15" s="9"/>
      <c r="P15" s="9"/>
      <c r="Q15" s="17"/>
      <c r="R15" s="17"/>
      <c r="S15" s="17"/>
      <c r="T15" s="17"/>
      <c r="U15" s="17"/>
      <c r="V15" s="17"/>
      <c r="W15" s="17"/>
      <c r="X15" s="17"/>
      <c r="Y15" s="14">
        <f>Tableau6[[#This Row],[Colonne62]]</f>
        <v>0</v>
      </c>
      <c r="Z15" s="35">
        <v>0</v>
      </c>
    </row>
    <row r="16" spans="1:32" x14ac:dyDescent="0.25">
      <c r="A16" s="74" t="s">
        <v>15</v>
      </c>
      <c r="B16" s="90">
        <v>1.01</v>
      </c>
      <c r="C16" s="83"/>
      <c r="D16" s="25"/>
      <c r="E16" s="25">
        <v>2.4500000000000002</v>
      </c>
      <c r="F16" s="25"/>
      <c r="G16" s="24"/>
      <c r="H16" s="8"/>
      <c r="I16" s="8"/>
      <c r="J16" s="8"/>
      <c r="K16" s="8"/>
      <c r="L16" s="8"/>
      <c r="M16" s="8"/>
      <c r="N16" s="8"/>
      <c r="O16" s="8"/>
      <c r="P16" s="8"/>
      <c r="Q16" s="15"/>
      <c r="R16" s="15"/>
      <c r="S16" s="15"/>
      <c r="T16" s="15"/>
      <c r="U16" s="15"/>
      <c r="V16" s="15"/>
      <c r="W16" s="15"/>
      <c r="X16" s="15"/>
      <c r="Y16" s="14">
        <f>Tableau6[[#This Row],[Colonne62]]</f>
        <v>27</v>
      </c>
      <c r="Z16" s="35">
        <v>20.2</v>
      </c>
    </row>
    <row r="17" spans="1:28" x14ac:dyDescent="0.25">
      <c r="A17" s="73" t="s">
        <v>16</v>
      </c>
      <c r="B17" s="89">
        <v>1.77</v>
      </c>
      <c r="C17" s="82"/>
      <c r="D17" s="26"/>
      <c r="E17" s="26">
        <v>1.67</v>
      </c>
      <c r="F17" s="26">
        <v>1.67</v>
      </c>
      <c r="G17" s="19"/>
      <c r="H17" s="9"/>
      <c r="I17" s="9">
        <v>1.67</v>
      </c>
      <c r="J17" s="9"/>
      <c r="K17" s="9"/>
      <c r="L17" s="9"/>
      <c r="M17" s="9"/>
      <c r="N17" s="9"/>
      <c r="O17" s="9"/>
      <c r="P17" s="9"/>
      <c r="Q17" s="17"/>
      <c r="R17" s="17">
        <v>1.71</v>
      </c>
      <c r="S17" s="17"/>
      <c r="T17" s="17"/>
      <c r="U17" s="17"/>
      <c r="V17" s="17"/>
      <c r="W17" s="17" t="s">
        <v>143</v>
      </c>
      <c r="X17" s="17"/>
      <c r="Y17" s="14">
        <f>Tableau6[[#This Row],[Colonne62]]</f>
        <v>0</v>
      </c>
      <c r="Z17" s="35">
        <v>0</v>
      </c>
    </row>
    <row r="18" spans="1:28" x14ac:dyDescent="0.25">
      <c r="A18" s="74" t="s">
        <v>17</v>
      </c>
      <c r="B18" s="90">
        <v>0.63</v>
      </c>
      <c r="C18" s="83">
        <v>0.63</v>
      </c>
      <c r="D18" s="25"/>
      <c r="E18" s="25" t="s">
        <v>143</v>
      </c>
      <c r="F18" s="25"/>
      <c r="G18" s="24">
        <v>0.63</v>
      </c>
      <c r="H18" s="8"/>
      <c r="I18" s="8" t="s">
        <v>143</v>
      </c>
      <c r="J18" s="8"/>
      <c r="K18" s="8"/>
      <c r="L18" s="8"/>
      <c r="M18" s="8" t="s">
        <v>143</v>
      </c>
      <c r="N18" s="8">
        <v>1.1299999999999999</v>
      </c>
      <c r="O18" s="8"/>
      <c r="P18" s="8"/>
      <c r="Q18" s="15" t="s">
        <v>143</v>
      </c>
      <c r="R18" s="15">
        <v>0.63</v>
      </c>
      <c r="S18" s="15"/>
      <c r="T18" s="15"/>
      <c r="U18" s="15" t="s">
        <v>143</v>
      </c>
      <c r="V18" s="15"/>
      <c r="W18" s="15"/>
      <c r="X18" s="15"/>
      <c r="Y18" s="14">
        <f>Tableau6[[#This Row],[Colonne62]]</f>
        <v>10</v>
      </c>
      <c r="Z18" s="35">
        <v>1.89</v>
      </c>
    </row>
    <row r="19" spans="1:28" x14ac:dyDescent="0.25">
      <c r="A19" s="73" t="s">
        <v>18</v>
      </c>
      <c r="B19" s="89">
        <v>1.2</v>
      </c>
      <c r="C19" s="82">
        <v>1.22</v>
      </c>
      <c r="D19" s="26"/>
      <c r="E19" s="26"/>
      <c r="F19" s="26"/>
      <c r="G19" s="19">
        <v>1.21</v>
      </c>
      <c r="H19" s="9"/>
      <c r="I19" s="9" t="s">
        <v>143</v>
      </c>
      <c r="J19" s="9"/>
      <c r="K19" s="9"/>
      <c r="L19" s="9"/>
      <c r="M19" s="9" t="s">
        <v>143</v>
      </c>
      <c r="N19" s="9">
        <v>1.48</v>
      </c>
      <c r="O19" s="9"/>
      <c r="P19" s="9"/>
      <c r="Q19" s="17"/>
      <c r="R19" s="17">
        <v>1.2</v>
      </c>
      <c r="S19" s="17"/>
      <c r="T19" s="17"/>
      <c r="U19" s="17"/>
      <c r="V19" s="17"/>
      <c r="W19" s="17"/>
      <c r="X19" s="17"/>
      <c r="Y19" s="14">
        <f>Tableau6[[#This Row],[Colonne62]]</f>
        <v>6</v>
      </c>
      <c r="Z19" s="35">
        <v>2.4</v>
      </c>
    </row>
    <row r="20" spans="1:28" x14ac:dyDescent="0.25">
      <c r="A20" s="74" t="s">
        <v>19</v>
      </c>
      <c r="B20" s="90">
        <v>2.38</v>
      </c>
      <c r="C20" s="83" t="s">
        <v>143</v>
      </c>
      <c r="D20" s="25"/>
      <c r="E20" s="25"/>
      <c r="F20" s="25"/>
      <c r="G20" s="24"/>
      <c r="H20" s="8"/>
      <c r="I20" s="8"/>
      <c r="J20" s="8"/>
      <c r="K20" s="8"/>
      <c r="L20" s="8"/>
      <c r="M20" s="8">
        <v>1.9</v>
      </c>
      <c r="N20" s="8"/>
      <c r="O20" s="8"/>
      <c r="P20" s="8"/>
      <c r="Q20" s="15"/>
      <c r="R20" s="15"/>
      <c r="S20" s="15"/>
      <c r="T20" s="15"/>
      <c r="U20" s="15"/>
      <c r="V20" s="15"/>
      <c r="W20" s="15"/>
      <c r="X20" s="15"/>
      <c r="Y20" s="14">
        <f>Tableau6[[#This Row],[Colonne62]]</f>
        <v>1</v>
      </c>
      <c r="Z20" s="35">
        <v>1.9</v>
      </c>
      <c r="AB20">
        <v>0</v>
      </c>
    </row>
    <row r="21" spans="1:28" x14ac:dyDescent="0.25">
      <c r="A21" s="73" t="s">
        <v>20</v>
      </c>
      <c r="B21" s="89"/>
      <c r="C21" s="82"/>
      <c r="D21" s="26"/>
      <c r="E21" s="26"/>
      <c r="F21" s="26"/>
      <c r="G21" s="19"/>
      <c r="H21" s="9"/>
      <c r="I21" s="9"/>
      <c r="J21" s="9"/>
      <c r="K21" s="9"/>
      <c r="L21" s="9"/>
      <c r="M21" s="9"/>
      <c r="N21" s="9"/>
      <c r="O21" s="9"/>
      <c r="P21" s="9"/>
      <c r="Q21" s="17"/>
      <c r="R21" s="17"/>
      <c r="S21" s="17"/>
      <c r="T21" s="17"/>
      <c r="U21" s="17"/>
      <c r="V21" s="17"/>
      <c r="W21" s="17"/>
      <c r="X21" s="17"/>
      <c r="Y21" s="14">
        <f>Tableau6[[#This Row],[Colonne62]]</f>
        <v>5</v>
      </c>
      <c r="Z21" s="35">
        <v>0</v>
      </c>
    </row>
    <row r="22" spans="1:28" x14ac:dyDescent="0.25">
      <c r="A22" s="74" t="s">
        <v>21</v>
      </c>
      <c r="B22" s="90">
        <v>1.19</v>
      </c>
      <c r="C22" s="83"/>
      <c r="D22" s="25"/>
      <c r="E22" s="25"/>
      <c r="F22" s="25"/>
      <c r="G22" s="24"/>
      <c r="H22" s="8"/>
      <c r="I22" s="8"/>
      <c r="J22" s="8"/>
      <c r="K22" s="8"/>
      <c r="L22" s="8"/>
      <c r="M22" s="8"/>
      <c r="N22" s="8"/>
      <c r="O22" s="8"/>
      <c r="P22" s="8"/>
      <c r="Q22" s="15"/>
      <c r="R22" s="15"/>
      <c r="S22" s="15"/>
      <c r="T22" s="15"/>
      <c r="U22" s="15"/>
      <c r="V22" s="15"/>
      <c r="W22" s="15"/>
      <c r="X22" s="15"/>
      <c r="Y22" s="14">
        <f>Tableau6[[#This Row],[Colonne62]]</f>
        <v>4</v>
      </c>
      <c r="Z22" s="35">
        <v>0</v>
      </c>
    </row>
    <row r="23" spans="1:28" x14ac:dyDescent="0.25">
      <c r="A23" s="73" t="s">
        <v>22</v>
      </c>
      <c r="B23" s="89"/>
      <c r="C23" s="82"/>
      <c r="D23" s="26"/>
      <c r="E23" s="26"/>
      <c r="F23" s="26"/>
      <c r="G23" s="19"/>
      <c r="H23" s="9"/>
      <c r="I23" s="9"/>
      <c r="J23" s="9"/>
      <c r="K23" s="9"/>
      <c r="L23" s="9"/>
      <c r="M23" s="9"/>
      <c r="N23" s="9"/>
      <c r="O23" s="9"/>
      <c r="P23" s="9"/>
      <c r="Q23" s="17"/>
      <c r="R23" s="17"/>
      <c r="S23" s="17"/>
      <c r="T23" s="17"/>
      <c r="U23" s="17"/>
      <c r="V23" s="17"/>
      <c r="W23" s="17"/>
      <c r="X23" s="17"/>
      <c r="Y23" s="14">
        <f>Tableau6[[#This Row],[Colonne62]]</f>
        <v>6</v>
      </c>
      <c r="Z23" s="35">
        <v>0</v>
      </c>
    </row>
    <row r="24" spans="1:28" x14ac:dyDescent="0.25">
      <c r="A24" s="74" t="s">
        <v>23</v>
      </c>
      <c r="B24" s="90">
        <v>2.04</v>
      </c>
      <c r="C24" s="83"/>
      <c r="D24" s="25"/>
      <c r="E24" s="25"/>
      <c r="F24" s="25"/>
      <c r="G24" s="24"/>
      <c r="H24" s="8"/>
      <c r="I24" s="8"/>
      <c r="J24" s="8"/>
      <c r="K24" s="8"/>
      <c r="L24" s="8"/>
      <c r="M24" s="8">
        <v>1.25</v>
      </c>
      <c r="N24" s="8"/>
      <c r="O24" s="8"/>
      <c r="P24" s="8"/>
      <c r="Q24" s="15"/>
      <c r="R24" s="15"/>
      <c r="S24" s="15"/>
      <c r="T24" s="15">
        <v>1.25</v>
      </c>
      <c r="U24" s="15"/>
      <c r="V24" s="15"/>
      <c r="W24" s="15"/>
      <c r="X24" s="15"/>
      <c r="Y24" s="14">
        <f>Tableau6[[#This Row],[Colonne62]]</f>
        <v>2</v>
      </c>
      <c r="Z24" s="35">
        <v>0</v>
      </c>
    </row>
    <row r="25" spans="1:28" x14ac:dyDescent="0.25">
      <c r="A25" s="73" t="s">
        <v>24</v>
      </c>
      <c r="B25" s="89"/>
      <c r="C25" s="82"/>
      <c r="D25" s="26"/>
      <c r="E25" s="26"/>
      <c r="F25" s="26"/>
      <c r="G25" s="19"/>
      <c r="H25" s="9"/>
      <c r="I25" s="9"/>
      <c r="J25" s="9"/>
      <c r="K25" s="9"/>
      <c r="L25" s="9"/>
      <c r="M25" s="9">
        <v>1.19</v>
      </c>
      <c r="N25" s="9"/>
      <c r="O25" s="9"/>
      <c r="P25" s="9"/>
      <c r="Q25" s="17"/>
      <c r="R25" s="17"/>
      <c r="S25" s="17"/>
      <c r="T25" s="17">
        <v>1.18</v>
      </c>
      <c r="U25" s="17"/>
      <c r="V25" s="17"/>
      <c r="W25" s="17"/>
      <c r="X25" s="17"/>
      <c r="Y25" s="14">
        <f>Tableau6[[#This Row],[Colonne62]]</f>
        <v>0</v>
      </c>
      <c r="Z25" s="35">
        <v>0</v>
      </c>
    </row>
    <row r="26" spans="1:28" x14ac:dyDescent="0.25">
      <c r="A26" s="74" t="s">
        <v>25</v>
      </c>
      <c r="B26" s="90">
        <v>0.66</v>
      </c>
      <c r="C26" s="83" t="s">
        <v>143</v>
      </c>
      <c r="D26" s="25"/>
      <c r="E26" s="25"/>
      <c r="F26" s="25" t="s">
        <v>143</v>
      </c>
      <c r="G26" s="24">
        <v>0.66</v>
      </c>
      <c r="H26" s="8"/>
      <c r="I26" s="8"/>
      <c r="J26" s="8">
        <v>0.66</v>
      </c>
      <c r="K26" s="8"/>
      <c r="L26" s="8"/>
      <c r="M26" s="8"/>
      <c r="N26" s="8"/>
      <c r="O26" s="8"/>
      <c r="P26" s="8"/>
      <c r="Q26" s="15"/>
      <c r="R26" s="15"/>
      <c r="S26" s="15"/>
      <c r="T26" s="15"/>
      <c r="U26" s="15"/>
      <c r="V26" s="15"/>
      <c r="W26" s="15"/>
      <c r="X26" s="15"/>
      <c r="Y26" s="14">
        <f>Tableau6[[#This Row],[Colonne62]]</f>
        <v>5</v>
      </c>
      <c r="Z26" s="35">
        <v>4.62</v>
      </c>
    </row>
    <row r="27" spans="1:28" x14ac:dyDescent="0.25">
      <c r="A27" s="73" t="s">
        <v>26</v>
      </c>
      <c r="B27" s="89">
        <v>0.63</v>
      </c>
      <c r="C27" s="82"/>
      <c r="D27" s="26"/>
      <c r="E27" s="26"/>
      <c r="F27" s="26"/>
      <c r="G27" s="19"/>
      <c r="H27" s="9"/>
      <c r="I27" s="9"/>
      <c r="J27" s="9">
        <v>0.64</v>
      </c>
      <c r="K27" s="9"/>
      <c r="L27" s="9"/>
      <c r="M27" s="9" t="s">
        <v>143</v>
      </c>
      <c r="N27" s="9"/>
      <c r="O27" s="9"/>
      <c r="P27" s="9"/>
      <c r="Q27" s="17"/>
      <c r="R27" s="17"/>
      <c r="S27" s="17"/>
      <c r="T27" s="17"/>
      <c r="U27" s="17"/>
      <c r="V27" s="17"/>
      <c r="W27" s="17"/>
      <c r="X27" s="17"/>
      <c r="Y27" s="14">
        <f>Tableau6[[#This Row],[Colonne62]]</f>
        <v>2</v>
      </c>
      <c r="Z27" s="35">
        <v>3.78</v>
      </c>
    </row>
    <row r="28" spans="1:28" x14ac:dyDescent="0.25">
      <c r="A28" s="74" t="s">
        <v>27</v>
      </c>
      <c r="B28" s="90">
        <v>0.64</v>
      </c>
      <c r="C28" s="83"/>
      <c r="D28" s="25"/>
      <c r="E28" s="25"/>
      <c r="F28" s="25"/>
      <c r="G28" s="24"/>
      <c r="H28" s="8"/>
      <c r="I28" s="8"/>
      <c r="J28" s="8"/>
      <c r="K28" s="8"/>
      <c r="L28" s="8"/>
      <c r="M28" s="8"/>
      <c r="N28" s="8"/>
      <c r="O28" s="8"/>
      <c r="P28" s="8"/>
      <c r="Q28" s="15"/>
      <c r="R28" s="15"/>
      <c r="S28" s="15"/>
      <c r="T28" s="15"/>
      <c r="U28" s="15"/>
      <c r="V28" s="15"/>
      <c r="W28" s="15"/>
      <c r="X28" s="15"/>
      <c r="Y28" s="14">
        <f>Tableau6[[#This Row],[Colonne62]]</f>
        <v>30</v>
      </c>
      <c r="Z28" s="35">
        <v>0</v>
      </c>
    </row>
    <row r="29" spans="1:28" x14ac:dyDescent="0.25">
      <c r="A29" s="73" t="s">
        <v>28</v>
      </c>
      <c r="B29" s="89">
        <v>0.75</v>
      </c>
      <c r="C29" s="82"/>
      <c r="D29" s="26"/>
      <c r="E29" s="26"/>
      <c r="F29" s="26"/>
      <c r="G29" s="19"/>
      <c r="H29" s="9">
        <v>0.75</v>
      </c>
      <c r="I29" s="9" t="s">
        <v>143</v>
      </c>
      <c r="J29" s="9"/>
      <c r="K29" s="9"/>
      <c r="L29" s="9"/>
      <c r="M29" s="9"/>
      <c r="N29" s="9" t="s">
        <v>143</v>
      </c>
      <c r="O29" s="9"/>
      <c r="P29" s="9"/>
      <c r="Q29" s="17"/>
      <c r="R29" s="17" t="s">
        <v>143</v>
      </c>
      <c r="S29" s="17"/>
      <c r="T29" s="17"/>
      <c r="U29" s="17" t="s">
        <v>143</v>
      </c>
      <c r="V29" s="17">
        <v>0.75</v>
      </c>
      <c r="W29" s="17"/>
      <c r="X29" s="17"/>
      <c r="Y29" s="14">
        <f>Tableau6[[#This Row],[Colonne62]]</f>
        <v>5</v>
      </c>
      <c r="Z29" s="35">
        <v>6</v>
      </c>
    </row>
    <row r="30" spans="1:28" x14ac:dyDescent="0.25">
      <c r="A30" s="74" t="s">
        <v>29</v>
      </c>
      <c r="B30" s="90">
        <v>1.25</v>
      </c>
      <c r="C30" s="83"/>
      <c r="D30" s="25"/>
      <c r="E30" s="25"/>
      <c r="F30" s="25"/>
      <c r="G30" s="24"/>
      <c r="H30" s="8"/>
      <c r="I30" s="8"/>
      <c r="J30" s="8"/>
      <c r="K30" s="8"/>
      <c r="L30" s="8"/>
      <c r="M30" s="8"/>
      <c r="N30" s="8"/>
      <c r="O30" s="8"/>
      <c r="P30" s="8"/>
      <c r="Q30" s="15"/>
      <c r="R30" s="15"/>
      <c r="S30" s="15"/>
      <c r="T30" s="15"/>
      <c r="U30" s="15"/>
      <c r="V30" s="15"/>
      <c r="W30" s="15"/>
      <c r="X30" s="15"/>
      <c r="Y30" s="14">
        <v>10</v>
      </c>
      <c r="Z30" s="35">
        <v>0</v>
      </c>
    </row>
    <row r="31" spans="1:28" x14ac:dyDescent="0.25">
      <c r="A31" s="73" t="s">
        <v>30</v>
      </c>
      <c r="B31" s="89">
        <v>0.72</v>
      </c>
      <c r="C31" s="82" t="s">
        <v>143</v>
      </c>
      <c r="D31" s="26"/>
      <c r="E31" s="26" t="s">
        <v>143</v>
      </c>
      <c r="F31" s="26"/>
      <c r="G31" s="19">
        <v>0.53</v>
      </c>
      <c r="H31" s="9"/>
      <c r="I31" s="9"/>
      <c r="J31" s="9"/>
      <c r="K31" s="9"/>
      <c r="L31" s="9"/>
      <c r="M31" s="9" t="s">
        <v>143</v>
      </c>
      <c r="N31" s="9"/>
      <c r="O31" s="9"/>
      <c r="P31" s="9"/>
      <c r="Q31" s="17"/>
      <c r="R31" s="17"/>
      <c r="S31" s="17"/>
      <c r="T31" s="17"/>
      <c r="U31" s="17"/>
      <c r="V31" s="17"/>
      <c r="W31" s="17"/>
      <c r="X31" s="17"/>
      <c r="Y31" s="14">
        <f>Tableau6[[#This Row],[Colonne62]]</f>
        <v>0</v>
      </c>
      <c r="Z31" s="35">
        <v>0</v>
      </c>
    </row>
    <row r="32" spans="1:28" x14ac:dyDescent="0.25">
      <c r="A32" s="74" t="s">
        <v>31</v>
      </c>
      <c r="B32" s="90">
        <v>1.04</v>
      </c>
      <c r="C32" s="83"/>
      <c r="D32" s="25"/>
      <c r="E32" s="25" t="s">
        <v>143</v>
      </c>
      <c r="F32" s="25"/>
      <c r="G32" s="24"/>
      <c r="H32" s="8">
        <v>1.05</v>
      </c>
      <c r="I32" s="8"/>
      <c r="J32" s="8"/>
      <c r="K32" s="8"/>
      <c r="L32" s="8"/>
      <c r="M32" s="8" t="s">
        <v>143</v>
      </c>
      <c r="N32" s="8"/>
      <c r="O32" s="8"/>
      <c r="P32" s="8"/>
      <c r="Q32" s="15"/>
      <c r="R32" s="15"/>
      <c r="S32" s="15"/>
      <c r="T32" s="15"/>
      <c r="U32" s="15"/>
      <c r="V32" s="15"/>
      <c r="W32" s="15"/>
      <c r="X32" s="15"/>
      <c r="Y32" s="14">
        <f>Tableau6[[#This Row],[Colonne62]]</f>
        <v>3</v>
      </c>
      <c r="Z32" s="35">
        <v>5.2</v>
      </c>
    </row>
    <row r="33" spans="1:26" x14ac:dyDescent="0.25">
      <c r="A33" s="73" t="s">
        <v>32</v>
      </c>
      <c r="B33" s="89">
        <v>0.61</v>
      </c>
      <c r="C33" s="82"/>
      <c r="D33" s="26"/>
      <c r="E33" s="26"/>
      <c r="F33" s="26"/>
      <c r="G33" s="19"/>
      <c r="H33" s="9"/>
      <c r="I33" s="9"/>
      <c r="J33" s="9"/>
      <c r="K33" s="9"/>
      <c r="L33" s="9"/>
      <c r="M33" s="9"/>
      <c r="N33" s="9">
        <v>0.61</v>
      </c>
      <c r="O33" s="9"/>
      <c r="P33" s="9"/>
      <c r="Q33" s="17"/>
      <c r="R33" s="17"/>
      <c r="S33" s="17"/>
      <c r="T33" s="17"/>
      <c r="U33" s="17"/>
      <c r="V33" s="17"/>
      <c r="W33" s="17"/>
      <c r="X33" s="17"/>
      <c r="Y33" s="14">
        <f>Tableau6[[#This Row],[Colonne62]]</f>
        <v>0</v>
      </c>
      <c r="Z33" s="35">
        <v>0</v>
      </c>
    </row>
    <row r="34" spans="1:26" x14ac:dyDescent="0.25">
      <c r="A34" s="74" t="s">
        <v>33</v>
      </c>
      <c r="B34" s="90">
        <v>0.71</v>
      </c>
      <c r="C34" s="83"/>
      <c r="D34" s="25"/>
      <c r="E34" s="25">
        <v>0.95</v>
      </c>
      <c r="F34" s="25"/>
      <c r="G34" s="24" t="s">
        <v>143</v>
      </c>
      <c r="H34" s="8"/>
      <c r="I34" s="8"/>
      <c r="J34" s="8"/>
      <c r="K34" s="8"/>
      <c r="L34" s="8"/>
      <c r="M34" s="8"/>
      <c r="N34" s="8"/>
      <c r="O34" s="8" t="s">
        <v>143</v>
      </c>
      <c r="P34" s="8"/>
      <c r="Q34" s="15"/>
      <c r="R34" s="15"/>
      <c r="S34" s="15"/>
      <c r="T34" s="15"/>
      <c r="U34" s="15"/>
      <c r="V34" s="15"/>
      <c r="W34" s="15"/>
      <c r="X34" s="15"/>
      <c r="Y34" s="14">
        <f>Tableau6[[#This Row],[Colonne62]]</f>
        <v>5</v>
      </c>
      <c r="Z34" s="35">
        <v>2.84</v>
      </c>
    </row>
    <row r="35" spans="1:26" x14ac:dyDescent="0.25">
      <c r="A35" s="73" t="s">
        <v>34</v>
      </c>
      <c r="B35" s="89">
        <v>0.72</v>
      </c>
      <c r="C35" s="82"/>
      <c r="D35" s="26"/>
      <c r="E35" s="26"/>
      <c r="F35" s="26"/>
      <c r="G35" s="19"/>
      <c r="H35" s="9"/>
      <c r="I35" s="9"/>
      <c r="J35" s="9"/>
      <c r="K35" s="9"/>
      <c r="L35" s="9"/>
      <c r="M35" s="9"/>
      <c r="N35" s="9"/>
      <c r="O35" s="9"/>
      <c r="P35" s="9"/>
      <c r="Q35" s="17"/>
      <c r="R35" s="17"/>
      <c r="S35" s="17"/>
      <c r="T35" s="17"/>
      <c r="U35" s="17"/>
      <c r="V35" s="17"/>
      <c r="W35" s="17"/>
      <c r="X35" s="17"/>
      <c r="Y35" s="14">
        <f>Tableau6[[#This Row],[Colonne62]]</f>
        <v>6</v>
      </c>
      <c r="Z35" s="35">
        <v>1.44</v>
      </c>
    </row>
    <row r="36" spans="1:26" x14ac:dyDescent="0.25">
      <c r="A36" s="74" t="s">
        <v>35</v>
      </c>
      <c r="B36" s="90">
        <v>0.86</v>
      </c>
      <c r="C36" s="83"/>
      <c r="D36" s="25"/>
      <c r="E36" s="25"/>
      <c r="F36" s="25"/>
      <c r="G36" s="24">
        <v>0.81</v>
      </c>
      <c r="H36" s="8"/>
      <c r="I36" s="8"/>
      <c r="J36" s="8"/>
      <c r="K36" s="8"/>
      <c r="L36" s="8"/>
      <c r="M36" s="8"/>
      <c r="N36" s="8"/>
      <c r="O36" s="8"/>
      <c r="P36" s="8"/>
      <c r="Q36" s="15"/>
      <c r="R36" s="15"/>
      <c r="S36" s="15"/>
      <c r="T36" s="15"/>
      <c r="U36" s="15"/>
      <c r="V36" s="15"/>
      <c r="W36" s="15"/>
      <c r="X36" s="15"/>
      <c r="Y36" s="14">
        <f>Tableau6[[#This Row],[Colonne62]]</f>
        <v>17</v>
      </c>
      <c r="Z36" s="35">
        <v>12.04</v>
      </c>
    </row>
    <row r="37" spans="1:26" x14ac:dyDescent="0.25">
      <c r="A37" s="73" t="s">
        <v>36</v>
      </c>
      <c r="B37" s="89">
        <v>1.34</v>
      </c>
      <c r="C37" s="82">
        <v>1.34</v>
      </c>
      <c r="D37" s="26"/>
      <c r="E37" s="26"/>
      <c r="F37" s="26"/>
      <c r="G37" s="19"/>
      <c r="H37" s="9"/>
      <c r="I37" s="9"/>
      <c r="J37" s="9"/>
      <c r="K37" s="9"/>
      <c r="L37" s="9"/>
      <c r="M37" s="9"/>
      <c r="N37" s="9"/>
      <c r="O37" s="9"/>
      <c r="P37" s="9"/>
      <c r="Q37" s="17"/>
      <c r="R37" s="17"/>
      <c r="S37" s="17"/>
      <c r="T37" s="17"/>
      <c r="U37" s="17"/>
      <c r="V37" s="17"/>
      <c r="W37" s="17" t="s">
        <v>143</v>
      </c>
      <c r="X37" s="17"/>
      <c r="Y37" s="14">
        <f>Tableau6[[#This Row],[Colonne62]]</f>
        <v>6</v>
      </c>
      <c r="Z37" s="35">
        <v>0</v>
      </c>
    </row>
    <row r="38" spans="1:26" x14ac:dyDescent="0.25">
      <c r="A38" s="74" t="s">
        <v>37</v>
      </c>
      <c r="B38" s="90">
        <v>0.9</v>
      </c>
      <c r="C38" s="83" t="s">
        <v>143</v>
      </c>
      <c r="D38" s="25"/>
      <c r="E38" s="25"/>
      <c r="F38" s="25"/>
      <c r="G38" s="24"/>
      <c r="H38" s="8" t="s">
        <v>143</v>
      </c>
      <c r="I38" s="8"/>
      <c r="J38" s="8"/>
      <c r="K38" s="8"/>
      <c r="L38" s="8">
        <v>0.9</v>
      </c>
      <c r="M38" s="8"/>
      <c r="N38" s="8"/>
      <c r="O38" s="8" t="s">
        <v>143</v>
      </c>
      <c r="P38" s="8"/>
      <c r="Q38" s="15"/>
      <c r="R38" s="15"/>
      <c r="S38" s="15"/>
      <c r="T38" s="15"/>
      <c r="U38" s="15"/>
      <c r="V38" s="15"/>
      <c r="W38" s="15"/>
      <c r="X38" s="15"/>
      <c r="Y38" s="14">
        <f>Tableau6[[#This Row],[Colonne62]]</f>
        <v>6</v>
      </c>
      <c r="Z38" s="35">
        <v>13</v>
      </c>
    </row>
    <row r="39" spans="1:26" x14ac:dyDescent="0.25">
      <c r="A39" s="73" t="s">
        <v>38</v>
      </c>
      <c r="B39" s="89">
        <v>0.53</v>
      </c>
      <c r="C39" s="82"/>
      <c r="D39" s="26"/>
      <c r="E39" s="26" t="s">
        <v>143</v>
      </c>
      <c r="F39" s="26"/>
      <c r="G39" s="19"/>
      <c r="H39" s="9">
        <v>0.55000000000000004</v>
      </c>
      <c r="I39" s="9" t="s">
        <v>143</v>
      </c>
      <c r="J39" s="9"/>
      <c r="K39" s="9"/>
      <c r="L39" s="9"/>
      <c r="M39" s="9"/>
      <c r="N39" s="9"/>
      <c r="O39" s="9"/>
      <c r="P39" s="9"/>
      <c r="Q39" s="17"/>
      <c r="R39" s="17" t="s">
        <v>143</v>
      </c>
      <c r="S39" s="17"/>
      <c r="T39" s="17"/>
      <c r="U39" s="17"/>
      <c r="V39" s="17">
        <v>0.56000000000000005</v>
      </c>
      <c r="W39" s="17"/>
      <c r="X39" s="17"/>
      <c r="Y39" s="14">
        <f>Tableau6[[#This Row],[Colonne62]]</f>
        <v>9</v>
      </c>
      <c r="Z39" s="35">
        <v>4.24</v>
      </c>
    </row>
    <row r="40" spans="1:26" x14ac:dyDescent="0.25">
      <c r="A40" s="74" t="s">
        <v>39</v>
      </c>
      <c r="B40" s="90">
        <v>1.31</v>
      </c>
      <c r="C40" s="83"/>
      <c r="D40" s="25"/>
      <c r="E40" s="25" t="s">
        <v>143</v>
      </c>
      <c r="F40" s="25"/>
      <c r="G40" s="24"/>
      <c r="H40" s="8"/>
      <c r="I40" s="8"/>
      <c r="J40" s="8" t="s">
        <v>143</v>
      </c>
      <c r="K40" s="8"/>
      <c r="L40" s="8">
        <v>1.1299999999999999</v>
      </c>
      <c r="M40" s="8"/>
      <c r="N40" s="8">
        <v>1.1299999999999999</v>
      </c>
      <c r="O40" s="8"/>
      <c r="P40" s="8"/>
      <c r="Q40" s="15"/>
      <c r="R40" s="15"/>
      <c r="S40" s="15"/>
      <c r="T40" s="15"/>
      <c r="U40" s="15"/>
      <c r="V40" s="15">
        <v>1.0900000000000001</v>
      </c>
      <c r="W40" s="15"/>
      <c r="X40" s="15"/>
      <c r="Y40" s="14">
        <f>Tableau6[[#This Row],[Colonne62]]</f>
        <v>6</v>
      </c>
      <c r="Z40" s="35">
        <v>27.51</v>
      </c>
    </row>
    <row r="41" spans="1:26" x14ac:dyDescent="0.25">
      <c r="A41" s="73" t="s">
        <v>40</v>
      </c>
      <c r="B41" s="89"/>
      <c r="C41" s="82"/>
      <c r="D41" s="26"/>
      <c r="E41" s="26"/>
      <c r="F41" s="26"/>
      <c r="G41" s="19"/>
      <c r="H41" s="9"/>
      <c r="I41" s="9"/>
      <c r="J41" s="9"/>
      <c r="K41" s="9"/>
      <c r="L41" s="9"/>
      <c r="M41" s="9"/>
      <c r="N41" s="9"/>
      <c r="O41" s="9"/>
      <c r="P41" s="9"/>
      <c r="Q41" s="17"/>
      <c r="R41" s="17"/>
      <c r="S41" s="17"/>
      <c r="T41" s="17"/>
      <c r="U41" s="17"/>
      <c r="V41" s="17"/>
      <c r="W41" s="17"/>
      <c r="X41" s="17"/>
      <c r="Y41" s="14">
        <f>Tableau6[[#This Row],[Colonne62]]</f>
        <v>0</v>
      </c>
      <c r="Z41" s="35">
        <v>0</v>
      </c>
    </row>
    <row r="42" spans="1:26" x14ac:dyDescent="0.25">
      <c r="A42" s="74" t="s">
        <v>41</v>
      </c>
      <c r="B42" s="90"/>
      <c r="C42" s="83"/>
      <c r="D42" s="25"/>
      <c r="E42" s="25"/>
      <c r="F42" s="25"/>
      <c r="G42" s="24"/>
      <c r="H42" s="8"/>
      <c r="I42" s="8"/>
      <c r="J42" s="8"/>
      <c r="K42" s="8"/>
      <c r="L42" s="8"/>
      <c r="M42" s="8"/>
      <c r="N42" s="8"/>
      <c r="O42" s="8"/>
      <c r="P42" s="8"/>
      <c r="Q42" s="15"/>
      <c r="R42" s="15"/>
      <c r="S42" s="15"/>
      <c r="T42" s="15"/>
      <c r="U42" s="15"/>
      <c r="V42" s="15"/>
      <c r="W42" s="15"/>
      <c r="X42" s="15"/>
      <c r="Y42" s="14">
        <f>Tableau6[[#This Row],[Colonne62]]</f>
        <v>0</v>
      </c>
      <c r="Z42" s="35">
        <v>0</v>
      </c>
    </row>
    <row r="43" spans="1:26" x14ac:dyDescent="0.25">
      <c r="A43" s="73" t="s">
        <v>42</v>
      </c>
      <c r="B43" s="89">
        <v>0.64</v>
      </c>
      <c r="C43" s="82"/>
      <c r="D43" s="26"/>
      <c r="E43" s="26"/>
      <c r="F43" s="26"/>
      <c r="G43" s="19"/>
      <c r="H43" s="9"/>
      <c r="I43" s="9"/>
      <c r="J43" s="9"/>
      <c r="K43" s="9"/>
      <c r="L43" s="9"/>
      <c r="M43" s="9"/>
      <c r="N43" s="9"/>
      <c r="O43" s="9"/>
      <c r="P43" s="9"/>
      <c r="Q43" s="17" t="s">
        <v>143</v>
      </c>
      <c r="R43" s="17"/>
      <c r="S43" s="17"/>
      <c r="T43" s="17"/>
      <c r="U43" s="17"/>
      <c r="V43" s="17"/>
      <c r="W43" s="17"/>
      <c r="X43" s="17"/>
      <c r="Y43" s="14">
        <f>Tableau6[[#This Row],[Colonne62]]</f>
        <v>0</v>
      </c>
      <c r="Z43" s="35">
        <v>3.2</v>
      </c>
    </row>
    <row r="44" spans="1:26" x14ac:dyDescent="0.25">
      <c r="A44" s="74" t="s">
        <v>43</v>
      </c>
      <c r="B44" s="90">
        <v>0.97</v>
      </c>
      <c r="C44" s="83"/>
      <c r="D44" s="25"/>
      <c r="E44" s="25"/>
      <c r="F44" s="25"/>
      <c r="G44" s="24"/>
      <c r="H44" s="8">
        <v>1.24</v>
      </c>
      <c r="I44" s="8"/>
      <c r="J44" s="8"/>
      <c r="K44" s="8"/>
      <c r="L44" s="8"/>
      <c r="M44" s="8"/>
      <c r="N44" s="8"/>
      <c r="O44" s="8"/>
      <c r="P44" s="8"/>
      <c r="Q44" s="15"/>
      <c r="R44" s="15"/>
      <c r="S44" s="15"/>
      <c r="T44" s="15"/>
      <c r="U44" s="15"/>
      <c r="V44" s="15"/>
      <c r="W44" s="15"/>
      <c r="X44" s="15"/>
      <c r="Y44" s="14">
        <f>Tableau6[[#This Row],[Colonne62]]</f>
        <v>8</v>
      </c>
      <c r="Z44" s="35">
        <v>0.97</v>
      </c>
    </row>
    <row r="45" spans="1:26" x14ac:dyDescent="0.25">
      <c r="A45" s="73" t="s">
        <v>44</v>
      </c>
      <c r="B45" s="89">
        <v>0.46</v>
      </c>
      <c r="C45" s="82"/>
      <c r="D45" s="26"/>
      <c r="E45" s="26"/>
      <c r="F45" s="26"/>
      <c r="G45" s="19"/>
      <c r="H45" s="9"/>
      <c r="I45" s="9"/>
      <c r="J45" s="9"/>
      <c r="K45" s="9" t="s">
        <v>143</v>
      </c>
      <c r="L45" s="9"/>
      <c r="M45" s="9"/>
      <c r="N45" s="9"/>
      <c r="O45" s="9"/>
      <c r="P45" s="9"/>
      <c r="Q45" s="17"/>
      <c r="R45" s="17"/>
      <c r="S45" s="17"/>
      <c r="T45" s="17"/>
      <c r="U45" s="17"/>
      <c r="V45" s="17"/>
      <c r="W45" s="17"/>
      <c r="X45" s="17"/>
      <c r="Y45" s="14">
        <f>Tableau6[[#This Row],[Colonne62]]</f>
        <v>2</v>
      </c>
      <c r="Z45" s="35">
        <v>0</v>
      </c>
    </row>
    <row r="46" spans="1:26" x14ac:dyDescent="0.25">
      <c r="A46" s="74" t="s">
        <v>45</v>
      </c>
      <c r="B46" s="90">
        <v>0.86</v>
      </c>
      <c r="C46" s="83" t="s">
        <v>143</v>
      </c>
      <c r="D46" s="25"/>
      <c r="E46" s="25"/>
      <c r="F46" s="25" t="s">
        <v>143</v>
      </c>
      <c r="G46" s="24" t="s">
        <v>143</v>
      </c>
      <c r="H46" s="8"/>
      <c r="I46" s="8"/>
      <c r="J46" s="8"/>
      <c r="K46" s="8" t="s">
        <v>143</v>
      </c>
      <c r="L46" s="8">
        <v>0.9</v>
      </c>
      <c r="M46" s="8">
        <v>0.9</v>
      </c>
      <c r="N46" s="8"/>
      <c r="O46" s="8" t="s">
        <v>143</v>
      </c>
      <c r="P46" s="8"/>
      <c r="Q46" s="15"/>
      <c r="R46" s="15" t="s">
        <v>143</v>
      </c>
      <c r="S46" s="15"/>
      <c r="T46" s="15"/>
      <c r="U46" s="15" t="s">
        <v>143</v>
      </c>
      <c r="V46" s="15"/>
      <c r="W46" s="15"/>
      <c r="X46" s="15">
        <v>1.01</v>
      </c>
      <c r="Y46" s="14">
        <f>Tableau6[[#This Row],[Colonne62]]</f>
        <v>7</v>
      </c>
      <c r="Z46" s="35">
        <v>5.16</v>
      </c>
    </row>
    <row r="47" spans="1:26" x14ac:dyDescent="0.25">
      <c r="A47" s="73" t="s">
        <v>46</v>
      </c>
      <c r="B47" s="89">
        <v>2.52</v>
      </c>
      <c r="C47" s="82" t="s">
        <v>143</v>
      </c>
      <c r="D47" s="26">
        <v>3.59</v>
      </c>
      <c r="E47" s="26"/>
      <c r="F47" s="26" t="s">
        <v>143</v>
      </c>
      <c r="G47" s="19">
        <v>2.2999999999999998</v>
      </c>
      <c r="H47" s="9"/>
      <c r="I47" s="9">
        <v>2.2999999999999998</v>
      </c>
      <c r="J47" s="9"/>
      <c r="K47" s="9"/>
      <c r="L47" s="9" t="s">
        <v>143</v>
      </c>
      <c r="M47" s="9">
        <v>1.75</v>
      </c>
      <c r="N47" s="9">
        <v>1.73</v>
      </c>
      <c r="O47" s="9"/>
      <c r="P47" s="9"/>
      <c r="Q47" s="17" t="s">
        <v>143</v>
      </c>
      <c r="R47" s="17">
        <v>1.74</v>
      </c>
      <c r="S47" s="17"/>
      <c r="T47" s="17">
        <v>1.73</v>
      </c>
      <c r="U47" s="17"/>
      <c r="V47" s="17"/>
      <c r="W47" s="17"/>
      <c r="X47" s="17"/>
      <c r="Y47" s="14">
        <f>Tableau6[[#This Row],[Colonne62]]</f>
        <v>1</v>
      </c>
      <c r="Z47" s="35">
        <v>5.04</v>
      </c>
    </row>
    <row r="48" spans="1:26" x14ac:dyDescent="0.25">
      <c r="A48" s="74" t="s">
        <v>47</v>
      </c>
      <c r="B48" s="90">
        <v>0.38</v>
      </c>
      <c r="C48" s="83" t="s">
        <v>143</v>
      </c>
      <c r="D48" s="25"/>
      <c r="E48" s="25"/>
      <c r="F48" s="25"/>
      <c r="G48" s="24">
        <v>0.38</v>
      </c>
      <c r="H48" s="8"/>
      <c r="I48" s="8" t="s">
        <v>143</v>
      </c>
      <c r="J48" s="8"/>
      <c r="K48" s="8"/>
      <c r="L48" s="8"/>
      <c r="M48" s="8"/>
      <c r="N48" s="8"/>
      <c r="O48" s="8">
        <v>0.36</v>
      </c>
      <c r="P48" s="8"/>
      <c r="Q48" s="15"/>
      <c r="R48" s="15"/>
      <c r="S48" s="15"/>
      <c r="T48" s="15"/>
      <c r="U48" s="15" t="s">
        <v>143</v>
      </c>
      <c r="V48" s="15">
        <v>0.38</v>
      </c>
      <c r="W48" s="15"/>
      <c r="X48" s="15"/>
      <c r="Y48" s="14">
        <f>Tableau6[[#This Row],[Colonne62]]</f>
        <v>5</v>
      </c>
      <c r="Z48" s="35">
        <v>2.66</v>
      </c>
    </row>
    <row r="49" spans="1:26" x14ac:dyDescent="0.25">
      <c r="A49" s="73" t="s">
        <v>48</v>
      </c>
      <c r="B49" s="89">
        <v>1.58</v>
      </c>
      <c r="C49" s="82">
        <v>1.58</v>
      </c>
      <c r="D49" s="26">
        <v>1.58</v>
      </c>
      <c r="E49" s="26">
        <v>1.58</v>
      </c>
      <c r="F49" s="26">
        <v>1.58</v>
      </c>
      <c r="G49" s="19">
        <v>1.58</v>
      </c>
      <c r="H49" s="9" t="s">
        <v>143</v>
      </c>
      <c r="I49" s="9" t="s">
        <v>143</v>
      </c>
      <c r="J49" s="9"/>
      <c r="K49" s="9">
        <v>1.58</v>
      </c>
      <c r="L49" s="9" t="s">
        <v>143</v>
      </c>
      <c r="M49" s="9">
        <v>1.57</v>
      </c>
      <c r="N49" s="9" t="s">
        <v>143</v>
      </c>
      <c r="O49" s="9">
        <v>1.57</v>
      </c>
      <c r="P49" s="9" t="s">
        <v>143</v>
      </c>
      <c r="Q49" s="17"/>
      <c r="R49" s="17"/>
      <c r="S49" s="17"/>
      <c r="T49" s="17" t="s">
        <v>143</v>
      </c>
      <c r="U49" s="17"/>
      <c r="V49" s="17"/>
      <c r="W49" s="17" t="s">
        <v>143</v>
      </c>
      <c r="X49" s="17"/>
      <c r="Y49" s="14">
        <f>Tableau6[[#This Row],[Colonne62]]</f>
        <v>4</v>
      </c>
      <c r="Z49" s="35">
        <v>7.9</v>
      </c>
    </row>
    <row r="50" spans="1:26" x14ac:dyDescent="0.25">
      <c r="A50" s="74" t="s">
        <v>49</v>
      </c>
      <c r="B50" s="90"/>
      <c r="C50" s="83"/>
      <c r="D50" s="25"/>
      <c r="E50" s="25"/>
      <c r="F50" s="25"/>
      <c r="G50" s="24"/>
      <c r="H50" s="8"/>
      <c r="I50" s="8"/>
      <c r="J50" s="8"/>
      <c r="K50" s="8"/>
      <c r="L50" s="8"/>
      <c r="M50" s="8"/>
      <c r="N50" s="8"/>
      <c r="O50" s="8"/>
      <c r="P50" s="8"/>
      <c r="Q50" s="15"/>
      <c r="R50" s="15"/>
      <c r="S50" s="15"/>
      <c r="T50" s="15"/>
      <c r="U50" s="15"/>
      <c r="V50" s="15"/>
      <c r="W50" s="15"/>
      <c r="X50" s="15"/>
      <c r="Y50" s="14">
        <f>Tableau6[[#This Row],[Colonne62]]</f>
        <v>59</v>
      </c>
      <c r="Z50" s="35"/>
    </row>
    <row r="51" spans="1:26" x14ac:dyDescent="0.25">
      <c r="A51" s="73" t="s">
        <v>50</v>
      </c>
      <c r="B51" s="89">
        <v>0.46</v>
      </c>
      <c r="C51" s="82">
        <v>1.62</v>
      </c>
      <c r="D51" s="26"/>
      <c r="E51" s="26"/>
      <c r="F51" s="26"/>
      <c r="G51" s="19"/>
      <c r="H51" s="9" t="s">
        <v>143</v>
      </c>
      <c r="I51" s="9"/>
      <c r="J51" s="9"/>
      <c r="K51" s="9"/>
      <c r="L51" s="9"/>
      <c r="M51" s="9"/>
      <c r="N51" s="9">
        <v>0.47</v>
      </c>
      <c r="O51" s="9"/>
      <c r="P51" s="9"/>
      <c r="Q51" s="17"/>
      <c r="R51" s="17"/>
      <c r="S51" s="17"/>
      <c r="T51" s="17"/>
      <c r="U51" s="17" t="s">
        <v>143</v>
      </c>
      <c r="V51" s="17"/>
      <c r="W51" s="17"/>
      <c r="X51" s="17"/>
      <c r="Y51" s="14">
        <f>Tableau6[[#This Row],[Colonne62]]</f>
        <v>0</v>
      </c>
      <c r="Z51" s="35">
        <v>0.92</v>
      </c>
    </row>
    <row r="52" spans="1:26" x14ac:dyDescent="0.25">
      <c r="A52" s="74" t="s">
        <v>51</v>
      </c>
      <c r="B52" s="90">
        <v>0.56000000000000005</v>
      </c>
      <c r="C52" s="83"/>
      <c r="D52" s="25"/>
      <c r="E52" s="25"/>
      <c r="F52" s="25"/>
      <c r="G52" s="24"/>
      <c r="H52" s="8"/>
      <c r="I52" s="8"/>
      <c r="J52" s="8"/>
      <c r="K52" s="8"/>
      <c r="L52" s="8"/>
      <c r="M52" s="8"/>
      <c r="N52" s="8"/>
      <c r="O52" s="8"/>
      <c r="P52" s="8"/>
      <c r="Q52" s="15"/>
      <c r="R52" s="15"/>
      <c r="S52" s="15"/>
      <c r="T52" s="15"/>
      <c r="U52" s="15"/>
      <c r="V52" s="15"/>
      <c r="W52" s="15"/>
      <c r="X52" s="15"/>
      <c r="Y52" s="14">
        <f>Tableau6[[#This Row],[Colonne62]]</f>
        <v>16</v>
      </c>
      <c r="Z52" s="35">
        <v>13.44</v>
      </c>
    </row>
    <row r="53" spans="1:26" x14ac:dyDescent="0.25">
      <c r="A53" s="73" t="s">
        <v>52</v>
      </c>
      <c r="B53" s="89">
        <v>0.75</v>
      </c>
      <c r="C53" s="82"/>
      <c r="D53" s="26"/>
      <c r="E53" s="26"/>
      <c r="F53" s="26"/>
      <c r="G53" s="19"/>
      <c r="H53" s="9"/>
      <c r="I53" s="9"/>
      <c r="J53" s="9"/>
      <c r="K53" s="9"/>
      <c r="L53" s="9"/>
      <c r="M53" s="9"/>
      <c r="N53" s="9"/>
      <c r="O53" s="9"/>
      <c r="P53" s="9"/>
      <c r="Q53" s="17"/>
      <c r="R53" s="17"/>
      <c r="S53" s="17"/>
      <c r="T53" s="17"/>
      <c r="U53" s="17"/>
      <c r="V53" s="17"/>
      <c r="W53" s="17"/>
      <c r="X53" s="17"/>
      <c r="Y53" s="14">
        <f>Tableau6[[#This Row],[Colonne62]]</f>
        <v>6</v>
      </c>
      <c r="Z53" s="35">
        <v>6</v>
      </c>
    </row>
    <row r="54" spans="1:26" x14ac:dyDescent="0.25">
      <c r="A54" s="74" t="s">
        <v>53</v>
      </c>
      <c r="B54" s="90">
        <v>0.99</v>
      </c>
      <c r="C54" s="83"/>
      <c r="D54" s="25"/>
      <c r="E54" s="25"/>
      <c r="F54" s="25"/>
      <c r="G54" s="24" t="s">
        <v>143</v>
      </c>
      <c r="H54" s="8"/>
      <c r="I54" s="8"/>
      <c r="J54" s="8"/>
      <c r="K54" s="8" t="s">
        <v>143</v>
      </c>
      <c r="L54" s="8"/>
      <c r="M54" s="8"/>
      <c r="N54" s="8"/>
      <c r="O54" s="8"/>
      <c r="P54" s="8"/>
      <c r="Q54" s="15"/>
      <c r="R54" s="15"/>
      <c r="S54" s="15"/>
      <c r="T54" s="15"/>
      <c r="U54" s="15"/>
      <c r="V54" s="15"/>
      <c r="W54" s="15"/>
      <c r="X54" s="15"/>
      <c r="Y54" s="14">
        <f>Tableau6[[#This Row],[Colonne62]]</f>
        <v>17</v>
      </c>
      <c r="Z54" s="35">
        <v>6.93</v>
      </c>
    </row>
    <row r="55" spans="1:26" x14ac:dyDescent="0.25">
      <c r="A55" s="73" t="s">
        <v>144</v>
      </c>
      <c r="B55" s="89">
        <v>0.75</v>
      </c>
      <c r="C55" s="82"/>
      <c r="D55" s="26"/>
      <c r="E55" s="26"/>
      <c r="F55" s="26"/>
      <c r="G55" s="19"/>
      <c r="H55" s="9"/>
      <c r="I55" s="9"/>
      <c r="J55" s="9"/>
      <c r="K55" s="9" t="s">
        <v>143</v>
      </c>
      <c r="L55" s="9"/>
      <c r="M55" s="9"/>
      <c r="N55" s="9"/>
      <c r="O55" s="9"/>
      <c r="P55" s="9"/>
      <c r="Q55" s="17"/>
      <c r="R55" s="17" t="s">
        <v>143</v>
      </c>
      <c r="S55" s="17"/>
      <c r="T55" s="17"/>
      <c r="U55" s="17"/>
      <c r="V55" s="17"/>
      <c r="W55" s="17"/>
      <c r="X55" s="17"/>
      <c r="Y55" s="14">
        <f>Tableau6[[#This Row],[Colonne62]]</f>
        <v>1</v>
      </c>
      <c r="Z55" s="35">
        <v>9.75</v>
      </c>
    </row>
    <row r="56" spans="1:26" x14ac:dyDescent="0.25">
      <c r="A56" s="74" t="s">
        <v>54</v>
      </c>
      <c r="B56" s="90">
        <v>0.9</v>
      </c>
      <c r="C56" s="83"/>
      <c r="D56" s="25"/>
      <c r="E56" s="25"/>
      <c r="F56" s="25"/>
      <c r="G56" s="24"/>
      <c r="H56" s="8"/>
      <c r="I56" s="8"/>
      <c r="J56" s="8"/>
      <c r="K56" s="8"/>
      <c r="L56" s="8"/>
      <c r="M56" s="8"/>
      <c r="N56" s="8"/>
      <c r="O56" s="8"/>
      <c r="P56" s="8"/>
      <c r="Q56" s="15"/>
      <c r="R56" s="15" t="s">
        <v>143</v>
      </c>
      <c r="S56" s="15"/>
      <c r="T56" s="15"/>
      <c r="U56" s="15"/>
      <c r="V56" s="15"/>
      <c r="W56" s="15"/>
      <c r="X56" s="15"/>
      <c r="Y56" s="14">
        <f>Tableau6[[#This Row],[Colonne62]]</f>
        <v>7</v>
      </c>
      <c r="Z56" s="35">
        <v>4.5</v>
      </c>
    </row>
    <row r="57" spans="1:26" x14ac:dyDescent="0.25">
      <c r="A57" s="73" t="s">
        <v>153</v>
      </c>
      <c r="B57" s="89">
        <v>2.04</v>
      </c>
      <c r="C57" s="82"/>
      <c r="D57" s="26">
        <v>1.89</v>
      </c>
      <c r="E57" s="26"/>
      <c r="F57" s="26"/>
      <c r="G57" s="19"/>
      <c r="H57" s="9"/>
      <c r="I57" s="9"/>
      <c r="J57" s="9"/>
      <c r="K57" s="9"/>
      <c r="L57" s="9"/>
      <c r="M57" s="9">
        <v>0.3</v>
      </c>
      <c r="N57" s="9"/>
      <c r="O57" s="9"/>
      <c r="P57" s="9"/>
      <c r="Q57" s="17"/>
      <c r="R57" s="17"/>
      <c r="S57" s="17" t="s">
        <v>143</v>
      </c>
      <c r="T57" s="17"/>
      <c r="U57" s="17"/>
      <c r="V57" s="17"/>
      <c r="W57" s="17"/>
      <c r="X57" s="17"/>
      <c r="Y57" s="14">
        <f>Tableau6[[#This Row],[Colonne62]]</f>
        <v>8</v>
      </c>
      <c r="Z57" s="35">
        <v>6.12</v>
      </c>
    </row>
    <row r="58" spans="1:26" x14ac:dyDescent="0.25">
      <c r="A58" s="74" t="s">
        <v>55</v>
      </c>
      <c r="B58" s="90">
        <v>0.7</v>
      </c>
      <c r="C58" s="83"/>
      <c r="D58" s="25"/>
      <c r="E58" s="25"/>
      <c r="F58" s="25"/>
      <c r="G58" s="24"/>
      <c r="H58" s="8"/>
      <c r="I58" s="8"/>
      <c r="J58" s="8"/>
      <c r="K58" s="8"/>
      <c r="L58" s="8"/>
      <c r="M58" s="8"/>
      <c r="N58" s="8"/>
      <c r="O58" s="8"/>
      <c r="P58" s="8"/>
      <c r="Q58" s="15"/>
      <c r="R58" s="15"/>
      <c r="S58" s="15"/>
      <c r="T58" s="15"/>
      <c r="U58" s="15"/>
      <c r="V58" s="15"/>
      <c r="W58" s="15"/>
      <c r="X58" s="15"/>
      <c r="Y58" s="14">
        <f>Tableau6[[#This Row],[Colonne62]]</f>
        <v>14</v>
      </c>
      <c r="Z58" s="35">
        <v>5.6</v>
      </c>
    </row>
    <row r="59" spans="1:26" x14ac:dyDescent="0.25">
      <c r="A59" s="73" t="s">
        <v>56</v>
      </c>
      <c r="B59" s="89">
        <v>0.74</v>
      </c>
      <c r="C59" s="82" t="s">
        <v>143</v>
      </c>
      <c r="D59" s="26"/>
      <c r="E59" s="26"/>
      <c r="F59" s="26"/>
      <c r="G59" s="19"/>
      <c r="H59" s="9"/>
      <c r="I59" s="9"/>
      <c r="J59" s="9"/>
      <c r="K59" s="9"/>
      <c r="L59" s="9"/>
      <c r="M59" s="9"/>
      <c r="N59" s="9"/>
      <c r="O59" s="9"/>
      <c r="P59" s="9"/>
      <c r="Q59" s="17"/>
      <c r="R59" s="17"/>
      <c r="S59" s="17"/>
      <c r="T59" s="17"/>
      <c r="U59" s="17"/>
      <c r="V59" s="17"/>
      <c r="W59" s="17"/>
      <c r="X59" s="17"/>
      <c r="Y59" s="14">
        <f>Tableau6[[#This Row],[Colonne62]]</f>
        <v>0</v>
      </c>
      <c r="Z59" s="35">
        <v>3.7</v>
      </c>
    </row>
    <row r="60" spans="1:26" x14ac:dyDescent="0.25">
      <c r="A60" s="74" t="s">
        <v>57</v>
      </c>
      <c r="B60" s="90">
        <v>1.4</v>
      </c>
      <c r="C60" s="83"/>
      <c r="D60" s="25"/>
      <c r="E60" s="25"/>
      <c r="F60" s="25"/>
      <c r="G60" s="24"/>
      <c r="H60" s="8"/>
      <c r="I60" s="8"/>
      <c r="J60" s="8"/>
      <c r="K60" s="8"/>
      <c r="L60" s="8"/>
      <c r="M60" s="8"/>
      <c r="N60" s="8"/>
      <c r="O60" s="8"/>
      <c r="P60" s="8"/>
      <c r="Q60" s="15"/>
      <c r="R60" s="15"/>
      <c r="S60" s="15"/>
      <c r="T60" s="15"/>
      <c r="U60" s="15"/>
      <c r="V60" s="15"/>
      <c r="W60" s="15"/>
      <c r="X60" s="15"/>
      <c r="Y60" s="14">
        <f>Tableau6[[#This Row],[Colonne62]]</f>
        <v>9</v>
      </c>
      <c r="Z60" s="35">
        <v>4.2</v>
      </c>
    </row>
    <row r="61" spans="1:26" x14ac:dyDescent="0.25">
      <c r="A61" s="73" t="s">
        <v>58</v>
      </c>
      <c r="B61" s="89"/>
      <c r="C61" s="82"/>
      <c r="D61" s="26"/>
      <c r="E61" s="26"/>
      <c r="F61" s="26"/>
      <c r="G61" s="19"/>
      <c r="H61" s="9"/>
      <c r="I61" s="9"/>
      <c r="J61" s="9"/>
      <c r="K61" s="9"/>
      <c r="L61" s="9"/>
      <c r="M61" s="9"/>
      <c r="N61" s="9"/>
      <c r="O61" s="9"/>
      <c r="P61" s="9"/>
      <c r="Q61" s="17"/>
      <c r="R61" s="17"/>
      <c r="S61" s="17"/>
      <c r="T61" s="17"/>
      <c r="U61" s="17"/>
      <c r="V61" s="17"/>
      <c r="W61" s="17"/>
      <c r="X61" s="17"/>
      <c r="Y61" s="14">
        <f>Tableau6[[#This Row],[Colonne62]]</f>
        <v>0</v>
      </c>
      <c r="Z61" s="35">
        <v>0</v>
      </c>
    </row>
    <row r="62" spans="1:26" x14ac:dyDescent="0.25">
      <c r="A62" s="74" t="s">
        <v>59</v>
      </c>
      <c r="B62" s="90">
        <v>0.75</v>
      </c>
      <c r="C62" s="83"/>
      <c r="D62" s="25"/>
      <c r="E62" s="25"/>
      <c r="F62" s="25" t="s">
        <v>143</v>
      </c>
      <c r="G62" s="24"/>
      <c r="H62" s="8"/>
      <c r="I62" s="8"/>
      <c r="J62" s="8"/>
      <c r="K62" s="8"/>
      <c r="L62" s="8"/>
      <c r="M62" s="8" t="s">
        <v>143</v>
      </c>
      <c r="N62" s="8"/>
      <c r="O62" s="8"/>
      <c r="P62" s="8"/>
      <c r="Q62" s="15"/>
      <c r="R62" s="15">
        <v>0.95</v>
      </c>
      <c r="S62" s="15">
        <v>0.95</v>
      </c>
      <c r="T62" s="15"/>
      <c r="U62" s="15"/>
      <c r="V62" s="15"/>
      <c r="W62" s="15"/>
      <c r="X62" s="15">
        <v>1.51</v>
      </c>
      <c r="Y62" s="14">
        <f>Tableau6[[#This Row],[Colonne62]]</f>
        <v>3</v>
      </c>
      <c r="Z62" s="35">
        <v>18</v>
      </c>
    </row>
    <row r="63" spans="1:26" x14ac:dyDescent="0.25">
      <c r="A63" s="74" t="s">
        <v>196</v>
      </c>
      <c r="B63" s="90"/>
      <c r="C63" s="83"/>
      <c r="D63" s="25"/>
      <c r="E63" s="25"/>
      <c r="F63" s="25"/>
      <c r="G63" s="24"/>
      <c r="H63" s="8"/>
      <c r="I63" s="8"/>
      <c r="J63" s="8"/>
      <c r="K63" s="8"/>
      <c r="L63" s="8"/>
      <c r="M63" s="8"/>
      <c r="N63" s="8"/>
      <c r="O63" s="8"/>
      <c r="P63" s="8"/>
      <c r="Q63" s="15"/>
      <c r="R63" s="15"/>
      <c r="S63" s="15"/>
      <c r="T63" s="15"/>
      <c r="U63" s="15"/>
      <c r="V63" s="15"/>
      <c r="W63" s="15"/>
      <c r="X63" s="15"/>
      <c r="Y63" s="14">
        <f>Tableau6[[#This Row],[Colonne62]]</f>
        <v>0</v>
      </c>
      <c r="Z63" s="35"/>
    </row>
    <row r="64" spans="1:26" x14ac:dyDescent="0.25">
      <c r="A64" s="73" t="s">
        <v>191</v>
      </c>
      <c r="B64" s="89">
        <v>0.75</v>
      </c>
      <c r="C64" s="82"/>
      <c r="D64" s="26"/>
      <c r="E64" s="26"/>
      <c r="F64" s="26"/>
      <c r="G64" s="19"/>
      <c r="H64" s="9"/>
      <c r="I64" s="9"/>
      <c r="J64" s="9" t="s">
        <v>143</v>
      </c>
      <c r="K64" s="9"/>
      <c r="L64" s="9"/>
      <c r="M64" s="9"/>
      <c r="N64" s="9"/>
      <c r="O64" s="9"/>
      <c r="P64" s="9"/>
      <c r="Q64" s="17"/>
      <c r="R64" s="17"/>
      <c r="S64" s="17"/>
      <c r="T64" s="17">
        <v>1.97</v>
      </c>
      <c r="U64" s="17"/>
      <c r="V64" s="17"/>
      <c r="W64" s="17"/>
      <c r="X64" s="17"/>
      <c r="Y64" s="14">
        <f>Tableau6[[#This Row],[Colonne62]]</f>
        <v>11</v>
      </c>
      <c r="Z64" s="35">
        <v>0</v>
      </c>
    </row>
    <row r="65" spans="1:26" x14ac:dyDescent="0.25">
      <c r="A65" s="74" t="s">
        <v>61</v>
      </c>
      <c r="B65" s="90"/>
      <c r="C65" s="83"/>
      <c r="D65" s="25"/>
      <c r="E65" s="25"/>
      <c r="F65" s="25"/>
      <c r="G65" s="24"/>
      <c r="H65" s="8"/>
      <c r="I65" s="8"/>
      <c r="J65" s="8"/>
      <c r="K65" s="8"/>
      <c r="L65" s="8"/>
      <c r="M65" s="8"/>
      <c r="N65" s="8"/>
      <c r="O65" s="8"/>
      <c r="P65" s="8"/>
      <c r="Q65" s="15"/>
      <c r="R65" s="15"/>
      <c r="S65" s="15"/>
      <c r="T65" s="15"/>
      <c r="U65" s="15"/>
      <c r="V65" s="15"/>
      <c r="W65" s="15"/>
      <c r="X65" s="15"/>
      <c r="Y65" s="14">
        <f>Tableau6[[#This Row],[Colonne62]]</f>
        <v>14</v>
      </c>
      <c r="Z65" s="35">
        <v>0</v>
      </c>
    </row>
    <row r="66" spans="1:26" x14ac:dyDescent="0.25">
      <c r="A66" s="73" t="s">
        <v>62</v>
      </c>
      <c r="B66" s="89">
        <v>0.55000000000000004</v>
      </c>
      <c r="C66" s="82"/>
      <c r="D66" s="26"/>
      <c r="E66" s="26"/>
      <c r="F66" s="26"/>
      <c r="G66" s="19"/>
      <c r="H66" s="9" t="s">
        <v>143</v>
      </c>
      <c r="I66" s="9"/>
      <c r="J66" s="9"/>
      <c r="K66" s="9"/>
      <c r="L66" s="9"/>
      <c r="M66" s="9" t="s">
        <v>143</v>
      </c>
      <c r="N66" s="9"/>
      <c r="O66" s="9"/>
      <c r="P66" s="9"/>
      <c r="Q66" s="17"/>
      <c r="R66" s="17"/>
      <c r="S66" s="17"/>
      <c r="T66" s="17"/>
      <c r="U66" s="17"/>
      <c r="V66" s="17"/>
      <c r="W66" s="17"/>
      <c r="X66" s="17"/>
      <c r="Y66" s="14">
        <f>Tableau6[[#This Row],[Colonne62]]</f>
        <v>43</v>
      </c>
      <c r="Z66" s="35">
        <v>17.600000000000001</v>
      </c>
    </row>
    <row r="67" spans="1:26" x14ac:dyDescent="0.25">
      <c r="A67" s="74" t="s">
        <v>63</v>
      </c>
      <c r="B67" s="90">
        <v>1.1200000000000001</v>
      </c>
      <c r="C67" s="83"/>
      <c r="D67" s="25"/>
      <c r="E67" s="25">
        <v>0.63</v>
      </c>
      <c r="F67" s="25">
        <v>0.63</v>
      </c>
      <c r="G67" s="24" t="s">
        <v>143</v>
      </c>
      <c r="H67" s="8"/>
      <c r="I67" s="8">
        <v>0.63</v>
      </c>
      <c r="J67" s="8"/>
      <c r="K67" s="8"/>
      <c r="L67" s="8"/>
      <c r="M67" s="8" t="s">
        <v>143</v>
      </c>
      <c r="N67" s="8"/>
      <c r="O67" s="8" t="s">
        <v>143</v>
      </c>
      <c r="P67" s="8"/>
      <c r="Q67" s="15"/>
      <c r="R67" s="15"/>
      <c r="S67" s="15"/>
      <c r="T67" s="15" t="s">
        <v>143</v>
      </c>
      <c r="U67" s="15"/>
      <c r="V67" s="15"/>
      <c r="W67" s="15"/>
      <c r="X67" s="15"/>
      <c r="Y67" s="14">
        <f>Tableau6[[#This Row],[Colonne62]]</f>
        <v>0</v>
      </c>
      <c r="Z67" s="35">
        <v>2.2400000000000002</v>
      </c>
    </row>
    <row r="68" spans="1:26" x14ac:dyDescent="0.25">
      <c r="A68" s="73" t="s">
        <v>64</v>
      </c>
      <c r="B68" s="89">
        <v>1.18</v>
      </c>
      <c r="C68" s="82"/>
      <c r="D68" s="26"/>
      <c r="E68" s="26"/>
      <c r="F68" s="26" t="s">
        <v>143</v>
      </c>
      <c r="G68" s="19">
        <v>1.18</v>
      </c>
      <c r="H68" s="9"/>
      <c r="I68" s="9"/>
      <c r="J68" s="9">
        <v>1.18</v>
      </c>
      <c r="K68" s="9"/>
      <c r="L68" s="9" t="s">
        <v>143</v>
      </c>
      <c r="M68" s="9"/>
      <c r="N68" s="9"/>
      <c r="O68" s="9"/>
      <c r="P68" s="9"/>
      <c r="Q68" s="17"/>
      <c r="R68" s="17"/>
      <c r="S68" s="17"/>
      <c r="T68" s="17"/>
      <c r="U68" s="17" t="s">
        <v>143</v>
      </c>
      <c r="V68" s="17"/>
      <c r="W68" s="17"/>
      <c r="X68" s="17"/>
      <c r="Y68" s="14">
        <f>Tableau6[[#This Row],[Colonne62]]</f>
        <v>30</v>
      </c>
      <c r="Z68" s="35">
        <v>8.26</v>
      </c>
    </row>
    <row r="69" spans="1:26" x14ac:dyDescent="0.25">
      <c r="A69" s="74" t="s">
        <v>65</v>
      </c>
      <c r="B69" s="90">
        <v>0.91</v>
      </c>
      <c r="C69" s="83"/>
      <c r="D69" s="25"/>
      <c r="E69" s="25"/>
      <c r="F69" s="25"/>
      <c r="G69" s="24"/>
      <c r="H69" s="8"/>
      <c r="I69" s="8"/>
      <c r="J69" s="8"/>
      <c r="K69" s="8"/>
      <c r="L69" s="8"/>
      <c r="M69" s="8"/>
      <c r="N69" s="8"/>
      <c r="O69" s="8"/>
      <c r="P69" s="8"/>
      <c r="Q69" s="15"/>
      <c r="R69" s="15"/>
      <c r="S69" s="15"/>
      <c r="T69" s="15"/>
      <c r="U69" s="15"/>
      <c r="V69" s="15"/>
      <c r="W69" s="15"/>
      <c r="X69" s="15"/>
      <c r="Y69" s="14">
        <f>Tableau6[[#This Row],[Colonne62]]</f>
        <v>8</v>
      </c>
      <c r="Z69" s="35">
        <v>12.74</v>
      </c>
    </row>
    <row r="70" spans="1:26" x14ac:dyDescent="0.25">
      <c r="A70" s="73" t="s">
        <v>152</v>
      </c>
      <c r="B70" s="89">
        <v>0.66</v>
      </c>
      <c r="C70" s="82">
        <v>0.6</v>
      </c>
      <c r="D70" s="26"/>
      <c r="E70" s="26"/>
      <c r="F70" s="26"/>
      <c r="G70" s="19"/>
      <c r="H70" s="9"/>
      <c r="I70" s="9"/>
      <c r="J70" s="9"/>
      <c r="K70" s="9"/>
      <c r="L70" s="9"/>
      <c r="M70" s="9">
        <v>0.23</v>
      </c>
      <c r="N70" s="9"/>
      <c r="O70" s="9"/>
      <c r="P70" s="9"/>
      <c r="Q70" s="17" t="s">
        <v>143</v>
      </c>
      <c r="R70" s="17"/>
      <c r="S70" s="17" t="s">
        <v>143</v>
      </c>
      <c r="T70" s="17" t="s">
        <v>143</v>
      </c>
      <c r="U70" s="17"/>
      <c r="V70" s="17"/>
      <c r="W70" s="17"/>
      <c r="X70" s="17"/>
      <c r="Y70" s="14">
        <f>Tableau6[[#This Row],[Colonne62]]</f>
        <v>12</v>
      </c>
      <c r="Z70" s="35">
        <v>3.3</v>
      </c>
    </row>
    <row r="71" spans="1:26" x14ac:dyDescent="0.25">
      <c r="A71" s="74" t="s">
        <v>197</v>
      </c>
      <c r="B71" s="90"/>
      <c r="C71" s="83"/>
      <c r="D71" s="25"/>
      <c r="E71" s="25"/>
      <c r="F71" s="25"/>
      <c r="G71" s="24"/>
      <c r="H71" s="8"/>
      <c r="I71" s="8"/>
      <c r="J71" s="8"/>
      <c r="K71" s="8"/>
      <c r="L71" s="8"/>
      <c r="M71" s="8"/>
      <c r="N71" s="8"/>
      <c r="O71" s="8"/>
      <c r="P71" s="8"/>
      <c r="Q71" s="15"/>
      <c r="R71" s="15"/>
      <c r="S71" s="15"/>
      <c r="T71" s="15"/>
      <c r="U71" s="15"/>
      <c r="V71" s="15"/>
      <c r="W71" s="15"/>
      <c r="X71" s="15"/>
      <c r="Y71" s="14">
        <f>Tableau6[[#This Row],[Colonne62]]</f>
        <v>0</v>
      </c>
      <c r="Z71" s="35">
        <v>0</v>
      </c>
    </row>
    <row r="72" spans="1:26" x14ac:dyDescent="0.25">
      <c r="A72" s="73" t="s">
        <v>66</v>
      </c>
      <c r="B72" s="89">
        <v>0.54</v>
      </c>
      <c r="C72" s="82"/>
      <c r="D72" s="26"/>
      <c r="E72" s="26"/>
      <c r="F72" s="26"/>
      <c r="G72" s="19"/>
      <c r="H72" s="9" t="s">
        <v>143</v>
      </c>
      <c r="I72" s="9"/>
      <c r="J72" s="9"/>
      <c r="K72" s="9"/>
      <c r="L72" s="9"/>
      <c r="M72" s="9"/>
      <c r="N72" s="9"/>
      <c r="O72" s="9"/>
      <c r="P72" s="9"/>
      <c r="Q72" s="17"/>
      <c r="R72" s="17"/>
      <c r="S72" s="17"/>
      <c r="T72" s="17"/>
      <c r="U72" s="17"/>
      <c r="V72" s="17"/>
      <c r="W72" s="17"/>
      <c r="X72" s="17"/>
      <c r="Y72" s="14">
        <f>Tableau6[[#This Row],[Colonne62]]</f>
        <v>0</v>
      </c>
      <c r="Z72" s="35">
        <v>8.1</v>
      </c>
    </row>
    <row r="73" spans="1:26" x14ac:dyDescent="0.25">
      <c r="A73" s="74" t="s">
        <v>67</v>
      </c>
      <c r="B73" s="90"/>
      <c r="C73" s="83"/>
      <c r="D73" s="25"/>
      <c r="E73" s="25"/>
      <c r="F73" s="25"/>
      <c r="G73" s="24"/>
      <c r="H73" s="8"/>
      <c r="I73" s="8"/>
      <c r="J73" s="8"/>
      <c r="K73" s="8"/>
      <c r="L73" s="8"/>
      <c r="M73" s="8"/>
      <c r="N73" s="8"/>
      <c r="O73" s="8"/>
      <c r="P73" s="8"/>
      <c r="Q73" s="15"/>
      <c r="R73" s="15"/>
      <c r="S73" s="15"/>
      <c r="T73" s="15"/>
      <c r="U73" s="15"/>
      <c r="V73" s="15"/>
      <c r="W73" s="15"/>
      <c r="X73" s="15"/>
      <c r="Y73" s="14">
        <f>Tableau6[[#This Row],[Colonne62]]</f>
        <v>5</v>
      </c>
      <c r="Z73" s="35">
        <v>0</v>
      </c>
    </row>
    <row r="74" spans="1:26" x14ac:dyDescent="0.25">
      <c r="A74" s="73" t="s">
        <v>68</v>
      </c>
      <c r="B74" s="89">
        <v>0.89</v>
      </c>
      <c r="C74" s="82"/>
      <c r="D74" s="26"/>
      <c r="E74" s="26"/>
      <c r="F74" s="26"/>
      <c r="G74" s="19" t="s">
        <v>143</v>
      </c>
      <c r="H74" s="9"/>
      <c r="I74" s="9"/>
      <c r="J74" s="9"/>
      <c r="K74" s="9"/>
      <c r="L74" s="9" t="s">
        <v>143</v>
      </c>
      <c r="M74" s="9"/>
      <c r="N74" s="9"/>
      <c r="O74" s="9"/>
      <c r="P74" s="9"/>
      <c r="Q74" s="17"/>
      <c r="R74" s="17"/>
      <c r="S74" s="17"/>
      <c r="T74" s="17"/>
      <c r="U74" s="17"/>
      <c r="V74" s="17"/>
      <c r="W74" s="17"/>
      <c r="X74" s="17"/>
      <c r="Y74" s="14">
        <f>Tableau6[[#This Row],[Colonne62]]</f>
        <v>23</v>
      </c>
      <c r="Z74" s="35">
        <v>9.7900000000000009</v>
      </c>
    </row>
    <row r="75" spans="1:26" x14ac:dyDescent="0.25">
      <c r="A75" s="74" t="s">
        <v>69</v>
      </c>
      <c r="B75" s="90">
        <v>0.44</v>
      </c>
      <c r="C75" s="83"/>
      <c r="D75" s="25"/>
      <c r="E75" s="25"/>
      <c r="F75" s="25"/>
      <c r="G75" s="24"/>
      <c r="H75" s="8"/>
      <c r="I75" s="8"/>
      <c r="J75" s="8"/>
      <c r="K75" s="8"/>
      <c r="L75" s="8"/>
      <c r="M75" s="8"/>
      <c r="N75" s="8"/>
      <c r="O75" s="8"/>
      <c r="P75" s="8"/>
      <c r="Q75" s="15"/>
      <c r="R75" s="15"/>
      <c r="S75" s="15"/>
      <c r="T75" s="15"/>
      <c r="U75" s="15"/>
      <c r="V75" s="15"/>
      <c r="W75" s="15"/>
      <c r="X75" s="15"/>
      <c r="Y75" s="14">
        <f>Tableau6[[#This Row],[Colonne62]]</f>
        <v>8</v>
      </c>
      <c r="Z75" s="35">
        <v>0</v>
      </c>
    </row>
    <row r="76" spans="1:26" x14ac:dyDescent="0.25">
      <c r="A76" s="73" t="s">
        <v>70</v>
      </c>
      <c r="B76" s="89">
        <v>0.37</v>
      </c>
      <c r="C76" s="82"/>
      <c r="D76" s="26"/>
      <c r="E76" s="26"/>
      <c r="F76" s="26"/>
      <c r="G76" s="19"/>
      <c r="H76" s="9"/>
      <c r="I76" s="9"/>
      <c r="J76" s="9"/>
      <c r="K76" s="9"/>
      <c r="L76" s="9"/>
      <c r="M76" s="9"/>
      <c r="N76" s="9"/>
      <c r="O76" s="9"/>
      <c r="P76" s="9"/>
      <c r="Q76" s="17"/>
      <c r="R76" s="17"/>
      <c r="S76" s="17"/>
      <c r="T76" s="17"/>
      <c r="U76" s="17"/>
      <c r="V76" s="17"/>
      <c r="W76" s="17"/>
      <c r="X76" s="17"/>
      <c r="Y76" s="14">
        <f>Tableau6[[#This Row],[Colonne62]]</f>
        <v>29</v>
      </c>
      <c r="Z76" s="35">
        <v>0</v>
      </c>
    </row>
    <row r="77" spans="1:26" x14ac:dyDescent="0.25">
      <c r="A77" s="74" t="s">
        <v>71</v>
      </c>
      <c r="B77" s="90"/>
      <c r="C77" s="83"/>
      <c r="D77" s="25"/>
      <c r="E77" s="25"/>
      <c r="F77" s="25"/>
      <c r="G77" s="24"/>
      <c r="H77" s="8"/>
      <c r="I77" s="8"/>
      <c r="J77" s="8"/>
      <c r="K77" s="8"/>
      <c r="L77" s="8"/>
      <c r="M77" s="8"/>
      <c r="N77" s="8"/>
      <c r="O77" s="8"/>
      <c r="P77" s="8"/>
      <c r="Q77" s="15"/>
      <c r="R77" s="15"/>
      <c r="S77" s="15"/>
      <c r="T77" s="15"/>
      <c r="U77" s="15"/>
      <c r="V77" s="15"/>
      <c r="W77" s="15"/>
      <c r="X77" s="15"/>
      <c r="Y77" s="14">
        <f>Tableau6[[#This Row],[Colonne62]]</f>
        <v>0</v>
      </c>
      <c r="Z77" s="35">
        <v>0</v>
      </c>
    </row>
    <row r="78" spans="1:26" x14ac:dyDescent="0.25">
      <c r="A78" s="73" t="s">
        <v>72</v>
      </c>
      <c r="B78" s="89">
        <v>2.5099999999999998</v>
      </c>
      <c r="C78" s="82"/>
      <c r="D78" s="26"/>
      <c r="E78" s="26" t="s">
        <v>143</v>
      </c>
      <c r="F78" s="26"/>
      <c r="G78" s="19"/>
      <c r="H78" s="9">
        <v>2.61</v>
      </c>
      <c r="I78" s="9"/>
      <c r="J78" s="9"/>
      <c r="K78" s="9"/>
      <c r="L78" s="9"/>
      <c r="M78" s="9" t="s">
        <v>143</v>
      </c>
      <c r="N78" s="9">
        <v>2.62</v>
      </c>
      <c r="O78" s="9" t="s">
        <v>143</v>
      </c>
      <c r="P78" s="9"/>
      <c r="Q78" s="17"/>
      <c r="R78" s="17"/>
      <c r="S78" s="17"/>
      <c r="T78" s="17"/>
      <c r="U78" s="17"/>
      <c r="V78" s="17"/>
      <c r="W78" s="17"/>
      <c r="X78" s="17"/>
      <c r="Y78" s="14">
        <f>Tableau6[[#This Row],[Colonne62]]</f>
        <v>0</v>
      </c>
      <c r="Z78" s="35">
        <v>0</v>
      </c>
    </row>
    <row r="79" spans="1:26" x14ac:dyDescent="0.25">
      <c r="A79" s="74" t="s">
        <v>73</v>
      </c>
      <c r="B79" s="90">
        <v>0.87</v>
      </c>
      <c r="C79" s="83"/>
      <c r="D79" s="25"/>
      <c r="E79" s="25"/>
      <c r="F79" s="25"/>
      <c r="G79" s="24"/>
      <c r="H79" s="8"/>
      <c r="I79" s="8"/>
      <c r="J79" s="8">
        <v>0.56000000000000005</v>
      </c>
      <c r="K79" s="8"/>
      <c r="L79" s="8">
        <v>0.82</v>
      </c>
      <c r="M79" s="8"/>
      <c r="N79" s="8"/>
      <c r="O79" s="8"/>
      <c r="P79" s="8"/>
      <c r="Q79" s="15"/>
      <c r="R79" s="15"/>
      <c r="S79" s="15"/>
      <c r="T79" s="15"/>
      <c r="U79" s="15"/>
      <c r="V79" s="15"/>
      <c r="W79" s="15"/>
      <c r="X79" s="15"/>
      <c r="Y79" s="14">
        <f>Tableau6[[#This Row],[Colonne62]]</f>
        <v>4</v>
      </c>
      <c r="Z79" s="35">
        <v>3.48</v>
      </c>
    </row>
    <row r="80" spans="1:26" x14ac:dyDescent="0.25">
      <c r="A80" s="73" t="s">
        <v>74</v>
      </c>
      <c r="B80" s="89">
        <v>1.1100000000000001</v>
      </c>
      <c r="C80" s="82">
        <v>1.1000000000000001</v>
      </c>
      <c r="D80" s="26">
        <v>1.1000000000000001</v>
      </c>
      <c r="E80" s="26"/>
      <c r="F80" s="26"/>
      <c r="G80" s="19">
        <v>1.1000000000000001</v>
      </c>
      <c r="H80" s="9"/>
      <c r="I80" s="9">
        <v>1.01</v>
      </c>
      <c r="J80" s="9"/>
      <c r="K80" s="9"/>
      <c r="L80" s="9"/>
      <c r="M80" s="9" t="s">
        <v>143</v>
      </c>
      <c r="N80" s="9"/>
      <c r="O80" s="9"/>
      <c r="P80" s="9"/>
      <c r="Q80" s="17"/>
      <c r="R80" s="17"/>
      <c r="S80" s="17"/>
      <c r="T80" s="17"/>
      <c r="U80" s="17"/>
      <c r="V80" s="17"/>
      <c r="W80" s="17"/>
      <c r="X80" s="17" t="s">
        <v>143</v>
      </c>
      <c r="Y80" s="14">
        <f>Tableau6[[#This Row],[Colonne62]]</f>
        <v>8</v>
      </c>
      <c r="Z80" s="35">
        <v>6.66</v>
      </c>
    </row>
    <row r="81" spans="1:26" x14ac:dyDescent="0.25">
      <c r="A81" s="74" t="s">
        <v>75</v>
      </c>
      <c r="B81" s="90">
        <v>0.32</v>
      </c>
      <c r="C81" s="83"/>
      <c r="D81" s="25"/>
      <c r="E81" s="25"/>
      <c r="F81" s="25"/>
      <c r="G81" s="24"/>
      <c r="H81" s="8"/>
      <c r="I81" s="8"/>
      <c r="J81" s="8"/>
      <c r="K81" s="8"/>
      <c r="L81" s="8"/>
      <c r="M81" s="8"/>
      <c r="N81" s="8"/>
      <c r="O81" s="8"/>
      <c r="P81" s="8"/>
      <c r="Q81" s="15"/>
      <c r="R81" s="15"/>
      <c r="S81" s="15"/>
      <c r="T81" s="15"/>
      <c r="U81" s="15"/>
      <c r="V81" s="15"/>
      <c r="W81" s="15"/>
      <c r="X81" s="15"/>
      <c r="Y81" s="14">
        <f>Tableau6[[#This Row],[Colonne62]]</f>
        <v>29</v>
      </c>
      <c r="Z81" s="35">
        <v>3.2</v>
      </c>
    </row>
    <row r="82" spans="1:26" x14ac:dyDescent="0.25">
      <c r="A82" s="73" t="s">
        <v>76</v>
      </c>
      <c r="B82" s="89">
        <v>0.62</v>
      </c>
      <c r="C82" s="82"/>
      <c r="D82" s="26"/>
      <c r="E82" s="26"/>
      <c r="F82" s="26"/>
      <c r="G82" s="19"/>
      <c r="H82" s="9"/>
      <c r="I82" s="9"/>
      <c r="J82" s="9"/>
      <c r="K82" s="9"/>
      <c r="L82" s="9"/>
      <c r="M82" s="9"/>
      <c r="N82" s="9"/>
      <c r="O82" s="9"/>
      <c r="P82" s="9"/>
      <c r="Q82" s="17"/>
      <c r="R82" s="17"/>
      <c r="S82" s="17"/>
      <c r="T82" s="17"/>
      <c r="U82" s="17"/>
      <c r="V82" s="17"/>
      <c r="W82" s="17"/>
      <c r="X82" s="17"/>
      <c r="Y82" s="14">
        <f>Tableau6[[#This Row],[Colonne62]]</f>
        <v>0</v>
      </c>
      <c r="Z82" s="35">
        <v>0</v>
      </c>
    </row>
    <row r="83" spans="1:26" x14ac:dyDescent="0.25">
      <c r="A83" s="74" t="s">
        <v>168</v>
      </c>
      <c r="B83" s="90">
        <v>1.27</v>
      </c>
      <c r="C83" s="83"/>
      <c r="D83" s="25"/>
      <c r="E83" s="25"/>
      <c r="F83" s="25"/>
      <c r="G83" s="24"/>
      <c r="H83" s="8"/>
      <c r="I83" s="8">
        <v>1.86</v>
      </c>
      <c r="J83" s="8"/>
      <c r="K83" s="8">
        <v>1.76</v>
      </c>
      <c r="L83" s="8"/>
      <c r="M83" s="8"/>
      <c r="N83" s="8"/>
      <c r="O83" s="8"/>
      <c r="P83" s="8"/>
      <c r="Q83" s="15"/>
      <c r="R83" s="15" t="s">
        <v>143</v>
      </c>
      <c r="S83" s="15"/>
      <c r="T83" s="15"/>
      <c r="U83" s="15"/>
      <c r="V83" s="15"/>
      <c r="W83" s="15"/>
      <c r="X83" s="15"/>
      <c r="Y83" s="14">
        <f>Tableau6[[#This Row],[Colonne62]]</f>
        <v>0</v>
      </c>
      <c r="Z83" s="35">
        <v>0</v>
      </c>
    </row>
    <row r="84" spans="1:26" x14ac:dyDescent="0.25">
      <c r="A84" s="75" t="s">
        <v>77</v>
      </c>
      <c r="B84" s="89"/>
      <c r="C84" s="82"/>
      <c r="D84" s="26"/>
      <c r="E84" s="26"/>
      <c r="F84" s="26"/>
      <c r="G84" s="19"/>
      <c r="H84" s="9"/>
      <c r="I84" s="9"/>
      <c r="J84" s="9"/>
      <c r="K84" s="9"/>
      <c r="L84" s="9"/>
      <c r="M84" s="9"/>
      <c r="N84" s="9"/>
      <c r="O84" s="9"/>
      <c r="P84" s="9"/>
      <c r="Q84" s="17"/>
      <c r="R84" s="17"/>
      <c r="S84" s="17"/>
      <c r="T84" s="17"/>
      <c r="U84" s="17"/>
      <c r="V84" s="17"/>
      <c r="W84" s="17"/>
      <c r="X84" s="17"/>
      <c r="Y84" s="14" t="e">
        <f>Tableau6[[#This Row],[Colonne62]]</f>
        <v>#VALUE!</v>
      </c>
      <c r="Z84" s="35"/>
    </row>
    <row r="85" spans="1:26" x14ac:dyDescent="0.25">
      <c r="A85" s="74" t="s">
        <v>78</v>
      </c>
      <c r="B85" s="90">
        <v>1.41</v>
      </c>
      <c r="C85" s="83" t="s">
        <v>143</v>
      </c>
      <c r="D85" s="25"/>
      <c r="E85" s="25"/>
      <c r="F85" s="25" t="s">
        <v>143</v>
      </c>
      <c r="G85" s="24"/>
      <c r="H85" s="8"/>
      <c r="I85" s="8">
        <v>1.51</v>
      </c>
      <c r="J85" s="8"/>
      <c r="K85" s="8">
        <v>1.51</v>
      </c>
      <c r="L85" s="8"/>
      <c r="M85" s="8"/>
      <c r="N85" s="8"/>
      <c r="O85" s="8"/>
      <c r="P85" s="8"/>
      <c r="Q85" s="15" t="s">
        <v>143</v>
      </c>
      <c r="R85" s="15"/>
      <c r="S85" s="15"/>
      <c r="T85" s="15">
        <v>1.07</v>
      </c>
      <c r="U85" s="15"/>
      <c r="V85" s="15"/>
      <c r="W85" s="15"/>
      <c r="X85" s="15"/>
      <c r="Y85" s="14">
        <f>Tableau6[[#This Row],[Colonne62]]</f>
        <v>2</v>
      </c>
      <c r="Z85" s="35"/>
    </row>
    <row r="86" spans="1:26" x14ac:dyDescent="0.25">
      <c r="A86" s="73" t="s">
        <v>79</v>
      </c>
      <c r="B86" s="89">
        <v>0.31</v>
      </c>
      <c r="C86" s="82"/>
      <c r="D86" s="26"/>
      <c r="E86" s="26">
        <v>0.31</v>
      </c>
      <c r="F86" s="26"/>
      <c r="G86" s="19"/>
      <c r="H86" s="9">
        <v>0.3</v>
      </c>
      <c r="I86" s="9">
        <v>0.3</v>
      </c>
      <c r="J86" s="9"/>
      <c r="K86" s="9"/>
      <c r="L86" s="9" t="s">
        <v>143</v>
      </c>
      <c r="M86" s="9" t="s">
        <v>143</v>
      </c>
      <c r="N86" s="9"/>
      <c r="O86" s="9"/>
      <c r="P86" s="9"/>
      <c r="Q86" s="17">
        <v>0.3</v>
      </c>
      <c r="R86" s="17"/>
      <c r="S86" s="17"/>
      <c r="T86" s="17"/>
      <c r="U86" s="17"/>
      <c r="V86" s="17"/>
      <c r="W86" s="17"/>
      <c r="X86" s="17">
        <v>0.3</v>
      </c>
      <c r="Y86" s="14">
        <f>Tableau6[[#This Row],[Colonne62]]</f>
        <v>14</v>
      </c>
      <c r="Z86" s="35">
        <v>3.72</v>
      </c>
    </row>
    <row r="87" spans="1:26" x14ac:dyDescent="0.25">
      <c r="A87" s="74" t="s">
        <v>80</v>
      </c>
      <c r="B87" s="90">
        <v>0.28999999999999998</v>
      </c>
      <c r="C87" s="83"/>
      <c r="D87" s="25"/>
      <c r="E87" s="25"/>
      <c r="F87" s="25"/>
      <c r="G87" s="24">
        <v>0.28999999999999998</v>
      </c>
      <c r="H87" s="8"/>
      <c r="I87" s="8"/>
      <c r="J87" s="8"/>
      <c r="K87" s="8"/>
      <c r="L87" s="8"/>
      <c r="M87" s="8">
        <v>0.28999999999999998</v>
      </c>
      <c r="N87" s="8"/>
      <c r="O87" s="8"/>
      <c r="P87" s="8"/>
      <c r="Q87" s="15">
        <v>0.28999999999999998</v>
      </c>
      <c r="R87" s="15"/>
      <c r="S87" s="15"/>
      <c r="T87" s="15"/>
      <c r="U87" s="15"/>
      <c r="V87" s="15"/>
      <c r="W87" s="15"/>
      <c r="X87" s="15"/>
      <c r="Y87" s="14">
        <f>Tableau6[[#This Row],[Colonne62]]</f>
        <v>15</v>
      </c>
      <c r="Z87" s="35">
        <v>5.22</v>
      </c>
    </row>
    <row r="88" spans="1:26" x14ac:dyDescent="0.25">
      <c r="A88" s="73" t="s">
        <v>81</v>
      </c>
      <c r="B88" s="89">
        <v>0.81</v>
      </c>
      <c r="C88" s="82"/>
      <c r="D88" s="26"/>
      <c r="E88" s="26">
        <v>1.1100000000000001</v>
      </c>
      <c r="F88" s="26">
        <v>1.1100000000000001</v>
      </c>
      <c r="G88" s="19"/>
      <c r="H88" s="9">
        <v>0.8</v>
      </c>
      <c r="I88" s="9"/>
      <c r="J88" s="9"/>
      <c r="K88" s="9">
        <v>0.8</v>
      </c>
      <c r="L88" s="9" t="s">
        <v>143</v>
      </c>
      <c r="M88" s="9">
        <v>1.34</v>
      </c>
      <c r="N88" s="9"/>
      <c r="O88" s="9"/>
      <c r="P88" s="9"/>
      <c r="Q88" s="17">
        <v>0.42</v>
      </c>
      <c r="R88" s="17"/>
      <c r="S88" s="17"/>
      <c r="T88" s="17"/>
      <c r="U88" s="17"/>
      <c r="V88" s="17"/>
      <c r="W88" s="17"/>
      <c r="X88" s="17">
        <v>0.42</v>
      </c>
      <c r="Y88" s="14">
        <f>Tableau6[[#This Row],[Colonne62]]</f>
        <v>20</v>
      </c>
      <c r="Z88" s="35">
        <v>7.29</v>
      </c>
    </row>
    <row r="89" spans="1:26" x14ac:dyDescent="0.25">
      <c r="A89" s="74" t="s">
        <v>82</v>
      </c>
      <c r="B89" s="90">
        <v>1.72</v>
      </c>
      <c r="C89" s="83"/>
      <c r="D89" s="25"/>
      <c r="E89" s="25">
        <v>1.25</v>
      </c>
      <c r="F89" s="25">
        <v>1.25</v>
      </c>
      <c r="G89" s="24"/>
      <c r="H89" s="8">
        <v>1.35</v>
      </c>
      <c r="I89" s="8"/>
      <c r="J89" s="8"/>
      <c r="K89" s="8"/>
      <c r="L89" s="8"/>
      <c r="M89" s="8" t="s">
        <v>143</v>
      </c>
      <c r="N89" s="8"/>
      <c r="O89" s="8">
        <v>0.85</v>
      </c>
      <c r="P89" s="8"/>
      <c r="Q89" s="15">
        <v>1.1000000000000001</v>
      </c>
      <c r="R89" s="15"/>
      <c r="S89" s="15"/>
      <c r="T89" s="15"/>
      <c r="U89" s="15"/>
      <c r="V89" s="15"/>
      <c r="W89" s="15"/>
      <c r="X89" s="15">
        <v>1.49</v>
      </c>
      <c r="Y89" s="14">
        <f>Tableau6[[#This Row],[Colonne62]]</f>
        <v>24</v>
      </c>
      <c r="Z89" s="35">
        <v>24.08</v>
      </c>
    </row>
    <row r="90" spans="1:26" x14ac:dyDescent="0.25">
      <c r="A90" s="73" t="s">
        <v>83</v>
      </c>
      <c r="B90" s="89">
        <v>0.99</v>
      </c>
      <c r="C90" s="82" t="s">
        <v>143</v>
      </c>
      <c r="D90" s="26" t="s">
        <v>143</v>
      </c>
      <c r="E90" s="26"/>
      <c r="F90" s="26"/>
      <c r="G90" s="19"/>
      <c r="H90" s="9"/>
      <c r="I90" s="9"/>
      <c r="J90" s="9">
        <v>0.13</v>
      </c>
      <c r="K90" s="9" t="s">
        <v>143</v>
      </c>
      <c r="L90" s="9">
        <v>0.15</v>
      </c>
      <c r="M90" s="9"/>
      <c r="N90" s="9"/>
      <c r="O90" s="9"/>
      <c r="P90" s="9"/>
      <c r="Q90" s="17">
        <v>0.14000000000000001</v>
      </c>
      <c r="R90" s="17"/>
      <c r="S90" s="17"/>
      <c r="T90" s="17" t="s">
        <v>143</v>
      </c>
      <c r="U90" s="17"/>
      <c r="V90" s="17"/>
      <c r="W90" s="17"/>
      <c r="X90" s="17"/>
      <c r="Y90" s="14">
        <f>Tableau6[[#This Row],[Colonne62]]</f>
        <v>2</v>
      </c>
      <c r="Z90" s="35">
        <v>35.64</v>
      </c>
    </row>
    <row r="91" spans="1:26" x14ac:dyDescent="0.25">
      <c r="A91" s="74" t="s">
        <v>84</v>
      </c>
      <c r="B91" s="90"/>
      <c r="C91" s="83"/>
      <c r="D91" s="25"/>
      <c r="E91" s="25"/>
      <c r="F91" s="25"/>
      <c r="G91" s="24"/>
      <c r="H91" s="8"/>
      <c r="I91" s="8"/>
      <c r="J91" s="8"/>
      <c r="K91" s="8"/>
      <c r="L91" s="8"/>
      <c r="M91" s="8">
        <v>0.25</v>
      </c>
      <c r="N91" s="8"/>
      <c r="O91" s="8"/>
      <c r="P91" s="8"/>
      <c r="Q91" s="15"/>
      <c r="R91" s="15"/>
      <c r="S91" s="15"/>
      <c r="T91" s="15"/>
      <c r="U91" s="15"/>
      <c r="V91" s="15"/>
      <c r="W91" s="15"/>
      <c r="X91" s="15"/>
      <c r="Y91" s="14">
        <f>Tableau6[[#This Row],[Colonne62]]</f>
        <v>20</v>
      </c>
      <c r="Z91" s="35"/>
    </row>
    <row r="92" spans="1:26" x14ac:dyDescent="0.25">
      <c r="A92" s="73" t="s">
        <v>148</v>
      </c>
      <c r="B92" s="89">
        <v>0.52</v>
      </c>
      <c r="C92" s="82" t="s">
        <v>143</v>
      </c>
      <c r="D92" s="26" t="s">
        <v>143</v>
      </c>
      <c r="E92" s="26"/>
      <c r="F92" s="26"/>
      <c r="G92" s="19"/>
      <c r="H92" s="9"/>
      <c r="I92" s="9"/>
      <c r="J92" s="9"/>
      <c r="K92" s="9"/>
      <c r="L92" s="9"/>
      <c r="M92" s="9"/>
      <c r="N92" s="9"/>
      <c r="O92" s="9"/>
      <c r="P92" s="9"/>
      <c r="Q92" s="17"/>
      <c r="R92" s="17"/>
      <c r="S92" s="17"/>
      <c r="T92" s="17"/>
      <c r="U92" s="17"/>
      <c r="V92" s="17"/>
      <c r="W92" s="17"/>
      <c r="X92" s="17"/>
      <c r="Y92" s="14">
        <f>Tableau6[[#This Row],[Colonne62]]</f>
        <v>14</v>
      </c>
      <c r="Z92" s="35"/>
    </row>
    <row r="93" spans="1:26" x14ac:dyDescent="0.25">
      <c r="A93" s="74" t="s">
        <v>85</v>
      </c>
      <c r="B93" s="90">
        <v>1.85</v>
      </c>
      <c r="C93" s="83"/>
      <c r="D93" s="25"/>
      <c r="E93" s="25"/>
      <c r="F93" s="25"/>
      <c r="G93" s="24">
        <v>1.84</v>
      </c>
      <c r="H93" s="8" t="s">
        <v>143</v>
      </c>
      <c r="I93" s="8" t="s">
        <v>143</v>
      </c>
      <c r="J93" s="8">
        <v>1.84</v>
      </c>
      <c r="K93" s="8">
        <v>1.84</v>
      </c>
      <c r="L93" s="8" t="s">
        <v>143</v>
      </c>
      <c r="M93" s="8" t="s">
        <v>143</v>
      </c>
      <c r="N93" s="8"/>
      <c r="O93" s="8">
        <v>2.67</v>
      </c>
      <c r="P93" s="8"/>
      <c r="Q93" s="15">
        <v>1.54</v>
      </c>
      <c r="R93" s="15">
        <v>2.76</v>
      </c>
      <c r="S93" s="15"/>
      <c r="T93" s="15">
        <v>1.29</v>
      </c>
      <c r="U93" s="15"/>
      <c r="V93" s="15">
        <v>1.23</v>
      </c>
      <c r="W93" s="15" t="s">
        <v>143</v>
      </c>
      <c r="X93" s="15"/>
      <c r="Y93" s="14">
        <f>Tableau6[[#This Row],[Colonne62]]</f>
        <v>5</v>
      </c>
      <c r="Z93" s="35">
        <v>16.649999999999999</v>
      </c>
    </row>
    <row r="94" spans="1:26" x14ac:dyDescent="0.25">
      <c r="A94" s="73" t="s">
        <v>86</v>
      </c>
      <c r="B94" s="89">
        <v>0.38</v>
      </c>
      <c r="C94" s="82"/>
      <c r="D94" s="26"/>
      <c r="E94" s="26">
        <v>0.41</v>
      </c>
      <c r="F94" s="26">
        <v>0.41</v>
      </c>
      <c r="G94" s="19"/>
      <c r="H94" s="9">
        <v>0.4</v>
      </c>
      <c r="I94" s="9"/>
      <c r="J94" s="9"/>
      <c r="K94" s="9"/>
      <c r="L94" s="9" t="s">
        <v>143</v>
      </c>
      <c r="M94" s="9"/>
      <c r="N94" s="9"/>
      <c r="O94" s="9">
        <v>0.6</v>
      </c>
      <c r="P94" s="9"/>
      <c r="Q94" s="17" t="s">
        <v>143</v>
      </c>
      <c r="R94" s="17"/>
      <c r="S94" s="17"/>
      <c r="T94" s="17"/>
      <c r="U94" s="17"/>
      <c r="V94" s="17">
        <v>0.6</v>
      </c>
      <c r="W94" s="17"/>
      <c r="X94" s="17">
        <v>0.59</v>
      </c>
      <c r="Y94" s="14">
        <f>Tableau6[[#This Row],[Colonne62]]</f>
        <v>20</v>
      </c>
      <c r="Z94" s="35">
        <v>4.18</v>
      </c>
    </row>
    <row r="95" spans="1:26" x14ac:dyDescent="0.25">
      <c r="A95" s="74" t="s">
        <v>87</v>
      </c>
      <c r="B95" s="90">
        <v>2.57</v>
      </c>
      <c r="C95" s="83">
        <v>2.62</v>
      </c>
      <c r="D95" s="25" t="s">
        <v>143</v>
      </c>
      <c r="E95" s="25"/>
      <c r="F95" s="25" t="s">
        <v>143</v>
      </c>
      <c r="G95" s="24">
        <v>2.58</v>
      </c>
      <c r="H95" s="8" t="s">
        <v>143</v>
      </c>
      <c r="I95" s="8">
        <v>2.59</v>
      </c>
      <c r="J95" s="8"/>
      <c r="K95" s="8">
        <v>2.58</v>
      </c>
      <c r="L95" s="8" t="s">
        <v>143</v>
      </c>
      <c r="M95" s="8">
        <v>1.71</v>
      </c>
      <c r="N95" s="8"/>
      <c r="O95" s="8">
        <v>1.71</v>
      </c>
      <c r="P95" s="8"/>
      <c r="Q95" s="15" t="s">
        <v>143</v>
      </c>
      <c r="R95" s="15"/>
      <c r="S95" s="15"/>
      <c r="T95" s="15">
        <v>1.72</v>
      </c>
      <c r="U95" s="15"/>
      <c r="V95" s="15">
        <v>1.72</v>
      </c>
      <c r="W95" s="15" t="s">
        <v>143</v>
      </c>
      <c r="X95" s="15">
        <v>4.29</v>
      </c>
      <c r="Y95" s="14">
        <f>Tableau6[[#This Row],[Colonne62]]</f>
        <v>1</v>
      </c>
      <c r="Z95" s="35">
        <v>5.14</v>
      </c>
    </row>
    <row r="96" spans="1:26" x14ac:dyDescent="0.25">
      <c r="A96" s="73" t="s">
        <v>88</v>
      </c>
      <c r="B96" s="89">
        <v>0.43</v>
      </c>
      <c r="C96" s="82" t="s">
        <v>143</v>
      </c>
      <c r="D96" s="26"/>
      <c r="E96" s="26"/>
      <c r="F96" s="26" t="s">
        <v>143</v>
      </c>
      <c r="G96" s="19">
        <v>0.97</v>
      </c>
      <c r="H96" s="9"/>
      <c r="I96" s="9"/>
      <c r="J96" s="9">
        <v>0.98</v>
      </c>
      <c r="K96" s="9" t="s">
        <v>143</v>
      </c>
      <c r="L96" s="9"/>
      <c r="M96" s="9">
        <v>0.75</v>
      </c>
      <c r="N96" s="9">
        <v>0.42</v>
      </c>
      <c r="O96" s="9" t="s">
        <v>143</v>
      </c>
      <c r="P96" s="9"/>
      <c r="Q96" s="17">
        <v>0.42</v>
      </c>
      <c r="R96" s="17"/>
      <c r="S96" s="17"/>
      <c r="T96" s="17">
        <v>0.52</v>
      </c>
      <c r="U96" s="17"/>
      <c r="V96" s="17"/>
      <c r="W96" s="17"/>
      <c r="X96" s="17">
        <v>0.52</v>
      </c>
      <c r="Y96" s="14">
        <f>Tableau6[[#This Row],[Colonne62]]</f>
        <v>7</v>
      </c>
      <c r="Z96" s="35">
        <v>0.43</v>
      </c>
    </row>
    <row r="97" spans="1:26" x14ac:dyDescent="0.25">
      <c r="A97" s="74" t="s">
        <v>89</v>
      </c>
      <c r="B97" s="90">
        <v>0.69</v>
      </c>
      <c r="C97" s="83"/>
      <c r="D97" s="25"/>
      <c r="E97" s="25">
        <v>0.69</v>
      </c>
      <c r="F97" s="25" t="s">
        <v>143</v>
      </c>
      <c r="G97" s="24"/>
      <c r="H97" s="8"/>
      <c r="I97" s="8"/>
      <c r="J97" s="8" t="s">
        <v>143</v>
      </c>
      <c r="K97" s="8">
        <v>0.69</v>
      </c>
      <c r="L97" s="8"/>
      <c r="M97" s="8"/>
      <c r="N97" s="8">
        <v>0.52</v>
      </c>
      <c r="O97" s="8"/>
      <c r="P97" s="8"/>
      <c r="Q97" s="15"/>
      <c r="R97" s="15">
        <v>0.52</v>
      </c>
      <c r="S97" s="15"/>
      <c r="T97" s="15"/>
      <c r="U97" s="15"/>
      <c r="V97" s="15">
        <v>0.52</v>
      </c>
      <c r="W97" s="15"/>
      <c r="X97" s="15" t="s">
        <v>143</v>
      </c>
      <c r="Y97" s="14">
        <f>Tableau6[[#This Row],[Colonne62]]</f>
        <v>4</v>
      </c>
      <c r="Z97" s="35">
        <v>3.45</v>
      </c>
    </row>
    <row r="98" spans="1:26" x14ac:dyDescent="0.25">
      <c r="A98" s="73" t="s">
        <v>90</v>
      </c>
      <c r="B98" s="89">
        <v>0.64</v>
      </c>
      <c r="C98" s="82"/>
      <c r="D98" s="26"/>
      <c r="E98" s="26">
        <v>0.64</v>
      </c>
      <c r="F98" s="26" t="s">
        <v>143</v>
      </c>
      <c r="G98" s="19">
        <v>0.69</v>
      </c>
      <c r="H98" s="9"/>
      <c r="I98" s="9">
        <v>0.64</v>
      </c>
      <c r="J98" s="9"/>
      <c r="K98" s="9" t="s">
        <v>143</v>
      </c>
      <c r="L98" s="9"/>
      <c r="M98" s="9">
        <v>0.63</v>
      </c>
      <c r="N98" s="9" t="s">
        <v>143</v>
      </c>
      <c r="O98" s="9"/>
      <c r="P98" s="9"/>
      <c r="Q98" s="17"/>
      <c r="R98" s="17">
        <v>0.63</v>
      </c>
      <c r="S98" s="17"/>
      <c r="T98" s="17"/>
      <c r="U98" s="17" t="s">
        <v>143</v>
      </c>
      <c r="V98" s="17">
        <v>0.63</v>
      </c>
      <c r="W98" s="17"/>
      <c r="X98" s="17"/>
      <c r="Y98" s="14">
        <f>Tableau6[[#This Row],[Colonne62]]</f>
        <v>6</v>
      </c>
      <c r="Z98" s="35">
        <v>3.84</v>
      </c>
    </row>
    <row r="99" spans="1:26" x14ac:dyDescent="0.25">
      <c r="A99" s="74" t="s">
        <v>91</v>
      </c>
      <c r="B99" s="90">
        <v>1.71</v>
      </c>
      <c r="C99" s="83"/>
      <c r="D99" s="25"/>
      <c r="E99" s="25"/>
      <c r="F99" s="25"/>
      <c r="G99" s="24"/>
      <c r="H99" s="8"/>
      <c r="I99" s="8">
        <v>1.79</v>
      </c>
      <c r="J99" s="8"/>
      <c r="K99" s="8"/>
      <c r="L99" s="8" t="s">
        <v>143</v>
      </c>
      <c r="M99" s="8"/>
      <c r="N99" s="8"/>
      <c r="O99" s="8"/>
      <c r="P99" s="8"/>
      <c r="Q99" s="15">
        <v>1.52</v>
      </c>
      <c r="R99" s="15"/>
      <c r="S99" s="15"/>
      <c r="T99" s="15"/>
      <c r="U99" s="15"/>
      <c r="V99" s="15"/>
      <c r="W99" s="15"/>
      <c r="X99" s="15"/>
      <c r="Y99" s="14">
        <f>Tableau6[[#This Row],[Colonne62]]</f>
        <v>9</v>
      </c>
      <c r="Z99" s="35">
        <v>11.97</v>
      </c>
    </row>
    <row r="100" spans="1:26" x14ac:dyDescent="0.25">
      <c r="A100" s="73" t="s">
        <v>92</v>
      </c>
      <c r="B100" s="89">
        <v>0.8</v>
      </c>
      <c r="C100" s="82"/>
      <c r="D100" s="26"/>
      <c r="E100" s="26"/>
      <c r="F100" s="26"/>
      <c r="G100" s="19">
        <v>0.8</v>
      </c>
      <c r="H100" s="9"/>
      <c r="I100" s="9"/>
      <c r="J100" s="9"/>
      <c r="K100" s="9"/>
      <c r="L100" s="9"/>
      <c r="M100" s="9"/>
      <c r="N100" s="9"/>
      <c r="O100" s="9"/>
      <c r="P100" s="9"/>
      <c r="Q100" s="17"/>
      <c r="R100" s="17" t="s">
        <v>143</v>
      </c>
      <c r="S100" s="17"/>
      <c r="T100" s="17">
        <v>0.8</v>
      </c>
      <c r="U100" s="17"/>
      <c r="V100" s="17"/>
      <c r="W100" s="17"/>
      <c r="X100" s="17"/>
      <c r="Y100" s="14">
        <f>Tableau6[[#This Row],[Colonne62]]</f>
        <v>4</v>
      </c>
      <c r="Z100" s="35">
        <v>7.2</v>
      </c>
    </row>
    <row r="101" spans="1:26" x14ac:dyDescent="0.25">
      <c r="A101" s="74" t="s">
        <v>93</v>
      </c>
      <c r="B101" s="90">
        <v>1.1499999999999999</v>
      </c>
      <c r="C101" s="83">
        <v>1.1499999999999999</v>
      </c>
      <c r="D101" s="25" t="s">
        <v>143</v>
      </c>
      <c r="E101" s="25">
        <v>1.1399999999999999</v>
      </c>
      <c r="F101" s="25"/>
      <c r="G101" s="24">
        <v>1.1399999999999999</v>
      </c>
      <c r="H101" s="8" t="s">
        <v>143</v>
      </c>
      <c r="I101" s="8" t="s">
        <v>143</v>
      </c>
      <c r="J101" s="8">
        <v>1.1399999999999999</v>
      </c>
      <c r="K101" s="8" t="s">
        <v>143</v>
      </c>
      <c r="L101" s="8"/>
      <c r="M101" s="8">
        <v>1.1399999999999999</v>
      </c>
      <c r="N101" s="8">
        <v>1.1399999999999999</v>
      </c>
      <c r="O101" s="8" t="s">
        <v>143</v>
      </c>
      <c r="P101" s="8"/>
      <c r="Q101" s="15">
        <v>1.59</v>
      </c>
      <c r="R101" s="15">
        <v>1.1499999999999999</v>
      </c>
      <c r="S101" s="15"/>
      <c r="T101" s="15" t="s">
        <v>143</v>
      </c>
      <c r="U101" s="15" t="s">
        <v>143</v>
      </c>
      <c r="V101" s="15">
        <v>1.1499999999999999</v>
      </c>
      <c r="W101" s="15"/>
      <c r="X101" s="15">
        <v>1.1599999999999999</v>
      </c>
      <c r="Y101" s="14">
        <f>Tableau6[[#This Row],[Colonne62]]</f>
        <v>11</v>
      </c>
      <c r="Z101" s="35">
        <v>17.25</v>
      </c>
    </row>
    <row r="102" spans="1:26" x14ac:dyDescent="0.25">
      <c r="A102" s="73" t="s">
        <v>94</v>
      </c>
      <c r="B102" s="89">
        <v>0.44</v>
      </c>
      <c r="C102" s="82"/>
      <c r="D102" s="26"/>
      <c r="E102" s="26"/>
      <c r="F102" s="26"/>
      <c r="G102" s="19"/>
      <c r="H102" s="9"/>
      <c r="I102" s="9">
        <v>0.59</v>
      </c>
      <c r="J102" s="9"/>
      <c r="K102" s="9"/>
      <c r="L102" s="9" t="s">
        <v>143</v>
      </c>
      <c r="M102" s="9"/>
      <c r="N102" s="9"/>
      <c r="O102" s="9"/>
      <c r="P102" s="9"/>
      <c r="Q102" s="17"/>
      <c r="R102" s="17">
        <v>2.09</v>
      </c>
      <c r="S102" s="17"/>
      <c r="T102" s="17"/>
      <c r="U102" s="17"/>
      <c r="V102" s="17"/>
      <c r="W102" s="17"/>
      <c r="X102" s="17"/>
      <c r="Y102" s="14">
        <f>Tableau6[[#This Row],[Colonne62]]</f>
        <v>5</v>
      </c>
      <c r="Z102" s="35">
        <v>2.2000000000000002</v>
      </c>
    </row>
    <row r="103" spans="1:26" x14ac:dyDescent="0.25">
      <c r="A103" s="74" t="s">
        <v>95</v>
      </c>
      <c r="B103" s="90">
        <v>1.31</v>
      </c>
      <c r="C103" s="83"/>
      <c r="D103" s="25"/>
      <c r="E103" s="25"/>
      <c r="F103" s="25" t="s">
        <v>143</v>
      </c>
      <c r="G103" s="24"/>
      <c r="H103" s="8">
        <v>1.31</v>
      </c>
      <c r="I103" s="8"/>
      <c r="J103" s="8"/>
      <c r="K103" s="8" t="s">
        <v>143</v>
      </c>
      <c r="L103" s="8">
        <v>0.66</v>
      </c>
      <c r="M103" s="8"/>
      <c r="N103" s="8"/>
      <c r="O103" s="8"/>
      <c r="P103" s="8"/>
      <c r="Q103" s="15" t="s">
        <v>143</v>
      </c>
      <c r="R103" s="15"/>
      <c r="S103" s="15"/>
      <c r="T103" s="15">
        <v>0.66</v>
      </c>
      <c r="U103" s="15" t="s">
        <v>143</v>
      </c>
      <c r="V103" s="15"/>
      <c r="W103" s="15"/>
      <c r="X103" s="15">
        <v>0.66</v>
      </c>
      <c r="Y103" s="14">
        <f>Tableau6[[#This Row],[Colonne62]]</f>
        <v>16</v>
      </c>
      <c r="Z103" s="35">
        <v>18.34</v>
      </c>
    </row>
    <row r="104" spans="1:26" x14ac:dyDescent="0.25">
      <c r="A104" s="73" t="s">
        <v>96</v>
      </c>
      <c r="B104" s="89">
        <v>0.56000000000000005</v>
      </c>
      <c r="C104" s="82"/>
      <c r="D104" s="26"/>
      <c r="E104" s="26">
        <v>0.63</v>
      </c>
      <c r="F104" s="26">
        <v>0.63</v>
      </c>
      <c r="G104" s="19"/>
      <c r="H104" s="9">
        <v>0.63</v>
      </c>
      <c r="I104" s="9"/>
      <c r="J104" s="9"/>
      <c r="K104" s="9"/>
      <c r="L104" s="9"/>
      <c r="M104" s="9">
        <v>0.43</v>
      </c>
      <c r="N104" s="9"/>
      <c r="O104" s="9"/>
      <c r="P104" s="9"/>
      <c r="Q104" s="17"/>
      <c r="R104" s="17"/>
      <c r="S104" s="17"/>
      <c r="T104" s="17"/>
      <c r="U104" s="17"/>
      <c r="V104" s="17"/>
      <c r="W104" s="17"/>
      <c r="X104" s="17">
        <v>0.6</v>
      </c>
      <c r="Y104" s="14">
        <f>Tableau6[[#This Row],[Colonne62]]</f>
        <v>25</v>
      </c>
      <c r="Z104" s="35">
        <v>6.16</v>
      </c>
    </row>
    <row r="105" spans="1:26" x14ac:dyDescent="0.25">
      <c r="A105" s="74" t="s">
        <v>97</v>
      </c>
      <c r="B105" s="90">
        <v>1.1499999999999999</v>
      </c>
      <c r="C105" s="83"/>
      <c r="D105" s="25"/>
      <c r="E105" s="25"/>
      <c r="F105" s="25" t="s">
        <v>143</v>
      </c>
      <c r="G105" s="24"/>
      <c r="H105" s="8">
        <v>1.1499999999999999</v>
      </c>
      <c r="I105" s="8"/>
      <c r="J105" s="8"/>
      <c r="K105" s="8"/>
      <c r="L105" s="8" t="s">
        <v>143</v>
      </c>
      <c r="M105" s="8" t="s">
        <v>143</v>
      </c>
      <c r="N105" s="8"/>
      <c r="O105" s="8"/>
      <c r="P105" s="8"/>
      <c r="Q105" s="15"/>
      <c r="R105" s="15">
        <v>1.2</v>
      </c>
      <c r="S105" s="15" t="s">
        <v>143</v>
      </c>
      <c r="T105" s="15"/>
      <c r="U105" s="15"/>
      <c r="V105" s="15"/>
      <c r="W105" s="15"/>
      <c r="X105" s="15">
        <v>1.44</v>
      </c>
      <c r="Y105" s="14">
        <f>Tableau6[[#This Row],[Colonne62]]</f>
        <v>20</v>
      </c>
      <c r="Z105" s="35">
        <v>19.55</v>
      </c>
    </row>
    <row r="106" spans="1:26" x14ac:dyDescent="0.25">
      <c r="A106" s="73" t="s">
        <v>98</v>
      </c>
      <c r="B106" s="89">
        <v>0.34</v>
      </c>
      <c r="C106" s="82"/>
      <c r="D106" s="26"/>
      <c r="E106" s="26"/>
      <c r="F106" s="26"/>
      <c r="G106" s="19"/>
      <c r="H106" s="9"/>
      <c r="I106" s="9"/>
      <c r="J106" s="9"/>
      <c r="K106" s="9"/>
      <c r="L106" s="9"/>
      <c r="M106" s="9"/>
      <c r="N106" s="9"/>
      <c r="O106" s="9"/>
      <c r="P106" s="9"/>
      <c r="Q106" s="17"/>
      <c r="R106" s="17"/>
      <c r="S106" s="17"/>
      <c r="T106" s="17"/>
      <c r="U106" s="17"/>
      <c r="V106" s="17"/>
      <c r="W106" s="17"/>
      <c r="X106" s="17"/>
      <c r="Y106" s="14">
        <f>Tableau6[[#This Row],[Colonne62]]</f>
        <v>14</v>
      </c>
      <c r="Z106" s="35">
        <v>15.64</v>
      </c>
    </row>
    <row r="107" spans="1:26" x14ac:dyDescent="0.25">
      <c r="A107" s="73" t="s">
        <v>143</v>
      </c>
      <c r="B107" s="90" t="s">
        <v>143</v>
      </c>
      <c r="C107" s="83"/>
      <c r="D107" s="25"/>
      <c r="E107" s="25"/>
      <c r="F107" s="25"/>
      <c r="G107" s="24"/>
      <c r="H107" s="8"/>
      <c r="I107" s="8"/>
      <c r="J107" s="8"/>
      <c r="K107" s="8"/>
      <c r="L107" s="8"/>
      <c r="M107" s="8"/>
      <c r="N107" s="8"/>
      <c r="O107" s="8"/>
      <c r="P107" s="8"/>
      <c r="Q107" s="15"/>
      <c r="R107" s="15"/>
      <c r="S107" s="15"/>
      <c r="T107" s="15"/>
      <c r="U107" s="15"/>
      <c r="V107" s="15"/>
      <c r="W107" s="15"/>
      <c r="X107" s="15"/>
      <c r="Y107" s="14">
        <f>Tableau6[[#This Row],[Colonne62]]</f>
        <v>0</v>
      </c>
      <c r="Z107" s="35">
        <v>0</v>
      </c>
    </row>
    <row r="108" spans="1:26" x14ac:dyDescent="0.25">
      <c r="A108" s="75" t="s">
        <v>99</v>
      </c>
      <c r="B108" s="89"/>
      <c r="C108" s="82"/>
      <c r="D108" s="26"/>
      <c r="E108" s="26"/>
      <c r="F108" s="26"/>
      <c r="G108" s="19"/>
      <c r="H108" s="9"/>
      <c r="I108" s="9"/>
      <c r="J108" s="9"/>
      <c r="K108" s="9"/>
      <c r="L108" s="9"/>
      <c r="M108" s="9"/>
      <c r="N108" s="9"/>
      <c r="O108" s="9"/>
      <c r="P108" s="9"/>
      <c r="Q108" s="17"/>
      <c r="R108" s="17"/>
      <c r="S108" s="17"/>
      <c r="T108" s="17"/>
      <c r="U108" s="17"/>
      <c r="V108" s="17"/>
      <c r="W108" s="17"/>
      <c r="X108" s="17"/>
      <c r="Y108" s="14" t="e">
        <f>Tableau6[[#This Row],[Colonne62]]</f>
        <v>#VALUE!</v>
      </c>
      <c r="Z108" s="35"/>
    </row>
    <row r="109" spans="1:26" x14ac:dyDescent="0.25">
      <c r="A109" s="74" t="s">
        <v>100</v>
      </c>
      <c r="B109" s="90">
        <v>1.36</v>
      </c>
      <c r="C109" s="83"/>
      <c r="D109" s="25">
        <v>1.46</v>
      </c>
      <c r="E109" s="25" t="s">
        <v>143</v>
      </c>
      <c r="F109" s="25"/>
      <c r="G109" s="24"/>
      <c r="H109" s="8"/>
      <c r="I109" s="8"/>
      <c r="J109" s="8"/>
      <c r="K109" s="8"/>
      <c r="L109" s="8"/>
      <c r="M109" s="8"/>
      <c r="N109" s="8"/>
      <c r="O109" s="8"/>
      <c r="P109" s="8"/>
      <c r="Q109" s="15"/>
      <c r="R109" s="15"/>
      <c r="S109" s="15"/>
      <c r="T109" s="15" t="s">
        <v>143</v>
      </c>
      <c r="U109" s="15"/>
      <c r="V109" s="15"/>
      <c r="W109" s="15" t="s">
        <v>143</v>
      </c>
      <c r="X109" s="15">
        <v>1.34</v>
      </c>
      <c r="Y109" s="14">
        <f>Tableau6[[#This Row],[Colonne62]]</f>
        <v>0</v>
      </c>
      <c r="Z109" s="35"/>
    </row>
    <row r="110" spans="1:26" x14ac:dyDescent="0.25">
      <c r="A110" s="73" t="s">
        <v>101</v>
      </c>
      <c r="B110" s="89">
        <v>0.49</v>
      </c>
      <c r="C110" s="82">
        <v>0.49</v>
      </c>
      <c r="D110" s="26">
        <v>0.49</v>
      </c>
      <c r="E110" s="26">
        <v>0.49</v>
      </c>
      <c r="F110" s="26">
        <v>0.49</v>
      </c>
      <c r="G110" s="19">
        <v>0.49</v>
      </c>
      <c r="H110" s="9">
        <v>0.49</v>
      </c>
      <c r="I110" s="9">
        <v>0.49</v>
      </c>
      <c r="J110" s="9">
        <v>0.39</v>
      </c>
      <c r="K110" s="9">
        <v>0.49</v>
      </c>
      <c r="L110" s="9">
        <v>0.3</v>
      </c>
      <c r="M110" s="9">
        <v>0.3</v>
      </c>
      <c r="N110" s="9">
        <v>0.3</v>
      </c>
      <c r="O110" s="9">
        <v>0.3</v>
      </c>
      <c r="P110" s="9" t="s">
        <v>143</v>
      </c>
      <c r="Q110" s="17">
        <v>0.3</v>
      </c>
      <c r="R110" s="17">
        <v>0.3</v>
      </c>
      <c r="S110" s="17">
        <v>0.3</v>
      </c>
      <c r="T110" s="17">
        <v>0.3</v>
      </c>
      <c r="U110" s="17" t="s">
        <v>143</v>
      </c>
      <c r="V110" s="17">
        <v>0.3</v>
      </c>
      <c r="W110" s="17">
        <v>0.3</v>
      </c>
      <c r="X110" s="17">
        <v>0.3</v>
      </c>
      <c r="Y110" s="14">
        <f>Tableau6[[#This Row],[Colonne62]]</f>
        <v>0</v>
      </c>
      <c r="Z110" s="35">
        <v>0</v>
      </c>
    </row>
    <row r="111" spans="1:26" x14ac:dyDescent="0.25">
      <c r="A111" s="74" t="s">
        <v>102</v>
      </c>
      <c r="B111" s="90"/>
      <c r="C111" s="83">
        <v>1.68</v>
      </c>
      <c r="D111" s="25"/>
      <c r="E111" s="25"/>
      <c r="F111" s="25"/>
      <c r="G111" s="24"/>
      <c r="H111" s="8"/>
      <c r="I111" s="8"/>
      <c r="J111" s="8"/>
      <c r="K111" s="8">
        <v>1.68</v>
      </c>
      <c r="L111" s="8"/>
      <c r="M111" s="8"/>
      <c r="N111" s="8"/>
      <c r="O111" s="8">
        <v>1.21</v>
      </c>
      <c r="P111" s="8"/>
      <c r="Q111" s="15"/>
      <c r="R111" s="15"/>
      <c r="S111" s="15">
        <v>1.21</v>
      </c>
      <c r="T111" s="15">
        <v>1.29</v>
      </c>
      <c r="U111" s="15"/>
      <c r="V111" s="15"/>
      <c r="W111" s="15"/>
      <c r="X111" s="15"/>
      <c r="Y111" s="14">
        <f>Tableau6[[#This Row],[Colonne62]]</f>
        <v>0</v>
      </c>
      <c r="Z111" s="35"/>
    </row>
    <row r="112" spans="1:26" x14ac:dyDescent="0.25">
      <c r="A112" s="73" t="s">
        <v>103</v>
      </c>
      <c r="B112" s="89">
        <v>1.07</v>
      </c>
      <c r="C112" s="82">
        <v>1.04</v>
      </c>
      <c r="D112" s="26">
        <v>1.04</v>
      </c>
      <c r="E112" s="26" t="s">
        <v>143</v>
      </c>
      <c r="F112" s="26" t="s">
        <v>143</v>
      </c>
      <c r="G112" s="19"/>
      <c r="H112" s="9"/>
      <c r="I112" s="9" t="s">
        <v>143</v>
      </c>
      <c r="J112" s="9">
        <v>1.03</v>
      </c>
      <c r="K112" s="9"/>
      <c r="L112" s="9">
        <v>1.21</v>
      </c>
      <c r="M112" s="9">
        <v>1.21</v>
      </c>
      <c r="N112" s="9" t="s">
        <v>143</v>
      </c>
      <c r="O112" s="9"/>
      <c r="P112" s="9"/>
      <c r="Q112" s="17">
        <v>1.03</v>
      </c>
      <c r="R112" s="17"/>
      <c r="S112" s="17" t="s">
        <v>143</v>
      </c>
      <c r="T112" s="17"/>
      <c r="U112" s="17" t="s">
        <v>143</v>
      </c>
      <c r="V112" s="17">
        <v>1.0900000000000001</v>
      </c>
      <c r="W112" s="17"/>
      <c r="X112" s="17">
        <v>1.03</v>
      </c>
      <c r="Y112" s="14">
        <f>Tableau6[[#This Row],[Colonne62]]</f>
        <v>0</v>
      </c>
      <c r="Z112" s="35">
        <v>0</v>
      </c>
    </row>
    <row r="113" spans="1:26" x14ac:dyDescent="0.25">
      <c r="A113" s="74" t="s">
        <v>104</v>
      </c>
      <c r="B113" s="90">
        <v>0.56999999999999995</v>
      </c>
      <c r="C113" s="83"/>
      <c r="D113" s="25"/>
      <c r="E113" s="25"/>
      <c r="F113" s="25"/>
      <c r="G113" s="24"/>
      <c r="H113" s="8"/>
      <c r="I113" s="8"/>
      <c r="J113" s="8"/>
      <c r="K113" s="8"/>
      <c r="L113" s="8"/>
      <c r="M113" s="8"/>
      <c r="N113" s="8">
        <v>0.59</v>
      </c>
      <c r="O113" s="8"/>
      <c r="P113" s="8"/>
      <c r="Q113" s="15">
        <v>0.59</v>
      </c>
      <c r="R113" s="15">
        <v>0.59</v>
      </c>
      <c r="S113" s="15"/>
      <c r="T113" s="15"/>
      <c r="U113" s="15"/>
      <c r="V113" s="15"/>
      <c r="W113" s="15">
        <v>0.6</v>
      </c>
      <c r="X113" s="15"/>
      <c r="Y113" s="14">
        <f>Tableau6[[#This Row],[Colonne62]]</f>
        <v>0</v>
      </c>
      <c r="Z113" s="35">
        <v>0</v>
      </c>
    </row>
    <row r="114" spans="1:26" x14ac:dyDescent="0.25">
      <c r="A114" s="73" t="s">
        <v>105</v>
      </c>
      <c r="B114" s="89"/>
      <c r="C114" s="82"/>
      <c r="D114" s="26"/>
      <c r="E114" s="26"/>
      <c r="F114" s="26"/>
      <c r="G114" s="19"/>
      <c r="H114" s="9"/>
      <c r="I114" s="9"/>
      <c r="J114" s="9"/>
      <c r="K114" s="9"/>
      <c r="L114" s="9"/>
      <c r="M114" s="9"/>
      <c r="N114" s="9"/>
      <c r="O114" s="9"/>
      <c r="P114" s="9"/>
      <c r="Q114" s="17"/>
      <c r="R114" s="17"/>
      <c r="S114" s="17"/>
      <c r="T114" s="17"/>
      <c r="U114" s="17"/>
      <c r="V114" s="17"/>
      <c r="W114" s="17"/>
      <c r="X114" s="17"/>
      <c r="Y114" s="14">
        <f>Tableau6[[#This Row],[Colonne62]]</f>
        <v>0</v>
      </c>
      <c r="Z114" s="35"/>
    </row>
    <row r="115" spans="1:26" x14ac:dyDescent="0.25">
      <c r="A115" s="74" t="s">
        <v>106</v>
      </c>
      <c r="B115" s="90">
        <v>2.8</v>
      </c>
      <c r="C115" s="83"/>
      <c r="D115" s="25"/>
      <c r="E115" s="25"/>
      <c r="F115" s="25"/>
      <c r="G115" s="24"/>
      <c r="H115" s="8"/>
      <c r="I115" s="8"/>
      <c r="J115" s="8"/>
      <c r="K115" s="8"/>
      <c r="L115" s="8"/>
      <c r="M115" s="8"/>
      <c r="N115" s="8"/>
      <c r="O115" s="8"/>
      <c r="P115" s="8"/>
      <c r="Q115" s="15"/>
      <c r="R115" s="15"/>
      <c r="S115" s="15"/>
      <c r="T115" s="15" t="s">
        <v>143</v>
      </c>
      <c r="U115" s="15"/>
      <c r="V115" s="15"/>
      <c r="W115" s="15" t="s">
        <v>143</v>
      </c>
      <c r="X115" s="15"/>
      <c r="Y115" s="14">
        <f>Tableau6[[#This Row],[Colonne62]]</f>
        <v>0</v>
      </c>
      <c r="Z115" s="35">
        <v>0</v>
      </c>
    </row>
    <row r="116" spans="1:26" x14ac:dyDescent="0.25">
      <c r="A116" s="73" t="s">
        <v>107</v>
      </c>
      <c r="B116" s="89">
        <v>0.9</v>
      </c>
      <c r="C116" s="82">
        <v>0.91</v>
      </c>
      <c r="D116" s="26"/>
      <c r="E116" s="26"/>
      <c r="F116" s="26"/>
      <c r="G116" s="19"/>
      <c r="H116" s="9">
        <v>0.9</v>
      </c>
      <c r="I116" s="9"/>
      <c r="J116" s="9">
        <v>0.9</v>
      </c>
      <c r="K116" s="9"/>
      <c r="L116" s="9"/>
      <c r="M116" s="9"/>
      <c r="N116" s="9">
        <v>0.89</v>
      </c>
      <c r="O116" s="9"/>
      <c r="P116" s="9"/>
      <c r="Q116" s="17">
        <v>0.89</v>
      </c>
      <c r="R116" s="17">
        <v>0.89</v>
      </c>
      <c r="S116" s="17">
        <v>0.89</v>
      </c>
      <c r="T116" s="17"/>
      <c r="U116" s="17"/>
      <c r="V116" s="17"/>
      <c r="W116" s="17">
        <v>0.89</v>
      </c>
      <c r="X116" s="17"/>
      <c r="Y116" s="14">
        <f>Tableau6[[#This Row],[Colonne62]]</f>
        <v>0</v>
      </c>
      <c r="Z116" s="35">
        <v>0</v>
      </c>
    </row>
    <row r="117" spans="1:26" x14ac:dyDescent="0.25">
      <c r="A117" s="73" t="s">
        <v>170</v>
      </c>
      <c r="B117" s="89">
        <v>0.99</v>
      </c>
      <c r="C117" s="82"/>
      <c r="D117" s="26">
        <v>1.35</v>
      </c>
      <c r="E117" s="26"/>
      <c r="F117" s="26"/>
      <c r="G117" s="19"/>
      <c r="H117" s="9"/>
      <c r="I117" s="9"/>
      <c r="J117" s="9"/>
      <c r="K117" s="9"/>
      <c r="L117" s="9"/>
      <c r="M117" s="9"/>
      <c r="N117" s="9"/>
      <c r="O117" s="9"/>
      <c r="P117" s="9"/>
      <c r="Q117" s="17"/>
      <c r="R117" s="17"/>
      <c r="S117" s="17"/>
      <c r="T117" s="17"/>
      <c r="U117" s="17"/>
      <c r="V117" s="17"/>
      <c r="W117" s="17"/>
      <c r="X117" s="17"/>
      <c r="Y117" s="14"/>
      <c r="Z117" s="35"/>
    </row>
    <row r="118" spans="1:26" x14ac:dyDescent="0.25">
      <c r="A118" s="74" t="s">
        <v>108</v>
      </c>
      <c r="B118" s="90"/>
      <c r="C118" s="83"/>
      <c r="D118" s="25"/>
      <c r="E118" s="25"/>
      <c r="F118" s="25"/>
      <c r="G118" s="24"/>
      <c r="H118" s="8"/>
      <c r="I118" s="8"/>
      <c r="J118" s="8"/>
      <c r="K118" s="8"/>
      <c r="L118" s="8"/>
      <c r="M118" s="8"/>
      <c r="N118" s="8"/>
      <c r="O118" s="8"/>
      <c r="P118" s="8"/>
      <c r="Q118" s="15"/>
      <c r="R118" s="15"/>
      <c r="S118" s="15"/>
      <c r="T118" s="15"/>
      <c r="U118" s="15"/>
      <c r="V118" s="15"/>
      <c r="W118" s="15"/>
      <c r="X118" s="15"/>
      <c r="Y118" s="14">
        <f>Tableau6[[#This Row],[Colonne62]]</f>
        <v>0</v>
      </c>
      <c r="Z118" s="35"/>
    </row>
    <row r="119" spans="1:26" x14ac:dyDescent="0.25">
      <c r="A119" s="73" t="s">
        <v>109</v>
      </c>
      <c r="B119" s="89"/>
      <c r="C119" s="82"/>
      <c r="D119" s="26"/>
      <c r="E119" s="26"/>
      <c r="F119" s="26"/>
      <c r="G119" s="19"/>
      <c r="H119" s="9"/>
      <c r="I119" s="9"/>
      <c r="J119" s="9"/>
      <c r="K119" s="9"/>
      <c r="L119" s="9"/>
      <c r="M119" s="9"/>
      <c r="N119" s="9"/>
      <c r="O119" s="9"/>
      <c r="P119" s="9"/>
      <c r="Q119" s="17"/>
      <c r="R119" s="17"/>
      <c r="S119" s="17"/>
      <c r="T119" s="17"/>
      <c r="U119" s="17"/>
      <c r="V119" s="17"/>
      <c r="W119" s="17"/>
      <c r="X119" s="17"/>
      <c r="Y119" s="14">
        <f>Tableau6[[#This Row],[Colonne62]]</f>
        <v>0</v>
      </c>
      <c r="Z119" s="35"/>
    </row>
    <row r="120" spans="1:26" x14ac:dyDescent="0.25">
      <c r="A120" s="74" t="s">
        <v>110</v>
      </c>
      <c r="B120" s="90">
        <v>1.4</v>
      </c>
      <c r="C120" s="83"/>
      <c r="D120" s="25"/>
      <c r="E120" s="25"/>
      <c r="F120" s="25"/>
      <c r="G120" s="24"/>
      <c r="H120" s="8"/>
      <c r="I120" s="8">
        <v>1.62</v>
      </c>
      <c r="J120" s="8"/>
      <c r="K120" s="8"/>
      <c r="L120" s="8"/>
      <c r="M120" s="8"/>
      <c r="N120" s="8"/>
      <c r="O120" s="8"/>
      <c r="P120" s="8"/>
      <c r="Q120" s="15"/>
      <c r="R120" s="15"/>
      <c r="S120" s="15"/>
      <c r="T120" s="15"/>
      <c r="U120" s="15"/>
      <c r="V120" s="15"/>
      <c r="W120" s="15"/>
      <c r="X120" s="15" t="s">
        <v>143</v>
      </c>
      <c r="Y120" s="14">
        <f>Tableau6[[#This Row],[Colonne62]]</f>
        <v>0</v>
      </c>
      <c r="Z120" s="35">
        <v>0</v>
      </c>
    </row>
    <row r="121" spans="1:26" x14ac:dyDescent="0.25">
      <c r="A121" s="73" t="s">
        <v>149</v>
      </c>
      <c r="B121" s="89">
        <v>3.82</v>
      </c>
      <c r="C121" s="82"/>
      <c r="D121" s="26"/>
      <c r="E121" s="26"/>
      <c r="F121" s="26"/>
      <c r="G121" s="19"/>
      <c r="H121" s="9"/>
      <c r="I121" s="9"/>
      <c r="J121" s="9"/>
      <c r="K121" s="9"/>
      <c r="L121" s="9"/>
      <c r="M121" s="9"/>
      <c r="N121" s="9"/>
      <c r="O121" s="9"/>
      <c r="P121" s="9"/>
      <c r="Q121" s="17"/>
      <c r="R121" s="17"/>
      <c r="S121" s="17"/>
      <c r="T121" s="17"/>
      <c r="U121" s="17"/>
      <c r="V121" s="17"/>
      <c r="W121" s="17"/>
      <c r="X121" s="17"/>
      <c r="Y121" s="14">
        <f>Tableau6[[#This Row],[Colonne62]]</f>
        <v>0</v>
      </c>
      <c r="Z121" s="35">
        <v>0</v>
      </c>
    </row>
    <row r="122" spans="1:26" x14ac:dyDescent="0.25">
      <c r="A122" s="74" t="s">
        <v>111</v>
      </c>
      <c r="B122" s="90">
        <v>1.18</v>
      </c>
      <c r="C122" s="83"/>
      <c r="D122" s="25"/>
      <c r="E122" s="25"/>
      <c r="F122" s="25"/>
      <c r="G122" s="24"/>
      <c r="H122" s="8"/>
      <c r="I122" s="8"/>
      <c r="J122" s="8"/>
      <c r="K122" s="8"/>
      <c r="L122" s="8">
        <v>0.77</v>
      </c>
      <c r="M122" s="8"/>
      <c r="N122" s="8"/>
      <c r="O122" s="8"/>
      <c r="P122" s="8"/>
      <c r="Q122" s="15"/>
      <c r="R122" s="15"/>
      <c r="S122" s="15">
        <v>0.74</v>
      </c>
      <c r="T122" s="15">
        <v>0.74</v>
      </c>
      <c r="U122" s="15"/>
      <c r="V122" s="15"/>
      <c r="W122" s="15"/>
      <c r="X122" s="15"/>
      <c r="Y122" s="14">
        <f>Tableau6[[#This Row],[Colonne62]]</f>
        <v>0</v>
      </c>
      <c r="Z122" s="35">
        <v>0</v>
      </c>
    </row>
    <row r="123" spans="1:26" x14ac:dyDescent="0.25">
      <c r="A123" s="73" t="s">
        <v>112</v>
      </c>
      <c r="B123" s="89">
        <v>1.55</v>
      </c>
      <c r="C123" s="82"/>
      <c r="D123" s="26"/>
      <c r="E123" s="26"/>
      <c r="F123" s="26"/>
      <c r="G123" s="19"/>
      <c r="H123" s="9"/>
      <c r="I123" s="9"/>
      <c r="J123" s="9"/>
      <c r="K123" s="9"/>
      <c r="L123" s="9"/>
      <c r="M123" s="9"/>
      <c r="N123" s="9"/>
      <c r="O123" s="9"/>
      <c r="P123" s="9"/>
      <c r="Q123" s="17"/>
      <c r="R123" s="17"/>
      <c r="S123" s="17"/>
      <c r="T123" s="17"/>
      <c r="U123" s="17" t="s">
        <v>143</v>
      </c>
      <c r="V123" s="17"/>
      <c r="W123" s="17"/>
      <c r="X123" s="17"/>
      <c r="Y123" s="14">
        <f>Tableau6[[#This Row],[Colonne62]]</f>
        <v>0</v>
      </c>
      <c r="Z123" s="35">
        <v>0</v>
      </c>
    </row>
    <row r="124" spans="1:26" x14ac:dyDescent="0.25">
      <c r="A124" s="74" t="s">
        <v>113</v>
      </c>
      <c r="B124" s="90"/>
      <c r="C124" s="83"/>
      <c r="D124" s="25"/>
      <c r="E124" s="25"/>
      <c r="F124" s="25"/>
      <c r="G124" s="24"/>
      <c r="H124" s="8"/>
      <c r="I124" s="8"/>
      <c r="J124" s="8"/>
      <c r="K124" s="8"/>
      <c r="L124" s="8"/>
      <c r="M124" s="8"/>
      <c r="N124" s="8"/>
      <c r="O124" s="8"/>
      <c r="P124" s="8"/>
      <c r="Q124" s="15"/>
      <c r="R124" s="15"/>
      <c r="S124" s="15"/>
      <c r="T124" s="15"/>
      <c r="U124" s="15"/>
      <c r="V124" s="15"/>
      <c r="W124" s="15"/>
      <c r="X124" s="15"/>
      <c r="Y124" s="14">
        <f>Tableau6[[#This Row],[Colonne62]]</f>
        <v>0</v>
      </c>
      <c r="Z124" s="35"/>
    </row>
    <row r="125" spans="1:26" x14ac:dyDescent="0.25">
      <c r="A125" s="73" t="s">
        <v>114</v>
      </c>
      <c r="B125" s="89"/>
      <c r="C125" s="82"/>
      <c r="D125" s="26"/>
      <c r="E125" s="26"/>
      <c r="F125" s="26"/>
      <c r="G125" s="19"/>
      <c r="H125" s="9"/>
      <c r="I125" s="9"/>
      <c r="J125" s="9"/>
      <c r="K125" s="9"/>
      <c r="L125" s="9"/>
      <c r="M125" s="9"/>
      <c r="N125" s="9"/>
      <c r="O125" s="9"/>
      <c r="P125" s="9"/>
      <c r="Q125" s="17"/>
      <c r="R125" s="17"/>
      <c r="S125" s="17"/>
      <c r="T125" s="17"/>
      <c r="U125" s="17"/>
      <c r="V125" s="17"/>
      <c r="W125" s="17"/>
      <c r="X125" s="17"/>
      <c r="Y125" s="14">
        <f>Tableau6[[#This Row],[Colonne62]]</f>
        <v>0</v>
      </c>
      <c r="Z125" s="35"/>
    </row>
    <row r="126" spans="1:26" x14ac:dyDescent="0.25">
      <c r="A126" s="74" t="s">
        <v>150</v>
      </c>
      <c r="B126" s="90">
        <v>1.07</v>
      </c>
      <c r="C126" s="83"/>
      <c r="D126" s="25"/>
      <c r="E126" s="25"/>
      <c r="F126" s="25"/>
      <c r="G126" s="24"/>
      <c r="H126" s="8"/>
      <c r="I126" s="8">
        <v>0.69</v>
      </c>
      <c r="J126" s="8"/>
      <c r="K126" s="8"/>
      <c r="L126" s="8"/>
      <c r="M126" s="8">
        <v>0.88</v>
      </c>
      <c r="N126" s="8">
        <v>0.88</v>
      </c>
      <c r="O126" s="8"/>
      <c r="P126" s="8"/>
      <c r="Q126" s="15"/>
      <c r="R126" s="15">
        <v>0.89</v>
      </c>
      <c r="S126" s="15"/>
      <c r="T126" s="15"/>
      <c r="U126" s="15">
        <v>0.88</v>
      </c>
      <c r="V126" s="15"/>
      <c r="W126" s="15"/>
      <c r="X126" s="15"/>
      <c r="Y126" s="14">
        <f>Tableau6[[#This Row],[Colonne62]]</f>
        <v>0</v>
      </c>
      <c r="Z126" s="35">
        <v>0</v>
      </c>
    </row>
    <row r="127" spans="1:26" x14ac:dyDescent="0.25">
      <c r="A127" s="73" t="s">
        <v>115</v>
      </c>
      <c r="B127" s="89"/>
      <c r="C127" s="82"/>
      <c r="D127" s="26"/>
      <c r="E127" s="26"/>
      <c r="F127" s="26"/>
      <c r="G127" s="19"/>
      <c r="H127" s="9"/>
      <c r="I127" s="9"/>
      <c r="J127" s="9"/>
      <c r="K127" s="9"/>
      <c r="L127" s="9"/>
      <c r="M127" s="9"/>
      <c r="N127" s="9"/>
      <c r="O127" s="9"/>
      <c r="P127" s="9"/>
      <c r="Q127" s="17"/>
      <c r="R127" s="17"/>
      <c r="S127" s="17"/>
      <c r="T127" s="17"/>
      <c r="U127" s="17"/>
      <c r="V127" s="17"/>
      <c r="W127" s="17"/>
      <c r="X127" s="17"/>
      <c r="Y127" s="14">
        <f>Tableau6[[#This Row],[Colonne62]]</f>
        <v>0</v>
      </c>
      <c r="Z127" s="35"/>
    </row>
    <row r="128" spans="1:26" x14ac:dyDescent="0.25">
      <c r="A128" s="74" t="s">
        <v>116</v>
      </c>
      <c r="B128" s="90">
        <v>0.98</v>
      </c>
      <c r="C128" s="83"/>
      <c r="D128" s="25"/>
      <c r="E128" s="25"/>
      <c r="F128" s="25"/>
      <c r="G128" s="24"/>
      <c r="H128" s="8"/>
      <c r="I128" s="8"/>
      <c r="J128" s="8">
        <v>0.98</v>
      </c>
      <c r="K128" s="8"/>
      <c r="L128" s="8">
        <v>0.99</v>
      </c>
      <c r="M128" s="8"/>
      <c r="N128" s="8">
        <v>0.97</v>
      </c>
      <c r="O128" s="8">
        <v>0.99</v>
      </c>
      <c r="P128" s="8"/>
      <c r="Q128" s="15">
        <v>0.99</v>
      </c>
      <c r="R128" s="15">
        <v>0.98</v>
      </c>
      <c r="S128" s="15"/>
      <c r="T128" s="15">
        <v>0.98</v>
      </c>
      <c r="U128" s="15" t="s">
        <v>143</v>
      </c>
      <c r="V128" s="15">
        <v>0.82</v>
      </c>
      <c r="W128" s="15">
        <v>0.99</v>
      </c>
      <c r="X128" s="15"/>
      <c r="Y128" s="14">
        <f>Tableau6[[#This Row],[Colonne62]]</f>
        <v>0</v>
      </c>
      <c r="Z128" s="35">
        <v>0</v>
      </c>
    </row>
    <row r="129" spans="1:26" x14ac:dyDescent="0.25">
      <c r="A129" s="73" t="s">
        <v>117</v>
      </c>
      <c r="B129" s="89"/>
      <c r="C129" s="82"/>
      <c r="D129" s="26"/>
      <c r="E129" s="26"/>
      <c r="F129" s="26"/>
      <c r="G129" s="19"/>
      <c r="H129" s="9"/>
      <c r="I129" s="9"/>
      <c r="J129" s="9"/>
      <c r="K129" s="9"/>
      <c r="L129" s="9"/>
      <c r="M129" s="9"/>
      <c r="N129" s="9"/>
      <c r="O129" s="9"/>
      <c r="P129" s="9"/>
      <c r="Q129" s="17"/>
      <c r="R129" s="17"/>
      <c r="S129" s="17"/>
      <c r="T129" s="17"/>
      <c r="U129" s="17"/>
      <c r="V129" s="17"/>
      <c r="W129" s="17"/>
      <c r="X129" s="17"/>
      <c r="Y129" s="14">
        <f>Tableau6[[#This Row],[Colonne62]]</f>
        <v>0</v>
      </c>
      <c r="Z129" s="35"/>
    </row>
    <row r="130" spans="1:26" x14ac:dyDescent="0.25">
      <c r="A130" s="74" t="s">
        <v>118</v>
      </c>
      <c r="B130" s="90"/>
      <c r="C130" s="83"/>
      <c r="D130" s="25"/>
      <c r="E130" s="25"/>
      <c r="F130" s="25"/>
      <c r="G130" s="24"/>
      <c r="H130" s="8"/>
      <c r="I130" s="8"/>
      <c r="J130" s="8"/>
      <c r="K130" s="8"/>
      <c r="L130" s="8"/>
      <c r="M130" s="8"/>
      <c r="N130" s="8"/>
      <c r="O130" s="8"/>
      <c r="P130" s="8"/>
      <c r="Q130" s="15"/>
      <c r="R130" s="15"/>
      <c r="S130" s="15"/>
      <c r="T130" s="15"/>
      <c r="U130" s="15"/>
      <c r="V130" s="15"/>
      <c r="W130" s="15"/>
      <c r="X130" s="15"/>
      <c r="Y130" s="14">
        <f>Tableau6[[#This Row],[Colonne62]]</f>
        <v>0</v>
      </c>
      <c r="Z130" s="35"/>
    </row>
    <row r="131" spans="1:26" x14ac:dyDescent="0.25">
      <c r="A131" s="73" t="s">
        <v>119</v>
      </c>
      <c r="B131" s="89"/>
      <c r="C131" s="82"/>
      <c r="D131" s="26"/>
      <c r="E131" s="26"/>
      <c r="F131" s="26"/>
      <c r="G131" s="19"/>
      <c r="H131" s="9"/>
      <c r="I131" s="9"/>
      <c r="J131" s="9"/>
      <c r="K131" s="9"/>
      <c r="L131" s="9"/>
      <c r="M131" s="9"/>
      <c r="N131" s="9"/>
      <c r="O131" s="9"/>
      <c r="P131" s="9"/>
      <c r="Q131" s="17"/>
      <c r="R131" s="17"/>
      <c r="S131" s="17"/>
      <c r="T131" s="17"/>
      <c r="U131" s="17"/>
      <c r="V131" s="17"/>
      <c r="W131" s="17"/>
      <c r="X131" s="17"/>
      <c r="Y131" s="14">
        <f>Tableau6[[#This Row],[Colonne62]]</f>
        <v>0</v>
      </c>
      <c r="Z131" s="35"/>
    </row>
    <row r="132" spans="1:26" x14ac:dyDescent="0.25">
      <c r="A132" s="74" t="s">
        <v>120</v>
      </c>
      <c r="B132" s="90"/>
      <c r="C132" s="83"/>
      <c r="D132" s="25"/>
      <c r="E132" s="25"/>
      <c r="F132" s="25"/>
      <c r="G132" s="24"/>
      <c r="H132" s="8"/>
      <c r="I132" s="8"/>
      <c r="J132" s="8"/>
      <c r="K132" s="8"/>
      <c r="L132" s="8"/>
      <c r="M132" s="8"/>
      <c r="N132" s="8"/>
      <c r="O132" s="8"/>
      <c r="P132" s="8"/>
      <c r="Q132" s="15"/>
      <c r="R132" s="15"/>
      <c r="S132" s="15"/>
      <c r="T132" s="15"/>
      <c r="U132" s="15"/>
      <c r="V132" s="15"/>
      <c r="W132" s="15"/>
      <c r="X132" s="15"/>
      <c r="Y132" s="14">
        <f>Tableau6[[#This Row],[Colonne62]]</f>
        <v>0</v>
      </c>
      <c r="Z132" s="35"/>
    </row>
    <row r="133" spans="1:26" x14ac:dyDescent="0.25">
      <c r="A133" s="73" t="s">
        <v>121</v>
      </c>
      <c r="B133" s="89"/>
      <c r="C133" s="82"/>
      <c r="D133" s="26" t="s">
        <v>172</v>
      </c>
      <c r="E133" s="26"/>
      <c r="F133" s="26"/>
      <c r="G133" s="19"/>
      <c r="H133" s="9"/>
      <c r="I133" s="9"/>
      <c r="J133" s="9"/>
      <c r="K133" s="9"/>
      <c r="L133" s="9"/>
      <c r="M133" s="9"/>
      <c r="N133" s="9">
        <v>1.85</v>
      </c>
      <c r="O133" s="9">
        <v>1.85</v>
      </c>
      <c r="P133" s="9"/>
      <c r="Q133" s="17"/>
      <c r="R133" s="17"/>
      <c r="S133" s="17"/>
      <c r="T133" s="17"/>
      <c r="U133" s="17"/>
      <c r="V133" s="17"/>
      <c r="W133" s="17"/>
      <c r="X133" s="17"/>
      <c r="Y133" s="14">
        <f>Tableau6[[#This Row],[Colonne62]]</f>
        <v>0</v>
      </c>
      <c r="Z133" s="35"/>
    </row>
    <row r="134" spans="1:26" x14ac:dyDescent="0.25">
      <c r="A134" s="74" t="s">
        <v>122</v>
      </c>
      <c r="B134" s="90">
        <v>0.62</v>
      </c>
      <c r="C134" s="83">
        <v>0.62</v>
      </c>
      <c r="D134" s="25">
        <v>0.62</v>
      </c>
      <c r="E134" s="25" t="s">
        <v>143</v>
      </c>
      <c r="F134" s="25"/>
      <c r="G134" s="24" t="s">
        <v>143</v>
      </c>
      <c r="H134" s="8" t="s">
        <v>143</v>
      </c>
      <c r="I134" s="8">
        <v>0.62</v>
      </c>
      <c r="J134" s="8">
        <v>0.62</v>
      </c>
      <c r="K134" s="8">
        <v>0.5</v>
      </c>
      <c r="L134" s="8"/>
      <c r="M134" s="8">
        <v>0.39</v>
      </c>
      <c r="N134" s="8">
        <v>0.39</v>
      </c>
      <c r="O134" s="8"/>
      <c r="P134" s="8"/>
      <c r="Q134" s="15">
        <v>0.37</v>
      </c>
      <c r="R134" s="15">
        <v>0.37</v>
      </c>
      <c r="S134" s="15">
        <v>1.19</v>
      </c>
      <c r="T134" s="15" t="s">
        <v>143</v>
      </c>
      <c r="U134" s="15"/>
      <c r="V134" s="15">
        <v>0.37</v>
      </c>
      <c r="W134" s="15" t="s">
        <v>143</v>
      </c>
      <c r="X134" s="15">
        <v>0.37</v>
      </c>
      <c r="Y134" s="14">
        <f>Tableau6[[#This Row],[Colonne62]]</f>
        <v>0</v>
      </c>
      <c r="Z134" s="35">
        <v>0</v>
      </c>
    </row>
    <row r="135" spans="1:26" x14ac:dyDescent="0.25">
      <c r="A135" s="73" t="s">
        <v>123</v>
      </c>
      <c r="B135" s="89"/>
      <c r="C135" s="82"/>
      <c r="D135" s="26"/>
      <c r="E135" s="26"/>
      <c r="F135" s="26"/>
      <c r="G135" s="19"/>
      <c r="H135" s="9"/>
      <c r="I135" s="9"/>
      <c r="J135" s="9"/>
      <c r="K135" s="9"/>
      <c r="L135" s="9"/>
      <c r="M135" s="9"/>
      <c r="N135" s="9"/>
      <c r="O135" s="9"/>
      <c r="P135" s="9"/>
      <c r="Q135" s="17"/>
      <c r="R135" s="17"/>
      <c r="S135" s="17"/>
      <c r="T135" s="17"/>
      <c r="U135" s="17"/>
      <c r="V135" s="17"/>
      <c r="W135" s="17"/>
      <c r="X135" s="17"/>
      <c r="Y135" s="14">
        <f>Tableau6[[#This Row],[Colonne62]]</f>
        <v>0</v>
      </c>
      <c r="Z135" s="35"/>
    </row>
    <row r="136" spans="1:26" x14ac:dyDescent="0.25">
      <c r="A136" s="74" t="s">
        <v>124</v>
      </c>
      <c r="B136" s="90">
        <v>1.79</v>
      </c>
      <c r="C136" s="83" t="s">
        <v>143</v>
      </c>
      <c r="D136" s="25"/>
      <c r="E136" s="25"/>
      <c r="F136" s="25"/>
      <c r="G136" s="24"/>
      <c r="H136" s="8"/>
      <c r="I136" s="8"/>
      <c r="J136" s="8"/>
      <c r="K136" s="8"/>
      <c r="L136" s="8"/>
      <c r="M136" s="8"/>
      <c r="N136" s="8"/>
      <c r="O136" s="8"/>
      <c r="P136" s="8"/>
      <c r="Q136" s="15" t="s">
        <v>143</v>
      </c>
      <c r="R136" s="15"/>
      <c r="S136" s="15"/>
      <c r="T136" s="15"/>
      <c r="U136" s="15"/>
      <c r="V136" s="15"/>
      <c r="W136" s="15"/>
      <c r="X136" s="15"/>
      <c r="Y136" s="14">
        <f>Tableau6[[#This Row],[Colonne62]]</f>
        <v>0</v>
      </c>
      <c r="Z136" s="35">
        <v>0</v>
      </c>
    </row>
    <row r="137" spans="1:26" x14ac:dyDescent="0.25">
      <c r="A137" s="73" t="s">
        <v>125</v>
      </c>
      <c r="B137" s="89">
        <v>1.98</v>
      </c>
      <c r="C137" s="82">
        <v>1.98</v>
      </c>
      <c r="D137" s="26">
        <v>1.98</v>
      </c>
      <c r="E137" s="26">
        <v>1.96</v>
      </c>
      <c r="F137" s="26">
        <v>1.96</v>
      </c>
      <c r="G137" s="19">
        <v>1.96</v>
      </c>
      <c r="H137" s="9">
        <v>1.98</v>
      </c>
      <c r="I137" s="9">
        <v>1.95</v>
      </c>
      <c r="J137" s="9">
        <v>1.93</v>
      </c>
      <c r="K137" s="9">
        <v>1.96</v>
      </c>
      <c r="L137" s="9">
        <v>1.29</v>
      </c>
      <c r="M137" s="9">
        <v>1.29</v>
      </c>
      <c r="N137" s="9">
        <v>1.29</v>
      </c>
      <c r="O137" s="9">
        <v>1.29</v>
      </c>
      <c r="P137" s="9" t="s">
        <v>143</v>
      </c>
      <c r="Q137" s="17">
        <v>1.29</v>
      </c>
      <c r="R137" s="17">
        <v>1.29</v>
      </c>
      <c r="S137" s="17">
        <v>1.31</v>
      </c>
      <c r="T137" s="17">
        <v>1.29</v>
      </c>
      <c r="U137" s="17"/>
      <c r="V137" s="17">
        <v>1.29</v>
      </c>
      <c r="W137" s="17">
        <v>1.24</v>
      </c>
      <c r="X137" s="17">
        <v>1.24</v>
      </c>
      <c r="Y137" s="14">
        <f>Tableau6[[#This Row],[Colonne62]]</f>
        <v>0</v>
      </c>
      <c r="Z137" s="35">
        <v>0</v>
      </c>
    </row>
    <row r="138" spans="1:26" x14ac:dyDescent="0.25">
      <c r="A138" s="74" t="s">
        <v>126</v>
      </c>
      <c r="B138" s="90">
        <v>1.76</v>
      </c>
      <c r="C138" s="83">
        <v>1.88</v>
      </c>
      <c r="D138" s="25" t="s">
        <v>143</v>
      </c>
      <c r="E138" s="25" t="s">
        <v>143</v>
      </c>
      <c r="F138" s="25"/>
      <c r="G138" s="24"/>
      <c r="H138" s="8"/>
      <c r="I138" s="8">
        <v>1.98</v>
      </c>
      <c r="J138" s="8">
        <v>1.95</v>
      </c>
      <c r="K138" s="8"/>
      <c r="L138" s="8" t="s">
        <v>143</v>
      </c>
      <c r="M138" s="8">
        <v>1.45</v>
      </c>
      <c r="N138" s="8"/>
      <c r="O138" s="8">
        <v>1.46</v>
      </c>
      <c r="P138" s="8"/>
      <c r="Q138" s="15"/>
      <c r="R138" s="15"/>
      <c r="S138" s="15"/>
      <c r="T138" s="15">
        <v>1.45</v>
      </c>
      <c r="U138" s="15"/>
      <c r="V138" s="15">
        <v>1.45</v>
      </c>
      <c r="W138" s="15"/>
      <c r="X138" s="15"/>
      <c r="Y138" s="14">
        <f>Tableau6[[#This Row],[Colonne62]]</f>
        <v>0</v>
      </c>
      <c r="Z138" s="35"/>
    </row>
    <row r="139" spans="1:26" x14ac:dyDescent="0.25">
      <c r="A139" s="73" t="s">
        <v>127</v>
      </c>
      <c r="B139" s="89">
        <v>1.1100000000000001</v>
      </c>
      <c r="C139" s="82"/>
      <c r="D139" s="26">
        <v>1.1100000000000001</v>
      </c>
      <c r="E139" s="26"/>
      <c r="F139" s="26"/>
      <c r="G139" s="19"/>
      <c r="H139" s="9">
        <v>1.1000000000000001</v>
      </c>
      <c r="I139" s="9"/>
      <c r="J139" s="9"/>
      <c r="K139" s="9">
        <v>1.1000000000000001</v>
      </c>
      <c r="L139" s="9"/>
      <c r="M139" s="9">
        <v>0.74</v>
      </c>
      <c r="N139" s="9">
        <v>0.74</v>
      </c>
      <c r="O139" s="9"/>
      <c r="P139" s="9"/>
      <c r="Q139" s="17">
        <v>0.73</v>
      </c>
      <c r="R139" s="17">
        <v>0.73</v>
      </c>
      <c r="S139" s="17" t="s">
        <v>143</v>
      </c>
      <c r="T139" s="17"/>
      <c r="U139" s="17"/>
      <c r="V139" s="17"/>
      <c r="W139" s="17"/>
      <c r="X139" s="17"/>
      <c r="Y139" s="14">
        <f>Tableau6[[#This Row],[Colonne62]]</f>
        <v>0</v>
      </c>
      <c r="Z139" s="35"/>
    </row>
    <row r="140" spans="1:26" x14ac:dyDescent="0.25">
      <c r="A140" s="74" t="s">
        <v>128</v>
      </c>
      <c r="B140" s="90"/>
      <c r="C140" s="83"/>
      <c r="D140" s="25"/>
      <c r="E140" s="25"/>
      <c r="F140" s="25"/>
      <c r="G140" s="24"/>
      <c r="H140" s="8"/>
      <c r="I140" s="8"/>
      <c r="J140" s="8"/>
      <c r="K140" s="8"/>
      <c r="L140" s="8">
        <v>0.83</v>
      </c>
      <c r="M140" s="8"/>
      <c r="N140" s="8"/>
      <c r="O140" s="8">
        <v>0.81</v>
      </c>
      <c r="P140" s="8"/>
      <c r="Q140" s="15"/>
      <c r="R140" s="15"/>
      <c r="S140" s="15"/>
      <c r="T140" s="15"/>
      <c r="U140" s="15"/>
      <c r="V140" s="15"/>
      <c r="W140" s="15"/>
      <c r="X140" s="15"/>
      <c r="Y140" s="14">
        <f>Tableau6[[#This Row],[Colonne62]]</f>
        <v>2</v>
      </c>
      <c r="Z140" s="35"/>
    </row>
    <row r="141" spans="1:26" x14ac:dyDescent="0.25">
      <c r="A141" s="73" t="s">
        <v>129</v>
      </c>
      <c r="B141" s="89">
        <v>0.99</v>
      </c>
      <c r="C141" s="82" t="s">
        <v>143</v>
      </c>
      <c r="D141" s="26">
        <v>0.99</v>
      </c>
      <c r="E141" s="26">
        <v>0.99</v>
      </c>
      <c r="F141" s="26">
        <v>0.99</v>
      </c>
      <c r="G141" s="19">
        <v>0.99</v>
      </c>
      <c r="H141" s="9">
        <v>0.99</v>
      </c>
      <c r="I141" s="9">
        <v>0.99</v>
      </c>
      <c r="J141" s="9">
        <v>0.99</v>
      </c>
      <c r="K141" s="9">
        <v>0.99</v>
      </c>
      <c r="L141" s="9">
        <v>0.99</v>
      </c>
      <c r="M141" s="9">
        <v>0.99</v>
      </c>
      <c r="N141" s="9">
        <v>0.99</v>
      </c>
      <c r="O141" s="9">
        <v>0.99</v>
      </c>
      <c r="P141" s="9">
        <v>0.99</v>
      </c>
      <c r="Q141" s="17">
        <v>0.99</v>
      </c>
      <c r="R141" s="17">
        <v>0.99</v>
      </c>
      <c r="S141" s="17">
        <v>0.99</v>
      </c>
      <c r="T141" s="17" t="s">
        <v>143</v>
      </c>
      <c r="U141" s="17" t="s">
        <v>143</v>
      </c>
      <c r="V141" s="17">
        <v>0.99</v>
      </c>
      <c r="W141" s="17"/>
      <c r="X141" s="17">
        <v>0.96899999999999997</v>
      </c>
      <c r="Y141" s="14">
        <f>Tableau6[[#This Row],[Colonne62]]</f>
        <v>0</v>
      </c>
      <c r="Z141" s="35"/>
    </row>
    <row r="142" spans="1:26" x14ac:dyDescent="0.25">
      <c r="A142" s="74" t="s">
        <v>130</v>
      </c>
      <c r="B142" s="90">
        <v>0.41</v>
      </c>
      <c r="C142" s="83"/>
      <c r="D142" s="25"/>
      <c r="E142" s="25">
        <v>0.4</v>
      </c>
      <c r="F142" s="25">
        <v>0.4</v>
      </c>
      <c r="G142" s="24">
        <v>0.41</v>
      </c>
      <c r="H142" s="8">
        <v>0.41</v>
      </c>
      <c r="I142" s="8">
        <v>0.4</v>
      </c>
      <c r="J142" s="8"/>
      <c r="K142" s="8">
        <v>0.4</v>
      </c>
      <c r="L142" s="8"/>
      <c r="M142" s="8">
        <v>0.41</v>
      </c>
      <c r="N142" s="8">
        <v>0.41</v>
      </c>
      <c r="O142" s="8"/>
      <c r="P142" s="8"/>
      <c r="Q142" s="15">
        <v>0.4</v>
      </c>
      <c r="R142" s="15">
        <v>0.41</v>
      </c>
      <c r="S142" s="15" t="s">
        <v>143</v>
      </c>
      <c r="T142" s="15">
        <v>0.41</v>
      </c>
      <c r="U142" s="15"/>
      <c r="V142" s="15">
        <v>0.41</v>
      </c>
      <c r="W142" s="15"/>
      <c r="X142" s="15"/>
      <c r="Y142" s="14">
        <f>Tableau6[[#This Row],[Colonne62]]</f>
        <v>0</v>
      </c>
      <c r="Z142" s="35"/>
    </row>
    <row r="143" spans="1:26" x14ac:dyDescent="0.25">
      <c r="A143" s="73" t="s">
        <v>131</v>
      </c>
      <c r="B143" s="89">
        <v>1.52</v>
      </c>
      <c r="C143" s="82">
        <v>1.52</v>
      </c>
      <c r="D143" s="26">
        <v>1.52</v>
      </c>
      <c r="E143" s="26">
        <v>1.52</v>
      </c>
      <c r="F143" s="26">
        <v>1.52</v>
      </c>
      <c r="G143" s="19">
        <v>1.52</v>
      </c>
      <c r="H143" s="9">
        <v>1.52</v>
      </c>
      <c r="I143" s="9">
        <v>1.48</v>
      </c>
      <c r="J143" s="9">
        <v>1.52</v>
      </c>
      <c r="K143" s="9">
        <v>1.55</v>
      </c>
      <c r="L143" s="9">
        <v>1.27</v>
      </c>
      <c r="M143" s="9">
        <v>1.27</v>
      </c>
      <c r="N143" s="9" t="s">
        <v>143</v>
      </c>
      <c r="O143" s="9">
        <v>1.26</v>
      </c>
      <c r="P143" s="9" t="s">
        <v>143</v>
      </c>
      <c r="Q143" s="17">
        <v>1.18</v>
      </c>
      <c r="R143" s="17">
        <v>1.18</v>
      </c>
      <c r="S143" s="17">
        <v>1.17</v>
      </c>
      <c r="T143" s="17" t="s">
        <v>143</v>
      </c>
      <c r="U143" s="17" t="s">
        <v>143</v>
      </c>
      <c r="V143" s="17"/>
      <c r="W143" s="17"/>
      <c r="X143" s="17" t="s">
        <v>143</v>
      </c>
      <c r="Y143" s="14">
        <f>Tableau6[[#This Row],[Colonne62]]</f>
        <v>0</v>
      </c>
      <c r="Z143" s="35"/>
    </row>
    <row r="144" spans="1:26" x14ac:dyDescent="0.25">
      <c r="A144" s="74" t="s">
        <v>132</v>
      </c>
      <c r="B144" s="90">
        <v>1.1299999999999999</v>
      </c>
      <c r="C144" s="83"/>
      <c r="D144" s="25"/>
      <c r="E144" s="25"/>
      <c r="F144" s="25"/>
      <c r="G144" s="24"/>
      <c r="H144" s="8"/>
      <c r="I144" s="8"/>
      <c r="J144" s="8"/>
      <c r="K144" s="8"/>
      <c r="L144" s="8">
        <v>1.39</v>
      </c>
      <c r="M144" s="8">
        <v>1.45</v>
      </c>
      <c r="N144" s="8"/>
      <c r="O144" s="8"/>
      <c r="P144" s="8"/>
      <c r="Q144" s="15">
        <v>1.54</v>
      </c>
      <c r="R144" s="15">
        <v>1.54</v>
      </c>
      <c r="S144" s="15">
        <v>1.72</v>
      </c>
      <c r="T144" s="15"/>
      <c r="U144" s="15"/>
      <c r="V144" s="15">
        <v>1.54</v>
      </c>
      <c r="W144" s="15"/>
      <c r="X144" s="15"/>
      <c r="Y144" s="14">
        <f>Tableau6[[#This Row],[Colonne62]]</f>
        <v>0</v>
      </c>
      <c r="Z144" s="35"/>
    </row>
    <row r="145" spans="1:26" x14ac:dyDescent="0.25">
      <c r="A145" s="73" t="s">
        <v>133</v>
      </c>
      <c r="B145" s="89"/>
      <c r="C145" s="82"/>
      <c r="D145" s="26"/>
      <c r="E145" s="26"/>
      <c r="F145" s="26"/>
      <c r="G145" s="19"/>
      <c r="H145" s="9"/>
      <c r="I145" s="9"/>
      <c r="J145" s="9"/>
      <c r="K145" s="9"/>
      <c r="L145" s="9"/>
      <c r="M145" s="9"/>
      <c r="N145" s="9"/>
      <c r="O145" s="9"/>
      <c r="P145" s="9"/>
      <c r="Q145" s="17"/>
      <c r="R145" s="17"/>
      <c r="S145" s="17"/>
      <c r="T145" s="17"/>
      <c r="U145" s="17"/>
      <c r="V145" s="17"/>
      <c r="W145" s="17"/>
      <c r="X145" s="17">
        <v>1.69</v>
      </c>
      <c r="Y145" s="14">
        <f>Tableau6[[#This Row],[Colonne62]]</f>
        <v>0</v>
      </c>
      <c r="Z145" s="35"/>
    </row>
    <row r="146" spans="1:26" x14ac:dyDescent="0.25">
      <c r="A146" s="74" t="s">
        <v>134</v>
      </c>
      <c r="B146" s="90">
        <v>1.99</v>
      </c>
      <c r="C146" s="83"/>
      <c r="D146" s="25"/>
      <c r="E146" s="25"/>
      <c r="F146" s="25"/>
      <c r="G146" s="24"/>
      <c r="H146" s="8"/>
      <c r="I146" s="8"/>
      <c r="J146" s="8"/>
      <c r="K146" s="8"/>
      <c r="L146" s="8"/>
      <c r="M146" s="8"/>
      <c r="N146" s="8"/>
      <c r="O146" s="8"/>
      <c r="P146" s="8"/>
      <c r="Q146" s="15"/>
      <c r="R146" s="15"/>
      <c r="S146" s="15"/>
      <c r="T146" s="15"/>
      <c r="U146" s="15"/>
      <c r="V146" s="15"/>
      <c r="W146" s="15"/>
      <c r="X146" s="15"/>
      <c r="Y146" s="14">
        <f>Tableau6[[#This Row],[Colonne62]]</f>
        <v>0</v>
      </c>
      <c r="Z146" s="35"/>
    </row>
    <row r="147" spans="1:26" x14ac:dyDescent="0.25">
      <c r="A147" s="73" t="s">
        <v>135</v>
      </c>
      <c r="B147" s="89">
        <v>0.77</v>
      </c>
      <c r="C147" s="82">
        <v>0.78</v>
      </c>
      <c r="D147" s="26">
        <v>0.78</v>
      </c>
      <c r="E147" s="26" t="s">
        <v>143</v>
      </c>
      <c r="F147" s="26"/>
      <c r="G147" s="19" t="s">
        <v>143</v>
      </c>
      <c r="H147" s="9"/>
      <c r="I147" s="9">
        <v>0.76</v>
      </c>
      <c r="J147" s="9">
        <v>0.76</v>
      </c>
      <c r="K147" s="9" t="s">
        <v>143</v>
      </c>
      <c r="L147" s="9">
        <v>0.99</v>
      </c>
      <c r="M147" s="9">
        <v>1.05</v>
      </c>
      <c r="N147" s="9">
        <v>1.05</v>
      </c>
      <c r="O147" s="9">
        <v>1.0900000000000001</v>
      </c>
      <c r="P147" s="9"/>
      <c r="Q147" s="17">
        <v>1.0900000000000001</v>
      </c>
      <c r="R147" s="17">
        <v>1.0900000000000001</v>
      </c>
      <c r="S147" s="17"/>
      <c r="T147" s="17">
        <v>0.99</v>
      </c>
      <c r="U147" s="17" t="s">
        <v>143</v>
      </c>
      <c r="V147" s="17">
        <v>0.76</v>
      </c>
      <c r="W147" s="17">
        <v>1.0900000000000001</v>
      </c>
      <c r="X147" s="17"/>
      <c r="Y147" s="14">
        <f>Tableau6[[#This Row],[Colonne62]]</f>
        <v>0</v>
      </c>
      <c r="Z147" s="35">
        <v>0</v>
      </c>
    </row>
    <row r="148" spans="1:26" x14ac:dyDescent="0.25">
      <c r="A148" s="74" t="s">
        <v>136</v>
      </c>
      <c r="B148" s="90">
        <v>0.78</v>
      </c>
      <c r="C148" s="83"/>
      <c r="D148" s="25">
        <v>0.78</v>
      </c>
      <c r="E148" s="25" t="s">
        <v>143</v>
      </c>
      <c r="F148" s="25"/>
      <c r="G148" s="24"/>
      <c r="H148" s="8"/>
      <c r="I148" s="8"/>
      <c r="J148" s="8" t="s">
        <v>143</v>
      </c>
      <c r="K148" s="8">
        <v>0.78</v>
      </c>
      <c r="L148" s="8">
        <v>0.78</v>
      </c>
      <c r="M148" s="8"/>
      <c r="N148" s="8">
        <v>0.78</v>
      </c>
      <c r="O148" s="8"/>
      <c r="P148" s="8"/>
      <c r="Q148" s="15" t="s">
        <v>143</v>
      </c>
      <c r="R148" s="15">
        <v>0.78</v>
      </c>
      <c r="S148" s="15">
        <v>0.78</v>
      </c>
      <c r="T148" s="15"/>
      <c r="U148" s="15"/>
      <c r="V148" s="15">
        <v>0.78</v>
      </c>
      <c r="W148" s="15" t="s">
        <v>143</v>
      </c>
      <c r="X148" s="15">
        <v>0.78</v>
      </c>
      <c r="Y148" s="14">
        <f>Tableau6[[#This Row],[Colonne62]]</f>
        <v>0</v>
      </c>
      <c r="Z148" s="35"/>
    </row>
    <row r="149" spans="1:26" x14ac:dyDescent="0.25">
      <c r="A149" s="73" t="s">
        <v>137</v>
      </c>
      <c r="B149" s="89">
        <v>0.8</v>
      </c>
      <c r="C149" s="82">
        <v>0.81</v>
      </c>
      <c r="D149" s="26"/>
      <c r="E149" s="26" t="s">
        <v>143</v>
      </c>
      <c r="F149" s="26"/>
      <c r="G149" s="19"/>
      <c r="H149" s="9">
        <v>0.79</v>
      </c>
      <c r="I149" s="9"/>
      <c r="J149" s="9">
        <v>0.79</v>
      </c>
      <c r="K149" s="9"/>
      <c r="L149" s="9" t="s">
        <v>143</v>
      </c>
      <c r="M149" s="9">
        <v>0.78</v>
      </c>
      <c r="N149" s="9"/>
      <c r="O149" s="9"/>
      <c r="P149" s="9"/>
      <c r="Q149" s="17" t="s">
        <v>143</v>
      </c>
      <c r="R149" s="17"/>
      <c r="S149" s="17" t="s">
        <v>143</v>
      </c>
      <c r="T149" s="17">
        <v>0.71</v>
      </c>
      <c r="U149" s="17" t="s">
        <v>143</v>
      </c>
      <c r="V149" s="17"/>
      <c r="W149" s="17"/>
      <c r="X149" s="17"/>
      <c r="Y149" s="14">
        <f>Tableau6[[#This Row],[Colonne62]]</f>
        <v>0</v>
      </c>
      <c r="Z149" s="35"/>
    </row>
    <row r="150" spans="1:26" x14ac:dyDescent="0.25">
      <c r="A150" s="74" t="s">
        <v>138</v>
      </c>
      <c r="B150" s="90">
        <v>2.2400000000000002</v>
      </c>
      <c r="C150" s="83"/>
      <c r="D150" s="25"/>
      <c r="E150" s="25"/>
      <c r="F150" s="25" t="s">
        <v>143</v>
      </c>
      <c r="G150" s="24"/>
      <c r="H150" s="8"/>
      <c r="I150" s="8"/>
      <c r="J150" s="8"/>
      <c r="K150" s="8"/>
      <c r="L150" s="8"/>
      <c r="M150" s="8"/>
      <c r="N150" s="8"/>
      <c r="O150" s="8"/>
      <c r="P150" s="8"/>
      <c r="Q150" s="15"/>
      <c r="R150" s="15"/>
      <c r="S150" s="15"/>
      <c r="T150" s="15"/>
      <c r="U150" s="15"/>
      <c r="V150" s="15"/>
      <c r="W150" s="15"/>
      <c r="X150" s="15"/>
      <c r="Y150" s="14">
        <f>Tableau6[[#This Row],[Colonne62]]</f>
        <v>0</v>
      </c>
      <c r="Z150" s="35"/>
    </row>
    <row r="151" spans="1:26" x14ac:dyDescent="0.25">
      <c r="A151" s="73" t="s">
        <v>146</v>
      </c>
      <c r="B151" s="89">
        <v>0.82</v>
      </c>
      <c r="C151" s="82"/>
      <c r="D151" s="26"/>
      <c r="E151" s="26"/>
      <c r="F151" s="26"/>
      <c r="G151" s="19"/>
      <c r="H151" s="9"/>
      <c r="I151" s="9"/>
      <c r="J151" s="9"/>
      <c r="K151" s="9"/>
      <c r="L151" s="9"/>
      <c r="M151" s="9">
        <v>0.87</v>
      </c>
      <c r="N151" s="9"/>
      <c r="O151" s="9"/>
      <c r="P151" s="9"/>
      <c r="Q151" s="17">
        <v>0.87</v>
      </c>
      <c r="R151" s="17"/>
      <c r="S151" s="17"/>
      <c r="T151" s="17"/>
      <c r="U151" s="17"/>
      <c r="V151" s="17"/>
      <c r="W151" s="17"/>
      <c r="X151" s="17">
        <v>0.96</v>
      </c>
      <c r="Y151" s="14">
        <f>Tableau6[[#This Row],[Colonne62]]</f>
        <v>0</v>
      </c>
      <c r="Z151" s="35"/>
    </row>
    <row r="152" spans="1:26" x14ac:dyDescent="0.25">
      <c r="A152" s="74" t="s">
        <v>147</v>
      </c>
      <c r="B152" s="90">
        <v>1.72</v>
      </c>
      <c r="C152" s="83" t="s">
        <v>143</v>
      </c>
      <c r="D152" s="25" t="s">
        <v>143</v>
      </c>
      <c r="E152" s="25" t="s">
        <v>143</v>
      </c>
      <c r="F152" s="25"/>
      <c r="G152" s="24"/>
      <c r="H152" s="8"/>
      <c r="I152" s="8">
        <v>1.74</v>
      </c>
      <c r="J152" s="8">
        <v>1.74</v>
      </c>
      <c r="K152" s="8"/>
      <c r="L152" s="8" t="s">
        <v>143</v>
      </c>
      <c r="M152" s="8"/>
      <c r="N152" s="8"/>
      <c r="O152" s="8"/>
      <c r="P152" s="8"/>
      <c r="Q152" s="15"/>
      <c r="R152" s="15" t="s">
        <v>143</v>
      </c>
      <c r="S152" s="15"/>
      <c r="T152" s="15"/>
      <c r="U152" s="15"/>
      <c r="V152" s="15"/>
      <c r="W152" s="15"/>
      <c r="X152" s="15"/>
      <c r="Y152" s="14">
        <f>Tableau6[[#This Row],[Colonne62]]</f>
        <v>0</v>
      </c>
      <c r="Z152" s="35"/>
    </row>
    <row r="153" spans="1:26" x14ac:dyDescent="0.25">
      <c r="A153" s="73" t="s">
        <v>139</v>
      </c>
      <c r="B153" s="89">
        <v>1.28</v>
      </c>
      <c r="C153" s="82">
        <v>1.04</v>
      </c>
      <c r="D153" s="26"/>
      <c r="E153" s="26" t="s">
        <v>143</v>
      </c>
      <c r="F153" s="26"/>
      <c r="G153" s="19"/>
      <c r="H153" s="9">
        <v>1.04</v>
      </c>
      <c r="I153" s="9"/>
      <c r="J153" s="9">
        <v>1.04</v>
      </c>
      <c r="K153" s="9"/>
      <c r="L153" s="9" t="s">
        <v>143</v>
      </c>
      <c r="M153" s="9"/>
      <c r="N153" s="9"/>
      <c r="O153" s="9" t="s">
        <v>143</v>
      </c>
      <c r="P153" s="9"/>
      <c r="Q153" s="17"/>
      <c r="R153" s="17"/>
      <c r="S153" s="17"/>
      <c r="T153" s="17"/>
      <c r="U153" s="17"/>
      <c r="V153" s="17"/>
      <c r="W153" s="17"/>
      <c r="X153" s="17"/>
      <c r="Y153" s="14">
        <f>Tableau6[[#This Row],[Colonne62]]</f>
        <v>0</v>
      </c>
      <c r="Z153" s="35"/>
    </row>
    <row r="154" spans="1:26" x14ac:dyDescent="0.25">
      <c r="A154" s="76" t="s">
        <v>165</v>
      </c>
      <c r="B154" s="89">
        <v>2</v>
      </c>
      <c r="C154" s="82"/>
      <c r="D154" s="26"/>
      <c r="E154" s="26">
        <v>2</v>
      </c>
      <c r="F154" s="26">
        <v>2</v>
      </c>
      <c r="G154" s="19">
        <v>2</v>
      </c>
      <c r="H154" s="9"/>
      <c r="I154" s="9"/>
      <c r="J154" s="9"/>
      <c r="K154" s="9"/>
      <c r="L154" s="9"/>
      <c r="M154" s="9"/>
      <c r="N154" s="9"/>
      <c r="O154" s="9"/>
      <c r="P154" s="9"/>
      <c r="Q154" s="17"/>
      <c r="R154" s="17"/>
      <c r="S154" s="17"/>
      <c r="T154" s="17"/>
      <c r="U154" s="17"/>
      <c r="V154" s="17"/>
      <c r="W154" s="17" t="s">
        <v>143</v>
      </c>
      <c r="X154" s="17"/>
      <c r="Y154" s="14">
        <f>Tableau6[[#This Row],[Colonne62]]</f>
        <v>0</v>
      </c>
      <c r="Z154" s="35"/>
    </row>
    <row r="155" spans="1:26" x14ac:dyDescent="0.25">
      <c r="A155" s="74" t="s">
        <v>187</v>
      </c>
      <c r="B155" s="90">
        <v>0.95</v>
      </c>
      <c r="C155" s="83"/>
      <c r="D155" s="25"/>
      <c r="E155" s="25"/>
      <c r="F155" s="25"/>
      <c r="G155" s="24"/>
      <c r="H155" s="8"/>
      <c r="I155" s="8"/>
      <c r="J155" s="8"/>
      <c r="K155" s="8"/>
      <c r="L155" s="8"/>
      <c r="M155" s="8"/>
      <c r="N155" s="8">
        <v>1.51</v>
      </c>
      <c r="O155" s="8"/>
      <c r="P155" s="8"/>
      <c r="Q155" s="15" t="s">
        <v>189</v>
      </c>
      <c r="R155" s="15">
        <v>0.97</v>
      </c>
      <c r="S155" s="15"/>
      <c r="T155" s="15"/>
      <c r="U155" s="15"/>
      <c r="V155" s="15"/>
      <c r="W155" s="15"/>
      <c r="X155" s="15"/>
      <c r="Y155" s="14">
        <f>Tableau6[[#This Row],[Colonne62]]</f>
        <v>0</v>
      </c>
      <c r="Z155" s="35"/>
    </row>
    <row r="156" spans="1:26" x14ac:dyDescent="0.25">
      <c r="A156" s="73" t="s">
        <v>141</v>
      </c>
      <c r="B156" s="89">
        <v>0.5</v>
      </c>
      <c r="C156" s="82">
        <v>0.5</v>
      </c>
      <c r="D156" s="26"/>
      <c r="E156" s="26">
        <v>0.5</v>
      </c>
      <c r="F156" s="26">
        <v>0.5</v>
      </c>
      <c r="G156" s="19">
        <v>0.5</v>
      </c>
      <c r="H156" s="9">
        <v>0.5</v>
      </c>
      <c r="I156" s="9" t="s">
        <v>143</v>
      </c>
      <c r="J156" s="9" t="s">
        <v>143</v>
      </c>
      <c r="K156" s="9" t="s">
        <v>143</v>
      </c>
      <c r="L156" s="9" t="s">
        <v>143</v>
      </c>
      <c r="M156" s="9" t="s">
        <v>143</v>
      </c>
      <c r="N156" s="9" t="s">
        <v>143</v>
      </c>
      <c r="O156" s="9" t="s">
        <v>143</v>
      </c>
      <c r="P156" s="9" t="s">
        <v>143</v>
      </c>
      <c r="Q156" s="17" t="s">
        <v>143</v>
      </c>
      <c r="R156" s="17" t="s">
        <v>143</v>
      </c>
      <c r="S156" s="17" t="s">
        <v>143</v>
      </c>
      <c r="T156" s="17" t="s">
        <v>143</v>
      </c>
      <c r="U156" s="17"/>
      <c r="V156" s="17"/>
      <c r="W156" s="17" t="s">
        <v>143</v>
      </c>
      <c r="X156" s="17" t="s">
        <v>143</v>
      </c>
      <c r="Y156" s="14">
        <f>Tableau6[[#This Row],[Colonne62]]</f>
        <v>0</v>
      </c>
      <c r="Z156" s="35"/>
    </row>
    <row r="157" spans="1:26" x14ac:dyDescent="0.25">
      <c r="A157" s="74" t="s">
        <v>142</v>
      </c>
      <c r="B157" s="90"/>
      <c r="C157" s="83"/>
      <c r="D157" s="25"/>
      <c r="E157" s="25"/>
      <c r="F157" s="25"/>
      <c r="G157" s="24"/>
      <c r="H157" s="8"/>
      <c r="I157" s="8"/>
      <c r="J157" s="8"/>
      <c r="K157" s="8"/>
      <c r="L157" s="8"/>
      <c r="M157" s="8"/>
      <c r="N157" s="8"/>
      <c r="O157" s="8"/>
      <c r="P157" s="8"/>
      <c r="Q157" s="15"/>
      <c r="R157" s="15"/>
      <c r="S157" s="15"/>
      <c r="T157" s="15"/>
      <c r="U157" s="15"/>
      <c r="V157" s="15"/>
      <c r="W157" s="15"/>
      <c r="X157" s="15"/>
      <c r="Y157" s="14">
        <f>Tableau6[[#This Row],[Colonne62]]</f>
        <v>0</v>
      </c>
      <c r="Z157" s="35"/>
    </row>
    <row r="158" spans="1:26" x14ac:dyDescent="0.25">
      <c r="A158" s="73" t="s">
        <v>178</v>
      </c>
      <c r="B158" s="89">
        <v>1.1499999999999999</v>
      </c>
      <c r="C158" s="82">
        <v>1.1499999999999999</v>
      </c>
      <c r="D158" s="26">
        <v>1.1499999999999999</v>
      </c>
      <c r="E158" s="26">
        <v>1.1499999999999999</v>
      </c>
      <c r="F158" s="26">
        <v>1.1499999999999999</v>
      </c>
      <c r="G158" s="19">
        <v>1.1499999999999999</v>
      </c>
      <c r="H158" s="9">
        <v>1.1499999999999999</v>
      </c>
      <c r="I158" s="9">
        <v>1.1499999999999999</v>
      </c>
      <c r="J158" s="9">
        <v>1.1499999999999999</v>
      </c>
      <c r="K158" s="9">
        <v>1.1499999999999999</v>
      </c>
      <c r="L158" s="9">
        <v>1.56</v>
      </c>
      <c r="M158" s="9">
        <v>1.27</v>
      </c>
      <c r="N158" s="9">
        <v>1.27</v>
      </c>
      <c r="O158" s="9">
        <v>1.56</v>
      </c>
      <c r="P158" s="9">
        <v>1.56</v>
      </c>
      <c r="Q158" s="17">
        <v>1.56</v>
      </c>
      <c r="R158" s="17">
        <v>1.56</v>
      </c>
      <c r="S158" s="17">
        <v>1.58</v>
      </c>
      <c r="T158" s="17"/>
      <c r="U158" s="17">
        <v>1.56</v>
      </c>
      <c r="V158" s="17"/>
      <c r="W158" s="17"/>
      <c r="X158" s="17">
        <v>1.56</v>
      </c>
      <c r="Y158" s="14">
        <f>Tableau6[[#This Row],[Colonne62]]</f>
        <v>0</v>
      </c>
      <c r="Z158" s="35">
        <v>0</v>
      </c>
    </row>
    <row r="159" spans="1:26" x14ac:dyDescent="0.25">
      <c r="A159" s="74" t="s">
        <v>156</v>
      </c>
      <c r="B159" s="90">
        <v>1.1499999999999999</v>
      </c>
      <c r="C159" s="83"/>
      <c r="D159" s="25"/>
      <c r="E159" s="25"/>
      <c r="F159" s="25"/>
      <c r="G159" s="24"/>
      <c r="H159" s="8"/>
      <c r="I159" s="8"/>
      <c r="J159" s="8"/>
      <c r="K159" s="18"/>
      <c r="L159" s="18"/>
      <c r="M159" s="18"/>
      <c r="N159" s="8"/>
      <c r="O159" s="8"/>
      <c r="P159" s="8"/>
      <c r="Q159" s="15"/>
      <c r="R159" s="15"/>
      <c r="S159" s="15"/>
      <c r="T159" s="15"/>
      <c r="U159" s="15"/>
      <c r="V159" s="15"/>
      <c r="W159" s="15"/>
      <c r="X159" s="15"/>
      <c r="Y159" s="14">
        <f>Tableau6[[#This Row],[Colonne62]]</f>
        <v>0</v>
      </c>
      <c r="Z159" s="35">
        <v>0</v>
      </c>
    </row>
    <row r="160" spans="1:26" x14ac:dyDescent="0.25">
      <c r="A160" s="73" t="s">
        <v>158</v>
      </c>
      <c r="B160" s="90">
        <v>1</v>
      </c>
      <c r="C160" s="83"/>
      <c r="D160" s="32"/>
      <c r="E160" s="32"/>
      <c r="F160" s="32"/>
      <c r="G160" s="24"/>
      <c r="H160" s="8"/>
      <c r="I160" s="8"/>
      <c r="J160" s="15"/>
      <c r="K160" s="39"/>
      <c r="L160" s="39"/>
      <c r="M160" s="39"/>
      <c r="N160" s="24"/>
      <c r="O160" s="8"/>
      <c r="P160" s="8"/>
      <c r="Q160" s="15"/>
      <c r="R160" s="15"/>
      <c r="S160" s="15"/>
      <c r="T160" s="15"/>
      <c r="U160" s="15"/>
      <c r="V160" s="15"/>
      <c r="W160" s="15"/>
      <c r="X160" s="15"/>
      <c r="Y160" s="14">
        <f>Tableau6[[#This Row],[Colonne62]]</f>
        <v>0</v>
      </c>
      <c r="Z160" s="35">
        <v>0</v>
      </c>
    </row>
    <row r="161" spans="1:26" x14ac:dyDescent="0.25">
      <c r="A161" s="74" t="s">
        <v>159</v>
      </c>
      <c r="B161" s="90">
        <v>1.21</v>
      </c>
      <c r="C161" s="83" t="s">
        <v>143</v>
      </c>
      <c r="D161" s="32" t="s">
        <v>143</v>
      </c>
      <c r="E161" s="32"/>
      <c r="F161" s="32"/>
      <c r="G161" s="24"/>
      <c r="H161" s="8"/>
      <c r="I161" s="8"/>
      <c r="J161" s="15"/>
      <c r="K161" s="39"/>
      <c r="L161" s="39"/>
      <c r="M161" s="39"/>
      <c r="N161" s="24"/>
      <c r="O161" s="8"/>
      <c r="P161" s="8"/>
      <c r="Q161" s="15"/>
      <c r="R161" s="15"/>
      <c r="S161" s="15"/>
      <c r="T161" s="15"/>
      <c r="U161" s="15"/>
      <c r="V161" s="15"/>
      <c r="W161" s="15"/>
      <c r="X161" s="15"/>
      <c r="Y161" s="14">
        <f>Tableau6[[#This Row],[Colonne62]]</f>
        <v>0</v>
      </c>
      <c r="Z161" s="35">
        <v>0</v>
      </c>
    </row>
    <row r="162" spans="1:26" x14ac:dyDescent="0.25">
      <c r="A162" s="77" t="s">
        <v>163</v>
      </c>
      <c r="B162" s="91">
        <v>0.63</v>
      </c>
      <c r="C162" s="84"/>
      <c r="D162" s="32"/>
      <c r="E162" s="32"/>
      <c r="F162" s="32"/>
      <c r="G162" s="64"/>
      <c r="H162" s="18"/>
      <c r="I162" s="18"/>
      <c r="J162" s="65"/>
      <c r="K162" s="66"/>
      <c r="L162" s="66"/>
      <c r="M162" s="66"/>
      <c r="N162" s="64"/>
      <c r="O162" s="18"/>
      <c r="P162" s="18"/>
      <c r="Q162" s="65"/>
      <c r="R162" s="65"/>
      <c r="S162" s="65"/>
      <c r="T162" s="65"/>
      <c r="U162" s="65"/>
      <c r="V162" s="65"/>
      <c r="W162" s="65" t="s">
        <v>143</v>
      </c>
      <c r="X162" s="65"/>
      <c r="Y162" s="67">
        <f>Tableau6[[#This Row],[Colonne62]]</f>
        <v>0</v>
      </c>
      <c r="Z162" s="63">
        <v>0</v>
      </c>
    </row>
    <row r="163" spans="1:26" x14ac:dyDescent="0.25">
      <c r="A163" s="78" t="s">
        <v>162</v>
      </c>
      <c r="B163" s="92">
        <v>22</v>
      </c>
      <c r="C163" s="85"/>
      <c r="D163" s="39"/>
      <c r="E163" s="39"/>
      <c r="F163" s="39"/>
      <c r="G163" s="39"/>
      <c r="H163" s="39"/>
      <c r="I163" s="39"/>
      <c r="J163" s="39"/>
      <c r="K163" s="39"/>
      <c r="L163" s="39"/>
      <c r="M163" s="39"/>
      <c r="N163" s="39"/>
      <c r="O163" s="68"/>
      <c r="P163" s="68"/>
      <c r="Q163" s="39"/>
      <c r="R163" s="39"/>
      <c r="S163" s="39"/>
      <c r="T163" s="39"/>
      <c r="U163" s="39"/>
      <c r="V163" s="39"/>
      <c r="W163" s="39"/>
      <c r="X163" s="39"/>
      <c r="Y163" s="14">
        <f>Tableau6[[#This Row],[Colonne62]]</f>
        <v>0</v>
      </c>
      <c r="Z163" s="35">
        <v>0</v>
      </c>
    </row>
    <row r="164" spans="1:26" x14ac:dyDescent="0.25">
      <c r="A164" s="79" t="s">
        <v>169</v>
      </c>
      <c r="B164" s="93">
        <v>1.65</v>
      </c>
      <c r="C164" s="86"/>
      <c r="D164" s="69"/>
      <c r="E164" s="69"/>
      <c r="F164" s="69"/>
      <c r="G164" s="69"/>
      <c r="H164" s="69"/>
      <c r="I164" s="69"/>
      <c r="J164" s="69"/>
      <c r="K164" s="69"/>
      <c r="L164" s="69"/>
      <c r="M164" s="69"/>
      <c r="N164" s="69"/>
      <c r="O164" s="69"/>
      <c r="P164" s="69"/>
      <c r="Q164" s="69"/>
      <c r="R164" s="69"/>
      <c r="S164" s="69"/>
      <c r="T164" s="69"/>
      <c r="U164" s="69"/>
      <c r="V164" s="69"/>
      <c r="W164" s="69"/>
      <c r="X164" s="69"/>
      <c r="Y164" s="14">
        <f>Tableau6[[#This Row],[Colonne62]]</f>
        <v>0</v>
      </c>
      <c r="Z164" s="35" t="s">
        <v>143</v>
      </c>
    </row>
    <row r="165" spans="1:26" ht="17.25" customHeight="1" x14ac:dyDescent="0.3">
      <c r="A165" s="78" t="s">
        <v>166</v>
      </c>
      <c r="B165" s="94">
        <v>1.1299999999999999</v>
      </c>
      <c r="C165" s="87"/>
      <c r="D165" s="70"/>
      <c r="E165" s="70"/>
      <c r="F165" s="70"/>
      <c r="G165" s="70"/>
      <c r="H165" s="70" t="s">
        <v>143</v>
      </c>
      <c r="I165" s="70"/>
      <c r="J165" s="70"/>
      <c r="K165" s="70"/>
      <c r="L165" s="71" t="s">
        <v>143</v>
      </c>
      <c r="M165" s="70"/>
      <c r="N165" s="70"/>
      <c r="O165" s="70"/>
      <c r="P165" s="70"/>
      <c r="Q165" s="70"/>
      <c r="R165" s="70"/>
      <c r="S165" s="70"/>
      <c r="T165" s="70"/>
      <c r="U165" s="70"/>
      <c r="V165" s="70"/>
      <c r="W165" s="70"/>
      <c r="X165" s="70"/>
      <c r="Y165" s="14">
        <v>0</v>
      </c>
      <c r="Z165" s="96" t="s">
        <v>143</v>
      </c>
    </row>
    <row r="166" spans="1:26" ht="17.25" customHeight="1" x14ac:dyDescent="0.3">
      <c r="A166" s="80" t="s">
        <v>171</v>
      </c>
      <c r="B166" s="94">
        <v>1.36</v>
      </c>
      <c r="C166" s="87"/>
      <c r="D166" s="70"/>
      <c r="E166" s="70"/>
      <c r="F166" s="70"/>
      <c r="G166" s="70"/>
      <c r="H166" s="70"/>
      <c r="I166" s="70">
        <v>1.35</v>
      </c>
      <c r="J166" s="70">
        <v>1.35</v>
      </c>
      <c r="K166" s="70"/>
      <c r="L166" s="71"/>
      <c r="M166" s="70"/>
      <c r="N166" s="70"/>
      <c r="O166" s="70"/>
      <c r="P166" s="70"/>
      <c r="Q166" s="70"/>
      <c r="R166" s="70"/>
      <c r="S166" s="70">
        <v>1.34</v>
      </c>
      <c r="T166" s="70"/>
      <c r="U166" s="70"/>
      <c r="V166" s="70"/>
      <c r="W166" s="70"/>
      <c r="X166" s="70"/>
      <c r="Y166" s="14">
        <v>0</v>
      </c>
      <c r="Z166" s="96"/>
    </row>
    <row r="167" spans="1:26" ht="17.25" customHeight="1" x14ac:dyDescent="0.3">
      <c r="A167" s="80" t="s">
        <v>179</v>
      </c>
      <c r="B167" s="94"/>
      <c r="C167" s="87"/>
      <c r="D167" s="70"/>
      <c r="E167" s="70"/>
      <c r="F167" s="70"/>
      <c r="G167" s="70"/>
      <c r="H167" s="70"/>
      <c r="I167" s="70"/>
      <c r="J167" s="70"/>
      <c r="K167" s="70"/>
      <c r="L167" s="71"/>
      <c r="M167" s="70"/>
      <c r="N167" s="70">
        <v>1.27</v>
      </c>
      <c r="O167" s="70">
        <v>127</v>
      </c>
      <c r="P167" s="70"/>
      <c r="Q167" s="70"/>
      <c r="R167" s="70"/>
      <c r="S167" s="70"/>
      <c r="T167" s="70"/>
      <c r="U167" s="70"/>
      <c r="V167" s="70"/>
      <c r="W167" s="70"/>
      <c r="X167" s="70"/>
      <c r="Y167" s="14">
        <f>Tableau6[[#This Row],[Colonne62]]</f>
        <v>0</v>
      </c>
      <c r="Z167" s="96"/>
    </row>
    <row r="168" spans="1:26" ht="17.25" customHeight="1" x14ac:dyDescent="0.3">
      <c r="A168" s="80" t="s">
        <v>194</v>
      </c>
      <c r="B168" s="94"/>
      <c r="C168" s="87"/>
      <c r="D168" s="70"/>
      <c r="E168" s="70"/>
      <c r="F168" s="70"/>
      <c r="G168" s="70"/>
      <c r="H168" s="70"/>
      <c r="I168" s="70"/>
      <c r="J168" s="70"/>
      <c r="K168" s="70"/>
      <c r="L168" s="71"/>
      <c r="M168" s="70"/>
      <c r="N168" s="70"/>
      <c r="O168" s="70"/>
      <c r="P168" s="70"/>
      <c r="Q168" s="70"/>
      <c r="R168" s="70"/>
      <c r="S168" s="70"/>
      <c r="T168" s="70"/>
      <c r="U168" s="70"/>
      <c r="V168" s="70"/>
      <c r="W168" s="70"/>
      <c r="X168" s="70"/>
      <c r="Y168" s="14">
        <f>Tableau6[[#This Row],[Colonne62]]</f>
        <v>0</v>
      </c>
      <c r="Z168" s="96"/>
    </row>
    <row r="169" spans="1:26" ht="17.25" customHeight="1" x14ac:dyDescent="0.3">
      <c r="A169" s="117" t="s">
        <v>184</v>
      </c>
      <c r="B169" s="94"/>
      <c r="C169" s="87"/>
      <c r="D169" s="70"/>
      <c r="E169" s="70"/>
      <c r="F169" s="70"/>
      <c r="G169" s="70"/>
      <c r="H169" s="70"/>
      <c r="I169" s="70"/>
      <c r="J169" s="70"/>
      <c r="K169" s="70"/>
      <c r="L169" s="71"/>
      <c r="M169" s="70"/>
      <c r="N169" s="70"/>
      <c r="O169" s="70">
        <v>0.68</v>
      </c>
      <c r="P169" s="70"/>
      <c r="Q169" s="70"/>
      <c r="R169" s="70">
        <v>1.19</v>
      </c>
      <c r="S169" s="70">
        <v>0.68</v>
      </c>
      <c r="T169" s="70">
        <v>0.72</v>
      </c>
      <c r="U169" s="70"/>
      <c r="V169" s="70"/>
      <c r="W169" s="70">
        <v>0.68</v>
      </c>
      <c r="X169" s="70"/>
      <c r="Y169" s="14">
        <f>Tableau6[[#This Row],[Colonne62]]</f>
        <v>0</v>
      </c>
      <c r="Z169" s="96"/>
    </row>
    <row r="170" spans="1:26" ht="17.25" customHeight="1" x14ac:dyDescent="0.3">
      <c r="A170" s="117" t="s">
        <v>195</v>
      </c>
      <c r="B170" s="94"/>
      <c r="C170" s="87"/>
      <c r="D170" s="70"/>
      <c r="E170" s="70"/>
      <c r="F170" s="70"/>
      <c r="G170" s="70"/>
      <c r="H170" s="70"/>
      <c r="I170" s="70"/>
      <c r="J170" s="70"/>
      <c r="K170" s="70"/>
      <c r="L170" s="71"/>
      <c r="M170" s="70"/>
      <c r="N170" s="70"/>
      <c r="O170" s="70"/>
      <c r="P170" s="70"/>
      <c r="Q170" s="70"/>
      <c r="R170" s="70"/>
      <c r="S170" s="70"/>
      <c r="T170" s="70"/>
      <c r="U170" s="70"/>
      <c r="V170" s="70"/>
      <c r="W170" s="70"/>
      <c r="X170" s="70"/>
      <c r="Y170" s="14">
        <f>Tableau6[[#This Row],[Colonne62]]</f>
        <v>0</v>
      </c>
      <c r="Z170" s="96"/>
    </row>
    <row r="171" spans="1:26" ht="17.25" customHeight="1" x14ac:dyDescent="0.3">
      <c r="A171" s="117" t="s">
        <v>188</v>
      </c>
      <c r="B171" s="94"/>
      <c r="C171" s="87"/>
      <c r="D171" s="70"/>
      <c r="E171" s="70"/>
      <c r="F171" s="70"/>
      <c r="G171" s="70"/>
      <c r="H171" s="70"/>
      <c r="I171" s="70"/>
      <c r="J171" s="70"/>
      <c r="K171" s="70"/>
      <c r="L171" s="71"/>
      <c r="M171" s="70"/>
      <c r="N171" s="70"/>
      <c r="O171" s="70"/>
      <c r="P171" s="70"/>
      <c r="Q171" s="70"/>
      <c r="R171" s="70"/>
      <c r="S171" s="70"/>
      <c r="T171" s="70"/>
      <c r="U171" s="70"/>
      <c r="V171" s="70"/>
      <c r="W171" s="70"/>
      <c r="X171" s="70"/>
      <c r="Y171" s="14">
        <f>Tableau6[[#This Row],[Colonne62]]</f>
        <v>0</v>
      </c>
      <c r="Z171" s="96"/>
    </row>
    <row r="172" spans="1:26" ht="17.25" customHeight="1" x14ac:dyDescent="0.3">
      <c r="A172" s="117" t="s">
        <v>191</v>
      </c>
      <c r="B172" s="94"/>
      <c r="C172" s="87"/>
      <c r="D172" s="70"/>
      <c r="E172" s="70"/>
      <c r="F172" s="70"/>
      <c r="G172" s="70"/>
      <c r="H172" s="70"/>
      <c r="I172" s="70"/>
      <c r="J172" s="70"/>
      <c r="K172" s="70"/>
      <c r="L172" s="71"/>
      <c r="M172" s="70"/>
      <c r="N172" s="70"/>
      <c r="O172" s="70"/>
      <c r="P172" s="70"/>
      <c r="Q172" s="70"/>
      <c r="R172" s="70"/>
      <c r="S172" s="70"/>
      <c r="T172" s="70"/>
      <c r="U172" s="70"/>
      <c r="V172" s="70"/>
      <c r="W172" s="70"/>
      <c r="X172" s="70"/>
      <c r="Y172" s="14">
        <f>Tableau6[[#This Row],[Colonne62]]</f>
        <v>11</v>
      </c>
      <c r="Z172" s="96"/>
    </row>
    <row r="173" spans="1:26" ht="16.5" customHeight="1" x14ac:dyDescent="0.3">
      <c r="A173" s="80" t="s">
        <v>174</v>
      </c>
      <c r="B173" s="94">
        <v>1.61</v>
      </c>
      <c r="C173" s="87"/>
      <c r="D173" s="70"/>
      <c r="E173" s="70"/>
      <c r="F173" s="70"/>
      <c r="G173" s="70">
        <v>1.95</v>
      </c>
      <c r="H173" s="70"/>
      <c r="I173" s="70"/>
      <c r="J173" s="70"/>
      <c r="K173" s="70"/>
      <c r="L173" s="71"/>
      <c r="M173" s="70"/>
      <c r="N173" s="70"/>
      <c r="O173" s="70"/>
      <c r="P173" s="70"/>
      <c r="Q173" s="70"/>
      <c r="R173" s="70"/>
      <c r="S173" s="70"/>
      <c r="T173" s="70"/>
      <c r="U173" s="70"/>
      <c r="V173" s="70"/>
      <c r="W173" s="70"/>
      <c r="X173" s="70"/>
      <c r="Y173" s="14">
        <f>Tableau6[[#This Row],[Colonne34]]</f>
        <v>0</v>
      </c>
      <c r="Z173" s="96"/>
    </row>
    <row r="174" spans="1:26" ht="16.5" customHeight="1" x14ac:dyDescent="0.3">
      <c r="A174" s="80" t="s">
        <v>199</v>
      </c>
      <c r="B174" s="123"/>
      <c r="C174" s="87"/>
      <c r="D174" s="70"/>
      <c r="E174" s="70"/>
      <c r="F174" s="70"/>
      <c r="G174" s="70"/>
      <c r="H174" s="70"/>
      <c r="I174" s="70"/>
      <c r="J174" s="70"/>
      <c r="K174" s="70"/>
      <c r="L174" s="71"/>
      <c r="M174" s="70"/>
      <c r="N174" s="70"/>
      <c r="O174" s="70"/>
      <c r="P174" s="70"/>
      <c r="Q174" s="70"/>
      <c r="R174" s="70"/>
      <c r="S174" s="70"/>
      <c r="T174" s="70"/>
      <c r="U174" s="70"/>
      <c r="V174" s="70"/>
      <c r="W174" s="70"/>
      <c r="X174" s="70"/>
      <c r="Y174" s="14">
        <f>Feuil2!BM174</f>
        <v>10</v>
      </c>
      <c r="Z174" s="124"/>
    </row>
    <row r="175" spans="1:26" x14ac:dyDescent="0.25">
      <c r="A175" s="127" t="s">
        <v>176</v>
      </c>
      <c r="B175" s="123"/>
      <c r="C175" s="128"/>
      <c r="D175" s="129"/>
      <c r="E175" s="129"/>
      <c r="F175" s="129"/>
      <c r="G175" s="129"/>
      <c r="H175" s="129"/>
      <c r="I175" s="129">
        <v>1.55</v>
      </c>
      <c r="J175" s="129"/>
      <c r="K175" s="129"/>
      <c r="L175" s="129"/>
      <c r="M175" s="129"/>
      <c r="N175" s="129"/>
      <c r="O175" s="129"/>
      <c r="P175" s="129"/>
      <c r="Q175" s="129"/>
      <c r="R175" s="129"/>
      <c r="S175" s="129"/>
      <c r="T175" s="129"/>
      <c r="U175" s="129"/>
      <c r="V175" s="129"/>
      <c r="W175" s="129" t="s">
        <v>143</v>
      </c>
      <c r="X175" s="129"/>
      <c r="Y175" s="67">
        <v>0</v>
      </c>
      <c r="Z175" s="130"/>
    </row>
    <row r="176" spans="1:26" x14ac:dyDescent="0.25">
      <c r="A176" s="131" t="s">
        <v>201</v>
      </c>
      <c r="B176" s="132"/>
      <c r="C176" s="132"/>
      <c r="D176" s="70"/>
      <c r="E176" s="70"/>
      <c r="F176" s="70"/>
      <c r="G176" s="70"/>
      <c r="H176" s="70"/>
      <c r="I176" s="70"/>
      <c r="J176" s="70"/>
      <c r="K176" s="70"/>
      <c r="L176" s="70"/>
      <c r="M176" s="70"/>
      <c r="N176" s="70"/>
      <c r="O176" s="70"/>
      <c r="P176" s="70"/>
      <c r="Q176" s="70"/>
      <c r="R176" s="70"/>
      <c r="S176" s="70" t="s">
        <v>190</v>
      </c>
      <c r="T176" s="70"/>
      <c r="U176" s="70"/>
      <c r="V176" s="70"/>
      <c r="W176" s="70"/>
      <c r="X176" s="70">
        <v>1.83</v>
      </c>
      <c r="Y176" s="14">
        <f>Feuil2!BM176</f>
        <v>0</v>
      </c>
      <c r="Z176" s="133"/>
    </row>
    <row r="177" spans="1:26" ht="15.75" thickBot="1" x14ac:dyDescent="0.3">
      <c r="A177" s="131" t="s">
        <v>177</v>
      </c>
      <c r="B177" s="132"/>
      <c r="C177" s="132"/>
      <c r="D177" s="70"/>
      <c r="E177" s="70"/>
      <c r="F177" s="70"/>
      <c r="G177" s="70"/>
      <c r="H177" s="70"/>
      <c r="I177" s="70"/>
      <c r="J177" s="70"/>
      <c r="K177" s="70"/>
      <c r="L177" s="70">
        <v>1.27</v>
      </c>
      <c r="M177" s="70"/>
      <c r="N177" s="70"/>
      <c r="O177" s="70"/>
      <c r="P177" s="70"/>
      <c r="Q177" s="70"/>
      <c r="R177" s="70"/>
      <c r="S177" s="70"/>
      <c r="T177" s="70"/>
      <c r="U177" s="70"/>
      <c r="V177" s="70"/>
      <c r="W177" s="70"/>
      <c r="X177" s="70"/>
      <c r="Y177" s="14">
        <f>Feuil2!BM177</f>
        <v>0</v>
      </c>
      <c r="Z177" s="97"/>
    </row>
  </sheetData>
  <conditionalFormatting sqref="B156:X156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5:X5">
    <cfRule type="colorScale" priority="65">
      <colorScale>
        <cfvo type="min"/>
        <cfvo type="max"/>
        <color rgb="FFFF7128"/>
        <color rgb="FFFFEF9C"/>
      </colorScale>
    </cfRule>
  </conditionalFormatting>
  <conditionalFormatting sqref="B6:X6">
    <cfRule type="colorScale" priority="66">
      <colorScale>
        <cfvo type="min"/>
        <cfvo type="max"/>
        <color rgb="FFFF7128"/>
        <color rgb="FFFFEF9C"/>
      </colorScale>
    </cfRule>
  </conditionalFormatting>
  <conditionalFormatting sqref="B16:X16">
    <cfRule type="colorScale" priority="67">
      <colorScale>
        <cfvo type="min"/>
        <cfvo type="max"/>
        <color rgb="FFFF7128"/>
        <color rgb="FFFFEF9C"/>
      </colorScale>
    </cfRule>
  </conditionalFormatting>
  <conditionalFormatting sqref="B18:X19">
    <cfRule type="colorScale" priority="68">
      <colorScale>
        <cfvo type="min"/>
        <cfvo type="max"/>
        <color rgb="FFFF7128"/>
        <color rgb="FFFFEF9C"/>
      </colorScale>
    </cfRule>
  </conditionalFormatting>
  <conditionalFormatting sqref="B26:X26">
    <cfRule type="colorScale" priority="69">
      <colorScale>
        <cfvo type="min"/>
        <cfvo type="max"/>
        <color rgb="FFFF7128"/>
        <color rgb="FFFFEF9C"/>
      </colorScale>
    </cfRule>
  </conditionalFormatting>
  <conditionalFormatting sqref="B27:X27">
    <cfRule type="colorScale" priority="70">
      <colorScale>
        <cfvo type="min"/>
        <cfvo type="max"/>
        <color rgb="FFFF7128"/>
        <color rgb="FFFFEF9C"/>
      </colorScale>
    </cfRule>
  </conditionalFormatting>
  <conditionalFormatting sqref="B32:X33">
    <cfRule type="colorScale" priority="71">
      <colorScale>
        <cfvo type="min"/>
        <cfvo type="max"/>
        <color rgb="FFFF7128"/>
        <color rgb="FFFFEF9C"/>
      </colorScale>
    </cfRule>
    <cfRule type="top10" priority="72" rank="10"/>
    <cfRule type="colorScale" priority="73">
      <colorScale>
        <cfvo type="num" val="1"/>
        <cfvo type="max"/>
        <color rgb="FFFF7128"/>
        <color rgb="FFFFEF9C"/>
      </colorScale>
    </cfRule>
  </conditionalFormatting>
  <conditionalFormatting sqref="B35:X35">
    <cfRule type="colorScale" priority="74">
      <colorScale>
        <cfvo type="min"/>
        <cfvo type="max"/>
        <color rgb="FFFF7128"/>
        <color rgb="FFFFEF9C"/>
      </colorScale>
    </cfRule>
  </conditionalFormatting>
  <conditionalFormatting sqref="B38:X38">
    <cfRule type="colorScale" priority="75">
      <colorScale>
        <cfvo type="min"/>
        <cfvo type="max"/>
        <color rgb="FFFF7128"/>
        <color rgb="FFFFEF9C"/>
      </colorScale>
    </cfRule>
  </conditionalFormatting>
  <conditionalFormatting sqref="B39:X39">
    <cfRule type="colorScale" priority="76">
      <colorScale>
        <cfvo type="min"/>
        <cfvo type="max"/>
        <color rgb="FFFF7128"/>
        <color rgb="FFFFEF9C"/>
      </colorScale>
    </cfRule>
  </conditionalFormatting>
  <conditionalFormatting sqref="B45:X45">
    <cfRule type="colorScale" priority="77">
      <colorScale>
        <cfvo type="min"/>
        <cfvo type="max"/>
        <color rgb="FFFF7128"/>
        <color rgb="FFFFEF9C"/>
      </colorScale>
    </cfRule>
  </conditionalFormatting>
  <conditionalFormatting sqref="B46:X46">
    <cfRule type="colorScale" priority="78">
      <colorScale>
        <cfvo type="min"/>
        <cfvo type="max"/>
        <color rgb="FFFF7128"/>
        <color rgb="FFFFEF9C"/>
      </colorScale>
    </cfRule>
  </conditionalFormatting>
  <conditionalFormatting sqref="B47:X47">
    <cfRule type="colorScale" priority="79">
      <colorScale>
        <cfvo type="min"/>
        <cfvo type="max"/>
        <color rgb="FFFF7128"/>
        <color rgb="FFFFEF9C"/>
      </colorScale>
    </cfRule>
  </conditionalFormatting>
  <conditionalFormatting sqref="B48:X48">
    <cfRule type="colorScale" priority="80">
      <colorScale>
        <cfvo type="min"/>
        <cfvo type="max"/>
        <color rgb="FFFF7128"/>
        <color rgb="FFFFEF9C"/>
      </colorScale>
    </cfRule>
  </conditionalFormatting>
  <conditionalFormatting sqref="B49:X49">
    <cfRule type="colorScale" priority="81">
      <colorScale>
        <cfvo type="min"/>
        <cfvo type="max"/>
        <color rgb="FFFF7128"/>
        <color rgb="FFFFEF9C"/>
      </colorScale>
    </cfRule>
  </conditionalFormatting>
  <conditionalFormatting sqref="B51:X51">
    <cfRule type="colorScale" priority="82">
      <colorScale>
        <cfvo type="min"/>
        <cfvo type="max"/>
        <color rgb="FFFF7128"/>
        <color rgb="FFFFEF9C"/>
      </colorScale>
    </cfRule>
  </conditionalFormatting>
  <conditionalFormatting sqref="B52:X52">
    <cfRule type="colorScale" priority="83">
      <colorScale>
        <cfvo type="min"/>
        <cfvo type="max"/>
        <color rgb="FFFF7128"/>
        <color rgb="FFFFEF9C"/>
      </colorScale>
    </cfRule>
  </conditionalFormatting>
  <conditionalFormatting sqref="B53:X53">
    <cfRule type="colorScale" priority="84">
      <colorScale>
        <cfvo type="min"/>
        <cfvo type="max"/>
        <color rgb="FFFF7128"/>
        <color rgb="FFFFEF9C"/>
      </colorScale>
    </cfRule>
  </conditionalFormatting>
  <conditionalFormatting sqref="B55:X55">
    <cfRule type="colorScale" priority="85">
      <colorScale>
        <cfvo type="min"/>
        <cfvo type="max"/>
        <color rgb="FFFF7128"/>
        <color rgb="FFFFEF9C"/>
      </colorScale>
    </cfRule>
  </conditionalFormatting>
  <conditionalFormatting sqref="B62:X63">
    <cfRule type="colorScale" priority="86">
      <colorScale>
        <cfvo type="min"/>
        <cfvo type="max"/>
        <color rgb="FFFF7128"/>
        <color rgb="FFFFEF9C"/>
      </colorScale>
    </cfRule>
  </conditionalFormatting>
  <conditionalFormatting sqref="B67:X67">
    <cfRule type="colorScale" priority="87">
      <colorScale>
        <cfvo type="min"/>
        <cfvo type="max"/>
        <color rgb="FFFF7128"/>
        <color rgb="FFFFEF9C"/>
      </colorScale>
    </cfRule>
  </conditionalFormatting>
  <conditionalFormatting sqref="B68:X68">
    <cfRule type="colorScale" priority="88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9">
      <colorScale>
        <cfvo type="min"/>
        <cfvo type="max"/>
        <color rgb="FFFF7128"/>
        <color rgb="FFFFEF9C"/>
      </colorScale>
    </cfRule>
  </conditionalFormatting>
  <conditionalFormatting sqref="B72:X72">
    <cfRule type="colorScale" priority="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4:X74">
    <cfRule type="colorScale" priority="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8:X78">
    <cfRule type="colorScale" priority="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1:X81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5:X85">
    <cfRule type="colorScale" priority="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8:X88">
    <cfRule type="colorScale" priority="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3:X93">
    <cfRule type="colorScale" priority="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4:X94">
    <cfRule type="colorScale" priority="97">
      <colorScale>
        <cfvo type="min"/>
        <cfvo type="max"/>
        <color rgb="FFFF7128"/>
        <color rgb="FFFFEF9C"/>
      </colorScale>
    </cfRule>
  </conditionalFormatting>
  <conditionalFormatting sqref="B95:X95">
    <cfRule type="colorScale" priority="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7:X97">
    <cfRule type="colorScale" priority="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8:X98">
    <cfRule type="colorScale" priority="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0:X100">
    <cfRule type="colorScale" priority="1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1:X101">
    <cfRule type="colorScale" priority="1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3:X103">
    <cfRule type="colorScale" priority="1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5:X105">
    <cfRule type="colorScale" priority="1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10:X110">
    <cfRule type="colorScale" priority="1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12:X112">
    <cfRule type="colorScale" priority="1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13:X113">
    <cfRule type="colorScale" priority="1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16:X117">
    <cfRule type="colorScale" priority="1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21:X121">
    <cfRule type="colorScale" priority="1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23:X123">
    <cfRule type="colorScale" priority="1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26:X126">
    <cfRule type="colorScale" priority="1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28:X128">
    <cfRule type="colorScale" priority="1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38:X138">
    <cfRule type="colorScale" priority="1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44:X144">
    <cfRule type="colorScale" priority="1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37:X137">
    <cfRule type="colorScale" priority="1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47:X147">
    <cfRule type="colorScale" priority="1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55:X155">
    <cfRule type="colorScale" priority="1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58:X158">
    <cfRule type="colorScale" priority="1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0:X40">
    <cfRule type="colorScale" priority="1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39:X139">
    <cfRule type="colorScale" priority="120">
      <colorScale>
        <cfvo type="min"/>
        <cfvo type="max"/>
        <color rgb="FFFF7128"/>
        <color rgb="FFFFEF9C"/>
      </colorScale>
    </cfRule>
  </conditionalFormatting>
  <conditionalFormatting sqref="B143:X143">
    <cfRule type="colorScale" priority="1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51:X151">
    <cfRule type="colorScale" priority="1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60:X160">
    <cfRule type="colorScale" priority="1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61:X161">
    <cfRule type="colorScale" priority="1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63:X163">
    <cfRule type="colorScale" priority="1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62:X162">
    <cfRule type="colorScale" priority="1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64:X164">
    <cfRule type="colorScale" priority="1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19685039370078741" right="0.11811023622047245" top="0" bottom="0" header="0.31496062992125984" footer="0.31496062992125984"/>
  <pageSetup paperSize="9" scale="93" fitToHeight="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P177"/>
  <sheetViews>
    <sheetView tabSelected="1" zoomScale="110" zoomScaleNormal="110" workbookViewId="0">
      <pane xSplit="1" ySplit="3" topLeftCell="AT117" activePane="bottomRight" state="frozen"/>
      <selection pane="topRight" activeCell="B1" sqref="B1"/>
      <selection pane="bottomLeft" activeCell="A4" sqref="A4"/>
      <selection pane="bottomRight" activeCell="BG140" sqref="BG140"/>
    </sheetView>
  </sheetViews>
  <sheetFormatPr baseColWidth="10" defaultRowHeight="15" x14ac:dyDescent="0.25"/>
  <cols>
    <col min="1" max="1" width="25.7109375" customWidth="1"/>
    <col min="2" max="2" width="7.7109375" style="10" customWidth="1"/>
    <col min="3" max="23" width="7.7109375" customWidth="1"/>
    <col min="24" max="26" width="7.7109375" style="1" customWidth="1"/>
    <col min="27" max="49" width="6.7109375" customWidth="1"/>
    <col min="50" max="50" width="8.140625" customWidth="1"/>
    <col min="51" max="65" width="6.7109375" customWidth="1"/>
  </cols>
  <sheetData>
    <row r="1" spans="1:65" ht="15.75" thickBot="1" x14ac:dyDescent="0.3">
      <c r="X1"/>
      <c r="Y1"/>
      <c r="Z1"/>
      <c r="BJ1" t="e">
        <f>+BL1:BBH1</f>
        <v>#VALUE!</v>
      </c>
    </row>
    <row r="2" spans="1:65" ht="15.75" thickBot="1" x14ac:dyDescent="0.3">
      <c r="A2" s="21" t="s">
        <v>157</v>
      </c>
      <c r="B2" s="20">
        <v>42192</v>
      </c>
      <c r="C2" s="20">
        <v>42269</v>
      </c>
      <c r="D2" s="20">
        <v>42269</v>
      </c>
      <c r="E2" s="20">
        <v>42269</v>
      </c>
      <c r="F2" s="20">
        <v>42283</v>
      </c>
      <c r="G2" s="20">
        <v>42283</v>
      </c>
      <c r="H2" s="20">
        <v>42283</v>
      </c>
      <c r="I2" s="20">
        <v>42297</v>
      </c>
      <c r="J2" s="20">
        <v>42297</v>
      </c>
      <c r="K2" s="20">
        <v>42297</v>
      </c>
      <c r="L2" s="20">
        <v>42311</v>
      </c>
      <c r="M2" s="20">
        <v>42311</v>
      </c>
      <c r="N2" s="20">
        <v>42311</v>
      </c>
      <c r="O2" s="20">
        <v>42325</v>
      </c>
      <c r="P2" s="20">
        <v>42325</v>
      </c>
      <c r="Q2" s="20">
        <v>42325</v>
      </c>
      <c r="R2" s="20">
        <v>42339</v>
      </c>
      <c r="S2" s="20">
        <v>42339</v>
      </c>
      <c r="T2" s="20">
        <v>42339</v>
      </c>
      <c r="U2" s="5">
        <v>42353</v>
      </c>
      <c r="V2" s="5">
        <v>42353</v>
      </c>
      <c r="W2" s="5">
        <v>42353</v>
      </c>
      <c r="X2" s="5">
        <v>42009</v>
      </c>
      <c r="Y2" s="5">
        <v>42009</v>
      </c>
      <c r="Z2" s="5">
        <v>42009</v>
      </c>
      <c r="AA2" s="5">
        <v>42023</v>
      </c>
      <c r="AB2" s="5">
        <v>42023</v>
      </c>
      <c r="AC2" s="5">
        <v>42023</v>
      </c>
      <c r="AD2" s="5">
        <v>42037</v>
      </c>
      <c r="AE2" s="5">
        <v>42037</v>
      </c>
      <c r="AF2" s="5">
        <v>42037</v>
      </c>
      <c r="AG2" s="5">
        <v>42051</v>
      </c>
      <c r="AH2" s="5">
        <v>42051</v>
      </c>
      <c r="AI2" s="5">
        <v>42051</v>
      </c>
      <c r="AJ2" s="5">
        <v>42064</v>
      </c>
      <c r="AK2" s="5">
        <v>42064</v>
      </c>
      <c r="AL2" s="5">
        <v>42064</v>
      </c>
      <c r="AM2" s="5">
        <v>42078</v>
      </c>
      <c r="AN2" s="5">
        <v>42078</v>
      </c>
      <c r="AO2" s="5">
        <v>42078</v>
      </c>
      <c r="AP2" s="5">
        <v>42092</v>
      </c>
      <c r="AQ2" s="5">
        <v>42092</v>
      </c>
      <c r="AR2" s="5">
        <v>42092</v>
      </c>
      <c r="AS2" s="5">
        <v>42472</v>
      </c>
      <c r="AT2" s="5">
        <v>42472</v>
      </c>
      <c r="AU2" s="43">
        <v>42472</v>
      </c>
      <c r="AV2" s="5">
        <v>42486</v>
      </c>
      <c r="AW2" s="5">
        <v>42486</v>
      </c>
      <c r="AX2" s="43">
        <v>42486</v>
      </c>
      <c r="AY2" s="5">
        <v>42500</v>
      </c>
      <c r="AZ2" s="5">
        <v>42500</v>
      </c>
      <c r="BA2" s="43">
        <v>42500</v>
      </c>
      <c r="BB2" s="5">
        <v>42514</v>
      </c>
      <c r="BC2" s="5">
        <v>42514</v>
      </c>
      <c r="BD2" s="5">
        <v>42514</v>
      </c>
      <c r="BE2" s="5">
        <v>42528</v>
      </c>
      <c r="BF2" s="5">
        <v>42528</v>
      </c>
      <c r="BG2" s="5">
        <v>42528</v>
      </c>
      <c r="BH2" s="5">
        <v>42542</v>
      </c>
      <c r="BI2" s="5">
        <v>42542</v>
      </c>
      <c r="BJ2" s="5">
        <v>42542</v>
      </c>
      <c r="BK2" s="5">
        <v>42556</v>
      </c>
      <c r="BL2" s="5">
        <v>42556</v>
      </c>
      <c r="BM2" s="43">
        <v>42556</v>
      </c>
    </row>
    <row r="3" spans="1:65" s="4" customFormat="1" ht="15.75" thickBot="1" x14ac:dyDescent="0.3">
      <c r="A3" s="7">
        <v>0</v>
      </c>
      <c r="B3" s="115" t="s">
        <v>2</v>
      </c>
      <c r="C3" s="6" t="s">
        <v>3</v>
      </c>
      <c r="D3" s="6" t="s">
        <v>4</v>
      </c>
      <c r="E3" s="40" t="s">
        <v>5</v>
      </c>
      <c r="F3" s="6" t="s">
        <v>3</v>
      </c>
      <c r="G3" s="6" t="s">
        <v>4</v>
      </c>
      <c r="H3" s="40" t="s">
        <v>5</v>
      </c>
      <c r="I3" s="6" t="s">
        <v>3</v>
      </c>
      <c r="J3" s="6" t="s">
        <v>4</v>
      </c>
      <c r="K3" s="40" t="s">
        <v>5</v>
      </c>
      <c r="L3" s="6" t="s">
        <v>3</v>
      </c>
      <c r="M3" s="6" t="s">
        <v>4</v>
      </c>
      <c r="N3" s="40" t="s">
        <v>5</v>
      </c>
      <c r="O3" s="6" t="s">
        <v>3</v>
      </c>
      <c r="P3" s="6" t="s">
        <v>4</v>
      </c>
      <c r="Q3" s="40" t="s">
        <v>5</v>
      </c>
      <c r="R3" s="6" t="s">
        <v>3</v>
      </c>
      <c r="S3" s="6" t="s">
        <v>4</v>
      </c>
      <c r="T3" s="40" t="s">
        <v>5</v>
      </c>
      <c r="U3" s="6" t="s">
        <v>3</v>
      </c>
      <c r="V3" s="6" t="s">
        <v>4</v>
      </c>
      <c r="W3" s="40" t="s">
        <v>5</v>
      </c>
      <c r="X3" s="6" t="s">
        <v>3</v>
      </c>
      <c r="Y3" s="6" t="s">
        <v>4</v>
      </c>
      <c r="Z3" s="40" t="s">
        <v>5</v>
      </c>
      <c r="AA3" s="6" t="s">
        <v>3</v>
      </c>
      <c r="AB3" s="6" t="s">
        <v>4</v>
      </c>
      <c r="AC3" s="40" t="s">
        <v>5</v>
      </c>
      <c r="AD3" s="6" t="s">
        <v>3</v>
      </c>
      <c r="AE3" s="6" t="s">
        <v>4</v>
      </c>
      <c r="AF3" s="40" t="s">
        <v>5</v>
      </c>
      <c r="AG3" s="6" t="s">
        <v>3</v>
      </c>
      <c r="AH3" s="6" t="s">
        <v>4</v>
      </c>
      <c r="AI3" s="40" t="s">
        <v>5</v>
      </c>
      <c r="AJ3" s="6" t="s">
        <v>3</v>
      </c>
      <c r="AK3" s="6" t="s">
        <v>4</v>
      </c>
      <c r="AL3" s="40" t="s">
        <v>5</v>
      </c>
      <c r="AM3" s="6" t="s">
        <v>3</v>
      </c>
      <c r="AN3" s="6" t="s">
        <v>4</v>
      </c>
      <c r="AO3" s="42" t="s">
        <v>5</v>
      </c>
      <c r="AP3" s="23" t="s">
        <v>3</v>
      </c>
      <c r="AQ3" s="23" t="s">
        <v>4</v>
      </c>
      <c r="AR3" s="42" t="s">
        <v>5</v>
      </c>
      <c r="AS3" s="23" t="s">
        <v>3</v>
      </c>
      <c r="AT3" s="23" t="s">
        <v>4</v>
      </c>
      <c r="AU3" s="42" t="s">
        <v>5</v>
      </c>
      <c r="AV3" s="23" t="s">
        <v>3</v>
      </c>
      <c r="AW3" s="23" t="s">
        <v>4</v>
      </c>
      <c r="AX3" s="42" t="s">
        <v>5</v>
      </c>
      <c r="AY3" s="23" t="s">
        <v>3</v>
      </c>
      <c r="AZ3" s="23" t="s">
        <v>4</v>
      </c>
      <c r="BA3" s="42" t="s">
        <v>5</v>
      </c>
      <c r="BB3" s="23" t="s">
        <v>3</v>
      </c>
      <c r="BC3" s="23" t="s">
        <v>4</v>
      </c>
      <c r="BD3" s="42" t="s">
        <v>5</v>
      </c>
      <c r="BE3" s="50" t="s">
        <v>3</v>
      </c>
      <c r="BF3" s="50" t="s">
        <v>4</v>
      </c>
      <c r="BG3" s="42" t="s">
        <v>5</v>
      </c>
      <c r="BH3" s="50" t="s">
        <v>3</v>
      </c>
      <c r="BI3" s="50" t="s">
        <v>4</v>
      </c>
      <c r="BJ3" s="42" t="s">
        <v>5</v>
      </c>
      <c r="BK3" s="50" t="s">
        <v>3</v>
      </c>
      <c r="BL3" s="50" t="s">
        <v>4</v>
      </c>
      <c r="BM3" s="42" t="s">
        <v>5</v>
      </c>
    </row>
    <row r="4" spans="1:65" ht="15.75" thickBot="1" x14ac:dyDescent="0.3">
      <c r="A4" s="7" t="s">
        <v>6</v>
      </c>
      <c r="B4" s="52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44"/>
      <c r="AH4" s="44"/>
      <c r="AI4" s="44"/>
      <c r="AJ4" s="44"/>
      <c r="AK4" s="44"/>
      <c r="AL4" s="44"/>
      <c r="AM4" s="44"/>
      <c r="AN4" s="44"/>
      <c r="AO4" s="44"/>
      <c r="AP4" s="44"/>
      <c r="AQ4" s="44"/>
      <c r="AR4" s="44"/>
      <c r="AS4" s="44"/>
      <c r="AT4" s="44"/>
      <c r="AU4" s="44"/>
      <c r="AV4" s="44"/>
      <c r="AW4" s="44"/>
      <c r="AX4" s="44"/>
      <c r="AY4" s="44"/>
      <c r="AZ4" s="44"/>
      <c r="BA4" s="44"/>
      <c r="BB4" s="44"/>
      <c r="BC4" s="44"/>
      <c r="BD4" s="44"/>
      <c r="BE4" s="51"/>
      <c r="BF4" s="51"/>
      <c r="BG4" s="44"/>
      <c r="BH4" s="44"/>
      <c r="BI4" s="44"/>
      <c r="BJ4" s="44"/>
      <c r="BK4" s="44"/>
      <c r="BL4" s="44"/>
      <c r="BM4" s="44"/>
    </row>
    <row r="5" spans="1:65" x14ac:dyDescent="0.25">
      <c r="A5" s="3" t="s">
        <v>151</v>
      </c>
      <c r="B5" s="52">
        <v>32</v>
      </c>
      <c r="C5" s="2"/>
      <c r="D5" s="2"/>
      <c r="E5" s="41">
        <v>22</v>
      </c>
      <c r="F5" s="2"/>
      <c r="G5" s="2">
        <v>0</v>
      </c>
      <c r="H5" s="41">
        <f>(E5+F5)-G5</f>
        <v>22</v>
      </c>
      <c r="I5" s="2"/>
      <c r="J5" s="2">
        <v>3</v>
      </c>
      <c r="K5" s="41">
        <v>19</v>
      </c>
      <c r="L5" s="2"/>
      <c r="M5" s="2">
        <v>2</v>
      </c>
      <c r="N5" s="41">
        <v>17</v>
      </c>
      <c r="O5" s="2"/>
      <c r="P5" s="2">
        <v>5</v>
      </c>
      <c r="Q5" s="41">
        <f>(N5+O5)-P5</f>
        <v>12</v>
      </c>
      <c r="R5" s="2"/>
      <c r="S5" s="2">
        <v>3</v>
      </c>
      <c r="T5" s="41">
        <f>(Q5+R5)-S5</f>
        <v>9</v>
      </c>
      <c r="U5" s="2">
        <v>0</v>
      </c>
      <c r="V5" s="2">
        <v>0</v>
      </c>
      <c r="W5" s="41">
        <f>(T5+U5)-V5</f>
        <v>9</v>
      </c>
      <c r="X5" s="2"/>
      <c r="Y5" s="2">
        <v>0</v>
      </c>
      <c r="Z5" s="41">
        <f>(W5+X5)-Y5</f>
        <v>9</v>
      </c>
      <c r="AA5" s="2"/>
      <c r="AB5" s="2">
        <v>0</v>
      </c>
      <c r="AC5" s="41">
        <f>(Z5+AA5)-AB5</f>
        <v>9</v>
      </c>
      <c r="AD5" s="2">
        <v>0</v>
      </c>
      <c r="AE5" s="2">
        <v>0</v>
      </c>
      <c r="AF5" s="41">
        <f>(AC5+AD5)-AE5</f>
        <v>9</v>
      </c>
      <c r="AG5" s="2"/>
      <c r="AH5" s="2">
        <v>0</v>
      </c>
      <c r="AI5" s="41">
        <f>(AF5+AG5)-AH5</f>
        <v>9</v>
      </c>
      <c r="AJ5" s="2"/>
      <c r="AK5" s="2">
        <v>0</v>
      </c>
      <c r="AL5" s="41">
        <f>(AI5+AJ5)-AK5</f>
        <v>9</v>
      </c>
      <c r="AM5" s="2">
        <v>0</v>
      </c>
      <c r="AN5" s="2">
        <v>0</v>
      </c>
      <c r="AO5" s="41">
        <v>9</v>
      </c>
      <c r="AP5" s="2">
        <v>0</v>
      </c>
      <c r="AQ5" s="2">
        <v>0</v>
      </c>
      <c r="AR5" s="41">
        <f>(AO5+AP5)-AQ5</f>
        <v>9</v>
      </c>
      <c r="AS5" s="48"/>
      <c r="AT5" s="48">
        <v>0</v>
      </c>
      <c r="AU5" s="41">
        <f>(AR5+AS5)-AT5</f>
        <v>9</v>
      </c>
      <c r="AV5" s="2">
        <v>0</v>
      </c>
      <c r="AW5" s="2">
        <v>0</v>
      </c>
      <c r="AX5" s="41">
        <f>(AU5+AV5)-AW5</f>
        <v>9</v>
      </c>
      <c r="AY5" s="2"/>
      <c r="AZ5" s="2">
        <v>0</v>
      </c>
      <c r="BA5" s="41">
        <f>(AX5+AY5)-AZ5</f>
        <v>9</v>
      </c>
      <c r="BB5" s="2">
        <v>0</v>
      </c>
      <c r="BC5" s="2">
        <v>0</v>
      </c>
      <c r="BD5" s="41">
        <f>(BA5+BB5)-BC5</f>
        <v>9</v>
      </c>
      <c r="BE5" s="51"/>
      <c r="BF5" s="51">
        <v>0</v>
      </c>
      <c r="BG5" s="41">
        <f>(BD5+BE5)+BF5</f>
        <v>9</v>
      </c>
      <c r="BH5" s="2"/>
      <c r="BI5" s="2">
        <v>0</v>
      </c>
      <c r="BJ5" s="41">
        <f>(BG5+BH5)-BI5</f>
        <v>9</v>
      </c>
      <c r="BK5" s="2">
        <v>0</v>
      </c>
      <c r="BL5" s="2">
        <v>0</v>
      </c>
      <c r="BM5" s="41">
        <f>(BJ5+BK5)-BL5</f>
        <v>9</v>
      </c>
    </row>
    <row r="6" spans="1:65" x14ac:dyDescent="0.25">
      <c r="A6" s="3" t="s">
        <v>7</v>
      </c>
      <c r="B6" s="52">
        <v>24</v>
      </c>
      <c r="C6" s="2"/>
      <c r="D6" s="2"/>
      <c r="E6" s="41">
        <v>24</v>
      </c>
      <c r="F6" s="2"/>
      <c r="G6" s="2">
        <v>13</v>
      </c>
      <c r="H6" s="41">
        <v>11</v>
      </c>
      <c r="I6" s="2"/>
      <c r="J6" s="2">
        <v>10</v>
      </c>
      <c r="K6" s="41">
        <f t="shared" ref="K6:K70" si="0">(H6+I6)-J6</f>
        <v>1</v>
      </c>
      <c r="L6" s="2">
        <v>24</v>
      </c>
      <c r="M6" s="2">
        <v>9</v>
      </c>
      <c r="N6" s="41">
        <v>16</v>
      </c>
      <c r="O6" s="2"/>
      <c r="P6" s="2"/>
      <c r="Q6" s="41">
        <f t="shared" ref="Q6:Q70" si="1">(N6+O6)-P6</f>
        <v>16</v>
      </c>
      <c r="R6" s="2">
        <v>24</v>
      </c>
      <c r="S6" s="2">
        <v>9</v>
      </c>
      <c r="T6" s="41">
        <v>31</v>
      </c>
      <c r="U6" s="2">
        <v>24</v>
      </c>
      <c r="V6" s="2">
        <v>13</v>
      </c>
      <c r="W6" s="41">
        <f t="shared" ref="W6:W70" si="2">(T6+U6)-V6</f>
        <v>42</v>
      </c>
      <c r="X6" s="2">
        <v>20</v>
      </c>
      <c r="Y6" s="2">
        <v>18</v>
      </c>
      <c r="Z6" s="41">
        <f t="shared" ref="Z6:Z70" si="3">(W6+X6)-Y6</f>
        <v>44</v>
      </c>
      <c r="AA6" s="2"/>
      <c r="AB6" s="2">
        <v>5</v>
      </c>
      <c r="AC6" s="41">
        <f t="shared" ref="AC6:AC70" si="4">(Z6+AA6)-AB6</f>
        <v>39</v>
      </c>
      <c r="AD6" s="2"/>
      <c r="AE6" s="2">
        <v>2</v>
      </c>
      <c r="AF6" s="41">
        <f t="shared" ref="AF6:AF70" si="5">(AC6+AD6)-AE6</f>
        <v>37</v>
      </c>
      <c r="AG6" s="2">
        <v>40</v>
      </c>
      <c r="AH6" s="2">
        <v>31</v>
      </c>
      <c r="AI6" s="41">
        <f t="shared" ref="AI6:AI70" si="6">(AF6+AG6)-AH6</f>
        <v>46</v>
      </c>
      <c r="AJ6" s="2"/>
      <c r="AK6" s="2">
        <v>18</v>
      </c>
      <c r="AL6" s="41">
        <f t="shared" ref="AL6:AL70" si="7">(AI6+AJ6)-AK6</f>
        <v>28</v>
      </c>
      <c r="AM6" s="2"/>
      <c r="AN6" s="2">
        <v>9</v>
      </c>
      <c r="AO6" s="41">
        <f t="shared" ref="AO6:AO70" si="8">(AL6+AM6)-AN6</f>
        <v>19</v>
      </c>
      <c r="AP6" s="2">
        <v>36</v>
      </c>
      <c r="AQ6" s="2">
        <v>13</v>
      </c>
      <c r="AR6" s="41">
        <f t="shared" ref="AR6:AR70" si="9">(AO6+AP6)-AQ6</f>
        <v>42</v>
      </c>
      <c r="AS6" s="48"/>
      <c r="AT6" s="48">
        <v>37</v>
      </c>
      <c r="AU6" s="41">
        <v>5</v>
      </c>
      <c r="AV6" s="2">
        <v>40</v>
      </c>
      <c r="AW6" s="2">
        <v>25</v>
      </c>
      <c r="AX6" s="41">
        <f t="shared" ref="AX6:AX70" si="10">(AU6+AV6)-AW6</f>
        <v>20</v>
      </c>
      <c r="AY6" s="2">
        <v>40</v>
      </c>
      <c r="AZ6" s="2">
        <v>20</v>
      </c>
      <c r="BA6" s="41">
        <f t="shared" ref="BA6:BA70" si="11">(AX6+AY6)-AZ6</f>
        <v>40</v>
      </c>
      <c r="BB6" s="2"/>
      <c r="BC6" s="2">
        <v>8</v>
      </c>
      <c r="BD6" s="41">
        <f t="shared" ref="BD6:BD70" si="12">(BA6+BB6)-BC6</f>
        <v>32</v>
      </c>
      <c r="BE6" s="51"/>
      <c r="BF6" s="51">
        <v>13</v>
      </c>
      <c r="BG6" s="41">
        <v>19</v>
      </c>
      <c r="BH6" s="2"/>
      <c r="BI6" s="2">
        <v>7</v>
      </c>
      <c r="BJ6" s="41">
        <f t="shared" ref="BJ6:BJ70" si="13">(BG6+BH6)-BI6</f>
        <v>12</v>
      </c>
      <c r="BK6" s="2">
        <v>42</v>
      </c>
      <c r="BL6" s="2">
        <v>6</v>
      </c>
      <c r="BM6" s="41">
        <f t="shared" ref="BM6:BM70" si="14">(BJ6+BK6)-BL6</f>
        <v>48</v>
      </c>
    </row>
    <row r="7" spans="1:65" x14ac:dyDescent="0.25">
      <c r="A7" s="3" t="s">
        <v>8</v>
      </c>
      <c r="B7" s="52">
        <v>3</v>
      </c>
      <c r="C7" s="2"/>
      <c r="D7" s="2"/>
      <c r="E7" s="41">
        <f t="shared" ref="E7:E70" si="15">(B7+C7)-D7</f>
        <v>3</v>
      </c>
      <c r="F7" s="2"/>
      <c r="G7" s="2">
        <v>0</v>
      </c>
      <c r="H7" s="41">
        <f t="shared" ref="H7:H68" si="16">(E7+F7)-G7</f>
        <v>3</v>
      </c>
      <c r="I7" s="2"/>
      <c r="J7" s="2"/>
      <c r="K7" s="41">
        <f t="shared" si="0"/>
        <v>3</v>
      </c>
      <c r="L7" s="2"/>
      <c r="M7" s="2">
        <v>0</v>
      </c>
      <c r="N7" s="41">
        <f t="shared" ref="N7:N70" si="17">(K7+L7)-M7</f>
        <v>3</v>
      </c>
      <c r="O7" s="2">
        <v>12</v>
      </c>
      <c r="P7" s="2">
        <v>3</v>
      </c>
      <c r="Q7" s="41">
        <f t="shared" si="1"/>
        <v>12</v>
      </c>
      <c r="R7" s="2"/>
      <c r="S7" s="2">
        <v>3</v>
      </c>
      <c r="T7" s="41">
        <f t="shared" ref="T7:T70" si="18">(Q7+R7)-S7</f>
        <v>9</v>
      </c>
      <c r="U7" s="2">
        <v>39</v>
      </c>
      <c r="V7" s="2">
        <v>37</v>
      </c>
      <c r="W7" s="41">
        <f t="shared" si="2"/>
        <v>11</v>
      </c>
      <c r="X7" s="2"/>
      <c r="Y7" s="2">
        <v>0</v>
      </c>
      <c r="Z7" s="41">
        <f t="shared" si="3"/>
        <v>11</v>
      </c>
      <c r="AA7" s="2"/>
      <c r="AB7" s="2">
        <v>1</v>
      </c>
      <c r="AC7" s="41">
        <f t="shared" si="4"/>
        <v>10</v>
      </c>
      <c r="AD7" s="2"/>
      <c r="AE7" s="2">
        <v>3</v>
      </c>
      <c r="AF7" s="41">
        <f t="shared" si="5"/>
        <v>7</v>
      </c>
      <c r="AG7" s="2"/>
      <c r="AH7" s="2">
        <v>0</v>
      </c>
      <c r="AI7" s="41">
        <f t="shared" si="6"/>
        <v>7</v>
      </c>
      <c r="AJ7" s="2"/>
      <c r="AK7" s="2">
        <v>1</v>
      </c>
      <c r="AL7" s="41">
        <f t="shared" si="7"/>
        <v>6</v>
      </c>
      <c r="AM7" s="2"/>
      <c r="AN7" s="2">
        <v>0</v>
      </c>
      <c r="AO7" s="41">
        <f t="shared" si="8"/>
        <v>6</v>
      </c>
      <c r="AP7" s="2"/>
      <c r="AQ7" s="2">
        <v>1</v>
      </c>
      <c r="AR7" s="41">
        <f t="shared" si="9"/>
        <v>5</v>
      </c>
      <c r="AS7" s="48"/>
      <c r="AT7" s="48">
        <v>0</v>
      </c>
      <c r="AU7" s="41">
        <f t="shared" ref="AU7:AU70" si="19">(AR7+AS7)-AT7</f>
        <v>5</v>
      </c>
      <c r="AV7" s="2"/>
      <c r="AW7" s="2">
        <v>0</v>
      </c>
      <c r="AX7" s="41">
        <f t="shared" si="10"/>
        <v>5</v>
      </c>
      <c r="AY7" s="2"/>
      <c r="AZ7" s="2">
        <v>0</v>
      </c>
      <c r="BA7" s="41">
        <f t="shared" si="11"/>
        <v>5</v>
      </c>
      <c r="BB7" s="2"/>
      <c r="BC7" s="2">
        <v>0</v>
      </c>
      <c r="BD7" s="41">
        <f t="shared" si="12"/>
        <v>5</v>
      </c>
      <c r="BE7" s="51"/>
      <c r="BF7" s="51"/>
      <c r="BG7" s="41">
        <f>(BD7+BE7)+BF7</f>
        <v>5</v>
      </c>
      <c r="BH7" s="2"/>
      <c r="BI7" s="2">
        <v>1</v>
      </c>
      <c r="BJ7" s="41">
        <f t="shared" si="13"/>
        <v>4</v>
      </c>
      <c r="BK7" s="2"/>
      <c r="BL7" s="2">
        <v>0</v>
      </c>
      <c r="BM7" s="41">
        <f t="shared" si="14"/>
        <v>4</v>
      </c>
    </row>
    <row r="8" spans="1:65" x14ac:dyDescent="0.25">
      <c r="A8" s="3" t="s">
        <v>9</v>
      </c>
      <c r="B8" s="52">
        <v>0</v>
      </c>
      <c r="C8" s="2"/>
      <c r="D8" s="2"/>
      <c r="E8" s="41">
        <f t="shared" si="15"/>
        <v>0</v>
      </c>
      <c r="F8" s="2"/>
      <c r="G8" s="2">
        <v>0</v>
      </c>
      <c r="H8" s="41">
        <f t="shared" si="16"/>
        <v>0</v>
      </c>
      <c r="I8" s="2"/>
      <c r="J8" s="2">
        <v>0</v>
      </c>
      <c r="K8" s="41">
        <v>0</v>
      </c>
      <c r="L8" s="2"/>
      <c r="M8" s="2">
        <v>0</v>
      </c>
      <c r="N8" s="41">
        <f t="shared" si="17"/>
        <v>0</v>
      </c>
      <c r="O8" s="2"/>
      <c r="P8" s="2">
        <v>0</v>
      </c>
      <c r="Q8" s="41">
        <f t="shared" si="1"/>
        <v>0</v>
      </c>
      <c r="R8" s="2"/>
      <c r="S8" s="2">
        <v>0</v>
      </c>
      <c r="T8" s="41">
        <f t="shared" si="18"/>
        <v>0</v>
      </c>
      <c r="U8" s="2"/>
      <c r="V8" s="2">
        <v>0</v>
      </c>
      <c r="W8" s="41">
        <f t="shared" si="2"/>
        <v>0</v>
      </c>
      <c r="X8" s="2"/>
      <c r="Y8" s="2">
        <v>0</v>
      </c>
      <c r="Z8" s="41">
        <f t="shared" si="3"/>
        <v>0</v>
      </c>
      <c r="AA8" s="2"/>
      <c r="AB8" s="2">
        <v>0</v>
      </c>
      <c r="AC8" s="41">
        <f t="shared" si="4"/>
        <v>0</v>
      </c>
      <c r="AD8" s="2">
        <v>6</v>
      </c>
      <c r="AE8" s="2">
        <v>3</v>
      </c>
      <c r="AF8" s="41">
        <f t="shared" si="5"/>
        <v>3</v>
      </c>
      <c r="AG8" s="2"/>
      <c r="AH8" s="2">
        <v>3</v>
      </c>
      <c r="AI8" s="41">
        <v>0</v>
      </c>
      <c r="AJ8" s="2">
        <v>6</v>
      </c>
      <c r="AK8" s="2">
        <v>6</v>
      </c>
      <c r="AL8" s="41">
        <f t="shared" si="7"/>
        <v>0</v>
      </c>
      <c r="AM8" s="2">
        <v>12</v>
      </c>
      <c r="AN8" s="2">
        <v>5</v>
      </c>
      <c r="AO8" s="41">
        <f t="shared" si="8"/>
        <v>7</v>
      </c>
      <c r="AP8" s="2">
        <v>6</v>
      </c>
      <c r="AQ8" s="2">
        <v>6</v>
      </c>
      <c r="AR8" s="41">
        <v>7</v>
      </c>
      <c r="AS8" s="48"/>
      <c r="AT8" s="48"/>
      <c r="AU8" s="41">
        <f t="shared" si="19"/>
        <v>7</v>
      </c>
      <c r="AV8" s="2"/>
      <c r="AW8" s="2">
        <v>7</v>
      </c>
      <c r="AX8" s="41">
        <f t="shared" si="10"/>
        <v>0</v>
      </c>
      <c r="AY8" s="2">
        <v>6</v>
      </c>
      <c r="AZ8" s="2">
        <v>3</v>
      </c>
      <c r="BA8" s="41">
        <f t="shared" si="11"/>
        <v>3</v>
      </c>
      <c r="BB8" s="2">
        <v>6</v>
      </c>
      <c r="BC8" s="2">
        <v>9</v>
      </c>
      <c r="BD8" s="41">
        <f t="shared" si="12"/>
        <v>0</v>
      </c>
      <c r="BE8" s="51">
        <v>6</v>
      </c>
      <c r="BF8" s="51">
        <v>2</v>
      </c>
      <c r="BG8" s="41">
        <v>4</v>
      </c>
      <c r="BH8" s="2"/>
      <c r="BI8" s="2">
        <v>2</v>
      </c>
      <c r="BJ8" s="41">
        <f t="shared" si="13"/>
        <v>2</v>
      </c>
      <c r="BK8" s="2"/>
      <c r="BL8" s="2">
        <v>2</v>
      </c>
      <c r="BM8" s="41">
        <f t="shared" si="14"/>
        <v>0</v>
      </c>
    </row>
    <row r="9" spans="1:65" x14ac:dyDescent="0.25">
      <c r="A9" s="3" t="s">
        <v>10</v>
      </c>
      <c r="B9" s="52" t="s">
        <v>173</v>
      </c>
      <c r="C9" s="2"/>
      <c r="D9" s="2"/>
      <c r="E9" s="41" t="e">
        <f t="shared" si="15"/>
        <v>#VALUE!</v>
      </c>
      <c r="F9" s="2"/>
      <c r="G9" s="2">
        <v>15</v>
      </c>
      <c r="H9" s="41">
        <v>8</v>
      </c>
      <c r="I9" s="2"/>
      <c r="J9" s="2">
        <v>5</v>
      </c>
      <c r="K9" s="41">
        <f t="shared" si="0"/>
        <v>3</v>
      </c>
      <c r="L9" s="2">
        <v>12</v>
      </c>
      <c r="M9" s="2">
        <v>10</v>
      </c>
      <c r="N9" s="41">
        <v>5</v>
      </c>
      <c r="O9" s="2">
        <v>24</v>
      </c>
      <c r="P9" s="2"/>
      <c r="Q9" s="41">
        <f t="shared" si="1"/>
        <v>29</v>
      </c>
      <c r="R9" s="2">
        <v>12</v>
      </c>
      <c r="S9" s="2">
        <v>22</v>
      </c>
      <c r="T9" s="41">
        <v>19</v>
      </c>
      <c r="U9" s="2">
        <v>20</v>
      </c>
      <c r="V9" s="2">
        <v>14</v>
      </c>
      <c r="W9" s="41">
        <v>25</v>
      </c>
      <c r="X9" s="2">
        <v>45</v>
      </c>
      <c r="Y9" s="2">
        <v>44</v>
      </c>
      <c r="Z9" s="41">
        <f t="shared" si="3"/>
        <v>26</v>
      </c>
      <c r="AA9" s="2">
        <v>40</v>
      </c>
      <c r="AB9" s="2">
        <v>36</v>
      </c>
      <c r="AC9" s="41">
        <f t="shared" si="4"/>
        <v>30</v>
      </c>
      <c r="AD9" s="2"/>
      <c r="AE9" s="2">
        <v>5</v>
      </c>
      <c r="AF9" s="41">
        <f t="shared" si="5"/>
        <v>25</v>
      </c>
      <c r="AG9" s="2">
        <v>12</v>
      </c>
      <c r="AH9" s="2">
        <v>10</v>
      </c>
      <c r="AI9" s="41">
        <f t="shared" si="6"/>
        <v>27</v>
      </c>
      <c r="AJ9" s="2">
        <v>12</v>
      </c>
      <c r="AK9" s="2">
        <v>9</v>
      </c>
      <c r="AL9" s="41">
        <f t="shared" si="7"/>
        <v>30</v>
      </c>
      <c r="AM9" s="2">
        <v>90</v>
      </c>
      <c r="AN9" s="2">
        <v>4</v>
      </c>
      <c r="AO9" s="41">
        <f t="shared" si="8"/>
        <v>116</v>
      </c>
      <c r="AP9" s="2"/>
      <c r="AQ9" s="2">
        <v>37</v>
      </c>
      <c r="AR9" s="41">
        <f t="shared" si="9"/>
        <v>79</v>
      </c>
      <c r="AS9" s="48"/>
      <c r="AT9" s="48"/>
      <c r="AU9" s="41">
        <f t="shared" si="19"/>
        <v>79</v>
      </c>
      <c r="AV9" s="2"/>
      <c r="AW9" s="2"/>
      <c r="AX9" s="41">
        <f t="shared" si="10"/>
        <v>79</v>
      </c>
      <c r="AY9" s="2"/>
      <c r="AZ9" s="2">
        <v>49</v>
      </c>
      <c r="BA9" s="41">
        <f t="shared" si="11"/>
        <v>30</v>
      </c>
      <c r="BB9" s="2"/>
      <c r="BC9" s="2">
        <v>3</v>
      </c>
      <c r="BD9" s="41">
        <f t="shared" si="12"/>
        <v>27</v>
      </c>
      <c r="BE9" s="51"/>
      <c r="BF9" s="51">
        <v>2</v>
      </c>
      <c r="BG9" s="41">
        <v>25</v>
      </c>
      <c r="BH9" s="2"/>
      <c r="BI9" s="2">
        <v>0</v>
      </c>
      <c r="BJ9" s="41">
        <f t="shared" si="13"/>
        <v>25</v>
      </c>
      <c r="BK9" s="2">
        <v>60</v>
      </c>
      <c r="BL9" s="2">
        <v>18</v>
      </c>
      <c r="BM9" s="41">
        <f t="shared" si="14"/>
        <v>67</v>
      </c>
    </row>
    <row r="10" spans="1:65" x14ac:dyDescent="0.25">
      <c r="A10" s="3" t="s">
        <v>11</v>
      </c>
      <c r="B10" s="52">
        <v>1</v>
      </c>
      <c r="C10" s="2"/>
      <c r="D10" s="2"/>
      <c r="E10" s="41">
        <f t="shared" si="15"/>
        <v>1</v>
      </c>
      <c r="F10" s="2"/>
      <c r="G10" s="2"/>
      <c r="H10" s="41">
        <v>3</v>
      </c>
      <c r="I10" s="2"/>
      <c r="J10" s="2">
        <v>0</v>
      </c>
      <c r="K10" s="41">
        <f t="shared" si="0"/>
        <v>3</v>
      </c>
      <c r="L10" s="2"/>
      <c r="M10" s="2">
        <v>1</v>
      </c>
      <c r="N10" s="41">
        <f t="shared" si="17"/>
        <v>2</v>
      </c>
      <c r="O10" s="2">
        <v>6</v>
      </c>
      <c r="P10" s="2">
        <v>4</v>
      </c>
      <c r="Q10" s="41">
        <v>4</v>
      </c>
      <c r="R10" s="2"/>
      <c r="S10" s="2">
        <v>2</v>
      </c>
      <c r="T10" s="41">
        <f t="shared" si="18"/>
        <v>2</v>
      </c>
      <c r="U10" s="2">
        <v>12</v>
      </c>
      <c r="V10" s="2">
        <v>4</v>
      </c>
      <c r="W10" s="41">
        <f t="shared" si="2"/>
        <v>10</v>
      </c>
      <c r="X10" s="2"/>
      <c r="Y10" s="2">
        <v>4</v>
      </c>
      <c r="Z10" s="41">
        <f t="shared" si="3"/>
        <v>6</v>
      </c>
      <c r="AA10" s="2">
        <v>10</v>
      </c>
      <c r="AB10" s="2">
        <v>10</v>
      </c>
      <c r="AC10" s="41">
        <f t="shared" si="4"/>
        <v>6</v>
      </c>
      <c r="AD10" s="2"/>
      <c r="AE10" s="2">
        <v>0</v>
      </c>
      <c r="AF10" s="41">
        <f t="shared" si="5"/>
        <v>6</v>
      </c>
      <c r="AG10" s="2">
        <v>6</v>
      </c>
      <c r="AH10" s="2">
        <v>1</v>
      </c>
      <c r="AI10" s="41">
        <f t="shared" si="6"/>
        <v>11</v>
      </c>
      <c r="AJ10" s="2">
        <v>12</v>
      </c>
      <c r="AK10" s="2">
        <v>8</v>
      </c>
      <c r="AL10" s="41">
        <f t="shared" si="7"/>
        <v>15</v>
      </c>
      <c r="AM10" s="2"/>
      <c r="AN10" s="2">
        <v>1</v>
      </c>
      <c r="AO10" s="41">
        <f t="shared" si="8"/>
        <v>14</v>
      </c>
      <c r="AP10" s="2"/>
      <c r="AQ10" s="2">
        <v>1</v>
      </c>
      <c r="AR10" s="41">
        <f t="shared" si="9"/>
        <v>13</v>
      </c>
      <c r="AS10" s="48"/>
      <c r="AT10" s="48">
        <v>7</v>
      </c>
      <c r="AU10" s="41">
        <f t="shared" si="19"/>
        <v>6</v>
      </c>
      <c r="AV10" s="2"/>
      <c r="AW10" s="2">
        <v>3</v>
      </c>
      <c r="AX10" s="41">
        <f t="shared" si="10"/>
        <v>3</v>
      </c>
      <c r="AY10" s="2">
        <v>3</v>
      </c>
      <c r="AZ10" s="2">
        <v>1</v>
      </c>
      <c r="BA10" s="41">
        <f t="shared" si="11"/>
        <v>5</v>
      </c>
      <c r="BB10" s="2">
        <v>6</v>
      </c>
      <c r="BC10" s="2">
        <v>3</v>
      </c>
      <c r="BD10" s="41">
        <f t="shared" si="12"/>
        <v>8</v>
      </c>
      <c r="BE10" s="51"/>
      <c r="BF10" s="51">
        <v>2</v>
      </c>
      <c r="BG10" s="41">
        <v>6</v>
      </c>
      <c r="BH10" s="2">
        <v>7</v>
      </c>
      <c r="BI10" s="2">
        <v>1</v>
      </c>
      <c r="BJ10" s="41">
        <f t="shared" si="13"/>
        <v>12</v>
      </c>
      <c r="BK10" s="2"/>
      <c r="BL10" s="2">
        <v>2</v>
      </c>
      <c r="BM10" s="41">
        <f t="shared" si="14"/>
        <v>10</v>
      </c>
    </row>
    <row r="11" spans="1:65" x14ac:dyDescent="0.25">
      <c r="A11" s="3" t="s">
        <v>12</v>
      </c>
      <c r="B11" s="52">
        <v>0</v>
      </c>
      <c r="C11" s="2"/>
      <c r="D11" s="2"/>
      <c r="E11" s="41">
        <f t="shared" si="15"/>
        <v>0</v>
      </c>
      <c r="F11" s="2"/>
      <c r="G11" s="2">
        <v>0</v>
      </c>
      <c r="H11" s="41">
        <f t="shared" si="16"/>
        <v>0</v>
      </c>
      <c r="I11" s="2"/>
      <c r="J11" s="2">
        <v>0</v>
      </c>
      <c r="K11" s="41">
        <f t="shared" si="0"/>
        <v>0</v>
      </c>
      <c r="L11" s="2"/>
      <c r="M11" s="2">
        <v>0</v>
      </c>
      <c r="N11" s="41">
        <f t="shared" si="17"/>
        <v>0</v>
      </c>
      <c r="O11" s="2"/>
      <c r="P11" s="2">
        <v>0</v>
      </c>
      <c r="Q11" s="41">
        <f t="shared" si="1"/>
        <v>0</v>
      </c>
      <c r="R11" s="2"/>
      <c r="S11" s="2">
        <v>0</v>
      </c>
      <c r="T11" s="41">
        <f t="shared" si="18"/>
        <v>0</v>
      </c>
      <c r="U11" s="2"/>
      <c r="V11" s="2">
        <v>0</v>
      </c>
      <c r="W11" s="41">
        <f t="shared" si="2"/>
        <v>0</v>
      </c>
      <c r="X11" s="2"/>
      <c r="Y11" s="2">
        <v>0</v>
      </c>
      <c r="Z11" s="41">
        <f t="shared" si="3"/>
        <v>0</v>
      </c>
      <c r="AA11" s="2"/>
      <c r="AB11" s="2">
        <v>0</v>
      </c>
      <c r="AC11" s="41">
        <f t="shared" si="4"/>
        <v>0</v>
      </c>
      <c r="AD11" s="2"/>
      <c r="AE11" s="2">
        <v>0</v>
      </c>
      <c r="AF11" s="41">
        <f t="shared" si="5"/>
        <v>0</v>
      </c>
      <c r="AG11" s="2"/>
      <c r="AH11" s="2">
        <v>0</v>
      </c>
      <c r="AI11" s="41">
        <f t="shared" si="6"/>
        <v>0</v>
      </c>
      <c r="AJ11" s="2"/>
      <c r="AK11" s="2">
        <v>0</v>
      </c>
      <c r="AL11" s="41">
        <f t="shared" si="7"/>
        <v>0</v>
      </c>
      <c r="AM11" s="2"/>
      <c r="AN11" s="2">
        <v>0</v>
      </c>
      <c r="AO11" s="41">
        <f t="shared" si="8"/>
        <v>0</v>
      </c>
      <c r="AP11" s="2"/>
      <c r="AQ11" s="2">
        <v>0</v>
      </c>
      <c r="AR11" s="41">
        <f t="shared" si="9"/>
        <v>0</v>
      </c>
      <c r="AS11" s="48"/>
      <c r="AT11" s="48">
        <v>0</v>
      </c>
      <c r="AU11" s="41">
        <f t="shared" si="19"/>
        <v>0</v>
      </c>
      <c r="AV11" s="2"/>
      <c r="AW11" s="2">
        <v>0</v>
      </c>
      <c r="AX11" s="41">
        <f t="shared" si="10"/>
        <v>0</v>
      </c>
      <c r="AY11" s="2"/>
      <c r="AZ11" s="2">
        <v>0</v>
      </c>
      <c r="BA11" s="41">
        <f t="shared" si="11"/>
        <v>0</v>
      </c>
      <c r="BB11" s="2"/>
      <c r="BC11" s="2">
        <v>0</v>
      </c>
      <c r="BD11" s="41">
        <f t="shared" si="12"/>
        <v>0</v>
      </c>
      <c r="BE11" s="51"/>
      <c r="BF11" s="51">
        <v>0</v>
      </c>
      <c r="BG11" s="41">
        <f>(BD11+BE11)+BF11</f>
        <v>0</v>
      </c>
      <c r="BH11" s="2"/>
      <c r="BI11" s="2">
        <v>0</v>
      </c>
      <c r="BJ11" s="41">
        <f t="shared" si="13"/>
        <v>0</v>
      </c>
      <c r="BK11" s="2"/>
      <c r="BL11" s="2">
        <v>0</v>
      </c>
      <c r="BM11" s="41">
        <f t="shared" si="14"/>
        <v>0</v>
      </c>
    </row>
    <row r="12" spans="1:65" x14ac:dyDescent="0.25">
      <c r="A12" s="3" t="s">
        <v>13</v>
      </c>
      <c r="B12" s="52">
        <v>0</v>
      </c>
      <c r="C12" s="2"/>
      <c r="D12" s="2"/>
      <c r="E12" s="41">
        <f t="shared" si="15"/>
        <v>0</v>
      </c>
      <c r="F12" s="2"/>
      <c r="G12" s="2">
        <v>0</v>
      </c>
      <c r="H12" s="41">
        <f t="shared" si="16"/>
        <v>0</v>
      </c>
      <c r="I12" s="2"/>
      <c r="J12" s="2">
        <v>0</v>
      </c>
      <c r="K12" s="41">
        <f t="shared" si="0"/>
        <v>0</v>
      </c>
      <c r="L12" s="2"/>
      <c r="M12" s="2">
        <v>0</v>
      </c>
      <c r="N12" s="41">
        <f t="shared" si="17"/>
        <v>0</v>
      </c>
      <c r="O12" s="2"/>
      <c r="P12" s="2">
        <v>0</v>
      </c>
      <c r="Q12" s="41">
        <f t="shared" si="1"/>
        <v>0</v>
      </c>
      <c r="R12" s="2"/>
      <c r="S12" s="2">
        <v>0</v>
      </c>
      <c r="T12" s="41">
        <f t="shared" si="18"/>
        <v>0</v>
      </c>
      <c r="U12" s="2"/>
      <c r="V12" s="2">
        <v>0</v>
      </c>
      <c r="W12" s="41">
        <f t="shared" si="2"/>
        <v>0</v>
      </c>
      <c r="X12" s="2"/>
      <c r="Y12" s="2">
        <v>0</v>
      </c>
      <c r="Z12" s="41">
        <f t="shared" si="3"/>
        <v>0</v>
      </c>
      <c r="AA12" s="2"/>
      <c r="AB12" s="2">
        <v>0</v>
      </c>
      <c r="AC12" s="41">
        <f t="shared" si="4"/>
        <v>0</v>
      </c>
      <c r="AD12" s="2"/>
      <c r="AE12" s="2">
        <v>0</v>
      </c>
      <c r="AF12" s="41">
        <f t="shared" si="5"/>
        <v>0</v>
      </c>
      <c r="AG12" s="2"/>
      <c r="AH12" s="2">
        <v>0</v>
      </c>
      <c r="AI12" s="41">
        <f t="shared" si="6"/>
        <v>0</v>
      </c>
      <c r="AJ12" s="2"/>
      <c r="AK12" s="2">
        <v>0</v>
      </c>
      <c r="AL12" s="41">
        <f t="shared" si="7"/>
        <v>0</v>
      </c>
      <c r="AM12" s="2"/>
      <c r="AN12" s="2">
        <v>0</v>
      </c>
      <c r="AO12" s="41">
        <f t="shared" si="8"/>
        <v>0</v>
      </c>
      <c r="AP12" s="2"/>
      <c r="AQ12" s="2">
        <v>0</v>
      </c>
      <c r="AR12" s="41">
        <f t="shared" si="9"/>
        <v>0</v>
      </c>
      <c r="AS12" s="48"/>
      <c r="AT12" s="48">
        <v>0</v>
      </c>
      <c r="AU12" s="41">
        <f t="shared" si="19"/>
        <v>0</v>
      </c>
      <c r="AV12" s="2"/>
      <c r="AW12" s="2">
        <v>0</v>
      </c>
      <c r="AX12" s="41">
        <f t="shared" si="10"/>
        <v>0</v>
      </c>
      <c r="AY12" s="2"/>
      <c r="AZ12" s="2">
        <v>0</v>
      </c>
      <c r="BA12" s="41">
        <f t="shared" si="11"/>
        <v>0</v>
      </c>
      <c r="BB12" s="2"/>
      <c r="BC12" s="2">
        <v>0</v>
      </c>
      <c r="BD12" s="41">
        <f t="shared" si="12"/>
        <v>0</v>
      </c>
      <c r="BE12" s="51"/>
      <c r="BF12" s="51">
        <v>0</v>
      </c>
      <c r="BG12" s="41">
        <f>(BD12+BE12)+BF12</f>
        <v>0</v>
      </c>
      <c r="BH12" s="2"/>
      <c r="BI12" s="2">
        <v>0</v>
      </c>
      <c r="BJ12" s="41">
        <f t="shared" si="13"/>
        <v>0</v>
      </c>
      <c r="BK12" s="2"/>
      <c r="BL12" s="2">
        <v>0</v>
      </c>
      <c r="BM12" s="41">
        <f t="shared" si="14"/>
        <v>0</v>
      </c>
    </row>
    <row r="13" spans="1:65" x14ac:dyDescent="0.25">
      <c r="A13" s="3" t="s">
        <v>154</v>
      </c>
      <c r="B13" s="52">
        <v>7</v>
      </c>
      <c r="C13" s="2"/>
      <c r="D13" s="2"/>
      <c r="E13" s="41">
        <f t="shared" si="15"/>
        <v>7</v>
      </c>
      <c r="F13" s="2"/>
      <c r="G13" s="2">
        <v>0</v>
      </c>
      <c r="H13" s="41">
        <f t="shared" si="16"/>
        <v>7</v>
      </c>
      <c r="I13" s="2"/>
      <c r="J13" s="2">
        <v>0</v>
      </c>
      <c r="K13" s="41">
        <f t="shared" si="0"/>
        <v>7</v>
      </c>
      <c r="L13" s="2"/>
      <c r="M13" s="2">
        <v>1</v>
      </c>
      <c r="N13" s="41">
        <f t="shared" si="17"/>
        <v>6</v>
      </c>
      <c r="O13" s="2"/>
      <c r="P13" s="2">
        <v>0</v>
      </c>
      <c r="Q13" s="41">
        <f t="shared" si="1"/>
        <v>6</v>
      </c>
      <c r="R13" s="2"/>
      <c r="S13" s="2">
        <v>0</v>
      </c>
      <c r="T13" s="41">
        <f t="shared" si="18"/>
        <v>6</v>
      </c>
      <c r="U13" s="2"/>
      <c r="V13" s="2">
        <v>0</v>
      </c>
      <c r="W13" s="41">
        <f t="shared" si="2"/>
        <v>6</v>
      </c>
      <c r="X13" s="2"/>
      <c r="Y13" s="2">
        <v>0</v>
      </c>
      <c r="Z13" s="41">
        <f t="shared" si="3"/>
        <v>6</v>
      </c>
      <c r="AA13" s="2"/>
      <c r="AB13" s="2">
        <v>0</v>
      </c>
      <c r="AC13" s="41">
        <f t="shared" si="4"/>
        <v>6</v>
      </c>
      <c r="AD13" s="2"/>
      <c r="AE13" s="2">
        <v>0</v>
      </c>
      <c r="AF13" s="41">
        <f t="shared" si="5"/>
        <v>6</v>
      </c>
      <c r="AG13" s="2"/>
      <c r="AH13" s="2">
        <v>0</v>
      </c>
      <c r="AI13" s="41">
        <f t="shared" si="6"/>
        <v>6</v>
      </c>
      <c r="AJ13" s="2"/>
      <c r="AK13" s="2">
        <v>0</v>
      </c>
      <c r="AL13" s="41">
        <f t="shared" si="7"/>
        <v>6</v>
      </c>
      <c r="AM13" s="2"/>
      <c r="AN13" s="2">
        <v>0</v>
      </c>
      <c r="AO13" s="41">
        <f t="shared" si="8"/>
        <v>6</v>
      </c>
      <c r="AP13" s="2"/>
      <c r="AQ13" s="2">
        <v>0</v>
      </c>
      <c r="AR13" s="41">
        <f t="shared" si="9"/>
        <v>6</v>
      </c>
      <c r="AS13" s="48"/>
      <c r="AT13" s="48">
        <v>0</v>
      </c>
      <c r="AU13" s="41">
        <f t="shared" si="19"/>
        <v>6</v>
      </c>
      <c r="AV13" s="2"/>
      <c r="AW13" s="2">
        <v>0</v>
      </c>
      <c r="AX13" s="41">
        <f t="shared" si="10"/>
        <v>6</v>
      </c>
      <c r="AY13" s="2"/>
      <c r="AZ13" s="2">
        <v>6</v>
      </c>
      <c r="BA13" s="41">
        <f t="shared" si="11"/>
        <v>0</v>
      </c>
      <c r="BB13" s="2"/>
      <c r="BC13" s="2">
        <v>0</v>
      </c>
      <c r="BD13" s="41">
        <f t="shared" si="12"/>
        <v>0</v>
      </c>
      <c r="BE13" s="51"/>
      <c r="BF13" s="51">
        <v>0</v>
      </c>
      <c r="BG13" s="41">
        <f>(BD13+BE13)+BF13</f>
        <v>0</v>
      </c>
      <c r="BH13" s="2"/>
      <c r="BI13" s="2">
        <v>0</v>
      </c>
      <c r="BJ13" s="41">
        <f t="shared" si="13"/>
        <v>0</v>
      </c>
      <c r="BK13" s="2"/>
      <c r="BL13" s="2">
        <v>0</v>
      </c>
      <c r="BM13" s="41">
        <f t="shared" si="14"/>
        <v>0</v>
      </c>
    </row>
    <row r="14" spans="1:65" x14ac:dyDescent="0.25">
      <c r="A14" s="3" t="s">
        <v>145</v>
      </c>
      <c r="B14" s="52">
        <v>5</v>
      </c>
      <c r="C14" s="2"/>
      <c r="D14" s="2"/>
      <c r="E14" s="41">
        <f t="shared" si="15"/>
        <v>5</v>
      </c>
      <c r="F14" s="2"/>
      <c r="G14" s="2">
        <v>0</v>
      </c>
      <c r="H14" s="41">
        <f t="shared" si="16"/>
        <v>5</v>
      </c>
      <c r="I14" s="2"/>
      <c r="J14" s="2">
        <v>0</v>
      </c>
      <c r="K14" s="41">
        <f t="shared" si="0"/>
        <v>5</v>
      </c>
      <c r="L14" s="2"/>
      <c r="M14" s="2">
        <v>0</v>
      </c>
      <c r="N14" s="41">
        <f t="shared" si="17"/>
        <v>5</v>
      </c>
      <c r="O14" s="2"/>
      <c r="P14" s="2">
        <v>2</v>
      </c>
      <c r="Q14" s="41">
        <f t="shared" si="1"/>
        <v>3</v>
      </c>
      <c r="R14" s="2">
        <v>6</v>
      </c>
      <c r="S14" s="2">
        <v>0</v>
      </c>
      <c r="T14" s="41">
        <f t="shared" si="18"/>
        <v>9</v>
      </c>
      <c r="U14" s="2"/>
      <c r="V14" s="2">
        <v>0</v>
      </c>
      <c r="W14" s="41">
        <f t="shared" si="2"/>
        <v>9</v>
      </c>
      <c r="X14" s="2"/>
      <c r="Y14" s="2">
        <v>2</v>
      </c>
      <c r="Z14" s="41">
        <f t="shared" si="3"/>
        <v>7</v>
      </c>
      <c r="AA14" s="2"/>
      <c r="AB14" s="2">
        <v>0</v>
      </c>
      <c r="AC14" s="41">
        <f t="shared" si="4"/>
        <v>7</v>
      </c>
      <c r="AD14" s="2"/>
      <c r="AE14" s="2">
        <v>0</v>
      </c>
      <c r="AF14" s="41">
        <f t="shared" si="5"/>
        <v>7</v>
      </c>
      <c r="AG14" s="2"/>
      <c r="AH14" s="2">
        <v>0</v>
      </c>
      <c r="AI14" s="41">
        <f t="shared" si="6"/>
        <v>7</v>
      </c>
      <c r="AJ14" s="2"/>
      <c r="AK14" s="2">
        <v>1</v>
      </c>
      <c r="AL14" s="41">
        <f t="shared" si="7"/>
        <v>6</v>
      </c>
      <c r="AM14" s="2"/>
      <c r="AN14" s="2">
        <v>0</v>
      </c>
      <c r="AO14" s="41">
        <f t="shared" si="8"/>
        <v>6</v>
      </c>
      <c r="AP14" s="2"/>
      <c r="AQ14" s="2">
        <v>0</v>
      </c>
      <c r="AR14" s="41">
        <f t="shared" si="9"/>
        <v>6</v>
      </c>
      <c r="AS14" s="48"/>
      <c r="AT14" s="48">
        <v>0</v>
      </c>
      <c r="AU14" s="41">
        <f t="shared" si="19"/>
        <v>6</v>
      </c>
      <c r="AV14" s="2"/>
      <c r="AW14" s="2">
        <v>0</v>
      </c>
      <c r="AX14" s="41">
        <f t="shared" si="10"/>
        <v>6</v>
      </c>
      <c r="AY14" s="2"/>
      <c r="AZ14" s="2">
        <v>2</v>
      </c>
      <c r="BA14" s="41">
        <f t="shared" si="11"/>
        <v>4</v>
      </c>
      <c r="BB14" s="2"/>
      <c r="BC14" s="2">
        <v>0</v>
      </c>
      <c r="BD14" s="41">
        <f t="shared" si="12"/>
        <v>4</v>
      </c>
      <c r="BE14" s="51"/>
      <c r="BF14" s="51">
        <v>0</v>
      </c>
      <c r="BG14" s="41">
        <v>4</v>
      </c>
      <c r="BH14" s="2"/>
      <c r="BI14" s="2">
        <v>0</v>
      </c>
      <c r="BJ14" s="41">
        <f t="shared" si="13"/>
        <v>4</v>
      </c>
      <c r="BK14" s="2"/>
      <c r="BL14" s="2">
        <v>0</v>
      </c>
      <c r="BM14" s="41">
        <f t="shared" si="14"/>
        <v>4</v>
      </c>
    </row>
    <row r="15" spans="1:65" x14ac:dyDescent="0.25">
      <c r="A15" s="3" t="s">
        <v>14</v>
      </c>
      <c r="B15" s="52">
        <v>13</v>
      </c>
      <c r="C15" s="2"/>
      <c r="D15" s="2"/>
      <c r="E15" s="41">
        <f t="shared" si="15"/>
        <v>13</v>
      </c>
      <c r="F15" s="2">
        <v>6</v>
      </c>
      <c r="G15" s="2">
        <v>3</v>
      </c>
      <c r="H15" s="41">
        <v>16</v>
      </c>
      <c r="I15" s="2"/>
      <c r="J15" s="2">
        <v>3</v>
      </c>
      <c r="K15" s="41">
        <f t="shared" si="0"/>
        <v>13</v>
      </c>
      <c r="L15" s="2"/>
      <c r="M15" s="2">
        <v>0</v>
      </c>
      <c r="N15" s="41">
        <f t="shared" si="17"/>
        <v>13</v>
      </c>
      <c r="O15" s="2">
        <v>12</v>
      </c>
      <c r="P15" s="2">
        <v>5</v>
      </c>
      <c r="Q15" s="41">
        <f t="shared" si="1"/>
        <v>20</v>
      </c>
      <c r="R15" s="2"/>
      <c r="S15" s="2">
        <v>2</v>
      </c>
      <c r="T15" s="41">
        <f t="shared" si="18"/>
        <v>18</v>
      </c>
      <c r="U15" s="2"/>
      <c r="V15" s="2">
        <v>1</v>
      </c>
      <c r="W15" s="41">
        <f t="shared" si="2"/>
        <v>17</v>
      </c>
      <c r="X15" s="2"/>
      <c r="Y15" s="2">
        <v>0</v>
      </c>
      <c r="Z15" s="41">
        <f t="shared" si="3"/>
        <v>17</v>
      </c>
      <c r="AA15" s="2"/>
      <c r="AB15" s="2">
        <v>5</v>
      </c>
      <c r="AC15" s="41">
        <f t="shared" si="4"/>
        <v>12</v>
      </c>
      <c r="AD15" s="2"/>
      <c r="AE15" s="2">
        <v>0</v>
      </c>
      <c r="AF15" s="41">
        <f t="shared" si="5"/>
        <v>12</v>
      </c>
      <c r="AG15" s="2"/>
      <c r="AH15" s="2">
        <v>0</v>
      </c>
      <c r="AI15" s="41">
        <f t="shared" si="6"/>
        <v>12</v>
      </c>
      <c r="AJ15" s="2">
        <v>12</v>
      </c>
      <c r="AK15" s="2">
        <v>7</v>
      </c>
      <c r="AL15" s="41">
        <f t="shared" si="7"/>
        <v>17</v>
      </c>
      <c r="AM15" s="2"/>
      <c r="AN15" s="2">
        <v>0</v>
      </c>
      <c r="AO15" s="41">
        <f t="shared" si="8"/>
        <v>17</v>
      </c>
      <c r="AP15" s="2">
        <v>6</v>
      </c>
      <c r="AQ15" s="2">
        <v>1</v>
      </c>
      <c r="AR15" s="41">
        <f t="shared" si="9"/>
        <v>22</v>
      </c>
      <c r="AS15" s="48"/>
      <c r="AT15" s="48">
        <v>4</v>
      </c>
      <c r="AU15" s="41">
        <f t="shared" si="19"/>
        <v>18</v>
      </c>
      <c r="AV15" s="2"/>
      <c r="AW15" s="2">
        <v>0</v>
      </c>
      <c r="AX15" s="41">
        <f t="shared" si="10"/>
        <v>18</v>
      </c>
      <c r="AY15" s="2"/>
      <c r="AZ15" s="2">
        <v>7</v>
      </c>
      <c r="BA15" s="41">
        <f t="shared" si="11"/>
        <v>11</v>
      </c>
      <c r="BB15" s="2"/>
      <c r="BC15" s="2">
        <v>7</v>
      </c>
      <c r="BD15" s="41">
        <f t="shared" si="12"/>
        <v>4</v>
      </c>
      <c r="BE15" s="51">
        <v>12</v>
      </c>
      <c r="BF15" s="51">
        <v>1</v>
      </c>
      <c r="BG15" s="41">
        <v>15</v>
      </c>
      <c r="BH15" s="2">
        <v>24</v>
      </c>
      <c r="BI15" s="2">
        <v>0</v>
      </c>
      <c r="BJ15" s="41">
        <f t="shared" si="13"/>
        <v>39</v>
      </c>
      <c r="BK15" s="2"/>
      <c r="BL15" s="2">
        <v>39</v>
      </c>
      <c r="BM15" s="41">
        <f t="shared" si="14"/>
        <v>0</v>
      </c>
    </row>
    <row r="16" spans="1:65" x14ac:dyDescent="0.25">
      <c r="A16" s="3" t="s">
        <v>15</v>
      </c>
      <c r="B16" s="52">
        <v>20</v>
      </c>
      <c r="C16" s="2"/>
      <c r="D16" s="2"/>
      <c r="E16" s="41">
        <f t="shared" si="15"/>
        <v>20</v>
      </c>
      <c r="F16" s="2"/>
      <c r="G16" s="2">
        <v>6</v>
      </c>
      <c r="H16" s="41">
        <v>14</v>
      </c>
      <c r="I16" s="2"/>
      <c r="J16" s="2">
        <v>5</v>
      </c>
      <c r="K16" s="41">
        <f t="shared" si="0"/>
        <v>9</v>
      </c>
      <c r="L16" s="2">
        <v>12</v>
      </c>
      <c r="M16" s="2">
        <v>4</v>
      </c>
      <c r="N16" s="41">
        <v>17</v>
      </c>
      <c r="O16" s="2"/>
      <c r="P16" s="2">
        <v>4</v>
      </c>
      <c r="Q16" s="41">
        <f t="shared" si="1"/>
        <v>13</v>
      </c>
      <c r="R16" s="2"/>
      <c r="S16" s="2">
        <v>12</v>
      </c>
      <c r="T16" s="41">
        <f t="shared" si="18"/>
        <v>1</v>
      </c>
      <c r="U16" s="2">
        <v>16</v>
      </c>
      <c r="V16" s="2">
        <v>4</v>
      </c>
      <c r="W16" s="41">
        <f t="shared" si="2"/>
        <v>13</v>
      </c>
      <c r="X16" s="2">
        <v>6</v>
      </c>
      <c r="Y16" s="2">
        <v>4</v>
      </c>
      <c r="Z16" s="41">
        <f t="shared" si="3"/>
        <v>15</v>
      </c>
      <c r="AA16" s="2"/>
      <c r="AB16" s="2">
        <v>2</v>
      </c>
      <c r="AC16" s="41">
        <f t="shared" si="4"/>
        <v>13</v>
      </c>
      <c r="AD16" s="2"/>
      <c r="AE16" s="2">
        <v>0</v>
      </c>
      <c r="AF16" s="41">
        <f t="shared" si="5"/>
        <v>13</v>
      </c>
      <c r="AG16" s="2"/>
      <c r="AH16" s="2">
        <v>3</v>
      </c>
      <c r="AI16" s="41">
        <f t="shared" si="6"/>
        <v>10</v>
      </c>
      <c r="AJ16" s="2"/>
      <c r="AK16" s="2">
        <v>2</v>
      </c>
      <c r="AL16" s="41">
        <f t="shared" si="7"/>
        <v>8</v>
      </c>
      <c r="AM16" s="2"/>
      <c r="AN16" s="2">
        <v>0</v>
      </c>
      <c r="AO16" s="41">
        <f t="shared" si="8"/>
        <v>8</v>
      </c>
      <c r="AP16" s="2"/>
      <c r="AQ16" s="2">
        <v>0</v>
      </c>
      <c r="AR16" s="41">
        <f t="shared" si="9"/>
        <v>8</v>
      </c>
      <c r="AS16" s="48"/>
      <c r="AT16" s="48">
        <v>1</v>
      </c>
      <c r="AU16" s="41">
        <f t="shared" si="19"/>
        <v>7</v>
      </c>
      <c r="AV16" s="2"/>
      <c r="AW16" s="2">
        <v>0</v>
      </c>
      <c r="AX16" s="41">
        <f t="shared" si="10"/>
        <v>7</v>
      </c>
      <c r="AY16" s="2"/>
      <c r="AZ16" s="2">
        <v>0</v>
      </c>
      <c r="BA16" s="41">
        <f t="shared" si="11"/>
        <v>7</v>
      </c>
      <c r="BB16" s="2"/>
      <c r="BC16" s="2">
        <v>0</v>
      </c>
      <c r="BD16" s="41">
        <f t="shared" si="12"/>
        <v>7</v>
      </c>
      <c r="BE16" s="51">
        <v>36</v>
      </c>
      <c r="BF16" s="51">
        <v>8</v>
      </c>
      <c r="BG16" s="41">
        <v>43</v>
      </c>
      <c r="BH16" s="2"/>
      <c r="BI16" s="2">
        <v>11</v>
      </c>
      <c r="BJ16" s="41">
        <f t="shared" si="13"/>
        <v>32</v>
      </c>
      <c r="BK16" s="2"/>
      <c r="BL16" s="2">
        <v>5</v>
      </c>
      <c r="BM16" s="41">
        <f t="shared" si="14"/>
        <v>27</v>
      </c>
    </row>
    <row r="17" spans="1:65" x14ac:dyDescent="0.25">
      <c r="A17" s="3" t="s">
        <v>16</v>
      </c>
      <c r="B17" s="52">
        <v>9</v>
      </c>
      <c r="C17" s="2"/>
      <c r="D17" s="2"/>
      <c r="E17" s="41">
        <f t="shared" si="15"/>
        <v>9</v>
      </c>
      <c r="F17" s="2"/>
      <c r="G17" s="2">
        <v>3</v>
      </c>
      <c r="H17" s="41">
        <v>6</v>
      </c>
      <c r="I17" s="2"/>
      <c r="J17" s="2">
        <v>3</v>
      </c>
      <c r="K17" s="41">
        <f t="shared" si="0"/>
        <v>3</v>
      </c>
      <c r="L17" s="2">
        <v>12</v>
      </c>
      <c r="M17" s="2">
        <v>4</v>
      </c>
      <c r="N17" s="41">
        <f t="shared" si="17"/>
        <v>11</v>
      </c>
      <c r="O17" s="2"/>
      <c r="P17" s="2">
        <v>6</v>
      </c>
      <c r="Q17" s="41">
        <f t="shared" si="1"/>
        <v>5</v>
      </c>
      <c r="R17" s="2"/>
      <c r="S17" s="2">
        <v>2</v>
      </c>
      <c r="T17" s="41">
        <f t="shared" si="18"/>
        <v>3</v>
      </c>
      <c r="U17" s="2">
        <v>6</v>
      </c>
      <c r="V17" s="2">
        <v>2</v>
      </c>
      <c r="W17" s="41">
        <f t="shared" si="2"/>
        <v>7</v>
      </c>
      <c r="X17" s="2"/>
      <c r="Y17" s="2">
        <v>2</v>
      </c>
      <c r="Z17" s="41">
        <f t="shared" si="3"/>
        <v>5</v>
      </c>
      <c r="AA17" s="2"/>
      <c r="AB17" s="2">
        <v>0</v>
      </c>
      <c r="AC17" s="41">
        <f t="shared" si="4"/>
        <v>5</v>
      </c>
      <c r="AD17" s="2"/>
      <c r="AE17" s="2">
        <v>1</v>
      </c>
      <c r="AF17" s="41">
        <f t="shared" si="5"/>
        <v>4</v>
      </c>
      <c r="AG17" s="2"/>
      <c r="AH17" s="2">
        <v>0</v>
      </c>
      <c r="AI17" s="41">
        <f t="shared" si="6"/>
        <v>4</v>
      </c>
      <c r="AJ17" s="2"/>
      <c r="AK17" s="2">
        <v>1</v>
      </c>
      <c r="AL17" s="41">
        <f t="shared" si="7"/>
        <v>3</v>
      </c>
      <c r="AM17" s="2"/>
      <c r="AN17" s="2">
        <v>0</v>
      </c>
      <c r="AO17" s="41">
        <f t="shared" si="8"/>
        <v>3</v>
      </c>
      <c r="AP17" s="2"/>
      <c r="AQ17" s="2">
        <v>0</v>
      </c>
      <c r="AR17" s="41">
        <f t="shared" si="9"/>
        <v>3</v>
      </c>
      <c r="AS17" s="48"/>
      <c r="AT17" s="48">
        <v>3</v>
      </c>
      <c r="AU17" s="41">
        <f t="shared" si="19"/>
        <v>0</v>
      </c>
      <c r="AV17" s="2">
        <v>5</v>
      </c>
      <c r="AW17" s="2">
        <v>1</v>
      </c>
      <c r="AX17" s="41">
        <f t="shared" si="10"/>
        <v>4</v>
      </c>
      <c r="AY17" s="2"/>
      <c r="AZ17" s="2">
        <v>1</v>
      </c>
      <c r="BA17" s="41">
        <f t="shared" si="11"/>
        <v>3</v>
      </c>
      <c r="BB17" s="2"/>
      <c r="BC17" s="2">
        <v>0</v>
      </c>
      <c r="BD17" s="41">
        <f t="shared" si="12"/>
        <v>3</v>
      </c>
      <c r="BE17" s="51"/>
      <c r="BF17" s="51">
        <v>1</v>
      </c>
      <c r="BG17" s="41">
        <v>2</v>
      </c>
      <c r="BH17" s="2"/>
      <c r="BI17" s="2">
        <v>0</v>
      </c>
      <c r="BJ17" s="41">
        <f t="shared" si="13"/>
        <v>2</v>
      </c>
      <c r="BK17" s="2"/>
      <c r="BL17" s="2">
        <v>2</v>
      </c>
      <c r="BM17" s="41">
        <f t="shared" si="14"/>
        <v>0</v>
      </c>
    </row>
    <row r="18" spans="1:65" x14ac:dyDescent="0.25">
      <c r="A18" s="3" t="s">
        <v>17</v>
      </c>
      <c r="B18" s="52">
        <v>3</v>
      </c>
      <c r="C18" s="2">
        <v>0</v>
      </c>
      <c r="D18" s="2">
        <v>0</v>
      </c>
      <c r="E18" s="41">
        <f t="shared" si="15"/>
        <v>3</v>
      </c>
      <c r="F18" s="2">
        <v>0</v>
      </c>
      <c r="G18" s="2">
        <v>0</v>
      </c>
      <c r="H18" s="41">
        <v>8</v>
      </c>
      <c r="I18" s="2"/>
      <c r="J18" s="2">
        <v>2</v>
      </c>
      <c r="K18" s="41">
        <v>6</v>
      </c>
      <c r="L18" s="2"/>
      <c r="M18" s="2">
        <v>3</v>
      </c>
      <c r="N18" s="41">
        <f t="shared" si="17"/>
        <v>3</v>
      </c>
      <c r="O18" s="2">
        <v>12</v>
      </c>
      <c r="P18" s="2">
        <v>6</v>
      </c>
      <c r="Q18" s="41">
        <v>9</v>
      </c>
      <c r="R18" s="2"/>
      <c r="S18" s="2">
        <v>1</v>
      </c>
      <c r="T18" s="41">
        <f t="shared" si="18"/>
        <v>8</v>
      </c>
      <c r="U18" s="2"/>
      <c r="V18" s="2">
        <v>0</v>
      </c>
      <c r="W18" s="41">
        <f t="shared" si="2"/>
        <v>8</v>
      </c>
      <c r="X18" s="2"/>
      <c r="Y18" s="2">
        <v>2</v>
      </c>
      <c r="Z18" s="41">
        <f t="shared" si="3"/>
        <v>6</v>
      </c>
      <c r="AA18" s="2"/>
      <c r="AB18" s="2">
        <v>3</v>
      </c>
      <c r="AC18" s="41">
        <f t="shared" si="4"/>
        <v>3</v>
      </c>
      <c r="AD18" s="2"/>
      <c r="AE18" s="2">
        <v>2</v>
      </c>
      <c r="AF18" s="41">
        <f t="shared" si="5"/>
        <v>1</v>
      </c>
      <c r="AG18" s="2"/>
      <c r="AH18" s="2">
        <v>1</v>
      </c>
      <c r="AI18" s="41">
        <f t="shared" si="6"/>
        <v>0</v>
      </c>
      <c r="AJ18" s="2">
        <v>12</v>
      </c>
      <c r="AK18" s="2">
        <v>6</v>
      </c>
      <c r="AL18" s="41">
        <f t="shared" si="7"/>
        <v>6</v>
      </c>
      <c r="AM18" s="2"/>
      <c r="AN18" s="2">
        <v>2</v>
      </c>
      <c r="AO18" s="41">
        <f t="shared" si="8"/>
        <v>4</v>
      </c>
      <c r="AP18" s="2">
        <v>12</v>
      </c>
      <c r="AQ18" s="2">
        <v>6</v>
      </c>
      <c r="AR18" s="41">
        <f t="shared" si="9"/>
        <v>10</v>
      </c>
      <c r="AS18" s="48"/>
      <c r="AT18" s="48">
        <v>7</v>
      </c>
      <c r="AU18" s="41">
        <f t="shared" si="19"/>
        <v>3</v>
      </c>
      <c r="AV18" s="2">
        <v>12</v>
      </c>
      <c r="AW18" s="2">
        <v>4</v>
      </c>
      <c r="AX18" s="41">
        <f t="shared" si="10"/>
        <v>11</v>
      </c>
      <c r="AY18" s="2"/>
      <c r="AZ18" s="2">
        <v>4</v>
      </c>
      <c r="BA18" s="41">
        <f t="shared" si="11"/>
        <v>7</v>
      </c>
      <c r="BB18" s="2"/>
      <c r="BC18" s="2">
        <v>3</v>
      </c>
      <c r="BD18" s="41">
        <f t="shared" si="12"/>
        <v>4</v>
      </c>
      <c r="BE18" s="51">
        <v>12</v>
      </c>
      <c r="BF18" s="51">
        <v>4</v>
      </c>
      <c r="BG18" s="41">
        <v>12</v>
      </c>
      <c r="BH18" s="2"/>
      <c r="BI18" s="2">
        <v>0</v>
      </c>
      <c r="BJ18" s="41">
        <f t="shared" si="13"/>
        <v>12</v>
      </c>
      <c r="BK18" s="2"/>
      <c r="BL18" s="2">
        <v>2</v>
      </c>
      <c r="BM18" s="41">
        <f t="shared" si="14"/>
        <v>10</v>
      </c>
    </row>
    <row r="19" spans="1:65" x14ac:dyDescent="0.25">
      <c r="A19" s="3" t="s">
        <v>18</v>
      </c>
      <c r="B19" s="52">
        <v>2</v>
      </c>
      <c r="C19" s="2"/>
      <c r="D19" s="2"/>
      <c r="E19" s="41">
        <f t="shared" si="15"/>
        <v>2</v>
      </c>
      <c r="F19" s="2">
        <v>3</v>
      </c>
      <c r="G19" s="2">
        <v>2</v>
      </c>
      <c r="H19" s="41">
        <v>3</v>
      </c>
      <c r="I19" s="2"/>
      <c r="J19" s="2">
        <v>0</v>
      </c>
      <c r="K19" s="41">
        <f t="shared" si="0"/>
        <v>3</v>
      </c>
      <c r="L19" s="2"/>
      <c r="M19" s="2">
        <v>0</v>
      </c>
      <c r="N19" s="41">
        <f t="shared" si="17"/>
        <v>3</v>
      </c>
      <c r="O19" s="2">
        <v>6</v>
      </c>
      <c r="P19" s="2">
        <v>2</v>
      </c>
      <c r="Q19" s="41">
        <v>7</v>
      </c>
      <c r="R19" s="2"/>
      <c r="S19" s="2">
        <v>1</v>
      </c>
      <c r="T19" s="41">
        <f t="shared" si="18"/>
        <v>6</v>
      </c>
      <c r="U19" s="2"/>
      <c r="V19" s="2">
        <v>1</v>
      </c>
      <c r="W19" s="41">
        <f t="shared" si="2"/>
        <v>5</v>
      </c>
      <c r="X19" s="2"/>
      <c r="Y19" s="2">
        <v>0</v>
      </c>
      <c r="Z19" s="41">
        <f t="shared" si="3"/>
        <v>5</v>
      </c>
      <c r="AA19" s="2"/>
      <c r="AB19" s="2">
        <v>1</v>
      </c>
      <c r="AC19" s="41">
        <f t="shared" si="4"/>
        <v>4</v>
      </c>
      <c r="AD19" s="2"/>
      <c r="AE19" s="2">
        <v>0</v>
      </c>
      <c r="AF19" s="41">
        <f t="shared" si="5"/>
        <v>4</v>
      </c>
      <c r="AG19" s="2"/>
      <c r="AH19" s="2">
        <v>2</v>
      </c>
      <c r="AI19" s="41">
        <f t="shared" si="6"/>
        <v>2</v>
      </c>
      <c r="AJ19" s="2">
        <v>6</v>
      </c>
      <c r="AK19" s="2">
        <v>1</v>
      </c>
      <c r="AL19" s="41">
        <f t="shared" si="7"/>
        <v>7</v>
      </c>
      <c r="AM19" s="2"/>
      <c r="AN19" s="2">
        <v>2</v>
      </c>
      <c r="AO19" s="41">
        <f t="shared" si="8"/>
        <v>5</v>
      </c>
      <c r="AP19" s="2"/>
      <c r="AQ19" s="2">
        <v>0</v>
      </c>
      <c r="AR19" s="41">
        <f t="shared" si="9"/>
        <v>5</v>
      </c>
      <c r="AS19" s="48"/>
      <c r="AT19" s="48">
        <v>3</v>
      </c>
      <c r="AU19" s="41">
        <f t="shared" si="19"/>
        <v>2</v>
      </c>
      <c r="AV19" s="2">
        <v>6</v>
      </c>
      <c r="AW19" s="2">
        <v>0</v>
      </c>
      <c r="AX19" s="41">
        <f t="shared" si="10"/>
        <v>8</v>
      </c>
      <c r="AY19" s="2"/>
      <c r="AZ19" s="2">
        <v>1</v>
      </c>
      <c r="BA19" s="41">
        <f t="shared" si="11"/>
        <v>7</v>
      </c>
      <c r="BB19" s="2"/>
      <c r="BC19" s="2">
        <v>0</v>
      </c>
      <c r="BD19" s="41">
        <f t="shared" si="12"/>
        <v>7</v>
      </c>
      <c r="BE19" s="51"/>
      <c r="BF19" s="51">
        <v>0</v>
      </c>
      <c r="BG19" s="41">
        <f>(BD19+BE19)+BF19</f>
        <v>7</v>
      </c>
      <c r="BH19" s="2"/>
      <c r="BI19" s="2">
        <v>1</v>
      </c>
      <c r="BJ19" s="41">
        <f t="shared" si="13"/>
        <v>6</v>
      </c>
      <c r="BK19" s="2"/>
      <c r="BL19" s="2">
        <v>0</v>
      </c>
      <c r="BM19" s="41">
        <f t="shared" si="14"/>
        <v>6</v>
      </c>
    </row>
    <row r="20" spans="1:65" x14ac:dyDescent="0.25">
      <c r="A20" s="3" t="s">
        <v>19</v>
      </c>
      <c r="B20" s="52">
        <v>9</v>
      </c>
      <c r="C20" s="2"/>
      <c r="D20" s="2"/>
      <c r="E20" s="41">
        <f t="shared" si="15"/>
        <v>9</v>
      </c>
      <c r="F20" s="2"/>
      <c r="G20" s="2">
        <v>0</v>
      </c>
      <c r="H20" s="41">
        <v>8</v>
      </c>
      <c r="I20" s="2"/>
      <c r="J20" s="2">
        <v>2</v>
      </c>
      <c r="K20" s="41">
        <f t="shared" si="0"/>
        <v>6</v>
      </c>
      <c r="L20" s="2"/>
      <c r="M20" s="2">
        <v>1</v>
      </c>
      <c r="N20" s="41">
        <f t="shared" si="17"/>
        <v>5</v>
      </c>
      <c r="O20" s="2"/>
      <c r="P20" s="2">
        <v>4</v>
      </c>
      <c r="Q20" s="41">
        <f t="shared" si="1"/>
        <v>1</v>
      </c>
      <c r="R20" s="2"/>
      <c r="S20" s="2">
        <v>0</v>
      </c>
      <c r="T20" s="41">
        <f t="shared" si="18"/>
        <v>1</v>
      </c>
      <c r="U20" s="2"/>
      <c r="V20" s="2">
        <v>0</v>
      </c>
      <c r="W20" s="41">
        <f t="shared" si="2"/>
        <v>1</v>
      </c>
      <c r="X20" s="2"/>
      <c r="Y20" s="2">
        <v>0</v>
      </c>
      <c r="Z20" s="41">
        <f t="shared" si="3"/>
        <v>1</v>
      </c>
      <c r="AA20" s="2"/>
      <c r="AB20" s="2">
        <v>1</v>
      </c>
      <c r="AC20" s="41">
        <f t="shared" si="4"/>
        <v>0</v>
      </c>
      <c r="AD20" s="2">
        <v>6</v>
      </c>
      <c r="AE20" s="2">
        <v>1</v>
      </c>
      <c r="AF20" s="41">
        <f t="shared" si="5"/>
        <v>5</v>
      </c>
      <c r="AG20" s="2"/>
      <c r="AH20" s="2">
        <v>0</v>
      </c>
      <c r="AI20" s="41">
        <f t="shared" si="6"/>
        <v>5</v>
      </c>
      <c r="AJ20" s="2"/>
      <c r="AK20" s="2">
        <v>0</v>
      </c>
      <c r="AL20" s="41">
        <f t="shared" si="7"/>
        <v>5</v>
      </c>
      <c r="AM20" s="2"/>
      <c r="AN20" s="2">
        <v>0</v>
      </c>
      <c r="AO20" s="41">
        <f t="shared" si="8"/>
        <v>5</v>
      </c>
      <c r="AP20" s="2"/>
      <c r="AQ20" s="2">
        <v>0</v>
      </c>
      <c r="AR20" s="41">
        <f t="shared" si="9"/>
        <v>5</v>
      </c>
      <c r="AS20" s="48"/>
      <c r="AT20" s="48">
        <v>0</v>
      </c>
      <c r="AU20" s="41">
        <f t="shared" si="19"/>
        <v>5</v>
      </c>
      <c r="AV20" s="2"/>
      <c r="AW20" s="2">
        <v>2</v>
      </c>
      <c r="AX20" s="41">
        <f t="shared" si="10"/>
        <v>3</v>
      </c>
      <c r="AY20" s="2"/>
      <c r="AZ20" s="2">
        <v>0</v>
      </c>
      <c r="BA20" s="41">
        <f t="shared" si="11"/>
        <v>3</v>
      </c>
      <c r="BB20" s="2"/>
      <c r="BC20" s="2">
        <v>0</v>
      </c>
      <c r="BD20" s="41">
        <f t="shared" si="12"/>
        <v>3</v>
      </c>
      <c r="BE20" s="51"/>
      <c r="BF20" s="51">
        <v>1</v>
      </c>
      <c r="BG20" s="41">
        <v>2</v>
      </c>
      <c r="BH20" s="2"/>
      <c r="BI20" s="2">
        <v>1</v>
      </c>
      <c r="BJ20" s="41">
        <f t="shared" si="13"/>
        <v>1</v>
      </c>
      <c r="BK20" s="2"/>
      <c r="BL20" s="2">
        <v>0</v>
      </c>
      <c r="BM20" s="41">
        <f t="shared" si="14"/>
        <v>1</v>
      </c>
    </row>
    <row r="21" spans="1:65" x14ac:dyDescent="0.25">
      <c r="A21" s="3" t="s">
        <v>20</v>
      </c>
      <c r="B21" s="52">
        <v>5</v>
      </c>
      <c r="C21" s="2"/>
      <c r="D21" s="2"/>
      <c r="E21" s="41">
        <f t="shared" si="15"/>
        <v>5</v>
      </c>
      <c r="F21" s="2">
        <v>15</v>
      </c>
      <c r="G21" s="2">
        <v>0</v>
      </c>
      <c r="H21" s="41">
        <v>20</v>
      </c>
      <c r="I21" s="2"/>
      <c r="J21" s="2">
        <v>2</v>
      </c>
      <c r="K21" s="41">
        <f t="shared" si="0"/>
        <v>18</v>
      </c>
      <c r="L21" s="2"/>
      <c r="M21" s="2">
        <v>4</v>
      </c>
      <c r="N21" s="41">
        <v>14</v>
      </c>
      <c r="O21" s="2"/>
      <c r="P21" s="2">
        <v>2</v>
      </c>
      <c r="Q21" s="41">
        <f t="shared" si="1"/>
        <v>12</v>
      </c>
      <c r="R21" s="2"/>
      <c r="S21" s="2">
        <v>5</v>
      </c>
      <c r="T21" s="41">
        <f t="shared" si="18"/>
        <v>7</v>
      </c>
      <c r="U21" s="2">
        <v>12</v>
      </c>
      <c r="V21" s="2">
        <v>6</v>
      </c>
      <c r="W21" s="41">
        <f t="shared" si="2"/>
        <v>13</v>
      </c>
      <c r="X21" s="2"/>
      <c r="Y21" s="2">
        <v>3</v>
      </c>
      <c r="Z21" s="41">
        <f t="shared" si="3"/>
        <v>10</v>
      </c>
      <c r="AA21" s="2"/>
      <c r="AB21" s="2">
        <v>0</v>
      </c>
      <c r="AC21" s="41">
        <f t="shared" si="4"/>
        <v>10</v>
      </c>
      <c r="AD21" s="2"/>
      <c r="AE21" s="2">
        <v>0</v>
      </c>
      <c r="AF21" s="41">
        <f t="shared" si="5"/>
        <v>10</v>
      </c>
      <c r="AG21" s="2"/>
      <c r="AH21" s="2">
        <v>0</v>
      </c>
      <c r="AI21" s="41">
        <f t="shared" si="6"/>
        <v>10</v>
      </c>
      <c r="AJ21" s="2"/>
      <c r="AK21" s="2">
        <v>1</v>
      </c>
      <c r="AL21" s="41">
        <f t="shared" si="7"/>
        <v>9</v>
      </c>
      <c r="AM21" s="2"/>
      <c r="AN21" s="2">
        <v>0</v>
      </c>
      <c r="AO21" s="41">
        <f t="shared" si="8"/>
        <v>9</v>
      </c>
      <c r="AP21" s="2"/>
      <c r="AQ21" s="2">
        <v>3</v>
      </c>
      <c r="AR21" s="41">
        <f t="shared" si="9"/>
        <v>6</v>
      </c>
      <c r="AS21" s="48"/>
      <c r="AT21" s="48">
        <v>3</v>
      </c>
      <c r="AU21" s="41">
        <f t="shared" si="19"/>
        <v>3</v>
      </c>
      <c r="AV21" s="2"/>
      <c r="AW21" s="2">
        <v>1</v>
      </c>
      <c r="AX21" s="41">
        <f t="shared" si="10"/>
        <v>2</v>
      </c>
      <c r="AY21" s="2">
        <v>6</v>
      </c>
      <c r="AZ21" s="2"/>
      <c r="BA21" s="41">
        <f t="shared" si="11"/>
        <v>8</v>
      </c>
      <c r="BB21" s="2"/>
      <c r="BC21" s="2">
        <v>2</v>
      </c>
      <c r="BD21" s="41">
        <f t="shared" si="12"/>
        <v>6</v>
      </c>
      <c r="BE21" s="51">
        <v>10</v>
      </c>
      <c r="BF21" s="51">
        <v>7</v>
      </c>
      <c r="BG21" s="41">
        <v>9</v>
      </c>
      <c r="BH21" s="2"/>
      <c r="BI21" s="2">
        <v>0</v>
      </c>
      <c r="BJ21" s="41">
        <f t="shared" si="13"/>
        <v>9</v>
      </c>
      <c r="BK21" s="2"/>
      <c r="BL21" s="2">
        <v>4</v>
      </c>
      <c r="BM21" s="41">
        <f t="shared" si="14"/>
        <v>5</v>
      </c>
    </row>
    <row r="22" spans="1:65" x14ac:dyDescent="0.25">
      <c r="A22" s="3" t="s">
        <v>21</v>
      </c>
      <c r="B22" s="52">
        <v>0</v>
      </c>
      <c r="C22" s="2"/>
      <c r="D22" s="2"/>
      <c r="E22" s="41">
        <f t="shared" si="15"/>
        <v>0</v>
      </c>
      <c r="F22" s="2"/>
      <c r="G22" s="2">
        <v>0</v>
      </c>
      <c r="H22" s="41">
        <f t="shared" si="16"/>
        <v>0</v>
      </c>
      <c r="I22" s="2"/>
      <c r="J22" s="2">
        <v>0</v>
      </c>
      <c r="K22" s="41">
        <f t="shared" si="0"/>
        <v>0</v>
      </c>
      <c r="L22" s="2">
        <v>12</v>
      </c>
      <c r="M22" s="2">
        <v>1</v>
      </c>
      <c r="N22" s="41">
        <v>11</v>
      </c>
      <c r="O22" s="2"/>
      <c r="P22" s="2">
        <v>3</v>
      </c>
      <c r="Q22" s="41">
        <f t="shared" si="1"/>
        <v>8</v>
      </c>
      <c r="R22" s="2"/>
      <c r="S22" s="2">
        <v>1</v>
      </c>
      <c r="T22" s="41">
        <f t="shared" si="18"/>
        <v>7</v>
      </c>
      <c r="U22" s="2"/>
      <c r="V22" s="2">
        <v>2</v>
      </c>
      <c r="W22" s="41">
        <f t="shared" si="2"/>
        <v>5</v>
      </c>
      <c r="X22" s="2"/>
      <c r="Y22" s="2">
        <v>0</v>
      </c>
      <c r="Z22" s="41">
        <f t="shared" si="3"/>
        <v>5</v>
      </c>
      <c r="AA22" s="2"/>
      <c r="AB22" s="2">
        <v>0</v>
      </c>
      <c r="AC22" s="41">
        <f t="shared" si="4"/>
        <v>5</v>
      </c>
      <c r="AD22" s="2">
        <v>10</v>
      </c>
      <c r="AE22" s="2">
        <v>6</v>
      </c>
      <c r="AF22" s="41">
        <f t="shared" si="5"/>
        <v>9</v>
      </c>
      <c r="AG22" s="2"/>
      <c r="AH22" s="2">
        <v>0</v>
      </c>
      <c r="AI22" s="41">
        <f t="shared" si="6"/>
        <v>9</v>
      </c>
      <c r="AJ22" s="2">
        <v>12</v>
      </c>
      <c r="AK22" s="2">
        <v>9</v>
      </c>
      <c r="AL22" s="41">
        <v>12</v>
      </c>
      <c r="AM22" s="2"/>
      <c r="AN22" s="2">
        <v>2</v>
      </c>
      <c r="AO22" s="41">
        <f t="shared" si="8"/>
        <v>10</v>
      </c>
      <c r="AP22" s="2"/>
      <c r="AQ22" s="2">
        <v>0</v>
      </c>
      <c r="AR22" s="41">
        <f t="shared" si="9"/>
        <v>10</v>
      </c>
      <c r="AS22" s="48"/>
      <c r="AT22" s="48">
        <v>0</v>
      </c>
      <c r="AU22" s="41">
        <f t="shared" si="19"/>
        <v>10</v>
      </c>
      <c r="AV22" s="2"/>
      <c r="AW22" s="2">
        <v>0</v>
      </c>
      <c r="AX22" s="41">
        <f t="shared" si="10"/>
        <v>10</v>
      </c>
      <c r="AY22" s="2"/>
      <c r="AZ22" s="2">
        <v>0</v>
      </c>
      <c r="BA22" s="41">
        <f t="shared" si="11"/>
        <v>10</v>
      </c>
      <c r="BB22" s="2"/>
      <c r="BC22" s="2">
        <v>2</v>
      </c>
      <c r="BD22" s="41">
        <f t="shared" si="12"/>
        <v>8</v>
      </c>
      <c r="BE22" s="51"/>
      <c r="BF22" s="51">
        <v>0</v>
      </c>
      <c r="BG22" s="41">
        <f>(BD22+BE22)+BF22</f>
        <v>8</v>
      </c>
      <c r="BH22" s="2"/>
      <c r="BI22" s="2">
        <v>3</v>
      </c>
      <c r="BJ22" s="41">
        <f t="shared" si="13"/>
        <v>5</v>
      </c>
      <c r="BK22" s="2"/>
      <c r="BL22" s="2">
        <v>1</v>
      </c>
      <c r="BM22" s="41">
        <f t="shared" si="14"/>
        <v>4</v>
      </c>
    </row>
    <row r="23" spans="1:65" x14ac:dyDescent="0.25">
      <c r="A23" s="3" t="s">
        <v>22</v>
      </c>
      <c r="B23" s="52">
        <v>32</v>
      </c>
      <c r="C23" s="2"/>
      <c r="D23" s="2"/>
      <c r="E23" s="41">
        <f t="shared" si="15"/>
        <v>32</v>
      </c>
      <c r="F23" s="2"/>
      <c r="G23" s="2">
        <v>0</v>
      </c>
      <c r="H23" s="41">
        <f t="shared" si="16"/>
        <v>32</v>
      </c>
      <c r="I23" s="2"/>
      <c r="J23" s="2">
        <v>0</v>
      </c>
      <c r="K23" s="41">
        <f t="shared" si="0"/>
        <v>32</v>
      </c>
      <c r="L23" s="2"/>
      <c r="M23" s="2">
        <v>20</v>
      </c>
      <c r="N23" s="41">
        <f t="shared" si="17"/>
        <v>12</v>
      </c>
      <c r="O23" s="2"/>
      <c r="P23" s="2">
        <v>3</v>
      </c>
      <c r="Q23" s="41">
        <f t="shared" si="1"/>
        <v>9</v>
      </c>
      <c r="R23" s="2"/>
      <c r="S23" s="2">
        <v>2</v>
      </c>
      <c r="T23" s="41">
        <f t="shared" si="18"/>
        <v>7</v>
      </c>
      <c r="U23" s="2"/>
      <c r="V23" s="2">
        <v>0</v>
      </c>
      <c r="W23" s="41">
        <f t="shared" si="2"/>
        <v>7</v>
      </c>
      <c r="X23" s="2"/>
      <c r="Y23" s="2">
        <v>2</v>
      </c>
      <c r="Z23" s="41">
        <f t="shared" si="3"/>
        <v>5</v>
      </c>
      <c r="AA23" s="2"/>
      <c r="AB23" s="2">
        <v>0</v>
      </c>
      <c r="AC23" s="41">
        <f t="shared" si="4"/>
        <v>5</v>
      </c>
      <c r="AD23" s="2">
        <v>6</v>
      </c>
      <c r="AE23" s="2">
        <v>2</v>
      </c>
      <c r="AF23" s="41">
        <f t="shared" si="5"/>
        <v>9</v>
      </c>
      <c r="AG23" s="2"/>
      <c r="AH23" s="2">
        <v>0</v>
      </c>
      <c r="AI23" s="41">
        <f t="shared" si="6"/>
        <v>9</v>
      </c>
      <c r="AJ23" s="2"/>
      <c r="AK23" s="2">
        <v>0</v>
      </c>
      <c r="AL23" s="41">
        <f t="shared" si="7"/>
        <v>9</v>
      </c>
      <c r="AM23" s="2"/>
      <c r="AN23" s="2">
        <v>0</v>
      </c>
      <c r="AO23" s="41">
        <f t="shared" si="8"/>
        <v>9</v>
      </c>
      <c r="AP23" s="2"/>
      <c r="AQ23" s="2">
        <v>2</v>
      </c>
      <c r="AR23" s="41">
        <f t="shared" si="9"/>
        <v>7</v>
      </c>
      <c r="AS23" s="48"/>
      <c r="AT23" s="48">
        <v>0</v>
      </c>
      <c r="AU23" s="41">
        <f t="shared" si="19"/>
        <v>7</v>
      </c>
      <c r="AV23" s="2"/>
      <c r="AW23" s="2">
        <v>0</v>
      </c>
      <c r="AX23" s="41">
        <f t="shared" si="10"/>
        <v>7</v>
      </c>
      <c r="AY23" s="2"/>
      <c r="AZ23" s="2">
        <v>1</v>
      </c>
      <c r="BA23" s="41">
        <f t="shared" si="11"/>
        <v>6</v>
      </c>
      <c r="BB23" s="2"/>
      <c r="BC23" s="2">
        <v>6</v>
      </c>
      <c r="BD23" s="41">
        <f t="shared" si="12"/>
        <v>0</v>
      </c>
      <c r="BE23" s="51">
        <v>12</v>
      </c>
      <c r="BF23" s="51">
        <v>6</v>
      </c>
      <c r="BG23" s="41">
        <v>6</v>
      </c>
      <c r="BH23" s="2"/>
      <c r="BI23" s="2">
        <v>0</v>
      </c>
      <c r="BJ23" s="41">
        <f t="shared" si="13"/>
        <v>6</v>
      </c>
      <c r="BK23" s="2"/>
      <c r="BL23" s="2">
        <v>0</v>
      </c>
      <c r="BM23" s="41">
        <f t="shared" si="14"/>
        <v>6</v>
      </c>
    </row>
    <row r="24" spans="1:65" x14ac:dyDescent="0.25">
      <c r="A24" s="3" t="s">
        <v>23</v>
      </c>
      <c r="B24" s="52">
        <v>0</v>
      </c>
      <c r="C24" s="2"/>
      <c r="D24" s="2"/>
      <c r="E24" s="41">
        <f t="shared" si="15"/>
        <v>0</v>
      </c>
      <c r="F24" s="2"/>
      <c r="G24" s="2">
        <v>0</v>
      </c>
      <c r="H24" s="41">
        <f t="shared" si="16"/>
        <v>0</v>
      </c>
      <c r="I24" s="2"/>
      <c r="J24" s="2">
        <v>0</v>
      </c>
      <c r="K24" s="41">
        <f t="shared" si="0"/>
        <v>0</v>
      </c>
      <c r="L24" s="2"/>
      <c r="M24" s="2">
        <v>0</v>
      </c>
      <c r="N24" s="41">
        <f t="shared" si="17"/>
        <v>0</v>
      </c>
      <c r="O24" s="2"/>
      <c r="P24" s="2">
        <v>0</v>
      </c>
      <c r="Q24" s="41">
        <f t="shared" si="1"/>
        <v>0</v>
      </c>
      <c r="R24" s="2"/>
      <c r="S24" s="2">
        <v>0</v>
      </c>
      <c r="T24" s="41">
        <f t="shared" si="18"/>
        <v>0</v>
      </c>
      <c r="U24" s="2"/>
      <c r="V24" s="2">
        <v>0</v>
      </c>
      <c r="W24" s="41">
        <f t="shared" si="2"/>
        <v>0</v>
      </c>
      <c r="X24" s="2"/>
      <c r="Y24" s="2">
        <v>0</v>
      </c>
      <c r="Z24" s="41">
        <f t="shared" si="3"/>
        <v>0</v>
      </c>
      <c r="AA24" s="2"/>
      <c r="AB24" s="2">
        <v>0</v>
      </c>
      <c r="AC24" s="41">
        <f t="shared" si="4"/>
        <v>0</v>
      </c>
      <c r="AD24" s="2">
        <v>6</v>
      </c>
      <c r="AE24" s="2">
        <v>0</v>
      </c>
      <c r="AF24" s="41">
        <f t="shared" si="5"/>
        <v>6</v>
      </c>
      <c r="AG24" s="2"/>
      <c r="AH24" s="2">
        <v>0</v>
      </c>
      <c r="AI24" s="41">
        <f t="shared" si="6"/>
        <v>6</v>
      </c>
      <c r="AJ24" s="2"/>
      <c r="AK24" s="2">
        <v>2</v>
      </c>
      <c r="AL24" s="41">
        <f t="shared" si="7"/>
        <v>4</v>
      </c>
      <c r="AM24" s="2"/>
      <c r="AN24" s="2">
        <v>2</v>
      </c>
      <c r="AO24" s="41">
        <f t="shared" si="8"/>
        <v>2</v>
      </c>
      <c r="AP24" s="2">
        <v>6</v>
      </c>
      <c r="AQ24" s="2">
        <v>1</v>
      </c>
      <c r="AR24" s="41">
        <f t="shared" si="9"/>
        <v>7</v>
      </c>
      <c r="AS24" s="48"/>
      <c r="AT24" s="48">
        <v>3</v>
      </c>
      <c r="AU24" s="41">
        <f t="shared" si="19"/>
        <v>4</v>
      </c>
      <c r="AV24" s="2"/>
      <c r="AW24" s="2">
        <v>1</v>
      </c>
      <c r="AX24" s="41">
        <f t="shared" si="10"/>
        <v>3</v>
      </c>
      <c r="AY24" s="2"/>
      <c r="AZ24" s="2">
        <v>1</v>
      </c>
      <c r="BA24" s="41">
        <f t="shared" si="11"/>
        <v>2</v>
      </c>
      <c r="BB24" s="2">
        <v>6</v>
      </c>
      <c r="BC24" s="2">
        <v>1</v>
      </c>
      <c r="BD24" s="41">
        <f t="shared" si="12"/>
        <v>7</v>
      </c>
      <c r="BE24" s="51"/>
      <c r="BF24" s="51">
        <v>1</v>
      </c>
      <c r="BG24" s="41">
        <v>6</v>
      </c>
      <c r="BH24" s="2"/>
      <c r="BI24" s="2">
        <v>1</v>
      </c>
      <c r="BJ24" s="41">
        <f t="shared" si="13"/>
        <v>5</v>
      </c>
      <c r="BK24" s="2"/>
      <c r="BL24" s="2">
        <v>3</v>
      </c>
      <c r="BM24" s="41">
        <f t="shared" si="14"/>
        <v>2</v>
      </c>
    </row>
    <row r="25" spans="1:65" x14ac:dyDescent="0.25">
      <c r="A25" s="3" t="s">
        <v>24</v>
      </c>
      <c r="B25" s="52">
        <v>0</v>
      </c>
      <c r="C25" s="2"/>
      <c r="D25" s="2"/>
      <c r="E25" s="41">
        <f t="shared" si="15"/>
        <v>0</v>
      </c>
      <c r="F25" s="2"/>
      <c r="G25" s="2">
        <v>0</v>
      </c>
      <c r="H25" s="41">
        <f t="shared" si="16"/>
        <v>0</v>
      </c>
      <c r="I25" s="2"/>
      <c r="J25" s="2">
        <v>0</v>
      </c>
      <c r="K25" s="41">
        <f t="shared" si="0"/>
        <v>0</v>
      </c>
      <c r="L25" s="2"/>
      <c r="M25" s="2">
        <v>0</v>
      </c>
      <c r="N25" s="41">
        <f t="shared" si="17"/>
        <v>0</v>
      </c>
      <c r="O25" s="2"/>
      <c r="P25" s="2">
        <v>0</v>
      </c>
      <c r="Q25" s="41">
        <f t="shared" si="1"/>
        <v>0</v>
      </c>
      <c r="R25" s="2"/>
      <c r="S25" s="2">
        <v>0</v>
      </c>
      <c r="T25" s="41">
        <f t="shared" si="18"/>
        <v>0</v>
      </c>
      <c r="U25" s="2"/>
      <c r="V25" s="2">
        <v>0</v>
      </c>
      <c r="W25" s="41">
        <f t="shared" si="2"/>
        <v>0</v>
      </c>
      <c r="X25" s="2"/>
      <c r="Y25" s="2">
        <v>0</v>
      </c>
      <c r="Z25" s="41">
        <f t="shared" si="3"/>
        <v>0</v>
      </c>
      <c r="AA25" s="2"/>
      <c r="AB25" s="2">
        <v>0</v>
      </c>
      <c r="AC25" s="41">
        <f t="shared" si="4"/>
        <v>0</v>
      </c>
      <c r="AD25" s="2">
        <v>6</v>
      </c>
      <c r="AE25" s="2">
        <v>0</v>
      </c>
      <c r="AF25" s="41">
        <f t="shared" si="5"/>
        <v>6</v>
      </c>
      <c r="AG25" s="2"/>
      <c r="AH25" s="2">
        <v>0</v>
      </c>
      <c r="AI25" s="41">
        <f t="shared" si="6"/>
        <v>6</v>
      </c>
      <c r="AJ25" s="2"/>
      <c r="AK25" s="2">
        <v>0</v>
      </c>
      <c r="AL25" s="41">
        <f t="shared" si="7"/>
        <v>6</v>
      </c>
      <c r="AM25" s="2"/>
      <c r="AN25" s="2">
        <v>3</v>
      </c>
      <c r="AO25" s="41">
        <f t="shared" si="8"/>
        <v>3</v>
      </c>
      <c r="AP25" s="2">
        <v>6</v>
      </c>
      <c r="AQ25" s="2">
        <v>0</v>
      </c>
      <c r="AR25" s="41">
        <f t="shared" si="9"/>
        <v>9</v>
      </c>
      <c r="AS25" s="48"/>
      <c r="AT25" s="48">
        <v>5</v>
      </c>
      <c r="AU25" s="41">
        <f t="shared" si="19"/>
        <v>4</v>
      </c>
      <c r="AV25" s="2"/>
      <c r="AW25" s="2">
        <v>1</v>
      </c>
      <c r="AX25" s="41">
        <f t="shared" si="10"/>
        <v>3</v>
      </c>
      <c r="AY25" s="2"/>
      <c r="AZ25" s="2">
        <v>2</v>
      </c>
      <c r="BA25" s="41">
        <f t="shared" si="11"/>
        <v>1</v>
      </c>
      <c r="BB25" s="2">
        <v>6</v>
      </c>
      <c r="BC25" s="2">
        <v>1</v>
      </c>
      <c r="BD25" s="41">
        <f t="shared" si="12"/>
        <v>6</v>
      </c>
      <c r="BE25" s="51"/>
      <c r="BF25" s="51">
        <v>2</v>
      </c>
      <c r="BG25" s="41">
        <v>4</v>
      </c>
      <c r="BH25" s="2"/>
      <c r="BI25" s="2">
        <v>2</v>
      </c>
      <c r="BJ25" s="41">
        <f t="shared" si="13"/>
        <v>2</v>
      </c>
      <c r="BK25" s="2"/>
      <c r="BL25" s="2">
        <v>2</v>
      </c>
      <c r="BM25" s="41">
        <f t="shared" si="14"/>
        <v>0</v>
      </c>
    </row>
    <row r="26" spans="1:65" x14ac:dyDescent="0.25">
      <c r="A26" s="3" t="s">
        <v>25</v>
      </c>
      <c r="B26" s="52">
        <v>7</v>
      </c>
      <c r="C26" s="2"/>
      <c r="D26" s="2"/>
      <c r="E26" s="41">
        <f t="shared" si="15"/>
        <v>7</v>
      </c>
      <c r="F26" s="2"/>
      <c r="G26" s="2">
        <v>1</v>
      </c>
      <c r="H26" s="41">
        <v>6</v>
      </c>
      <c r="I26" s="2"/>
      <c r="J26" s="2">
        <v>2</v>
      </c>
      <c r="K26" s="41">
        <f t="shared" si="0"/>
        <v>4</v>
      </c>
      <c r="L26" s="2"/>
      <c r="M26" s="2">
        <v>2</v>
      </c>
      <c r="N26" s="41">
        <f t="shared" si="17"/>
        <v>2</v>
      </c>
      <c r="O26" s="2">
        <v>12</v>
      </c>
      <c r="P26" s="2">
        <v>2</v>
      </c>
      <c r="Q26" s="41">
        <f t="shared" si="1"/>
        <v>12</v>
      </c>
      <c r="R26" s="2"/>
      <c r="S26" s="2">
        <v>1</v>
      </c>
      <c r="T26" s="41">
        <f t="shared" si="18"/>
        <v>11</v>
      </c>
      <c r="U26" s="2"/>
      <c r="V26" s="2">
        <v>10</v>
      </c>
      <c r="W26" s="41">
        <f t="shared" si="2"/>
        <v>1</v>
      </c>
      <c r="X26" s="2">
        <v>12</v>
      </c>
      <c r="Y26" s="2">
        <v>4</v>
      </c>
      <c r="Z26" s="41">
        <f t="shared" si="3"/>
        <v>9</v>
      </c>
      <c r="AA26" s="2"/>
      <c r="AB26" s="2">
        <v>0</v>
      </c>
      <c r="AC26" s="41">
        <f t="shared" si="4"/>
        <v>9</v>
      </c>
      <c r="AD26" s="2"/>
      <c r="AE26" s="2">
        <v>1</v>
      </c>
      <c r="AF26" s="41">
        <f t="shared" si="5"/>
        <v>8</v>
      </c>
      <c r="AG26" s="2"/>
      <c r="AH26" s="2">
        <v>0</v>
      </c>
      <c r="AI26" s="41">
        <f t="shared" si="6"/>
        <v>8</v>
      </c>
      <c r="AJ26" s="2"/>
      <c r="AK26" s="2">
        <v>1</v>
      </c>
      <c r="AL26" s="41">
        <f t="shared" si="7"/>
        <v>7</v>
      </c>
      <c r="AM26" s="2">
        <v>6</v>
      </c>
      <c r="AN26" s="2">
        <v>2</v>
      </c>
      <c r="AO26" s="41">
        <f t="shared" si="8"/>
        <v>11</v>
      </c>
      <c r="AP26" s="2"/>
      <c r="AQ26" s="2">
        <v>1</v>
      </c>
      <c r="AR26" s="41">
        <f t="shared" si="9"/>
        <v>10</v>
      </c>
      <c r="AS26" s="48"/>
      <c r="AT26" s="48"/>
      <c r="AU26" s="41">
        <f t="shared" si="19"/>
        <v>10</v>
      </c>
      <c r="AV26" s="2"/>
      <c r="AW26" s="2">
        <v>0</v>
      </c>
      <c r="AX26" s="41">
        <f t="shared" si="10"/>
        <v>10</v>
      </c>
      <c r="AY26" s="2"/>
      <c r="AZ26" s="2">
        <v>2</v>
      </c>
      <c r="BA26" s="41">
        <f t="shared" si="11"/>
        <v>8</v>
      </c>
      <c r="BB26" s="2"/>
      <c r="BC26" s="2">
        <v>2</v>
      </c>
      <c r="BD26" s="41">
        <f t="shared" si="12"/>
        <v>6</v>
      </c>
      <c r="BE26" s="51"/>
      <c r="BF26" s="51">
        <v>0</v>
      </c>
      <c r="BG26" s="41">
        <f>(BD26+BE26)+BF26</f>
        <v>6</v>
      </c>
      <c r="BH26" s="2"/>
      <c r="BI26" s="2">
        <v>1</v>
      </c>
      <c r="BJ26" s="41">
        <f t="shared" si="13"/>
        <v>5</v>
      </c>
      <c r="BK26" s="2"/>
      <c r="BL26" s="2">
        <v>0</v>
      </c>
      <c r="BM26" s="41">
        <f t="shared" si="14"/>
        <v>5</v>
      </c>
    </row>
    <row r="27" spans="1:65" x14ac:dyDescent="0.25">
      <c r="A27" s="3" t="s">
        <v>26</v>
      </c>
      <c r="B27" s="52">
        <v>6</v>
      </c>
      <c r="C27" s="2"/>
      <c r="D27" s="2"/>
      <c r="E27" s="41">
        <f t="shared" si="15"/>
        <v>6</v>
      </c>
      <c r="F27" s="2"/>
      <c r="G27" s="2">
        <v>1</v>
      </c>
      <c r="H27" s="41">
        <v>5</v>
      </c>
      <c r="I27" s="2"/>
      <c r="J27" s="2">
        <v>0</v>
      </c>
      <c r="K27" s="41">
        <f t="shared" si="0"/>
        <v>5</v>
      </c>
      <c r="L27" s="2"/>
      <c r="M27" s="2">
        <v>0</v>
      </c>
      <c r="N27" s="41">
        <f t="shared" si="17"/>
        <v>5</v>
      </c>
      <c r="O27" s="2"/>
      <c r="P27" s="2">
        <v>1</v>
      </c>
      <c r="Q27" s="41">
        <f t="shared" si="1"/>
        <v>4</v>
      </c>
      <c r="R27" s="2"/>
      <c r="S27" s="2">
        <v>1</v>
      </c>
      <c r="T27" s="41">
        <f t="shared" si="18"/>
        <v>3</v>
      </c>
      <c r="U27" s="2"/>
      <c r="V27" s="2">
        <v>1</v>
      </c>
      <c r="W27" s="41">
        <f t="shared" si="2"/>
        <v>2</v>
      </c>
      <c r="X27" s="2">
        <v>12</v>
      </c>
      <c r="Y27" s="2">
        <v>1</v>
      </c>
      <c r="Z27" s="41">
        <f t="shared" si="3"/>
        <v>13</v>
      </c>
      <c r="AA27" s="2"/>
      <c r="AB27" s="2">
        <v>0</v>
      </c>
      <c r="AC27" s="41">
        <f t="shared" si="4"/>
        <v>13</v>
      </c>
      <c r="AD27" s="2"/>
      <c r="AE27" s="2">
        <v>0</v>
      </c>
      <c r="AF27" s="41">
        <f t="shared" si="5"/>
        <v>13</v>
      </c>
      <c r="AG27" s="2"/>
      <c r="AH27" s="2">
        <v>1</v>
      </c>
      <c r="AI27" s="41">
        <f t="shared" si="6"/>
        <v>12</v>
      </c>
      <c r="AJ27" s="2"/>
      <c r="AK27" s="2">
        <v>0</v>
      </c>
      <c r="AL27" s="41">
        <f t="shared" si="7"/>
        <v>12</v>
      </c>
      <c r="AM27" s="2"/>
      <c r="AN27" s="2">
        <v>1</v>
      </c>
      <c r="AO27" s="41">
        <f t="shared" si="8"/>
        <v>11</v>
      </c>
      <c r="AP27" s="2"/>
      <c r="AQ27" s="2">
        <v>0</v>
      </c>
      <c r="AR27" s="41">
        <f t="shared" si="9"/>
        <v>11</v>
      </c>
      <c r="AS27" s="48"/>
      <c r="AT27" s="48">
        <v>2</v>
      </c>
      <c r="AU27" s="41">
        <f t="shared" si="19"/>
        <v>9</v>
      </c>
      <c r="AV27" s="2"/>
      <c r="AW27" s="2">
        <v>2</v>
      </c>
      <c r="AX27" s="41">
        <f t="shared" si="10"/>
        <v>7</v>
      </c>
      <c r="AY27" s="2"/>
      <c r="AZ27" s="2">
        <v>2</v>
      </c>
      <c r="BA27" s="41">
        <f t="shared" si="11"/>
        <v>5</v>
      </c>
      <c r="BB27" s="2"/>
      <c r="BC27" s="2">
        <v>1</v>
      </c>
      <c r="BD27" s="41">
        <f t="shared" si="12"/>
        <v>4</v>
      </c>
      <c r="BE27" s="51"/>
      <c r="BF27" s="51">
        <v>1</v>
      </c>
      <c r="BG27" s="41">
        <v>3</v>
      </c>
      <c r="BH27" s="2"/>
      <c r="BI27" s="2">
        <v>1</v>
      </c>
      <c r="BJ27" s="41">
        <f t="shared" si="13"/>
        <v>2</v>
      </c>
      <c r="BK27" s="2"/>
      <c r="BL27" s="2">
        <v>0</v>
      </c>
      <c r="BM27" s="41">
        <f t="shared" si="14"/>
        <v>2</v>
      </c>
    </row>
    <row r="28" spans="1:65" x14ac:dyDescent="0.25">
      <c r="A28" s="3" t="s">
        <v>27</v>
      </c>
      <c r="B28" s="52">
        <v>11</v>
      </c>
      <c r="C28" s="2"/>
      <c r="D28" s="2"/>
      <c r="E28" s="41">
        <f t="shared" si="15"/>
        <v>11</v>
      </c>
      <c r="F28" s="2"/>
      <c r="G28" s="2">
        <v>3</v>
      </c>
      <c r="H28" s="41">
        <v>8</v>
      </c>
      <c r="I28" s="2">
        <v>12</v>
      </c>
      <c r="J28" s="2">
        <v>1</v>
      </c>
      <c r="K28" s="41">
        <f t="shared" si="0"/>
        <v>19</v>
      </c>
      <c r="L28" s="2"/>
      <c r="M28" s="2">
        <v>9</v>
      </c>
      <c r="N28" s="41">
        <f t="shared" si="17"/>
        <v>10</v>
      </c>
      <c r="O28" s="2"/>
      <c r="P28" s="2">
        <v>4</v>
      </c>
      <c r="Q28" s="41">
        <f t="shared" si="1"/>
        <v>6</v>
      </c>
      <c r="R28" s="2">
        <v>6</v>
      </c>
      <c r="S28" s="2">
        <v>3</v>
      </c>
      <c r="T28" s="41">
        <f t="shared" si="18"/>
        <v>9</v>
      </c>
      <c r="U28" s="2">
        <v>15</v>
      </c>
      <c r="V28" s="2">
        <v>4</v>
      </c>
      <c r="W28" s="41">
        <f t="shared" si="2"/>
        <v>20</v>
      </c>
      <c r="X28" s="2">
        <v>6</v>
      </c>
      <c r="Y28" s="2">
        <v>1</v>
      </c>
      <c r="Z28" s="41">
        <f t="shared" si="3"/>
        <v>25</v>
      </c>
      <c r="AA28" s="2"/>
      <c r="AB28" s="2">
        <v>1</v>
      </c>
      <c r="AC28" s="41">
        <f t="shared" si="4"/>
        <v>24</v>
      </c>
      <c r="AD28" s="2"/>
      <c r="AE28" s="2">
        <v>2</v>
      </c>
      <c r="AF28" s="41">
        <f t="shared" si="5"/>
        <v>22</v>
      </c>
      <c r="AG28" s="2"/>
      <c r="AH28" s="2">
        <v>0</v>
      </c>
      <c r="AI28" s="41">
        <f t="shared" si="6"/>
        <v>22</v>
      </c>
      <c r="AJ28" s="2"/>
      <c r="AK28" s="2">
        <v>8</v>
      </c>
      <c r="AL28" s="41">
        <f t="shared" si="7"/>
        <v>14</v>
      </c>
      <c r="AM28" s="2">
        <v>12</v>
      </c>
      <c r="AN28" s="2">
        <v>4</v>
      </c>
      <c r="AO28" s="41">
        <v>22</v>
      </c>
      <c r="AP28" s="2"/>
      <c r="AQ28" s="2">
        <v>0</v>
      </c>
      <c r="AR28" s="41">
        <f t="shared" si="9"/>
        <v>22</v>
      </c>
      <c r="AS28" s="48"/>
      <c r="AT28" s="48">
        <v>3</v>
      </c>
      <c r="AU28" s="41">
        <f t="shared" si="19"/>
        <v>19</v>
      </c>
      <c r="AV28" s="2"/>
      <c r="AW28" s="2">
        <v>5</v>
      </c>
      <c r="AX28" s="41">
        <f t="shared" si="10"/>
        <v>14</v>
      </c>
      <c r="AY28" s="2"/>
      <c r="AZ28" s="2">
        <v>3</v>
      </c>
      <c r="BA28" s="41">
        <f t="shared" si="11"/>
        <v>11</v>
      </c>
      <c r="BB28" s="2"/>
      <c r="BC28" s="2">
        <v>5</v>
      </c>
      <c r="BD28" s="41">
        <f t="shared" si="12"/>
        <v>6</v>
      </c>
      <c r="BE28" s="51"/>
      <c r="BF28" s="51">
        <v>0</v>
      </c>
      <c r="BG28" s="41">
        <f>(BD28+BE28)+BF28</f>
        <v>6</v>
      </c>
      <c r="BH28" s="2">
        <v>12</v>
      </c>
      <c r="BI28" s="2">
        <v>0</v>
      </c>
      <c r="BJ28" s="41">
        <f t="shared" si="13"/>
        <v>18</v>
      </c>
      <c r="BK28" s="2">
        <v>36</v>
      </c>
      <c r="BL28" s="2">
        <v>24</v>
      </c>
      <c r="BM28" s="41">
        <f t="shared" si="14"/>
        <v>30</v>
      </c>
    </row>
    <row r="29" spans="1:65" x14ac:dyDescent="0.25">
      <c r="A29" s="3" t="s">
        <v>28</v>
      </c>
      <c r="B29" s="52">
        <v>8</v>
      </c>
      <c r="C29" s="2"/>
      <c r="D29" s="2"/>
      <c r="E29" s="41">
        <f t="shared" si="15"/>
        <v>8</v>
      </c>
      <c r="F29" s="2"/>
      <c r="G29" s="2">
        <v>0</v>
      </c>
      <c r="H29" s="41">
        <f t="shared" si="16"/>
        <v>8</v>
      </c>
      <c r="I29" s="2"/>
      <c r="J29" s="2">
        <v>1</v>
      </c>
      <c r="K29" s="41">
        <f t="shared" si="0"/>
        <v>7</v>
      </c>
      <c r="L29" s="2"/>
      <c r="M29" s="2">
        <v>0</v>
      </c>
      <c r="N29" s="41">
        <f t="shared" si="17"/>
        <v>7</v>
      </c>
      <c r="O29" s="2"/>
      <c r="P29" s="2">
        <v>3</v>
      </c>
      <c r="Q29" s="41">
        <f t="shared" si="1"/>
        <v>4</v>
      </c>
      <c r="R29" s="2">
        <v>6</v>
      </c>
      <c r="S29" s="2">
        <v>0</v>
      </c>
      <c r="T29" s="41">
        <f t="shared" si="18"/>
        <v>10</v>
      </c>
      <c r="U29" s="2"/>
      <c r="V29" s="2">
        <v>0</v>
      </c>
      <c r="W29" s="41">
        <f t="shared" si="2"/>
        <v>10</v>
      </c>
      <c r="X29" s="2"/>
      <c r="Y29" s="2">
        <v>1</v>
      </c>
      <c r="Z29" s="41">
        <f t="shared" si="3"/>
        <v>9</v>
      </c>
      <c r="AA29" s="2"/>
      <c r="AB29" s="2">
        <v>1</v>
      </c>
      <c r="AC29" s="41">
        <f t="shared" si="4"/>
        <v>8</v>
      </c>
      <c r="AD29" s="2"/>
      <c r="AE29" s="2">
        <v>0</v>
      </c>
      <c r="AF29" s="41">
        <f t="shared" si="5"/>
        <v>8</v>
      </c>
      <c r="AG29" s="2"/>
      <c r="AH29" s="2">
        <v>1</v>
      </c>
      <c r="AI29" s="41">
        <f t="shared" si="6"/>
        <v>7</v>
      </c>
      <c r="AJ29" s="2"/>
      <c r="AK29" s="2">
        <v>1</v>
      </c>
      <c r="AL29" s="41">
        <f t="shared" si="7"/>
        <v>6</v>
      </c>
      <c r="AM29" s="2"/>
      <c r="AN29" s="2">
        <v>1</v>
      </c>
      <c r="AO29" s="41">
        <f t="shared" si="8"/>
        <v>5</v>
      </c>
      <c r="AP29" s="2">
        <v>12</v>
      </c>
      <c r="AQ29" s="2">
        <v>3</v>
      </c>
      <c r="AR29" s="41">
        <f t="shared" si="9"/>
        <v>14</v>
      </c>
      <c r="AS29" s="48"/>
      <c r="AT29" s="48">
        <v>4</v>
      </c>
      <c r="AU29" s="41">
        <f t="shared" si="19"/>
        <v>10</v>
      </c>
      <c r="AV29" s="2"/>
      <c r="AW29" s="2">
        <v>1</v>
      </c>
      <c r="AX29" s="41">
        <f t="shared" si="10"/>
        <v>9</v>
      </c>
      <c r="AY29" s="2"/>
      <c r="AZ29" s="2">
        <v>3</v>
      </c>
      <c r="BA29" s="41">
        <f t="shared" si="11"/>
        <v>6</v>
      </c>
      <c r="BB29" s="2"/>
      <c r="BC29" s="2">
        <v>3</v>
      </c>
      <c r="BD29" s="41">
        <f t="shared" si="12"/>
        <v>3</v>
      </c>
      <c r="BE29" s="51">
        <v>6</v>
      </c>
      <c r="BF29" s="51">
        <v>1</v>
      </c>
      <c r="BG29" s="41">
        <f>(BD29+BE29)+BF29</f>
        <v>10</v>
      </c>
      <c r="BH29" s="2"/>
      <c r="BI29" s="2">
        <v>4</v>
      </c>
      <c r="BJ29" s="41">
        <f t="shared" si="13"/>
        <v>6</v>
      </c>
      <c r="BK29" s="2"/>
      <c r="BL29" s="2">
        <v>1</v>
      </c>
      <c r="BM29" s="41">
        <f t="shared" si="14"/>
        <v>5</v>
      </c>
    </row>
    <row r="30" spans="1:65" x14ac:dyDescent="0.25">
      <c r="A30" s="3" t="s">
        <v>29</v>
      </c>
      <c r="B30" s="52">
        <v>10</v>
      </c>
      <c r="C30" s="2"/>
      <c r="D30" s="2"/>
      <c r="E30" s="41">
        <f t="shared" si="15"/>
        <v>10</v>
      </c>
      <c r="F30" s="2">
        <v>12</v>
      </c>
      <c r="G30" s="2">
        <v>2</v>
      </c>
      <c r="H30" s="41">
        <v>20</v>
      </c>
      <c r="I30" s="2"/>
      <c r="J30" s="2">
        <v>0</v>
      </c>
      <c r="K30" s="41">
        <f t="shared" si="0"/>
        <v>20</v>
      </c>
      <c r="L30" s="2"/>
      <c r="M30" s="2">
        <v>0</v>
      </c>
      <c r="N30" s="41">
        <f t="shared" si="17"/>
        <v>20</v>
      </c>
      <c r="O30" s="2"/>
      <c r="P30" s="2">
        <v>8</v>
      </c>
      <c r="Q30" s="41">
        <f t="shared" si="1"/>
        <v>12</v>
      </c>
      <c r="R30" s="2"/>
      <c r="S30" s="2">
        <v>2</v>
      </c>
      <c r="T30" s="41">
        <f t="shared" si="18"/>
        <v>10</v>
      </c>
      <c r="U30" s="2">
        <v>12</v>
      </c>
      <c r="V30" s="2">
        <v>9</v>
      </c>
      <c r="W30" s="41">
        <f t="shared" si="2"/>
        <v>13</v>
      </c>
      <c r="X30" s="2"/>
      <c r="Y30" s="2">
        <v>4</v>
      </c>
      <c r="Z30" s="41">
        <f t="shared" si="3"/>
        <v>9</v>
      </c>
      <c r="AA30" s="2"/>
      <c r="AB30" s="2">
        <v>0</v>
      </c>
      <c r="AC30" s="41">
        <f t="shared" si="4"/>
        <v>9</v>
      </c>
      <c r="AD30" s="2"/>
      <c r="AE30" s="2">
        <v>0</v>
      </c>
      <c r="AF30" s="41">
        <f t="shared" si="5"/>
        <v>9</v>
      </c>
      <c r="AG30" s="2">
        <v>6</v>
      </c>
      <c r="AH30" s="2">
        <v>8</v>
      </c>
      <c r="AI30" s="41">
        <f t="shared" si="6"/>
        <v>7</v>
      </c>
      <c r="AJ30" s="2"/>
      <c r="AK30" s="2">
        <v>2</v>
      </c>
      <c r="AL30" s="41">
        <f t="shared" si="7"/>
        <v>5</v>
      </c>
      <c r="AM30" s="2">
        <v>12</v>
      </c>
      <c r="AN30" s="2">
        <v>1</v>
      </c>
      <c r="AO30" s="41">
        <f t="shared" si="8"/>
        <v>16</v>
      </c>
      <c r="AP30" s="2"/>
      <c r="AQ30" s="2">
        <v>6</v>
      </c>
      <c r="AR30" s="41">
        <f t="shared" si="9"/>
        <v>10</v>
      </c>
      <c r="AS30" s="48">
        <v>6</v>
      </c>
      <c r="AT30" s="48">
        <v>4</v>
      </c>
      <c r="AU30" s="41">
        <f t="shared" si="19"/>
        <v>12</v>
      </c>
      <c r="AV30" s="2"/>
      <c r="AW30" s="2">
        <v>1</v>
      </c>
      <c r="AX30" s="41">
        <f t="shared" si="10"/>
        <v>11</v>
      </c>
      <c r="AY30" s="2"/>
      <c r="AZ30" s="2">
        <v>0</v>
      </c>
      <c r="BA30" s="41">
        <f t="shared" si="11"/>
        <v>11</v>
      </c>
      <c r="BB30" s="2"/>
      <c r="BC30" s="2">
        <v>6</v>
      </c>
      <c r="BD30" s="41">
        <f t="shared" si="12"/>
        <v>5</v>
      </c>
      <c r="BE30" s="51">
        <v>12</v>
      </c>
      <c r="BF30" s="51">
        <v>6</v>
      </c>
      <c r="BG30" s="41">
        <v>11</v>
      </c>
      <c r="BH30" s="2"/>
      <c r="BI30" s="2">
        <v>1</v>
      </c>
      <c r="BJ30" s="41">
        <f t="shared" si="13"/>
        <v>10</v>
      </c>
      <c r="BK30" s="2"/>
      <c r="BL30" s="2">
        <v>0</v>
      </c>
      <c r="BM30" s="41">
        <f t="shared" si="14"/>
        <v>10</v>
      </c>
    </row>
    <row r="31" spans="1:65" x14ac:dyDescent="0.25">
      <c r="A31" s="3" t="s">
        <v>182</v>
      </c>
      <c r="B31" s="52">
        <v>9</v>
      </c>
      <c r="C31" s="2"/>
      <c r="D31" s="2"/>
      <c r="E31" s="41">
        <f t="shared" si="15"/>
        <v>9</v>
      </c>
      <c r="F31" s="2"/>
      <c r="G31" s="2">
        <v>9</v>
      </c>
      <c r="H31" s="41">
        <f t="shared" si="16"/>
        <v>0</v>
      </c>
      <c r="I31" s="2"/>
      <c r="J31" s="2">
        <v>0</v>
      </c>
      <c r="K31" s="41">
        <f t="shared" si="0"/>
        <v>0</v>
      </c>
      <c r="L31" s="2"/>
      <c r="M31" s="2">
        <v>0</v>
      </c>
      <c r="N31" s="41">
        <f t="shared" si="17"/>
        <v>0</v>
      </c>
      <c r="O31" s="2">
        <v>24</v>
      </c>
      <c r="P31" s="2"/>
      <c r="Q31" s="41">
        <f t="shared" si="1"/>
        <v>24</v>
      </c>
      <c r="R31" s="2"/>
      <c r="S31" s="2">
        <v>20</v>
      </c>
      <c r="T31" s="41">
        <f t="shared" si="18"/>
        <v>4</v>
      </c>
      <c r="U31" s="2"/>
      <c r="V31" s="2">
        <v>4</v>
      </c>
      <c r="W31" s="41">
        <f t="shared" si="2"/>
        <v>0</v>
      </c>
      <c r="X31" s="2"/>
      <c r="Y31" s="2">
        <v>0</v>
      </c>
      <c r="Z31" s="41">
        <f t="shared" si="3"/>
        <v>0</v>
      </c>
      <c r="AA31" s="2"/>
      <c r="AB31" s="2">
        <v>0</v>
      </c>
      <c r="AC31" s="41">
        <f t="shared" si="4"/>
        <v>0</v>
      </c>
      <c r="AD31" s="2"/>
      <c r="AE31" s="2">
        <v>0</v>
      </c>
      <c r="AF31" s="41">
        <f t="shared" si="5"/>
        <v>0</v>
      </c>
      <c r="AG31" s="2">
        <v>12</v>
      </c>
      <c r="AH31" s="2">
        <v>1</v>
      </c>
      <c r="AI31" s="41">
        <f t="shared" si="6"/>
        <v>11</v>
      </c>
      <c r="AJ31" s="2"/>
      <c r="AK31" s="2">
        <v>0</v>
      </c>
      <c r="AL31" s="41">
        <f t="shared" si="7"/>
        <v>11</v>
      </c>
      <c r="AM31" s="2">
        <v>40</v>
      </c>
      <c r="AN31" s="2">
        <v>17</v>
      </c>
      <c r="AO31" s="41">
        <f t="shared" si="8"/>
        <v>34</v>
      </c>
      <c r="AP31" s="2"/>
      <c r="AQ31" s="2"/>
      <c r="AR31" s="41">
        <f t="shared" si="9"/>
        <v>34</v>
      </c>
      <c r="AS31" s="48"/>
      <c r="AT31" s="48">
        <v>19</v>
      </c>
      <c r="AU31" s="41">
        <f t="shared" si="19"/>
        <v>15</v>
      </c>
      <c r="AV31" s="2"/>
      <c r="AW31" s="121">
        <v>12</v>
      </c>
      <c r="AX31" s="41">
        <f t="shared" si="10"/>
        <v>3</v>
      </c>
      <c r="AY31" s="2"/>
      <c r="AZ31" s="2">
        <v>3</v>
      </c>
      <c r="BA31" s="41">
        <f t="shared" si="11"/>
        <v>0</v>
      </c>
      <c r="BB31" s="2"/>
      <c r="BC31" s="2">
        <v>0</v>
      </c>
      <c r="BD31" s="41">
        <f t="shared" si="12"/>
        <v>0</v>
      </c>
      <c r="BE31" s="51"/>
      <c r="BF31" s="51">
        <v>0</v>
      </c>
      <c r="BG31" s="41">
        <f>(BD31+BE31)+BF31</f>
        <v>0</v>
      </c>
      <c r="BH31" s="2"/>
      <c r="BI31" s="2">
        <v>0</v>
      </c>
      <c r="BJ31" s="41">
        <f t="shared" si="13"/>
        <v>0</v>
      </c>
      <c r="BK31" s="2"/>
      <c r="BL31" s="2">
        <v>0</v>
      </c>
      <c r="BM31" s="41">
        <f t="shared" si="14"/>
        <v>0</v>
      </c>
    </row>
    <row r="32" spans="1:65" x14ac:dyDescent="0.25">
      <c r="A32" s="3" t="s">
        <v>31</v>
      </c>
      <c r="B32" s="52">
        <v>5</v>
      </c>
      <c r="C32" s="2"/>
      <c r="D32" s="2"/>
      <c r="E32" s="41">
        <f t="shared" si="15"/>
        <v>5</v>
      </c>
      <c r="F32" s="2"/>
      <c r="G32" s="2">
        <v>2</v>
      </c>
      <c r="H32" s="41">
        <v>3</v>
      </c>
      <c r="I32" s="2"/>
      <c r="J32" s="2">
        <v>0</v>
      </c>
      <c r="K32" s="41">
        <f t="shared" si="0"/>
        <v>3</v>
      </c>
      <c r="L32" s="2"/>
      <c r="M32" s="2">
        <v>0</v>
      </c>
      <c r="N32" s="41">
        <f t="shared" si="17"/>
        <v>3</v>
      </c>
      <c r="O32" s="2"/>
      <c r="P32" s="2">
        <v>1</v>
      </c>
      <c r="Q32" s="41">
        <f t="shared" si="1"/>
        <v>2</v>
      </c>
      <c r="R32" s="2">
        <v>6</v>
      </c>
      <c r="S32" s="2">
        <v>6</v>
      </c>
      <c r="T32" s="41">
        <f t="shared" si="18"/>
        <v>2</v>
      </c>
      <c r="U32" s="2">
        <v>12</v>
      </c>
      <c r="V32" s="2">
        <v>5</v>
      </c>
      <c r="W32" s="41">
        <f t="shared" si="2"/>
        <v>9</v>
      </c>
      <c r="X32" s="2"/>
      <c r="Y32" s="2">
        <v>1</v>
      </c>
      <c r="Z32" s="41">
        <f t="shared" si="3"/>
        <v>8</v>
      </c>
      <c r="AA32" s="2"/>
      <c r="AB32" s="2">
        <v>0</v>
      </c>
      <c r="AC32" s="41">
        <f t="shared" si="4"/>
        <v>8</v>
      </c>
      <c r="AD32" s="2"/>
      <c r="AE32" s="2">
        <v>0</v>
      </c>
      <c r="AF32" s="41">
        <f t="shared" si="5"/>
        <v>8</v>
      </c>
      <c r="AG32" s="2"/>
      <c r="AH32" s="2">
        <v>1</v>
      </c>
      <c r="AI32" s="41">
        <f t="shared" si="6"/>
        <v>7</v>
      </c>
      <c r="AJ32" s="2"/>
      <c r="AK32" s="2">
        <v>0</v>
      </c>
      <c r="AL32" s="41">
        <f t="shared" si="7"/>
        <v>7</v>
      </c>
      <c r="AM32" s="2"/>
      <c r="AN32" s="2">
        <v>0</v>
      </c>
      <c r="AO32" s="41">
        <f t="shared" si="8"/>
        <v>7</v>
      </c>
      <c r="AP32" s="2"/>
      <c r="AQ32" s="2">
        <v>0</v>
      </c>
      <c r="AR32" s="41">
        <f t="shared" si="9"/>
        <v>7</v>
      </c>
      <c r="AS32" s="48"/>
      <c r="AT32" s="48">
        <v>0</v>
      </c>
      <c r="AU32" s="41">
        <f t="shared" si="19"/>
        <v>7</v>
      </c>
      <c r="AV32" s="2"/>
      <c r="AW32" s="2">
        <v>1</v>
      </c>
      <c r="AX32" s="41">
        <f t="shared" si="10"/>
        <v>6</v>
      </c>
      <c r="AY32" s="2"/>
      <c r="AZ32" s="2">
        <v>0</v>
      </c>
      <c r="BA32" s="41">
        <f t="shared" si="11"/>
        <v>6</v>
      </c>
      <c r="BB32" s="2"/>
      <c r="BC32" s="2">
        <v>0</v>
      </c>
      <c r="BD32" s="41">
        <f t="shared" si="12"/>
        <v>6</v>
      </c>
      <c r="BE32" s="51"/>
      <c r="BF32" s="51">
        <v>1</v>
      </c>
      <c r="BG32" s="41">
        <v>5</v>
      </c>
      <c r="BH32" s="2"/>
      <c r="BI32" s="2">
        <v>0</v>
      </c>
      <c r="BJ32" s="41">
        <f t="shared" si="13"/>
        <v>5</v>
      </c>
      <c r="BK32" s="2"/>
      <c r="BL32" s="2">
        <v>2</v>
      </c>
      <c r="BM32" s="41">
        <f t="shared" si="14"/>
        <v>3</v>
      </c>
    </row>
    <row r="33" spans="1:65" x14ac:dyDescent="0.25">
      <c r="A33" s="3" t="s">
        <v>32</v>
      </c>
      <c r="B33" s="52">
        <v>6</v>
      </c>
      <c r="C33" s="2"/>
      <c r="D33" s="2"/>
      <c r="E33" s="41">
        <f t="shared" si="15"/>
        <v>6</v>
      </c>
      <c r="F33" s="2">
        <v>6</v>
      </c>
      <c r="G33" s="2">
        <v>3</v>
      </c>
      <c r="H33" s="41">
        <v>9</v>
      </c>
      <c r="I33" s="2"/>
      <c r="J33" s="2">
        <v>0</v>
      </c>
      <c r="K33" s="41">
        <f t="shared" si="0"/>
        <v>9</v>
      </c>
      <c r="L33" s="2"/>
      <c r="M33" s="2">
        <v>2</v>
      </c>
      <c r="N33" s="41">
        <f t="shared" si="17"/>
        <v>7</v>
      </c>
      <c r="O33" s="2"/>
      <c r="P33" s="2">
        <v>0</v>
      </c>
      <c r="Q33" s="41">
        <f t="shared" si="1"/>
        <v>7</v>
      </c>
      <c r="R33" s="2"/>
      <c r="S33" s="2">
        <v>1</v>
      </c>
      <c r="T33" s="41">
        <f t="shared" si="18"/>
        <v>6</v>
      </c>
      <c r="U33" s="2"/>
      <c r="V33" s="2">
        <v>0</v>
      </c>
      <c r="W33" s="41">
        <f t="shared" si="2"/>
        <v>6</v>
      </c>
      <c r="X33" s="2"/>
      <c r="Y33" s="2">
        <v>2</v>
      </c>
      <c r="Z33" s="41">
        <f t="shared" si="3"/>
        <v>4</v>
      </c>
      <c r="AA33" s="2"/>
      <c r="AB33" s="2">
        <v>0</v>
      </c>
      <c r="AC33" s="41">
        <f t="shared" si="4"/>
        <v>4</v>
      </c>
      <c r="AD33" s="2"/>
      <c r="AE33" s="2">
        <v>0</v>
      </c>
      <c r="AF33" s="41">
        <f t="shared" si="5"/>
        <v>4</v>
      </c>
      <c r="AG33" s="2"/>
      <c r="AH33" s="2">
        <v>1</v>
      </c>
      <c r="AI33" s="41">
        <f t="shared" si="6"/>
        <v>3</v>
      </c>
      <c r="AJ33" s="2">
        <v>6</v>
      </c>
      <c r="AK33" s="2">
        <v>1</v>
      </c>
      <c r="AL33" s="41">
        <f t="shared" si="7"/>
        <v>8</v>
      </c>
      <c r="AM33" s="2"/>
      <c r="AN33" s="2">
        <v>0</v>
      </c>
      <c r="AO33" s="41">
        <f t="shared" si="8"/>
        <v>8</v>
      </c>
      <c r="AP33" s="2"/>
      <c r="AQ33" s="2">
        <v>2</v>
      </c>
      <c r="AR33" s="41">
        <f t="shared" si="9"/>
        <v>6</v>
      </c>
      <c r="AS33" s="48"/>
      <c r="AT33" s="48">
        <v>0</v>
      </c>
      <c r="AU33" s="41">
        <f t="shared" si="19"/>
        <v>6</v>
      </c>
      <c r="AV33" s="2"/>
      <c r="AW33" s="2">
        <v>1</v>
      </c>
      <c r="AX33" s="41">
        <f t="shared" si="10"/>
        <v>5</v>
      </c>
      <c r="AY33" s="2"/>
      <c r="AZ33" s="2">
        <v>1</v>
      </c>
      <c r="BA33" s="41">
        <f t="shared" si="11"/>
        <v>4</v>
      </c>
      <c r="BB33" s="2"/>
      <c r="BC33" s="2">
        <v>2</v>
      </c>
      <c r="BD33" s="41">
        <f t="shared" si="12"/>
        <v>2</v>
      </c>
      <c r="BE33" s="51"/>
      <c r="BF33" s="51">
        <v>2</v>
      </c>
      <c r="BG33" s="41">
        <v>0</v>
      </c>
      <c r="BH33" s="2"/>
      <c r="BI33" s="2">
        <v>0</v>
      </c>
      <c r="BJ33" s="41">
        <f t="shared" si="13"/>
        <v>0</v>
      </c>
      <c r="BK33" s="2"/>
      <c r="BL33" s="2">
        <v>0</v>
      </c>
      <c r="BM33" s="41">
        <f t="shared" si="14"/>
        <v>0</v>
      </c>
    </row>
    <row r="34" spans="1:65" x14ac:dyDescent="0.25">
      <c r="A34" s="3" t="s">
        <v>33</v>
      </c>
      <c r="B34" s="52">
        <v>4</v>
      </c>
      <c r="C34" s="2"/>
      <c r="D34" s="2"/>
      <c r="E34" s="41">
        <f t="shared" si="15"/>
        <v>4</v>
      </c>
      <c r="F34" s="2"/>
      <c r="G34" s="2">
        <v>1</v>
      </c>
      <c r="H34" s="41">
        <v>3</v>
      </c>
      <c r="I34" s="2">
        <v>6</v>
      </c>
      <c r="J34" s="2">
        <v>2</v>
      </c>
      <c r="K34" s="41">
        <v>7</v>
      </c>
      <c r="L34" s="2"/>
      <c r="M34" s="2">
        <v>0</v>
      </c>
      <c r="N34" s="41">
        <f t="shared" si="17"/>
        <v>7</v>
      </c>
      <c r="O34" s="2"/>
      <c r="P34" s="2">
        <v>0</v>
      </c>
      <c r="Q34" s="41">
        <f t="shared" si="1"/>
        <v>7</v>
      </c>
      <c r="R34" s="2"/>
      <c r="S34" s="2">
        <v>0</v>
      </c>
      <c r="T34" s="41">
        <f t="shared" si="18"/>
        <v>7</v>
      </c>
      <c r="U34" s="2"/>
      <c r="V34" s="2">
        <v>1</v>
      </c>
      <c r="W34" s="41">
        <f t="shared" si="2"/>
        <v>6</v>
      </c>
      <c r="X34" s="2"/>
      <c r="Y34" s="2">
        <v>0</v>
      </c>
      <c r="Z34" s="41">
        <f t="shared" si="3"/>
        <v>6</v>
      </c>
      <c r="AA34" s="2"/>
      <c r="AB34" s="2">
        <v>0</v>
      </c>
      <c r="AC34" s="41">
        <f t="shared" si="4"/>
        <v>6</v>
      </c>
      <c r="AD34" s="2"/>
      <c r="AE34" s="2">
        <v>2</v>
      </c>
      <c r="AF34" s="41">
        <f t="shared" si="5"/>
        <v>4</v>
      </c>
      <c r="AG34" s="2">
        <v>4</v>
      </c>
      <c r="AH34" s="2">
        <v>2</v>
      </c>
      <c r="AI34" s="41">
        <f t="shared" si="6"/>
        <v>6</v>
      </c>
      <c r="AJ34" s="2"/>
      <c r="AK34" s="2">
        <v>0</v>
      </c>
      <c r="AL34" s="41">
        <f t="shared" si="7"/>
        <v>6</v>
      </c>
      <c r="AM34" s="2"/>
      <c r="AN34" s="2">
        <v>1</v>
      </c>
      <c r="AO34" s="41">
        <v>5</v>
      </c>
      <c r="AP34" s="2"/>
      <c r="AQ34" s="2">
        <v>0</v>
      </c>
      <c r="AR34" s="41">
        <f t="shared" si="9"/>
        <v>5</v>
      </c>
      <c r="AS34" s="48"/>
      <c r="AT34" s="48">
        <v>0</v>
      </c>
      <c r="AU34" s="41">
        <f t="shared" si="19"/>
        <v>5</v>
      </c>
      <c r="AV34" s="2"/>
      <c r="AW34" s="2">
        <v>0</v>
      </c>
      <c r="AX34" s="41">
        <f t="shared" si="10"/>
        <v>5</v>
      </c>
      <c r="AY34" s="2"/>
      <c r="AZ34" s="2">
        <v>0</v>
      </c>
      <c r="BA34" s="41">
        <f t="shared" si="11"/>
        <v>5</v>
      </c>
      <c r="BB34" s="2"/>
      <c r="BC34" s="2">
        <v>0</v>
      </c>
      <c r="BD34" s="41">
        <f t="shared" si="12"/>
        <v>5</v>
      </c>
      <c r="BE34" s="51">
        <v>3</v>
      </c>
      <c r="BF34" s="51">
        <v>2</v>
      </c>
      <c r="BG34" s="41">
        <v>6</v>
      </c>
      <c r="BH34" s="2"/>
      <c r="BI34" s="2">
        <v>0</v>
      </c>
      <c r="BJ34" s="41">
        <f t="shared" si="13"/>
        <v>6</v>
      </c>
      <c r="BK34" s="2"/>
      <c r="BL34" s="2">
        <v>1</v>
      </c>
      <c r="BM34" s="41">
        <f t="shared" si="14"/>
        <v>5</v>
      </c>
    </row>
    <row r="35" spans="1:65" x14ac:dyDescent="0.25">
      <c r="A35" s="3" t="s">
        <v>34</v>
      </c>
      <c r="B35" s="52">
        <v>2</v>
      </c>
      <c r="C35" s="2"/>
      <c r="D35" s="2"/>
      <c r="E35" s="41">
        <f t="shared" si="15"/>
        <v>2</v>
      </c>
      <c r="F35" s="2">
        <v>6</v>
      </c>
      <c r="G35" s="2">
        <v>3</v>
      </c>
      <c r="H35" s="41">
        <v>5</v>
      </c>
      <c r="I35" s="2"/>
      <c r="J35" s="2">
        <v>0</v>
      </c>
      <c r="K35" s="41">
        <f t="shared" si="0"/>
        <v>5</v>
      </c>
      <c r="L35" s="2"/>
      <c r="M35" s="2"/>
      <c r="N35" s="41">
        <f t="shared" si="17"/>
        <v>5</v>
      </c>
      <c r="O35" s="2">
        <v>12</v>
      </c>
      <c r="P35" s="2">
        <v>9</v>
      </c>
      <c r="Q35" s="41">
        <v>8</v>
      </c>
      <c r="R35" s="2"/>
      <c r="S35" s="2">
        <v>0</v>
      </c>
      <c r="T35" s="41">
        <f t="shared" si="18"/>
        <v>8</v>
      </c>
      <c r="U35" s="2"/>
      <c r="V35" s="2">
        <v>0</v>
      </c>
      <c r="W35" s="41">
        <f t="shared" si="2"/>
        <v>8</v>
      </c>
      <c r="X35" s="2"/>
      <c r="Y35" s="2">
        <v>2</v>
      </c>
      <c r="Z35" s="41">
        <f t="shared" si="3"/>
        <v>6</v>
      </c>
      <c r="AA35" s="2"/>
      <c r="AB35" s="2">
        <v>0</v>
      </c>
      <c r="AC35" s="41">
        <f t="shared" si="4"/>
        <v>6</v>
      </c>
      <c r="AD35" s="2"/>
      <c r="AE35" s="2">
        <v>0</v>
      </c>
      <c r="AF35" s="41">
        <f t="shared" si="5"/>
        <v>6</v>
      </c>
      <c r="AG35" s="2"/>
      <c r="AH35" s="2">
        <v>0</v>
      </c>
      <c r="AI35" s="41">
        <f t="shared" si="6"/>
        <v>6</v>
      </c>
      <c r="AJ35" s="2"/>
      <c r="AK35" s="2">
        <v>0</v>
      </c>
      <c r="AL35" s="41">
        <f t="shared" si="7"/>
        <v>6</v>
      </c>
      <c r="AM35" s="2"/>
      <c r="AN35" s="2">
        <v>0</v>
      </c>
      <c r="AO35" s="41">
        <f t="shared" si="8"/>
        <v>6</v>
      </c>
      <c r="AP35" s="2"/>
      <c r="AQ35" s="2">
        <v>0</v>
      </c>
      <c r="AR35" s="41">
        <f t="shared" si="9"/>
        <v>6</v>
      </c>
      <c r="AS35" s="48"/>
      <c r="AT35" s="48">
        <v>0</v>
      </c>
      <c r="AU35" s="41">
        <f t="shared" si="19"/>
        <v>6</v>
      </c>
      <c r="AV35" s="2"/>
      <c r="AW35" s="2">
        <v>0</v>
      </c>
      <c r="AX35" s="41">
        <f t="shared" si="10"/>
        <v>6</v>
      </c>
      <c r="AY35" s="2"/>
      <c r="AZ35" s="2">
        <v>0</v>
      </c>
      <c r="BA35" s="41">
        <f t="shared" si="11"/>
        <v>6</v>
      </c>
      <c r="BB35" s="2"/>
      <c r="BC35" s="2">
        <v>0</v>
      </c>
      <c r="BD35" s="41">
        <f t="shared" si="12"/>
        <v>6</v>
      </c>
      <c r="BE35" s="51"/>
      <c r="BF35" s="51">
        <v>0</v>
      </c>
      <c r="BG35" s="41">
        <f>(BD35+BE35)+BF35</f>
        <v>6</v>
      </c>
      <c r="BH35" s="2"/>
      <c r="BI35" s="2">
        <v>0</v>
      </c>
      <c r="BJ35" s="41">
        <f t="shared" si="13"/>
        <v>6</v>
      </c>
      <c r="BK35" s="2"/>
      <c r="BL35" s="2">
        <v>0</v>
      </c>
      <c r="BM35" s="41">
        <f t="shared" si="14"/>
        <v>6</v>
      </c>
    </row>
    <row r="36" spans="1:65" x14ac:dyDescent="0.25">
      <c r="A36" s="3" t="s">
        <v>35</v>
      </c>
      <c r="B36" s="52">
        <v>14</v>
      </c>
      <c r="C36" s="2"/>
      <c r="D36" s="2"/>
      <c r="E36" s="41">
        <f t="shared" si="15"/>
        <v>14</v>
      </c>
      <c r="F36" s="2"/>
      <c r="G36" s="2">
        <v>1</v>
      </c>
      <c r="H36" s="41">
        <v>13</v>
      </c>
      <c r="I36" s="2"/>
      <c r="J36" s="2">
        <v>0</v>
      </c>
      <c r="K36" s="41">
        <f t="shared" si="0"/>
        <v>13</v>
      </c>
      <c r="L36" s="2">
        <v>12</v>
      </c>
      <c r="M36" s="2">
        <v>8</v>
      </c>
      <c r="N36" s="41">
        <v>17</v>
      </c>
      <c r="O36" s="2"/>
      <c r="P36" s="2">
        <v>5</v>
      </c>
      <c r="Q36" s="41">
        <f t="shared" si="1"/>
        <v>12</v>
      </c>
      <c r="R36" s="2"/>
      <c r="S36" s="2">
        <v>4</v>
      </c>
      <c r="T36" s="41">
        <f t="shared" si="18"/>
        <v>8</v>
      </c>
      <c r="U36" s="2"/>
      <c r="V36" s="2">
        <v>0</v>
      </c>
      <c r="W36" s="41">
        <f t="shared" si="2"/>
        <v>8</v>
      </c>
      <c r="X36" s="2"/>
      <c r="Y36" s="2">
        <v>5</v>
      </c>
      <c r="Z36" s="41">
        <f t="shared" si="3"/>
        <v>3</v>
      </c>
      <c r="AA36" s="2"/>
      <c r="AB36" s="2">
        <v>0</v>
      </c>
      <c r="AC36" s="41">
        <f t="shared" si="4"/>
        <v>3</v>
      </c>
      <c r="AD36" s="2">
        <v>12</v>
      </c>
      <c r="AE36" s="2">
        <v>7</v>
      </c>
      <c r="AF36" s="41">
        <v>8</v>
      </c>
      <c r="AG36" s="2">
        <v>12</v>
      </c>
      <c r="AH36" s="2">
        <v>3</v>
      </c>
      <c r="AI36" s="41">
        <f t="shared" si="6"/>
        <v>17</v>
      </c>
      <c r="AJ36" s="2"/>
      <c r="AK36" s="2">
        <v>1</v>
      </c>
      <c r="AL36" s="41">
        <f t="shared" si="7"/>
        <v>16</v>
      </c>
      <c r="AM36" s="2"/>
      <c r="AN36" s="2">
        <v>4</v>
      </c>
      <c r="AO36" s="41">
        <f t="shared" si="8"/>
        <v>12</v>
      </c>
      <c r="AP36" s="2"/>
      <c r="AQ36" s="2">
        <v>0</v>
      </c>
      <c r="AR36" s="41">
        <f t="shared" si="9"/>
        <v>12</v>
      </c>
      <c r="AS36" s="48"/>
      <c r="AT36" s="48">
        <v>0</v>
      </c>
      <c r="AU36" s="41">
        <f t="shared" si="19"/>
        <v>12</v>
      </c>
      <c r="AV36" s="2">
        <v>6</v>
      </c>
      <c r="AW36" s="2">
        <v>2</v>
      </c>
      <c r="AX36" s="41">
        <f t="shared" si="10"/>
        <v>16</v>
      </c>
      <c r="AY36" s="2"/>
      <c r="AZ36" s="2">
        <v>0</v>
      </c>
      <c r="BA36" s="41">
        <f t="shared" si="11"/>
        <v>16</v>
      </c>
      <c r="BB36" s="2"/>
      <c r="BC36" s="2">
        <v>0</v>
      </c>
      <c r="BD36" s="41">
        <f t="shared" si="12"/>
        <v>16</v>
      </c>
      <c r="BE36" s="51"/>
      <c r="BF36" s="51">
        <v>0</v>
      </c>
      <c r="BG36" s="41">
        <f>(BD36+BE36)+BF36</f>
        <v>16</v>
      </c>
      <c r="BH36" s="2"/>
      <c r="BI36" s="2">
        <v>2</v>
      </c>
      <c r="BJ36" s="41">
        <f t="shared" si="13"/>
        <v>14</v>
      </c>
      <c r="BK36" s="2">
        <v>12</v>
      </c>
      <c r="BL36" s="2">
        <v>9</v>
      </c>
      <c r="BM36" s="41">
        <f t="shared" si="14"/>
        <v>17</v>
      </c>
    </row>
    <row r="37" spans="1:65" x14ac:dyDescent="0.25">
      <c r="A37" s="3" t="s">
        <v>36</v>
      </c>
      <c r="B37" s="52">
        <v>0</v>
      </c>
      <c r="C37" s="2"/>
      <c r="D37" s="2"/>
      <c r="E37" s="41">
        <f t="shared" si="15"/>
        <v>0</v>
      </c>
      <c r="F37" s="2">
        <v>20</v>
      </c>
      <c r="G37" s="2">
        <v>2</v>
      </c>
      <c r="H37" s="41">
        <v>18</v>
      </c>
      <c r="I37" s="2"/>
      <c r="J37" s="2">
        <v>7</v>
      </c>
      <c r="K37" s="41">
        <f t="shared" si="0"/>
        <v>11</v>
      </c>
      <c r="L37" s="2"/>
      <c r="M37" s="2">
        <v>4</v>
      </c>
      <c r="N37" s="41">
        <f t="shared" si="17"/>
        <v>7</v>
      </c>
      <c r="O37" s="2">
        <v>12</v>
      </c>
      <c r="P37" s="2">
        <v>6</v>
      </c>
      <c r="Q37" s="41">
        <v>13</v>
      </c>
      <c r="R37" s="2"/>
      <c r="S37" s="2">
        <v>0</v>
      </c>
      <c r="T37" s="41">
        <f t="shared" si="18"/>
        <v>13</v>
      </c>
      <c r="U37" s="2">
        <v>10</v>
      </c>
      <c r="V37" s="2">
        <v>6</v>
      </c>
      <c r="W37" s="41">
        <f t="shared" si="2"/>
        <v>17</v>
      </c>
      <c r="X37" s="2"/>
      <c r="Y37" s="2">
        <v>2</v>
      </c>
      <c r="Z37" s="41">
        <f t="shared" si="3"/>
        <v>15</v>
      </c>
      <c r="AA37" s="2">
        <v>10</v>
      </c>
      <c r="AB37" s="2">
        <v>12</v>
      </c>
      <c r="AC37" s="41">
        <f t="shared" si="4"/>
        <v>13</v>
      </c>
      <c r="AD37" s="2">
        <v>6</v>
      </c>
      <c r="AE37" s="2">
        <v>4</v>
      </c>
      <c r="AF37" s="41">
        <f t="shared" si="5"/>
        <v>15</v>
      </c>
      <c r="AG37" s="2"/>
      <c r="AH37" s="2">
        <v>1</v>
      </c>
      <c r="AI37" s="41">
        <f t="shared" si="6"/>
        <v>14</v>
      </c>
      <c r="AJ37" s="2">
        <v>12</v>
      </c>
      <c r="AK37" s="2">
        <v>6</v>
      </c>
      <c r="AL37" s="41">
        <f t="shared" si="7"/>
        <v>20</v>
      </c>
      <c r="AM37" s="2"/>
      <c r="AN37" s="2">
        <v>9</v>
      </c>
      <c r="AO37" s="41">
        <f t="shared" si="8"/>
        <v>11</v>
      </c>
      <c r="AP37" s="2">
        <v>6</v>
      </c>
      <c r="AQ37" s="2">
        <v>3</v>
      </c>
      <c r="AR37" s="41">
        <f t="shared" si="9"/>
        <v>14</v>
      </c>
      <c r="AS37" s="48"/>
      <c r="AT37" s="48"/>
      <c r="AU37" s="41">
        <f t="shared" si="19"/>
        <v>14</v>
      </c>
      <c r="AV37" s="2"/>
      <c r="AW37" s="2">
        <v>1</v>
      </c>
      <c r="AX37" s="41">
        <f t="shared" si="10"/>
        <v>13</v>
      </c>
      <c r="AY37" s="2">
        <v>6</v>
      </c>
      <c r="AZ37" s="2">
        <v>2</v>
      </c>
      <c r="BA37" s="41">
        <f t="shared" si="11"/>
        <v>17</v>
      </c>
      <c r="BB37" s="2"/>
      <c r="BC37" s="2">
        <v>2</v>
      </c>
      <c r="BD37" s="41">
        <f t="shared" si="12"/>
        <v>15</v>
      </c>
      <c r="BE37" s="51"/>
      <c r="BF37" s="51">
        <v>5</v>
      </c>
      <c r="BG37" s="41">
        <f>(BD37+BE37)+BF37</f>
        <v>20</v>
      </c>
      <c r="BH37" s="2"/>
      <c r="BI37" s="2">
        <v>13</v>
      </c>
      <c r="BJ37" s="41">
        <f t="shared" si="13"/>
        <v>7</v>
      </c>
      <c r="BK37" s="2"/>
      <c r="BL37" s="2">
        <v>1</v>
      </c>
      <c r="BM37" s="41">
        <f t="shared" si="14"/>
        <v>6</v>
      </c>
    </row>
    <row r="38" spans="1:65" x14ac:dyDescent="0.25">
      <c r="A38" s="3" t="s">
        <v>37</v>
      </c>
      <c r="B38" s="52">
        <v>10</v>
      </c>
      <c r="C38" s="2"/>
      <c r="D38" s="2"/>
      <c r="E38" s="41">
        <f t="shared" si="15"/>
        <v>10</v>
      </c>
      <c r="F38" s="2"/>
      <c r="G38" s="2">
        <v>0</v>
      </c>
      <c r="H38" s="41">
        <f t="shared" si="16"/>
        <v>10</v>
      </c>
      <c r="I38" s="2"/>
      <c r="J38" s="2">
        <v>0</v>
      </c>
      <c r="K38" s="41">
        <f t="shared" si="0"/>
        <v>10</v>
      </c>
      <c r="L38" s="2"/>
      <c r="M38" s="2">
        <v>1</v>
      </c>
      <c r="N38" s="41">
        <f t="shared" si="17"/>
        <v>9</v>
      </c>
      <c r="O38" s="2"/>
      <c r="P38" s="2">
        <v>2</v>
      </c>
      <c r="Q38" s="41">
        <f t="shared" si="1"/>
        <v>7</v>
      </c>
      <c r="R38" s="2"/>
      <c r="S38" s="2">
        <v>0</v>
      </c>
      <c r="T38" s="41">
        <f t="shared" si="18"/>
        <v>7</v>
      </c>
      <c r="U38" s="2"/>
      <c r="V38" s="2">
        <v>1</v>
      </c>
      <c r="W38" s="41">
        <f t="shared" si="2"/>
        <v>6</v>
      </c>
      <c r="X38" s="2"/>
      <c r="Y38" s="2">
        <v>2</v>
      </c>
      <c r="Z38" s="41">
        <f t="shared" si="3"/>
        <v>4</v>
      </c>
      <c r="AA38" s="2"/>
      <c r="AB38" s="2">
        <v>0</v>
      </c>
      <c r="AC38" s="41">
        <f t="shared" si="4"/>
        <v>4</v>
      </c>
      <c r="AD38" s="2">
        <v>10</v>
      </c>
      <c r="AE38" s="2">
        <v>1</v>
      </c>
      <c r="AF38" s="41">
        <f t="shared" si="5"/>
        <v>13</v>
      </c>
      <c r="AG38" s="2"/>
      <c r="AH38" s="2">
        <v>1</v>
      </c>
      <c r="AI38" s="41">
        <f t="shared" si="6"/>
        <v>12</v>
      </c>
      <c r="AJ38" s="2"/>
      <c r="AK38" s="2">
        <v>0</v>
      </c>
      <c r="AL38" s="41">
        <f t="shared" si="7"/>
        <v>12</v>
      </c>
      <c r="AM38" s="2"/>
      <c r="AN38" s="2">
        <v>3</v>
      </c>
      <c r="AO38" s="41">
        <f t="shared" si="8"/>
        <v>9</v>
      </c>
      <c r="AP38" s="2"/>
      <c r="AQ38" s="2">
        <v>1</v>
      </c>
      <c r="AR38" s="41">
        <f t="shared" si="9"/>
        <v>8</v>
      </c>
      <c r="AS38" s="48"/>
      <c r="AT38" s="48"/>
      <c r="AU38" s="41">
        <f t="shared" si="19"/>
        <v>8</v>
      </c>
      <c r="AV38" s="2"/>
      <c r="AW38" s="2">
        <v>1</v>
      </c>
      <c r="AX38" s="41">
        <f t="shared" si="10"/>
        <v>7</v>
      </c>
      <c r="AY38" s="2"/>
      <c r="AZ38" s="2">
        <v>0</v>
      </c>
      <c r="BA38" s="41">
        <f t="shared" si="11"/>
        <v>7</v>
      </c>
      <c r="BB38" s="2"/>
      <c r="BC38" s="2">
        <v>1</v>
      </c>
      <c r="BD38" s="41">
        <f t="shared" si="12"/>
        <v>6</v>
      </c>
      <c r="BE38" s="51"/>
      <c r="BF38" s="51">
        <v>0</v>
      </c>
      <c r="BG38" s="41">
        <f>(BD38+BE38)+BF38</f>
        <v>6</v>
      </c>
      <c r="BH38" s="2"/>
      <c r="BI38" s="2">
        <v>0</v>
      </c>
      <c r="BJ38" s="41">
        <f t="shared" si="13"/>
        <v>6</v>
      </c>
      <c r="BK38" s="2"/>
      <c r="BL38" s="2">
        <v>0</v>
      </c>
      <c r="BM38" s="41">
        <f t="shared" si="14"/>
        <v>6</v>
      </c>
    </row>
    <row r="39" spans="1:65" x14ac:dyDescent="0.25">
      <c r="A39" s="3" t="s">
        <v>38</v>
      </c>
      <c r="B39" s="52">
        <v>8</v>
      </c>
      <c r="C39" s="2"/>
      <c r="D39" s="2"/>
      <c r="E39" s="41">
        <f t="shared" si="15"/>
        <v>8</v>
      </c>
      <c r="F39" s="2"/>
      <c r="G39" s="2">
        <v>0</v>
      </c>
      <c r="H39" s="41">
        <f t="shared" si="16"/>
        <v>8</v>
      </c>
      <c r="I39" s="2">
        <v>6</v>
      </c>
      <c r="J39" s="2">
        <v>3</v>
      </c>
      <c r="K39" s="41">
        <f t="shared" si="0"/>
        <v>11</v>
      </c>
      <c r="L39" s="2"/>
      <c r="M39" s="2">
        <v>1</v>
      </c>
      <c r="N39" s="41">
        <f t="shared" si="17"/>
        <v>10</v>
      </c>
      <c r="O39" s="2"/>
      <c r="P39" s="2">
        <v>5</v>
      </c>
      <c r="Q39" s="41">
        <f t="shared" si="1"/>
        <v>5</v>
      </c>
      <c r="R39" s="2">
        <v>12</v>
      </c>
      <c r="S39" s="2">
        <v>1</v>
      </c>
      <c r="T39" s="41">
        <f t="shared" si="18"/>
        <v>16</v>
      </c>
      <c r="U39" s="2"/>
      <c r="V39" s="2">
        <v>0</v>
      </c>
      <c r="W39" s="41">
        <f t="shared" si="2"/>
        <v>16</v>
      </c>
      <c r="X39" s="2"/>
      <c r="Y39" s="2">
        <v>0</v>
      </c>
      <c r="Z39" s="41">
        <f t="shared" si="3"/>
        <v>16</v>
      </c>
      <c r="AA39" s="2"/>
      <c r="AB39" s="2">
        <v>1</v>
      </c>
      <c r="AC39" s="41">
        <f t="shared" si="4"/>
        <v>15</v>
      </c>
      <c r="AD39" s="2"/>
      <c r="AE39" s="2">
        <v>1</v>
      </c>
      <c r="AF39" s="41">
        <f t="shared" si="5"/>
        <v>14</v>
      </c>
      <c r="AG39" s="2"/>
      <c r="AH39" s="2">
        <v>2</v>
      </c>
      <c r="AI39" s="41">
        <f t="shared" si="6"/>
        <v>12</v>
      </c>
      <c r="AJ39" s="2"/>
      <c r="AK39" s="2">
        <v>1</v>
      </c>
      <c r="AL39" s="41">
        <f t="shared" si="7"/>
        <v>11</v>
      </c>
      <c r="AM39" s="2"/>
      <c r="AN39" s="2">
        <v>0</v>
      </c>
      <c r="AO39" s="41">
        <f t="shared" si="8"/>
        <v>11</v>
      </c>
      <c r="AP39" s="2"/>
      <c r="AQ39" s="2">
        <v>1</v>
      </c>
      <c r="AR39" s="41">
        <f t="shared" si="9"/>
        <v>10</v>
      </c>
      <c r="AS39" s="48"/>
      <c r="AT39" s="48">
        <v>5</v>
      </c>
      <c r="AU39" s="41">
        <f t="shared" si="19"/>
        <v>5</v>
      </c>
      <c r="AV39" s="2"/>
      <c r="AW39" s="2">
        <v>5</v>
      </c>
      <c r="AX39" s="41">
        <f t="shared" si="10"/>
        <v>0</v>
      </c>
      <c r="AY39" s="2">
        <v>10</v>
      </c>
      <c r="AZ39" s="2">
        <v>3</v>
      </c>
      <c r="BA39" s="41">
        <f t="shared" si="11"/>
        <v>7</v>
      </c>
      <c r="BB39" s="2"/>
      <c r="BC39" s="2">
        <v>5</v>
      </c>
      <c r="BD39" s="41">
        <f t="shared" si="12"/>
        <v>2</v>
      </c>
      <c r="BE39" s="51"/>
      <c r="BF39" s="51">
        <v>0</v>
      </c>
      <c r="BG39" s="41">
        <f>(BD39+BE39)+BF39</f>
        <v>2</v>
      </c>
      <c r="BH39" s="2">
        <v>10</v>
      </c>
      <c r="BI39" s="2">
        <v>1</v>
      </c>
      <c r="BJ39" s="41">
        <f t="shared" si="13"/>
        <v>11</v>
      </c>
      <c r="BK39" s="2"/>
      <c r="BL39" s="2">
        <v>2</v>
      </c>
      <c r="BM39" s="41">
        <f t="shared" si="14"/>
        <v>9</v>
      </c>
    </row>
    <row r="40" spans="1:65" x14ac:dyDescent="0.25">
      <c r="A40" s="3" t="s">
        <v>39</v>
      </c>
      <c r="B40" s="52">
        <v>21</v>
      </c>
      <c r="C40" s="2"/>
      <c r="D40" s="2"/>
      <c r="E40" s="41">
        <f t="shared" si="15"/>
        <v>21</v>
      </c>
      <c r="F40" s="2"/>
      <c r="G40" s="2">
        <v>1</v>
      </c>
      <c r="H40" s="41">
        <v>20</v>
      </c>
      <c r="I40" s="2"/>
      <c r="J40" s="2">
        <v>2</v>
      </c>
      <c r="K40" s="41">
        <f t="shared" si="0"/>
        <v>18</v>
      </c>
      <c r="L40" s="2"/>
      <c r="M40" s="2">
        <v>16</v>
      </c>
      <c r="N40" s="41">
        <f t="shared" si="17"/>
        <v>2</v>
      </c>
      <c r="O40" s="2"/>
      <c r="P40" s="2">
        <v>0</v>
      </c>
      <c r="Q40" s="41">
        <f t="shared" si="1"/>
        <v>2</v>
      </c>
      <c r="R40" s="2"/>
      <c r="S40" s="2">
        <v>2</v>
      </c>
      <c r="T40" s="41">
        <f t="shared" si="18"/>
        <v>0</v>
      </c>
      <c r="U40" s="2"/>
      <c r="V40" s="2">
        <v>0</v>
      </c>
      <c r="W40" s="41">
        <f t="shared" si="2"/>
        <v>0</v>
      </c>
      <c r="X40" s="2"/>
      <c r="Y40" s="2">
        <v>0</v>
      </c>
      <c r="Z40" s="41">
        <f t="shared" si="3"/>
        <v>0</v>
      </c>
      <c r="AA40" s="2"/>
      <c r="AB40" s="2">
        <v>0</v>
      </c>
      <c r="AC40" s="41">
        <f t="shared" si="4"/>
        <v>0</v>
      </c>
      <c r="AD40" s="2">
        <v>6</v>
      </c>
      <c r="AE40" s="2">
        <v>0</v>
      </c>
      <c r="AF40" s="41">
        <f t="shared" si="5"/>
        <v>6</v>
      </c>
      <c r="AG40" s="2"/>
      <c r="AH40" s="2">
        <v>3</v>
      </c>
      <c r="AI40" s="41">
        <f t="shared" si="6"/>
        <v>3</v>
      </c>
      <c r="AJ40" s="2">
        <v>12</v>
      </c>
      <c r="AK40" s="2">
        <v>0</v>
      </c>
      <c r="AL40" s="41">
        <f t="shared" si="7"/>
        <v>15</v>
      </c>
      <c r="AM40" s="2"/>
      <c r="AN40" s="2">
        <v>6</v>
      </c>
      <c r="AO40" s="41">
        <f t="shared" si="8"/>
        <v>9</v>
      </c>
      <c r="AP40" s="2"/>
      <c r="AQ40" s="2">
        <v>1</v>
      </c>
      <c r="AR40" s="41">
        <f t="shared" si="9"/>
        <v>8</v>
      </c>
      <c r="AS40" s="48"/>
      <c r="AT40" s="48">
        <v>0</v>
      </c>
      <c r="AU40" s="41">
        <f t="shared" si="19"/>
        <v>8</v>
      </c>
      <c r="AV40" s="2"/>
      <c r="AW40" s="2">
        <v>4</v>
      </c>
      <c r="AX40" s="41">
        <f t="shared" si="10"/>
        <v>4</v>
      </c>
      <c r="AY40" s="2"/>
      <c r="AZ40" s="2">
        <v>2</v>
      </c>
      <c r="BA40" s="41">
        <f t="shared" si="11"/>
        <v>2</v>
      </c>
      <c r="BB40" s="2"/>
      <c r="BC40" s="2">
        <v>0</v>
      </c>
      <c r="BD40" s="41">
        <f t="shared" si="12"/>
        <v>2</v>
      </c>
      <c r="BE40" s="51"/>
      <c r="BF40" s="51">
        <v>1</v>
      </c>
      <c r="BG40" s="41">
        <v>1</v>
      </c>
      <c r="BH40" s="2">
        <v>6</v>
      </c>
      <c r="BI40" s="2">
        <v>0</v>
      </c>
      <c r="BJ40" s="41">
        <f t="shared" si="13"/>
        <v>7</v>
      </c>
      <c r="BK40" s="2"/>
      <c r="BL40" s="2">
        <v>1</v>
      </c>
      <c r="BM40" s="41">
        <f t="shared" si="14"/>
        <v>6</v>
      </c>
    </row>
    <row r="41" spans="1:65" x14ac:dyDescent="0.25">
      <c r="A41" s="3" t="s">
        <v>40</v>
      </c>
      <c r="B41" s="52">
        <v>0</v>
      </c>
      <c r="C41" s="2"/>
      <c r="D41" s="2"/>
      <c r="E41" s="41">
        <f t="shared" si="15"/>
        <v>0</v>
      </c>
      <c r="F41" s="2"/>
      <c r="G41" s="2">
        <v>0</v>
      </c>
      <c r="H41" s="41">
        <f t="shared" si="16"/>
        <v>0</v>
      </c>
      <c r="I41" s="2"/>
      <c r="J41" s="2">
        <v>0</v>
      </c>
      <c r="K41" s="41">
        <f t="shared" si="0"/>
        <v>0</v>
      </c>
      <c r="L41" s="2"/>
      <c r="M41" s="2">
        <v>0</v>
      </c>
      <c r="N41" s="41">
        <f t="shared" si="17"/>
        <v>0</v>
      </c>
      <c r="O41" s="2"/>
      <c r="P41" s="2">
        <v>0</v>
      </c>
      <c r="Q41" s="41">
        <f t="shared" si="1"/>
        <v>0</v>
      </c>
      <c r="R41" s="2"/>
      <c r="S41" s="2">
        <v>0</v>
      </c>
      <c r="T41" s="41">
        <f t="shared" si="18"/>
        <v>0</v>
      </c>
      <c r="U41" s="2"/>
      <c r="V41" s="2">
        <v>0</v>
      </c>
      <c r="W41" s="41">
        <f t="shared" si="2"/>
        <v>0</v>
      </c>
      <c r="X41" s="2"/>
      <c r="Y41" s="2">
        <v>0</v>
      </c>
      <c r="Z41" s="41">
        <f t="shared" si="3"/>
        <v>0</v>
      </c>
      <c r="AA41" s="2"/>
      <c r="AB41" s="2">
        <v>0</v>
      </c>
      <c r="AC41" s="41">
        <f t="shared" si="4"/>
        <v>0</v>
      </c>
      <c r="AD41" s="2"/>
      <c r="AE41" s="2">
        <v>0</v>
      </c>
      <c r="AF41" s="41">
        <f t="shared" si="5"/>
        <v>0</v>
      </c>
      <c r="AG41" s="2"/>
      <c r="AH41" s="2">
        <v>0</v>
      </c>
      <c r="AI41" s="41">
        <f t="shared" si="6"/>
        <v>0</v>
      </c>
      <c r="AJ41" s="2"/>
      <c r="AK41" s="2">
        <v>0</v>
      </c>
      <c r="AL41" s="41">
        <f t="shared" si="7"/>
        <v>0</v>
      </c>
      <c r="AM41" s="2"/>
      <c r="AN41" s="2">
        <v>0</v>
      </c>
      <c r="AO41" s="41">
        <f t="shared" si="8"/>
        <v>0</v>
      </c>
      <c r="AP41" s="2"/>
      <c r="AQ41" s="2">
        <v>0</v>
      </c>
      <c r="AR41" s="41">
        <f t="shared" si="9"/>
        <v>0</v>
      </c>
      <c r="AS41" s="48"/>
      <c r="AT41" s="48">
        <v>0</v>
      </c>
      <c r="AU41" s="41">
        <f t="shared" si="19"/>
        <v>0</v>
      </c>
      <c r="AV41" s="2"/>
      <c r="AW41" s="2">
        <v>0</v>
      </c>
      <c r="AX41" s="41">
        <f t="shared" si="10"/>
        <v>0</v>
      </c>
      <c r="AY41" s="2"/>
      <c r="AZ41" s="2">
        <v>0</v>
      </c>
      <c r="BA41" s="41">
        <f t="shared" si="11"/>
        <v>0</v>
      </c>
      <c r="BB41" s="2"/>
      <c r="BC41" s="2">
        <v>0</v>
      </c>
      <c r="BD41" s="41">
        <f t="shared" si="12"/>
        <v>0</v>
      </c>
      <c r="BE41" s="51"/>
      <c r="BF41" s="51">
        <v>0</v>
      </c>
      <c r="BG41" s="41">
        <v>0</v>
      </c>
      <c r="BH41" s="2"/>
      <c r="BI41" s="2">
        <v>0</v>
      </c>
      <c r="BJ41" s="41">
        <f t="shared" si="13"/>
        <v>0</v>
      </c>
      <c r="BK41" s="2"/>
      <c r="BL41" s="2">
        <v>0</v>
      </c>
      <c r="BM41" s="41">
        <f t="shared" si="14"/>
        <v>0</v>
      </c>
    </row>
    <row r="42" spans="1:65" x14ac:dyDescent="0.25">
      <c r="A42" s="3" t="s">
        <v>41</v>
      </c>
      <c r="B42" s="52">
        <v>7</v>
      </c>
      <c r="C42" s="2"/>
      <c r="D42" s="2"/>
      <c r="E42" s="41">
        <f t="shared" si="15"/>
        <v>7</v>
      </c>
      <c r="F42" s="2"/>
      <c r="G42" s="2">
        <v>4</v>
      </c>
      <c r="H42" s="41">
        <v>11</v>
      </c>
      <c r="I42" s="2"/>
      <c r="J42" s="2">
        <v>2</v>
      </c>
      <c r="K42" s="41">
        <f t="shared" si="0"/>
        <v>9</v>
      </c>
      <c r="L42" s="2"/>
      <c r="M42" s="2">
        <v>2</v>
      </c>
      <c r="N42" s="41">
        <v>7</v>
      </c>
      <c r="O42" s="2"/>
      <c r="P42" s="2">
        <v>1</v>
      </c>
      <c r="Q42" s="41">
        <f t="shared" si="1"/>
        <v>6</v>
      </c>
      <c r="R42" s="2">
        <v>12</v>
      </c>
      <c r="S42" s="2">
        <v>5</v>
      </c>
      <c r="T42" s="41">
        <f t="shared" si="18"/>
        <v>13</v>
      </c>
      <c r="U42" s="2"/>
      <c r="V42" s="2">
        <v>1</v>
      </c>
      <c r="W42" s="41">
        <f t="shared" si="2"/>
        <v>12</v>
      </c>
      <c r="X42" s="2"/>
      <c r="Y42" s="2">
        <v>9</v>
      </c>
      <c r="Z42" s="41">
        <f t="shared" si="3"/>
        <v>3</v>
      </c>
      <c r="AA42" s="2"/>
      <c r="AB42" s="2">
        <v>0</v>
      </c>
      <c r="AC42" s="41">
        <f t="shared" si="4"/>
        <v>3</v>
      </c>
      <c r="AD42" s="2"/>
      <c r="AE42" s="2">
        <v>0</v>
      </c>
      <c r="AF42" s="41">
        <f t="shared" si="5"/>
        <v>3</v>
      </c>
      <c r="AG42" s="2"/>
      <c r="AH42" s="2">
        <v>1</v>
      </c>
      <c r="AI42" s="41">
        <f t="shared" si="6"/>
        <v>2</v>
      </c>
      <c r="AJ42" s="2">
        <v>12</v>
      </c>
      <c r="AK42" s="2">
        <v>7</v>
      </c>
      <c r="AL42" s="41">
        <f t="shared" si="7"/>
        <v>7</v>
      </c>
      <c r="AM42" s="2"/>
      <c r="AN42" s="2">
        <v>0</v>
      </c>
      <c r="AO42" s="41">
        <f t="shared" si="8"/>
        <v>7</v>
      </c>
      <c r="AP42" s="2"/>
      <c r="AQ42" s="2">
        <v>1</v>
      </c>
      <c r="AR42" s="41">
        <f t="shared" si="9"/>
        <v>6</v>
      </c>
      <c r="AS42" s="48"/>
      <c r="AT42" s="48">
        <v>0</v>
      </c>
      <c r="AU42" s="41">
        <f t="shared" si="19"/>
        <v>6</v>
      </c>
      <c r="AV42" s="2"/>
      <c r="AW42" s="2">
        <v>0</v>
      </c>
      <c r="AX42" s="41">
        <f t="shared" si="10"/>
        <v>6</v>
      </c>
      <c r="AY42" s="2"/>
      <c r="AZ42" s="2">
        <v>2</v>
      </c>
      <c r="BA42" s="41">
        <f t="shared" si="11"/>
        <v>4</v>
      </c>
      <c r="BB42" s="2"/>
      <c r="BC42" s="2">
        <v>0</v>
      </c>
      <c r="BD42" s="41">
        <f t="shared" si="12"/>
        <v>4</v>
      </c>
      <c r="BE42" s="51"/>
      <c r="BF42" s="51">
        <v>1</v>
      </c>
      <c r="BG42" s="41">
        <v>3</v>
      </c>
      <c r="BH42" s="2"/>
      <c r="BI42" s="2">
        <v>0</v>
      </c>
      <c r="BJ42" s="41">
        <f t="shared" si="13"/>
        <v>3</v>
      </c>
      <c r="BK42" s="2"/>
      <c r="BL42" s="2">
        <v>3</v>
      </c>
      <c r="BM42" s="41">
        <f t="shared" si="14"/>
        <v>0</v>
      </c>
    </row>
    <row r="43" spans="1:65" x14ac:dyDescent="0.25">
      <c r="A43" s="3" t="s">
        <v>42</v>
      </c>
      <c r="B43" s="52">
        <v>5</v>
      </c>
      <c r="C43" s="2"/>
      <c r="D43" s="2"/>
      <c r="E43" s="41">
        <f t="shared" si="15"/>
        <v>5</v>
      </c>
      <c r="F43" s="2"/>
      <c r="G43" s="2">
        <v>0</v>
      </c>
      <c r="H43" s="41">
        <f t="shared" si="16"/>
        <v>5</v>
      </c>
      <c r="I43" s="2"/>
      <c r="J43" s="2">
        <v>0</v>
      </c>
      <c r="K43" s="41">
        <f t="shared" si="0"/>
        <v>5</v>
      </c>
      <c r="L43" s="2"/>
      <c r="M43" s="2">
        <v>0</v>
      </c>
      <c r="N43" s="41">
        <f t="shared" si="17"/>
        <v>5</v>
      </c>
      <c r="O43" s="2"/>
      <c r="P43" s="2">
        <v>1</v>
      </c>
      <c r="Q43" s="41">
        <f t="shared" si="1"/>
        <v>4</v>
      </c>
      <c r="R43" s="2"/>
      <c r="S43" s="2">
        <v>0</v>
      </c>
      <c r="T43" s="41">
        <f t="shared" si="18"/>
        <v>4</v>
      </c>
      <c r="U43" s="2"/>
      <c r="V43" s="2">
        <v>0</v>
      </c>
      <c r="W43" s="41">
        <f t="shared" si="2"/>
        <v>4</v>
      </c>
      <c r="X43" s="2"/>
      <c r="Y43" s="2">
        <v>0</v>
      </c>
      <c r="Z43" s="41">
        <f t="shared" si="3"/>
        <v>4</v>
      </c>
      <c r="AA43" s="2"/>
      <c r="AB43" s="2">
        <v>0</v>
      </c>
      <c r="AC43" s="41">
        <f t="shared" si="4"/>
        <v>4</v>
      </c>
      <c r="AD43" s="2"/>
      <c r="AE43" s="2">
        <v>0</v>
      </c>
      <c r="AF43" s="41">
        <f t="shared" si="5"/>
        <v>4</v>
      </c>
      <c r="AG43" s="2"/>
      <c r="AH43" s="2">
        <v>0</v>
      </c>
      <c r="AI43" s="41">
        <f t="shared" si="6"/>
        <v>4</v>
      </c>
      <c r="AJ43" s="2"/>
      <c r="AK43" s="2">
        <v>0</v>
      </c>
      <c r="AL43" s="41">
        <f t="shared" si="7"/>
        <v>4</v>
      </c>
      <c r="AM43" s="2"/>
      <c r="AN43" s="2">
        <v>0</v>
      </c>
      <c r="AO43" s="41">
        <f t="shared" si="8"/>
        <v>4</v>
      </c>
      <c r="AP43" s="2"/>
      <c r="AQ43" s="2">
        <v>0</v>
      </c>
      <c r="AR43" s="41">
        <f t="shared" si="9"/>
        <v>4</v>
      </c>
      <c r="AS43" s="48"/>
      <c r="AT43" s="48">
        <v>0</v>
      </c>
      <c r="AU43" s="41">
        <f t="shared" si="19"/>
        <v>4</v>
      </c>
      <c r="AV43" s="2"/>
      <c r="AW43" s="2">
        <v>0</v>
      </c>
      <c r="AX43" s="41">
        <f t="shared" si="10"/>
        <v>4</v>
      </c>
      <c r="AY43" s="2"/>
      <c r="AZ43" s="2">
        <v>0</v>
      </c>
      <c r="BA43" s="41">
        <f t="shared" si="11"/>
        <v>4</v>
      </c>
      <c r="BB43" s="2"/>
      <c r="BC43" s="2">
        <v>2</v>
      </c>
      <c r="BD43" s="41">
        <f t="shared" si="12"/>
        <v>2</v>
      </c>
      <c r="BE43" s="51"/>
      <c r="BF43" s="51">
        <v>2</v>
      </c>
      <c r="BG43" s="41">
        <v>0</v>
      </c>
      <c r="BH43" s="2"/>
      <c r="BI43" s="2">
        <v>0</v>
      </c>
      <c r="BJ43" s="41">
        <f t="shared" si="13"/>
        <v>0</v>
      </c>
      <c r="BK43" s="2"/>
      <c r="BL43" s="2">
        <v>0</v>
      </c>
      <c r="BM43" s="41">
        <f t="shared" si="14"/>
        <v>0</v>
      </c>
    </row>
    <row r="44" spans="1:65" x14ac:dyDescent="0.25">
      <c r="A44" s="3" t="s">
        <v>43</v>
      </c>
      <c r="B44" s="52">
        <v>1</v>
      </c>
      <c r="C44" s="2"/>
      <c r="D44" s="2"/>
      <c r="E44" s="41">
        <f t="shared" si="15"/>
        <v>1</v>
      </c>
      <c r="F44" s="2"/>
      <c r="G44" s="2">
        <v>0</v>
      </c>
      <c r="H44" s="41">
        <f t="shared" si="16"/>
        <v>1</v>
      </c>
      <c r="I44" s="2"/>
      <c r="J44" s="2">
        <v>0</v>
      </c>
      <c r="K44" s="41">
        <f t="shared" si="0"/>
        <v>1</v>
      </c>
      <c r="L44" s="2"/>
      <c r="M44" s="2">
        <v>1</v>
      </c>
      <c r="N44" s="41">
        <f t="shared" si="17"/>
        <v>0</v>
      </c>
      <c r="O44" s="2"/>
      <c r="P44" s="2">
        <v>0</v>
      </c>
      <c r="Q44" s="41">
        <f t="shared" si="1"/>
        <v>0</v>
      </c>
      <c r="R44" s="2">
        <v>6</v>
      </c>
      <c r="S44" s="2">
        <v>0</v>
      </c>
      <c r="T44" s="41">
        <f t="shared" si="18"/>
        <v>6</v>
      </c>
      <c r="U44" s="2"/>
      <c r="V44" s="2">
        <v>2</v>
      </c>
      <c r="W44" s="41">
        <f t="shared" si="2"/>
        <v>4</v>
      </c>
      <c r="X44" s="2">
        <v>6</v>
      </c>
      <c r="Y44" s="2">
        <v>4</v>
      </c>
      <c r="Z44" s="41">
        <f t="shared" si="3"/>
        <v>6</v>
      </c>
      <c r="AA44" s="2"/>
      <c r="AB44" s="2">
        <v>0</v>
      </c>
      <c r="AC44" s="41">
        <f t="shared" si="4"/>
        <v>6</v>
      </c>
      <c r="AD44" s="2"/>
      <c r="AE44" s="2">
        <v>0</v>
      </c>
      <c r="AF44" s="41">
        <f t="shared" si="5"/>
        <v>6</v>
      </c>
      <c r="AG44" s="2"/>
      <c r="AH44" s="2">
        <v>0</v>
      </c>
      <c r="AI44" s="41">
        <f t="shared" si="6"/>
        <v>6</v>
      </c>
      <c r="AJ44" s="2"/>
      <c r="AK44" s="2">
        <v>0</v>
      </c>
      <c r="AL44" s="41">
        <f t="shared" si="7"/>
        <v>6</v>
      </c>
      <c r="AM44" s="2"/>
      <c r="AN44" s="2">
        <v>0</v>
      </c>
      <c r="AO44" s="41">
        <f t="shared" si="8"/>
        <v>6</v>
      </c>
      <c r="AP44" s="2">
        <v>10</v>
      </c>
      <c r="AQ44" s="2">
        <v>4</v>
      </c>
      <c r="AR44" s="41">
        <f t="shared" si="9"/>
        <v>12</v>
      </c>
      <c r="AS44" s="48"/>
      <c r="AT44" s="48">
        <v>6</v>
      </c>
      <c r="AU44" s="41">
        <f t="shared" si="19"/>
        <v>6</v>
      </c>
      <c r="AV44" s="2"/>
      <c r="AW44" s="2">
        <v>0</v>
      </c>
      <c r="AX44" s="41">
        <f t="shared" si="10"/>
        <v>6</v>
      </c>
      <c r="AY44" s="2"/>
      <c r="AZ44" s="2">
        <v>0</v>
      </c>
      <c r="BA44" s="41">
        <f t="shared" si="11"/>
        <v>6</v>
      </c>
      <c r="BB44" s="2"/>
      <c r="BC44" s="2">
        <v>0</v>
      </c>
      <c r="BD44" s="41">
        <f t="shared" si="12"/>
        <v>6</v>
      </c>
      <c r="BE44" s="51"/>
      <c r="BF44" s="51">
        <v>0</v>
      </c>
      <c r="BG44" s="41">
        <f>(BD44+BE44)+BF44</f>
        <v>6</v>
      </c>
      <c r="BH44" s="2"/>
      <c r="BI44" s="2">
        <v>0</v>
      </c>
      <c r="BJ44" s="41">
        <f t="shared" si="13"/>
        <v>6</v>
      </c>
      <c r="BK44" s="2">
        <v>6</v>
      </c>
      <c r="BL44" s="2">
        <v>4</v>
      </c>
      <c r="BM44" s="41">
        <f t="shared" si="14"/>
        <v>8</v>
      </c>
    </row>
    <row r="45" spans="1:65" x14ac:dyDescent="0.25">
      <c r="A45" s="3" t="s">
        <v>44</v>
      </c>
      <c r="B45" s="52">
        <v>17</v>
      </c>
      <c r="C45" s="2"/>
      <c r="D45" s="2"/>
      <c r="E45" s="41">
        <f t="shared" si="15"/>
        <v>17</v>
      </c>
      <c r="F45" s="2"/>
      <c r="G45" s="2">
        <v>0</v>
      </c>
      <c r="H45" s="41">
        <f t="shared" si="16"/>
        <v>17</v>
      </c>
      <c r="I45" s="2"/>
      <c r="J45" s="2">
        <v>2</v>
      </c>
      <c r="K45" s="41">
        <f t="shared" si="0"/>
        <v>15</v>
      </c>
      <c r="L45" s="2"/>
      <c r="M45" s="2">
        <v>0</v>
      </c>
      <c r="N45" s="41">
        <f t="shared" si="17"/>
        <v>15</v>
      </c>
      <c r="O45" s="2"/>
      <c r="P45" s="2">
        <v>1</v>
      </c>
      <c r="Q45" s="41">
        <f t="shared" si="1"/>
        <v>14</v>
      </c>
      <c r="R45" s="2"/>
      <c r="S45" s="2">
        <v>2</v>
      </c>
      <c r="T45" s="41">
        <f t="shared" si="18"/>
        <v>12</v>
      </c>
      <c r="U45" s="2"/>
      <c r="V45" s="2">
        <v>2</v>
      </c>
      <c r="W45" s="41">
        <f t="shared" si="2"/>
        <v>10</v>
      </c>
      <c r="X45" s="2"/>
      <c r="Y45" s="2">
        <v>1</v>
      </c>
      <c r="Z45" s="41">
        <f t="shared" si="3"/>
        <v>9</v>
      </c>
      <c r="AA45" s="2"/>
      <c r="AB45" s="2">
        <v>0</v>
      </c>
      <c r="AC45" s="41">
        <f t="shared" si="4"/>
        <v>9</v>
      </c>
      <c r="AD45" s="2"/>
      <c r="AE45" s="2">
        <v>1</v>
      </c>
      <c r="AF45" s="41">
        <f t="shared" si="5"/>
        <v>8</v>
      </c>
      <c r="AG45" s="2"/>
      <c r="AH45" s="2">
        <v>0</v>
      </c>
      <c r="AI45" s="41">
        <f t="shared" si="6"/>
        <v>8</v>
      </c>
      <c r="AJ45" s="2"/>
      <c r="AK45" s="2">
        <v>2</v>
      </c>
      <c r="AL45" s="41">
        <f t="shared" si="7"/>
        <v>6</v>
      </c>
      <c r="AM45" s="2"/>
      <c r="AN45" s="2">
        <v>0</v>
      </c>
      <c r="AO45" s="41">
        <f t="shared" si="8"/>
        <v>6</v>
      </c>
      <c r="AP45" s="2"/>
      <c r="AQ45" s="2">
        <v>0</v>
      </c>
      <c r="AR45" s="41">
        <f t="shared" si="9"/>
        <v>6</v>
      </c>
      <c r="AS45" s="48"/>
      <c r="AT45" s="48">
        <v>3</v>
      </c>
      <c r="AU45" s="41">
        <f t="shared" si="19"/>
        <v>3</v>
      </c>
      <c r="AV45" s="2"/>
      <c r="AW45" s="2">
        <v>1</v>
      </c>
      <c r="AX45" s="41">
        <f t="shared" si="10"/>
        <v>2</v>
      </c>
      <c r="AY45" s="2">
        <v>12</v>
      </c>
      <c r="AZ45" s="2">
        <v>5</v>
      </c>
      <c r="BA45" s="41">
        <f t="shared" si="11"/>
        <v>9</v>
      </c>
      <c r="BB45" s="2"/>
      <c r="BC45" s="2">
        <v>4</v>
      </c>
      <c r="BD45" s="41">
        <f t="shared" si="12"/>
        <v>5</v>
      </c>
      <c r="BE45" s="51"/>
      <c r="BF45" s="51">
        <v>1</v>
      </c>
      <c r="BG45" s="41">
        <v>4</v>
      </c>
      <c r="BH45" s="2"/>
      <c r="BI45" s="2">
        <v>3</v>
      </c>
      <c r="BJ45" s="41">
        <f t="shared" si="13"/>
        <v>1</v>
      </c>
      <c r="BK45" s="2">
        <v>6</v>
      </c>
      <c r="BL45" s="2">
        <v>5</v>
      </c>
      <c r="BM45" s="41">
        <f t="shared" si="14"/>
        <v>2</v>
      </c>
    </row>
    <row r="46" spans="1:65" x14ac:dyDescent="0.25">
      <c r="A46" s="3" t="s">
        <v>45</v>
      </c>
      <c r="B46" s="52">
        <v>6</v>
      </c>
      <c r="C46" s="2"/>
      <c r="D46" s="2"/>
      <c r="E46" s="41">
        <f t="shared" si="15"/>
        <v>6</v>
      </c>
      <c r="F46" s="2"/>
      <c r="G46" s="2">
        <v>0</v>
      </c>
      <c r="H46" s="41">
        <f t="shared" si="16"/>
        <v>6</v>
      </c>
      <c r="I46" s="2">
        <v>6</v>
      </c>
      <c r="J46" s="2">
        <v>5</v>
      </c>
      <c r="K46" s="41">
        <f t="shared" si="0"/>
        <v>7</v>
      </c>
      <c r="L46" s="2"/>
      <c r="M46" s="2">
        <v>1</v>
      </c>
      <c r="N46" s="41">
        <f t="shared" si="17"/>
        <v>6</v>
      </c>
      <c r="O46" s="2"/>
      <c r="P46" s="2">
        <v>5</v>
      </c>
      <c r="Q46" s="41">
        <f t="shared" si="1"/>
        <v>1</v>
      </c>
      <c r="R46" s="2">
        <v>12</v>
      </c>
      <c r="S46" s="2">
        <v>5</v>
      </c>
      <c r="T46" s="41">
        <f t="shared" si="18"/>
        <v>8</v>
      </c>
      <c r="U46" s="2"/>
      <c r="V46" s="2">
        <v>0</v>
      </c>
      <c r="W46" s="41">
        <f t="shared" si="2"/>
        <v>8</v>
      </c>
      <c r="X46" s="2"/>
      <c r="Y46" s="2">
        <v>2</v>
      </c>
      <c r="Z46" s="41">
        <f t="shared" si="3"/>
        <v>6</v>
      </c>
      <c r="AA46" s="2"/>
      <c r="AB46" s="2">
        <v>2</v>
      </c>
      <c r="AC46" s="41">
        <f t="shared" si="4"/>
        <v>4</v>
      </c>
      <c r="AD46" s="2">
        <v>6</v>
      </c>
      <c r="AE46" s="2">
        <v>5</v>
      </c>
      <c r="AF46" s="41">
        <f t="shared" si="5"/>
        <v>5</v>
      </c>
      <c r="AG46" s="2">
        <v>6</v>
      </c>
      <c r="AH46" s="2">
        <v>1</v>
      </c>
      <c r="AI46" s="41">
        <f t="shared" si="6"/>
        <v>10</v>
      </c>
      <c r="AJ46" s="2"/>
      <c r="AK46" s="2">
        <v>1</v>
      </c>
      <c r="AL46" s="41">
        <f t="shared" si="7"/>
        <v>9</v>
      </c>
      <c r="AM46" s="2"/>
      <c r="AN46" s="2">
        <v>4</v>
      </c>
      <c r="AO46" s="41">
        <f t="shared" si="8"/>
        <v>5</v>
      </c>
      <c r="AP46" s="2">
        <v>12</v>
      </c>
      <c r="AQ46" s="2">
        <v>0</v>
      </c>
      <c r="AR46" s="41">
        <f t="shared" si="9"/>
        <v>17</v>
      </c>
      <c r="AS46" s="48"/>
      <c r="AT46" s="48">
        <v>2</v>
      </c>
      <c r="AU46" s="41">
        <f t="shared" si="19"/>
        <v>15</v>
      </c>
      <c r="AV46" s="2"/>
      <c r="AW46" s="2">
        <v>3</v>
      </c>
      <c r="AX46" s="41">
        <f t="shared" si="10"/>
        <v>12</v>
      </c>
      <c r="AY46" s="2"/>
      <c r="AZ46" s="2">
        <v>3</v>
      </c>
      <c r="BA46" s="41">
        <f t="shared" si="11"/>
        <v>9</v>
      </c>
      <c r="BB46" s="2"/>
      <c r="BC46" s="2">
        <v>3</v>
      </c>
      <c r="BD46" s="41">
        <f t="shared" si="12"/>
        <v>6</v>
      </c>
      <c r="BE46" s="51"/>
      <c r="BF46" s="51">
        <v>1</v>
      </c>
      <c r="BG46" s="41">
        <v>5</v>
      </c>
      <c r="BH46" s="2"/>
      <c r="BI46" s="2">
        <v>2</v>
      </c>
      <c r="BJ46" s="41">
        <f t="shared" si="13"/>
        <v>3</v>
      </c>
      <c r="BK46" s="2">
        <v>6</v>
      </c>
      <c r="BL46" s="2">
        <v>2</v>
      </c>
      <c r="BM46" s="41">
        <f t="shared" si="14"/>
        <v>7</v>
      </c>
    </row>
    <row r="47" spans="1:65" x14ac:dyDescent="0.25">
      <c r="A47" s="3" t="s">
        <v>46</v>
      </c>
      <c r="B47" s="52">
        <v>2</v>
      </c>
      <c r="C47" s="2"/>
      <c r="D47" s="2"/>
      <c r="E47" s="41">
        <f t="shared" si="15"/>
        <v>2</v>
      </c>
      <c r="F47" s="2">
        <v>10</v>
      </c>
      <c r="G47" s="2">
        <v>0</v>
      </c>
      <c r="H47" s="41">
        <f t="shared" si="16"/>
        <v>12</v>
      </c>
      <c r="I47" s="2"/>
      <c r="J47" s="2">
        <v>7</v>
      </c>
      <c r="K47" s="41">
        <f t="shared" si="0"/>
        <v>5</v>
      </c>
      <c r="L47" s="2"/>
      <c r="M47" s="2">
        <v>0</v>
      </c>
      <c r="N47" s="41">
        <f t="shared" si="17"/>
        <v>5</v>
      </c>
      <c r="O47" s="2">
        <v>6</v>
      </c>
      <c r="P47" s="2">
        <v>2</v>
      </c>
      <c r="Q47" s="41">
        <f t="shared" si="1"/>
        <v>9</v>
      </c>
      <c r="R47" s="2"/>
      <c r="S47" s="2">
        <v>5</v>
      </c>
      <c r="T47" s="41">
        <v>4</v>
      </c>
      <c r="U47" s="2">
        <v>6</v>
      </c>
      <c r="V47" s="2">
        <v>5</v>
      </c>
      <c r="W47" s="41">
        <f t="shared" si="2"/>
        <v>5</v>
      </c>
      <c r="X47" s="2"/>
      <c r="Y47" s="2">
        <v>0</v>
      </c>
      <c r="Z47" s="41">
        <f t="shared" si="3"/>
        <v>5</v>
      </c>
      <c r="AA47" s="2"/>
      <c r="AB47" s="2">
        <v>3</v>
      </c>
      <c r="AC47" s="41">
        <f t="shared" si="4"/>
        <v>2</v>
      </c>
      <c r="AD47" s="2"/>
      <c r="AE47" s="2">
        <v>0</v>
      </c>
      <c r="AF47" s="41">
        <f t="shared" si="5"/>
        <v>2</v>
      </c>
      <c r="AG47" s="2">
        <v>6</v>
      </c>
      <c r="AH47" s="2">
        <v>4</v>
      </c>
      <c r="AI47" s="41">
        <f t="shared" si="6"/>
        <v>4</v>
      </c>
      <c r="AJ47" s="2">
        <v>6</v>
      </c>
      <c r="AK47" s="2">
        <v>1</v>
      </c>
      <c r="AL47" s="41">
        <f t="shared" si="7"/>
        <v>9</v>
      </c>
      <c r="AM47" s="2"/>
      <c r="AN47" s="2">
        <v>5</v>
      </c>
      <c r="AO47" s="41">
        <f t="shared" si="8"/>
        <v>4</v>
      </c>
      <c r="AP47" s="2">
        <v>6</v>
      </c>
      <c r="AQ47" s="2">
        <v>3</v>
      </c>
      <c r="AR47" s="41">
        <f t="shared" si="9"/>
        <v>7</v>
      </c>
      <c r="AS47" s="48"/>
      <c r="AT47" s="48">
        <v>4</v>
      </c>
      <c r="AU47" s="41">
        <f t="shared" si="19"/>
        <v>3</v>
      </c>
      <c r="AV47" s="2">
        <v>6</v>
      </c>
      <c r="AW47" s="2">
        <v>3</v>
      </c>
      <c r="AX47" s="41">
        <f t="shared" si="10"/>
        <v>6</v>
      </c>
      <c r="AY47" s="2"/>
      <c r="AZ47" s="2">
        <v>3</v>
      </c>
      <c r="BA47" s="41">
        <f t="shared" si="11"/>
        <v>3</v>
      </c>
      <c r="BB47" s="2">
        <v>3</v>
      </c>
      <c r="BC47" s="2">
        <v>1</v>
      </c>
      <c r="BD47" s="41">
        <v>5</v>
      </c>
      <c r="BE47" s="51"/>
      <c r="BF47" s="51">
        <v>2</v>
      </c>
      <c r="BG47" s="41">
        <v>3</v>
      </c>
      <c r="BH47" s="2"/>
      <c r="BI47" s="2">
        <v>1</v>
      </c>
      <c r="BJ47" s="41">
        <f t="shared" si="13"/>
        <v>2</v>
      </c>
      <c r="BK47" s="2"/>
      <c r="BL47" s="2">
        <v>1</v>
      </c>
      <c r="BM47" s="41">
        <f t="shared" si="14"/>
        <v>1</v>
      </c>
    </row>
    <row r="48" spans="1:65" x14ac:dyDescent="0.25">
      <c r="A48" s="3" t="s">
        <v>47</v>
      </c>
      <c r="B48" s="52">
        <v>7</v>
      </c>
      <c r="C48" s="2"/>
      <c r="D48" s="2"/>
      <c r="E48" s="41">
        <f t="shared" si="15"/>
        <v>7</v>
      </c>
      <c r="F48" s="2"/>
      <c r="G48" s="2">
        <v>0</v>
      </c>
      <c r="H48" s="41">
        <f t="shared" si="16"/>
        <v>7</v>
      </c>
      <c r="I48" s="2"/>
      <c r="J48" s="2">
        <v>2</v>
      </c>
      <c r="K48" s="41">
        <f t="shared" si="0"/>
        <v>5</v>
      </c>
      <c r="L48" s="2"/>
      <c r="M48" s="2">
        <v>2</v>
      </c>
      <c r="N48" s="41">
        <f t="shared" si="17"/>
        <v>3</v>
      </c>
      <c r="O48" s="2">
        <v>12</v>
      </c>
      <c r="P48" s="2">
        <v>5</v>
      </c>
      <c r="Q48" s="41">
        <f t="shared" si="1"/>
        <v>10</v>
      </c>
      <c r="R48" s="2"/>
      <c r="S48" s="2">
        <v>2</v>
      </c>
      <c r="T48" s="41">
        <f t="shared" si="18"/>
        <v>8</v>
      </c>
      <c r="U48" s="2"/>
      <c r="V48" s="2">
        <v>0</v>
      </c>
      <c r="W48" s="41">
        <f t="shared" si="2"/>
        <v>8</v>
      </c>
      <c r="X48" s="2"/>
      <c r="Y48" s="2">
        <v>1</v>
      </c>
      <c r="Z48" s="41">
        <f t="shared" si="3"/>
        <v>7</v>
      </c>
      <c r="AA48" s="2"/>
      <c r="AB48" s="2">
        <v>2</v>
      </c>
      <c r="AC48" s="41">
        <f t="shared" si="4"/>
        <v>5</v>
      </c>
      <c r="AD48" s="2"/>
      <c r="AE48" s="2">
        <v>0</v>
      </c>
      <c r="AF48" s="41">
        <f t="shared" si="5"/>
        <v>5</v>
      </c>
      <c r="AG48" s="2"/>
      <c r="AH48" s="2">
        <v>1</v>
      </c>
      <c r="AI48" s="41">
        <f t="shared" si="6"/>
        <v>4</v>
      </c>
      <c r="AJ48" s="2"/>
      <c r="AK48" s="2">
        <v>1</v>
      </c>
      <c r="AL48" s="41">
        <f t="shared" si="7"/>
        <v>3</v>
      </c>
      <c r="AM48" s="2">
        <v>12</v>
      </c>
      <c r="AN48" s="2">
        <v>1</v>
      </c>
      <c r="AO48" s="41">
        <f t="shared" si="8"/>
        <v>14</v>
      </c>
      <c r="AP48" s="2"/>
      <c r="AQ48" s="2">
        <v>2</v>
      </c>
      <c r="AR48" s="41">
        <f t="shared" si="9"/>
        <v>12</v>
      </c>
      <c r="AS48" s="48"/>
      <c r="AT48" s="48">
        <v>3</v>
      </c>
      <c r="AU48" s="41">
        <f t="shared" si="19"/>
        <v>9</v>
      </c>
      <c r="AV48" s="2"/>
      <c r="AW48" s="2">
        <v>1</v>
      </c>
      <c r="AX48" s="41">
        <f t="shared" si="10"/>
        <v>8</v>
      </c>
      <c r="AY48" s="2"/>
      <c r="AZ48" s="2">
        <v>0</v>
      </c>
      <c r="BA48" s="41">
        <f t="shared" si="11"/>
        <v>8</v>
      </c>
      <c r="BB48" s="2"/>
      <c r="BC48" s="2">
        <v>3</v>
      </c>
      <c r="BD48" s="41">
        <f t="shared" si="12"/>
        <v>5</v>
      </c>
      <c r="BE48" s="51"/>
      <c r="BF48" s="51">
        <v>2</v>
      </c>
      <c r="BG48" s="41">
        <v>3</v>
      </c>
      <c r="BH48" s="2">
        <v>6</v>
      </c>
      <c r="BI48" s="2">
        <v>2</v>
      </c>
      <c r="BJ48" s="41">
        <f t="shared" si="13"/>
        <v>7</v>
      </c>
      <c r="BK48" s="2"/>
      <c r="BL48" s="2">
        <v>2</v>
      </c>
      <c r="BM48" s="41">
        <f t="shared" si="14"/>
        <v>5</v>
      </c>
    </row>
    <row r="49" spans="1:68" x14ac:dyDescent="0.25">
      <c r="A49" s="3" t="s">
        <v>48</v>
      </c>
      <c r="B49" s="52">
        <v>5</v>
      </c>
      <c r="C49" s="2"/>
      <c r="D49" s="2"/>
      <c r="E49" s="41">
        <f t="shared" si="15"/>
        <v>5</v>
      </c>
      <c r="F49" s="2">
        <v>12</v>
      </c>
      <c r="G49" s="2">
        <v>5</v>
      </c>
      <c r="H49" s="41">
        <v>12</v>
      </c>
      <c r="I49" s="2"/>
      <c r="J49" s="2">
        <v>9</v>
      </c>
      <c r="K49" s="41">
        <f t="shared" si="0"/>
        <v>3</v>
      </c>
      <c r="L49" s="2">
        <v>12</v>
      </c>
      <c r="M49" s="2">
        <v>9</v>
      </c>
      <c r="N49" s="41">
        <v>6</v>
      </c>
      <c r="O49" s="2">
        <v>36</v>
      </c>
      <c r="P49" s="2">
        <v>18</v>
      </c>
      <c r="Q49" s="41">
        <v>14</v>
      </c>
      <c r="R49" s="2"/>
      <c r="S49" s="2">
        <v>8</v>
      </c>
      <c r="T49" s="41">
        <v>6</v>
      </c>
      <c r="U49" s="2">
        <v>15</v>
      </c>
      <c r="V49" s="2">
        <v>9</v>
      </c>
      <c r="W49" s="41">
        <f t="shared" si="2"/>
        <v>12</v>
      </c>
      <c r="X49" s="2"/>
      <c r="Y49" s="2">
        <v>6</v>
      </c>
      <c r="Z49" s="41">
        <f t="shared" si="3"/>
        <v>6</v>
      </c>
      <c r="AA49" s="2">
        <v>12</v>
      </c>
      <c r="AB49" s="2">
        <v>8</v>
      </c>
      <c r="AC49" s="41">
        <f t="shared" si="4"/>
        <v>10</v>
      </c>
      <c r="AD49" s="2"/>
      <c r="AE49" s="2">
        <v>2</v>
      </c>
      <c r="AF49" s="41">
        <f t="shared" si="5"/>
        <v>8</v>
      </c>
      <c r="AG49" s="2">
        <v>30</v>
      </c>
      <c r="AH49" s="2">
        <v>15</v>
      </c>
      <c r="AI49" s="41">
        <f t="shared" si="6"/>
        <v>23</v>
      </c>
      <c r="AJ49" s="2"/>
      <c r="AK49" s="2"/>
      <c r="AL49" s="41">
        <f t="shared" si="7"/>
        <v>23</v>
      </c>
      <c r="AM49" s="2">
        <v>50</v>
      </c>
      <c r="AN49" s="2">
        <v>20</v>
      </c>
      <c r="AO49" s="41">
        <f t="shared" si="8"/>
        <v>53</v>
      </c>
      <c r="AP49" s="2"/>
      <c r="AQ49" s="2">
        <v>7</v>
      </c>
      <c r="AR49" s="41">
        <f t="shared" si="9"/>
        <v>46</v>
      </c>
      <c r="AS49" s="48"/>
      <c r="AT49" s="48">
        <v>20</v>
      </c>
      <c r="AU49" s="41">
        <f t="shared" si="19"/>
        <v>26</v>
      </c>
      <c r="AV49" s="2"/>
      <c r="AW49" s="2">
        <v>11</v>
      </c>
      <c r="AX49" s="41">
        <f t="shared" si="10"/>
        <v>15</v>
      </c>
      <c r="AY49" s="2"/>
      <c r="AZ49" s="2">
        <v>4</v>
      </c>
      <c r="BA49" s="41">
        <f t="shared" si="11"/>
        <v>11</v>
      </c>
      <c r="BB49" s="2"/>
      <c r="BC49" s="2">
        <v>6</v>
      </c>
      <c r="BD49" s="41">
        <f t="shared" si="12"/>
        <v>5</v>
      </c>
      <c r="BE49" s="51">
        <v>12</v>
      </c>
      <c r="BF49" s="51">
        <v>2</v>
      </c>
      <c r="BG49" s="41">
        <v>15</v>
      </c>
      <c r="BH49" s="2"/>
      <c r="BI49" s="2">
        <v>3</v>
      </c>
      <c r="BJ49" s="41">
        <f t="shared" si="13"/>
        <v>12</v>
      </c>
      <c r="BK49" s="2"/>
      <c r="BL49" s="2">
        <v>8</v>
      </c>
      <c r="BM49" s="41">
        <f t="shared" si="14"/>
        <v>4</v>
      </c>
      <c r="BP49">
        <v>4</v>
      </c>
    </row>
    <row r="50" spans="1:68" x14ac:dyDescent="0.25">
      <c r="A50" s="3" t="s">
        <v>49</v>
      </c>
      <c r="B50" s="52">
        <v>31</v>
      </c>
      <c r="C50" s="2"/>
      <c r="D50" s="2"/>
      <c r="E50" s="41">
        <f t="shared" si="15"/>
        <v>31</v>
      </c>
      <c r="F50" s="2"/>
      <c r="G50" s="2">
        <v>0</v>
      </c>
      <c r="H50" s="41">
        <f t="shared" si="16"/>
        <v>31</v>
      </c>
      <c r="I50" s="2"/>
      <c r="J50" s="2">
        <v>0</v>
      </c>
      <c r="K50" s="41">
        <f t="shared" si="0"/>
        <v>31</v>
      </c>
      <c r="L50" s="2"/>
      <c r="M50" s="2">
        <v>0</v>
      </c>
      <c r="N50" s="41">
        <f t="shared" si="17"/>
        <v>31</v>
      </c>
      <c r="O50" s="2"/>
      <c r="P50" s="2">
        <v>0</v>
      </c>
      <c r="Q50" s="41">
        <v>31</v>
      </c>
      <c r="R50" s="2"/>
      <c r="S50" s="2">
        <v>0</v>
      </c>
      <c r="T50" s="41">
        <f t="shared" si="18"/>
        <v>31</v>
      </c>
      <c r="U50" s="2"/>
      <c r="V50" s="2">
        <v>14</v>
      </c>
      <c r="W50" s="41">
        <f t="shared" si="2"/>
        <v>17</v>
      </c>
      <c r="X50" s="2"/>
      <c r="Y50" s="2">
        <v>3</v>
      </c>
      <c r="Z50" s="41">
        <f t="shared" si="3"/>
        <v>14</v>
      </c>
      <c r="AA50" s="2">
        <v>60</v>
      </c>
      <c r="AB50" s="2">
        <v>15</v>
      </c>
      <c r="AC50" s="41">
        <f t="shared" si="4"/>
        <v>59</v>
      </c>
      <c r="AD50" s="2"/>
      <c r="AE50" s="2">
        <v>10</v>
      </c>
      <c r="AF50" s="41">
        <f t="shared" si="5"/>
        <v>49</v>
      </c>
      <c r="AG50" s="2"/>
      <c r="AH50" s="2">
        <v>0</v>
      </c>
      <c r="AI50" s="41">
        <f t="shared" si="6"/>
        <v>49</v>
      </c>
      <c r="AJ50" s="2"/>
      <c r="AK50" s="2">
        <v>10</v>
      </c>
      <c r="AL50" s="41">
        <f t="shared" si="7"/>
        <v>39</v>
      </c>
      <c r="AM50" s="2">
        <v>20</v>
      </c>
      <c r="AN50" s="2">
        <v>0</v>
      </c>
      <c r="AO50" s="41">
        <f t="shared" si="8"/>
        <v>59</v>
      </c>
      <c r="AP50" s="2"/>
      <c r="AQ50" s="2">
        <v>0</v>
      </c>
      <c r="AR50" s="41">
        <f t="shared" si="9"/>
        <v>59</v>
      </c>
      <c r="AS50" s="48"/>
      <c r="AT50" s="48">
        <v>19</v>
      </c>
      <c r="AU50" s="41">
        <f t="shared" si="19"/>
        <v>40</v>
      </c>
      <c r="AV50" s="2"/>
      <c r="AW50" s="2">
        <v>5</v>
      </c>
      <c r="AX50" s="41">
        <f t="shared" si="10"/>
        <v>35</v>
      </c>
      <c r="AY50" s="2"/>
      <c r="AZ50" s="2">
        <v>0</v>
      </c>
      <c r="BA50" s="41">
        <f t="shared" si="11"/>
        <v>35</v>
      </c>
      <c r="BB50" s="2"/>
      <c r="BC50" s="2">
        <v>0</v>
      </c>
      <c r="BD50" s="41">
        <f t="shared" si="12"/>
        <v>35</v>
      </c>
      <c r="BE50" s="51"/>
      <c r="BF50" s="51">
        <v>0</v>
      </c>
      <c r="BG50" s="41">
        <f>(BD50+BE50)+BF50</f>
        <v>35</v>
      </c>
      <c r="BH50" s="2"/>
      <c r="BI50" s="2">
        <v>0</v>
      </c>
      <c r="BJ50" s="41">
        <f t="shared" si="13"/>
        <v>35</v>
      </c>
      <c r="BK50" s="2">
        <v>24</v>
      </c>
      <c r="BL50" s="2">
        <v>0</v>
      </c>
      <c r="BM50" s="41">
        <f t="shared" si="14"/>
        <v>59</v>
      </c>
    </row>
    <row r="51" spans="1:68" x14ac:dyDescent="0.25">
      <c r="A51" s="3" t="s">
        <v>50</v>
      </c>
      <c r="B51" s="52">
        <v>2</v>
      </c>
      <c r="C51" s="2"/>
      <c r="D51" s="2"/>
      <c r="E51" s="41">
        <f t="shared" si="15"/>
        <v>2</v>
      </c>
      <c r="F51" s="2">
        <v>6</v>
      </c>
      <c r="G51" s="2">
        <v>1</v>
      </c>
      <c r="H51" s="41">
        <v>7</v>
      </c>
      <c r="I51" s="2"/>
      <c r="J51" s="2">
        <v>0</v>
      </c>
      <c r="K51" s="41">
        <f t="shared" si="0"/>
        <v>7</v>
      </c>
      <c r="L51" s="2"/>
      <c r="M51" s="2">
        <v>3</v>
      </c>
      <c r="N51" s="41">
        <f t="shared" si="17"/>
        <v>4</v>
      </c>
      <c r="O51" s="2"/>
      <c r="P51" s="2">
        <v>4</v>
      </c>
      <c r="Q51" s="41">
        <v>0</v>
      </c>
      <c r="R51" s="2"/>
      <c r="S51" s="2">
        <v>0</v>
      </c>
      <c r="T51" s="41">
        <f t="shared" si="18"/>
        <v>0</v>
      </c>
      <c r="U51" s="2">
        <v>6</v>
      </c>
      <c r="V51" s="2">
        <v>2</v>
      </c>
      <c r="W51" s="41">
        <f t="shared" si="2"/>
        <v>4</v>
      </c>
      <c r="X51" s="2"/>
      <c r="Y51" s="2">
        <v>2</v>
      </c>
      <c r="Z51" s="41">
        <f t="shared" si="3"/>
        <v>2</v>
      </c>
      <c r="AA51" s="2"/>
      <c r="AB51" s="2">
        <v>0</v>
      </c>
      <c r="AC51" s="41">
        <f t="shared" si="4"/>
        <v>2</v>
      </c>
      <c r="AD51" s="2"/>
      <c r="AE51" s="2">
        <v>0</v>
      </c>
      <c r="AF51" s="41">
        <f t="shared" si="5"/>
        <v>2</v>
      </c>
      <c r="AG51" s="2"/>
      <c r="AH51" s="2">
        <v>1</v>
      </c>
      <c r="AI51" s="41">
        <f t="shared" si="6"/>
        <v>1</v>
      </c>
      <c r="AJ51" s="2">
        <v>6</v>
      </c>
      <c r="AK51" s="2">
        <v>2</v>
      </c>
      <c r="AL51" s="41">
        <f t="shared" si="7"/>
        <v>5</v>
      </c>
      <c r="AM51" s="2"/>
      <c r="AN51" s="2">
        <v>1</v>
      </c>
      <c r="AO51" s="41">
        <f t="shared" si="8"/>
        <v>4</v>
      </c>
      <c r="AP51" s="2"/>
      <c r="AQ51" s="2">
        <v>0</v>
      </c>
      <c r="AR51" s="41">
        <f t="shared" si="9"/>
        <v>4</v>
      </c>
      <c r="AS51" s="48"/>
      <c r="AT51" s="48">
        <v>0</v>
      </c>
      <c r="AU51" s="41">
        <f t="shared" si="19"/>
        <v>4</v>
      </c>
      <c r="AV51" s="2"/>
      <c r="AW51" s="2">
        <v>4</v>
      </c>
      <c r="AX51" s="41">
        <f t="shared" si="10"/>
        <v>0</v>
      </c>
      <c r="AY51" s="2"/>
      <c r="AZ51" s="2">
        <v>0</v>
      </c>
      <c r="BA51" s="41">
        <f t="shared" si="11"/>
        <v>0</v>
      </c>
      <c r="BB51" s="2"/>
      <c r="BC51" s="2">
        <v>0</v>
      </c>
      <c r="BD51" s="41">
        <f t="shared" si="12"/>
        <v>0</v>
      </c>
      <c r="BE51" s="51"/>
      <c r="BF51" s="51">
        <v>0</v>
      </c>
      <c r="BG51" s="41">
        <f>(BD51+BE51)+BF51</f>
        <v>0</v>
      </c>
      <c r="BH51" s="2"/>
      <c r="BI51" s="2">
        <v>0</v>
      </c>
      <c r="BJ51" s="41">
        <f t="shared" si="13"/>
        <v>0</v>
      </c>
      <c r="BK51" s="2"/>
      <c r="BL51" s="2">
        <v>0</v>
      </c>
      <c r="BM51" s="41">
        <f t="shared" si="14"/>
        <v>0</v>
      </c>
    </row>
    <row r="52" spans="1:68" x14ac:dyDescent="0.25">
      <c r="A52" s="3" t="s">
        <v>51</v>
      </c>
      <c r="B52" s="52">
        <v>24</v>
      </c>
      <c r="C52" s="2"/>
      <c r="D52" s="2"/>
      <c r="E52" s="41">
        <f t="shared" si="15"/>
        <v>24</v>
      </c>
      <c r="F52" s="2"/>
      <c r="G52" s="2">
        <v>0</v>
      </c>
      <c r="H52" s="41">
        <f t="shared" si="16"/>
        <v>24</v>
      </c>
      <c r="I52" s="2"/>
      <c r="J52" s="2">
        <v>4</v>
      </c>
      <c r="K52" s="41">
        <f t="shared" si="0"/>
        <v>20</v>
      </c>
      <c r="L52" s="2"/>
      <c r="M52" s="2">
        <v>0</v>
      </c>
      <c r="N52" s="41">
        <f t="shared" si="17"/>
        <v>20</v>
      </c>
      <c r="O52" s="2"/>
      <c r="P52" s="2">
        <v>6</v>
      </c>
      <c r="Q52" s="41">
        <f t="shared" si="1"/>
        <v>14</v>
      </c>
      <c r="R52" s="2"/>
      <c r="S52" s="2">
        <v>9</v>
      </c>
      <c r="T52" s="41">
        <f t="shared" si="18"/>
        <v>5</v>
      </c>
      <c r="U52" s="2">
        <v>48</v>
      </c>
      <c r="V52" s="2">
        <v>7</v>
      </c>
      <c r="W52" s="41">
        <f t="shared" si="2"/>
        <v>46</v>
      </c>
      <c r="X52" s="2"/>
      <c r="Y52" s="2"/>
      <c r="Z52" s="41">
        <f t="shared" si="3"/>
        <v>46</v>
      </c>
      <c r="AA52" s="2"/>
      <c r="AB52" s="2">
        <v>3</v>
      </c>
      <c r="AC52" s="41">
        <f t="shared" si="4"/>
        <v>43</v>
      </c>
      <c r="AD52" s="2"/>
      <c r="AE52" s="2">
        <v>0</v>
      </c>
      <c r="AF52" s="41">
        <f t="shared" si="5"/>
        <v>43</v>
      </c>
      <c r="AG52" s="2">
        <v>12</v>
      </c>
      <c r="AH52" s="2">
        <v>2</v>
      </c>
      <c r="AI52" s="41">
        <f t="shared" si="6"/>
        <v>53</v>
      </c>
      <c r="AJ52" s="2"/>
      <c r="AK52" s="2"/>
      <c r="AL52" s="41">
        <f t="shared" si="7"/>
        <v>53</v>
      </c>
      <c r="AM52" s="2"/>
      <c r="AN52" s="2">
        <v>11</v>
      </c>
      <c r="AO52" s="41">
        <f t="shared" si="8"/>
        <v>42</v>
      </c>
      <c r="AP52" s="2"/>
      <c r="AQ52" s="2">
        <v>0</v>
      </c>
      <c r="AR52" s="41">
        <f t="shared" si="9"/>
        <v>42</v>
      </c>
      <c r="AS52" s="48"/>
      <c r="AT52" s="48"/>
      <c r="AU52" s="41">
        <f t="shared" si="19"/>
        <v>42</v>
      </c>
      <c r="AV52" s="2"/>
      <c r="AW52" s="2">
        <v>17</v>
      </c>
      <c r="AX52" s="41">
        <f t="shared" si="10"/>
        <v>25</v>
      </c>
      <c r="AY52" s="2"/>
      <c r="AZ52" s="2">
        <v>0</v>
      </c>
      <c r="BA52" s="41">
        <f t="shared" si="11"/>
        <v>25</v>
      </c>
      <c r="BB52" s="2"/>
      <c r="BC52" s="2">
        <v>7</v>
      </c>
      <c r="BD52" s="41">
        <f t="shared" si="12"/>
        <v>18</v>
      </c>
      <c r="BE52" s="51"/>
      <c r="BF52" s="51">
        <v>1</v>
      </c>
      <c r="BG52" s="41">
        <v>17</v>
      </c>
      <c r="BH52" s="2"/>
      <c r="BI52" s="2">
        <v>2</v>
      </c>
      <c r="BJ52" s="41">
        <f t="shared" si="13"/>
        <v>15</v>
      </c>
      <c r="BK52" s="2">
        <v>6</v>
      </c>
      <c r="BL52" s="2">
        <v>5</v>
      </c>
      <c r="BM52" s="41">
        <f t="shared" si="14"/>
        <v>16</v>
      </c>
    </row>
    <row r="53" spans="1:68" x14ac:dyDescent="0.25">
      <c r="A53" s="3" t="s">
        <v>52</v>
      </c>
      <c r="B53" s="52">
        <v>8</v>
      </c>
      <c r="C53" s="2"/>
      <c r="D53" s="2"/>
      <c r="E53" s="41">
        <f t="shared" si="15"/>
        <v>8</v>
      </c>
      <c r="F53" s="2"/>
      <c r="G53" s="2">
        <v>0</v>
      </c>
      <c r="H53" s="41">
        <f t="shared" si="16"/>
        <v>8</v>
      </c>
      <c r="I53" s="2"/>
      <c r="J53" s="2">
        <v>0</v>
      </c>
      <c r="K53" s="41">
        <f t="shared" si="0"/>
        <v>8</v>
      </c>
      <c r="L53" s="2"/>
      <c r="M53" s="2">
        <v>0</v>
      </c>
      <c r="N53" s="41">
        <f t="shared" si="17"/>
        <v>8</v>
      </c>
      <c r="O53" s="2"/>
      <c r="P53" s="2">
        <v>0</v>
      </c>
      <c r="Q53" s="41">
        <f t="shared" si="1"/>
        <v>8</v>
      </c>
      <c r="R53" s="2"/>
      <c r="S53" s="2">
        <v>0</v>
      </c>
      <c r="T53" s="41">
        <f t="shared" si="18"/>
        <v>8</v>
      </c>
      <c r="U53" s="2"/>
      <c r="V53" s="2">
        <v>0</v>
      </c>
      <c r="W53" s="41">
        <f t="shared" si="2"/>
        <v>8</v>
      </c>
      <c r="X53" s="2"/>
      <c r="Y53" s="2">
        <v>0</v>
      </c>
      <c r="Z53" s="41">
        <f t="shared" si="3"/>
        <v>8</v>
      </c>
      <c r="AA53" s="2"/>
      <c r="AB53" s="2">
        <v>0</v>
      </c>
      <c r="AC53" s="41">
        <f t="shared" si="4"/>
        <v>8</v>
      </c>
      <c r="AD53" s="2"/>
      <c r="AE53" s="2">
        <v>0</v>
      </c>
      <c r="AF53" s="41">
        <f t="shared" si="5"/>
        <v>8</v>
      </c>
      <c r="AG53" s="2"/>
      <c r="AH53" s="2">
        <v>0</v>
      </c>
      <c r="AI53" s="41">
        <f t="shared" si="6"/>
        <v>8</v>
      </c>
      <c r="AJ53" s="2"/>
      <c r="AK53" s="2">
        <v>0</v>
      </c>
      <c r="AL53" s="41">
        <f t="shared" si="7"/>
        <v>8</v>
      </c>
      <c r="AM53" s="2"/>
      <c r="AN53" s="2">
        <v>0</v>
      </c>
      <c r="AO53" s="41">
        <f t="shared" si="8"/>
        <v>8</v>
      </c>
      <c r="AP53" s="2"/>
      <c r="AQ53" s="2">
        <v>0</v>
      </c>
      <c r="AR53" s="41">
        <f t="shared" si="9"/>
        <v>8</v>
      </c>
      <c r="AS53" s="48"/>
      <c r="AT53" s="48">
        <v>0</v>
      </c>
      <c r="AU53" s="41">
        <f t="shared" si="19"/>
        <v>8</v>
      </c>
      <c r="AV53" s="2"/>
      <c r="AW53" s="2">
        <v>1</v>
      </c>
      <c r="AX53" s="41">
        <f t="shared" si="10"/>
        <v>7</v>
      </c>
      <c r="AY53" s="2"/>
      <c r="AZ53" s="2">
        <v>0</v>
      </c>
      <c r="BA53" s="41">
        <f t="shared" si="11"/>
        <v>7</v>
      </c>
      <c r="BB53" s="2"/>
      <c r="BC53" s="2">
        <v>0</v>
      </c>
      <c r="BD53" s="41">
        <f t="shared" si="12"/>
        <v>7</v>
      </c>
      <c r="BE53" s="51"/>
      <c r="BF53" s="51">
        <v>1</v>
      </c>
      <c r="BG53" s="41">
        <v>6</v>
      </c>
      <c r="BH53" s="2"/>
      <c r="BI53" s="2">
        <v>0</v>
      </c>
      <c r="BJ53" s="41">
        <f t="shared" si="13"/>
        <v>6</v>
      </c>
      <c r="BK53" s="2"/>
      <c r="BL53" s="2">
        <v>0</v>
      </c>
      <c r="BM53" s="41">
        <f t="shared" si="14"/>
        <v>6</v>
      </c>
    </row>
    <row r="54" spans="1:68" x14ac:dyDescent="0.25">
      <c r="A54" s="3" t="s">
        <v>53</v>
      </c>
      <c r="B54" s="52">
        <v>7</v>
      </c>
      <c r="C54" s="2"/>
      <c r="D54" s="2"/>
      <c r="E54" s="41">
        <f t="shared" si="15"/>
        <v>7</v>
      </c>
      <c r="F54" s="2">
        <v>12</v>
      </c>
      <c r="G54" s="2">
        <v>3</v>
      </c>
      <c r="H54" s="41">
        <v>16</v>
      </c>
      <c r="I54" s="2"/>
      <c r="J54" s="2">
        <v>0</v>
      </c>
      <c r="K54" s="41">
        <f t="shared" si="0"/>
        <v>16</v>
      </c>
      <c r="L54" s="2"/>
      <c r="M54" s="2">
        <v>0</v>
      </c>
      <c r="N54" s="41">
        <f t="shared" si="17"/>
        <v>16</v>
      </c>
      <c r="O54" s="2"/>
      <c r="P54" s="2">
        <v>2</v>
      </c>
      <c r="Q54" s="41">
        <f t="shared" si="1"/>
        <v>14</v>
      </c>
      <c r="R54" s="2"/>
      <c r="S54" s="2">
        <v>1</v>
      </c>
      <c r="T54" s="41">
        <f t="shared" si="18"/>
        <v>13</v>
      </c>
      <c r="U54" s="2">
        <v>6</v>
      </c>
      <c r="V54" s="2">
        <v>3</v>
      </c>
      <c r="W54" s="41">
        <f t="shared" si="2"/>
        <v>16</v>
      </c>
      <c r="X54" s="2"/>
      <c r="Y54" s="2">
        <v>0</v>
      </c>
      <c r="Z54" s="41">
        <f t="shared" si="3"/>
        <v>16</v>
      </c>
      <c r="AA54" s="2"/>
      <c r="AB54" s="2">
        <v>4</v>
      </c>
      <c r="AC54" s="41">
        <f t="shared" si="4"/>
        <v>12</v>
      </c>
      <c r="AD54" s="2"/>
      <c r="AE54" s="2">
        <v>0</v>
      </c>
      <c r="AF54" s="41">
        <f t="shared" si="5"/>
        <v>12</v>
      </c>
      <c r="AG54" s="2"/>
      <c r="AH54" s="2">
        <v>0</v>
      </c>
      <c r="AI54" s="41">
        <f t="shared" si="6"/>
        <v>12</v>
      </c>
      <c r="AJ54" s="2">
        <v>12</v>
      </c>
      <c r="AK54" s="2">
        <v>8</v>
      </c>
      <c r="AL54" s="41">
        <f t="shared" si="7"/>
        <v>16</v>
      </c>
      <c r="AM54" s="2"/>
      <c r="AN54" s="2">
        <v>5</v>
      </c>
      <c r="AO54" s="41">
        <f t="shared" si="8"/>
        <v>11</v>
      </c>
      <c r="AP54" s="2"/>
      <c r="AQ54" s="2">
        <v>0</v>
      </c>
      <c r="AR54" s="41">
        <f t="shared" si="9"/>
        <v>11</v>
      </c>
      <c r="AS54" s="48"/>
      <c r="AT54" s="48">
        <v>0</v>
      </c>
      <c r="AU54" s="41">
        <f t="shared" si="19"/>
        <v>11</v>
      </c>
      <c r="AV54" s="2"/>
      <c r="AW54" s="2">
        <v>0</v>
      </c>
      <c r="AX54" s="41">
        <f t="shared" si="10"/>
        <v>11</v>
      </c>
      <c r="AY54" s="2"/>
      <c r="AZ54" s="2">
        <v>0</v>
      </c>
      <c r="BA54" s="41">
        <f t="shared" si="11"/>
        <v>11</v>
      </c>
      <c r="BB54" s="2"/>
      <c r="BC54" s="2">
        <v>0</v>
      </c>
      <c r="BD54" s="41">
        <f t="shared" si="12"/>
        <v>11</v>
      </c>
      <c r="BE54" s="51">
        <v>6</v>
      </c>
      <c r="BF54" s="51">
        <v>1</v>
      </c>
      <c r="BG54" s="41">
        <v>16</v>
      </c>
      <c r="BH54" s="2"/>
      <c r="BI54" s="2">
        <v>4</v>
      </c>
      <c r="BJ54" s="41">
        <f t="shared" si="13"/>
        <v>12</v>
      </c>
      <c r="BK54" s="2">
        <v>12</v>
      </c>
      <c r="BL54" s="2">
        <v>7</v>
      </c>
      <c r="BM54" s="41">
        <f t="shared" si="14"/>
        <v>17</v>
      </c>
    </row>
    <row r="55" spans="1:68" x14ac:dyDescent="0.25">
      <c r="A55" s="3" t="s">
        <v>144</v>
      </c>
      <c r="B55" s="52">
        <v>13</v>
      </c>
      <c r="C55" s="2"/>
      <c r="D55" s="2"/>
      <c r="E55" s="41">
        <f t="shared" si="15"/>
        <v>13</v>
      </c>
      <c r="F55" s="2"/>
      <c r="G55" s="2">
        <v>0</v>
      </c>
      <c r="H55" s="41">
        <f t="shared" si="16"/>
        <v>13</v>
      </c>
      <c r="I55" s="2"/>
      <c r="J55" s="2">
        <v>0</v>
      </c>
      <c r="K55" s="41">
        <f t="shared" si="0"/>
        <v>13</v>
      </c>
      <c r="L55" s="2"/>
      <c r="M55" s="2">
        <v>0</v>
      </c>
      <c r="N55" s="41">
        <f t="shared" si="17"/>
        <v>13</v>
      </c>
      <c r="O55" s="2"/>
      <c r="P55" s="2">
        <v>0</v>
      </c>
      <c r="Q55" s="41">
        <f t="shared" si="1"/>
        <v>13</v>
      </c>
      <c r="R55" s="2"/>
      <c r="S55" s="2">
        <v>0</v>
      </c>
      <c r="T55" s="41">
        <f t="shared" si="18"/>
        <v>13</v>
      </c>
      <c r="U55" s="2"/>
      <c r="V55" s="2">
        <v>5</v>
      </c>
      <c r="W55" s="41">
        <f t="shared" si="2"/>
        <v>8</v>
      </c>
      <c r="X55" s="2"/>
      <c r="Y55" s="2">
        <v>0</v>
      </c>
      <c r="Z55" s="41">
        <f t="shared" si="3"/>
        <v>8</v>
      </c>
      <c r="AA55" s="2"/>
      <c r="AB55" s="2">
        <v>0</v>
      </c>
      <c r="AC55" s="41">
        <f t="shared" si="4"/>
        <v>8</v>
      </c>
      <c r="AD55" s="2"/>
      <c r="AE55" s="2">
        <v>0</v>
      </c>
      <c r="AF55" s="41">
        <f t="shared" si="5"/>
        <v>8</v>
      </c>
      <c r="AG55" s="2"/>
      <c r="AH55" s="2">
        <v>1</v>
      </c>
      <c r="AI55" s="41">
        <f t="shared" si="6"/>
        <v>7</v>
      </c>
      <c r="AJ55" s="2"/>
      <c r="AK55" s="2">
        <v>0</v>
      </c>
      <c r="AL55" s="41">
        <f t="shared" si="7"/>
        <v>7</v>
      </c>
      <c r="AM55" s="2"/>
      <c r="AN55" s="2">
        <v>1</v>
      </c>
      <c r="AO55" s="41">
        <f t="shared" si="8"/>
        <v>6</v>
      </c>
      <c r="AP55" s="2"/>
      <c r="AQ55" s="2">
        <v>0</v>
      </c>
      <c r="AR55" s="41">
        <f t="shared" si="9"/>
        <v>6</v>
      </c>
      <c r="AS55" s="48"/>
      <c r="AT55" s="48">
        <v>2</v>
      </c>
      <c r="AU55" s="41">
        <f t="shared" si="19"/>
        <v>4</v>
      </c>
      <c r="AV55" s="2"/>
      <c r="AW55" s="2">
        <v>0</v>
      </c>
      <c r="AX55" s="41">
        <f t="shared" si="10"/>
        <v>4</v>
      </c>
      <c r="AY55" s="2"/>
      <c r="AZ55" s="2">
        <v>1</v>
      </c>
      <c r="BA55" s="41">
        <f t="shared" si="11"/>
        <v>3</v>
      </c>
      <c r="BB55" s="2"/>
      <c r="BC55" s="2">
        <v>1</v>
      </c>
      <c r="BD55" s="41">
        <f t="shared" si="12"/>
        <v>2</v>
      </c>
      <c r="BE55" s="51"/>
      <c r="BF55" s="51">
        <v>0</v>
      </c>
      <c r="BG55" s="41">
        <f>(BD55+BE55)+BF55</f>
        <v>2</v>
      </c>
      <c r="BH55" s="2"/>
      <c r="BI55" s="2">
        <v>1</v>
      </c>
      <c r="BJ55" s="41">
        <f t="shared" si="13"/>
        <v>1</v>
      </c>
      <c r="BK55" s="2"/>
      <c r="BL55" s="2">
        <v>0</v>
      </c>
      <c r="BM55" s="41">
        <f t="shared" si="14"/>
        <v>1</v>
      </c>
    </row>
    <row r="56" spans="1:68" x14ac:dyDescent="0.25">
      <c r="A56" s="3" t="s">
        <v>54</v>
      </c>
      <c r="B56" s="52">
        <v>5</v>
      </c>
      <c r="C56" s="2"/>
      <c r="D56" s="2"/>
      <c r="E56" s="41">
        <f t="shared" si="15"/>
        <v>5</v>
      </c>
      <c r="F56" s="2"/>
      <c r="G56" s="2">
        <v>3</v>
      </c>
      <c r="H56" s="41">
        <v>2</v>
      </c>
      <c r="I56" s="2">
        <v>12</v>
      </c>
      <c r="J56" s="2">
        <v>9</v>
      </c>
      <c r="K56" s="41">
        <v>5</v>
      </c>
      <c r="L56" s="2"/>
      <c r="M56" s="2">
        <v>0</v>
      </c>
      <c r="N56" s="41">
        <f t="shared" si="17"/>
        <v>5</v>
      </c>
      <c r="O56" s="2"/>
      <c r="P56" s="2">
        <v>1</v>
      </c>
      <c r="Q56" s="41">
        <f t="shared" si="1"/>
        <v>4</v>
      </c>
      <c r="R56" s="2">
        <v>12</v>
      </c>
      <c r="S56" s="2">
        <v>3</v>
      </c>
      <c r="T56" s="41">
        <v>13</v>
      </c>
      <c r="U56" s="2"/>
      <c r="V56" s="2">
        <v>0</v>
      </c>
      <c r="W56" s="41">
        <f t="shared" si="2"/>
        <v>13</v>
      </c>
      <c r="X56" s="2"/>
      <c r="Y56" s="2">
        <v>5</v>
      </c>
      <c r="Z56" s="41">
        <f t="shared" si="3"/>
        <v>8</v>
      </c>
      <c r="AA56" s="2"/>
      <c r="AB56" s="2">
        <v>2</v>
      </c>
      <c r="AC56" s="41">
        <f t="shared" si="4"/>
        <v>6</v>
      </c>
      <c r="AD56" s="2"/>
      <c r="AE56" s="2">
        <v>1</v>
      </c>
      <c r="AF56" s="41">
        <f t="shared" si="5"/>
        <v>5</v>
      </c>
      <c r="AG56" s="2"/>
      <c r="AH56" s="2">
        <v>0</v>
      </c>
      <c r="AI56" s="41">
        <f t="shared" si="6"/>
        <v>5</v>
      </c>
      <c r="AJ56" s="2">
        <v>12</v>
      </c>
      <c r="AK56" s="2">
        <v>9</v>
      </c>
      <c r="AL56" s="41">
        <f t="shared" si="7"/>
        <v>8</v>
      </c>
      <c r="AM56" s="2"/>
      <c r="AN56" s="2">
        <v>0</v>
      </c>
      <c r="AO56" s="41">
        <f t="shared" si="8"/>
        <v>8</v>
      </c>
      <c r="AP56" s="2">
        <v>6</v>
      </c>
      <c r="AQ56" s="2">
        <v>3</v>
      </c>
      <c r="AR56" s="41">
        <f t="shared" si="9"/>
        <v>11</v>
      </c>
      <c r="AS56" s="48"/>
      <c r="AT56" s="48">
        <v>7</v>
      </c>
      <c r="AU56" s="41">
        <f t="shared" si="19"/>
        <v>4</v>
      </c>
      <c r="AV56" s="2"/>
      <c r="AW56" s="2">
        <v>1</v>
      </c>
      <c r="AX56" s="41">
        <f t="shared" si="10"/>
        <v>3</v>
      </c>
      <c r="AY56" s="2">
        <v>6</v>
      </c>
      <c r="AZ56" s="2">
        <v>1</v>
      </c>
      <c r="BA56" s="41">
        <f t="shared" si="11"/>
        <v>8</v>
      </c>
      <c r="BB56" s="2"/>
      <c r="BC56" s="2">
        <v>1</v>
      </c>
      <c r="BD56" s="41">
        <f t="shared" si="12"/>
        <v>7</v>
      </c>
      <c r="BE56" s="51">
        <v>6</v>
      </c>
      <c r="BF56" s="51">
        <v>3</v>
      </c>
      <c r="BG56" s="41">
        <v>10</v>
      </c>
      <c r="BH56" s="2"/>
      <c r="BI56" s="2">
        <v>2</v>
      </c>
      <c r="BJ56" s="41">
        <f t="shared" si="13"/>
        <v>8</v>
      </c>
      <c r="BK56" s="2">
        <v>12</v>
      </c>
      <c r="BL56" s="2">
        <v>13</v>
      </c>
      <c r="BM56" s="41">
        <f t="shared" si="14"/>
        <v>7</v>
      </c>
    </row>
    <row r="57" spans="1:68" x14ac:dyDescent="0.25">
      <c r="A57" s="3" t="s">
        <v>153</v>
      </c>
      <c r="B57" s="52">
        <v>3</v>
      </c>
      <c r="C57" s="2"/>
      <c r="D57" s="2"/>
      <c r="E57" s="41">
        <f t="shared" si="15"/>
        <v>3</v>
      </c>
      <c r="F57" s="2">
        <v>6</v>
      </c>
      <c r="G57" s="2">
        <v>3</v>
      </c>
      <c r="H57" s="41">
        <v>6</v>
      </c>
      <c r="I57" s="2"/>
      <c r="J57" s="2">
        <v>1</v>
      </c>
      <c r="K57" s="41">
        <f t="shared" si="0"/>
        <v>5</v>
      </c>
      <c r="L57" s="2"/>
      <c r="M57" s="2">
        <v>0</v>
      </c>
      <c r="N57" s="41">
        <f t="shared" si="17"/>
        <v>5</v>
      </c>
      <c r="O57" s="2"/>
      <c r="P57" s="2">
        <v>3</v>
      </c>
      <c r="Q57" s="41">
        <v>2</v>
      </c>
      <c r="R57" s="2"/>
      <c r="S57" s="2">
        <v>0</v>
      </c>
      <c r="T57" s="41">
        <f t="shared" si="18"/>
        <v>2</v>
      </c>
      <c r="U57" s="2"/>
      <c r="V57" s="2">
        <v>2</v>
      </c>
      <c r="W57" s="41">
        <f t="shared" si="2"/>
        <v>0</v>
      </c>
      <c r="X57" s="2"/>
      <c r="Y57" s="2"/>
      <c r="Z57" s="41">
        <f t="shared" si="3"/>
        <v>0</v>
      </c>
      <c r="AA57" s="2"/>
      <c r="AB57" s="2">
        <v>0</v>
      </c>
      <c r="AC57" s="41">
        <f t="shared" si="4"/>
        <v>0</v>
      </c>
      <c r="AD57" s="2"/>
      <c r="AE57" s="2">
        <v>0</v>
      </c>
      <c r="AF57" s="41">
        <f t="shared" si="5"/>
        <v>0</v>
      </c>
      <c r="AG57" s="2">
        <v>20</v>
      </c>
      <c r="AH57" s="2">
        <v>0</v>
      </c>
      <c r="AI57" s="41">
        <f t="shared" si="6"/>
        <v>20</v>
      </c>
      <c r="AJ57" s="2"/>
      <c r="AK57" s="2">
        <v>2</v>
      </c>
      <c r="AL57" s="41">
        <f t="shared" si="7"/>
        <v>18</v>
      </c>
      <c r="AM57" s="2"/>
      <c r="AN57" s="2">
        <v>1</v>
      </c>
      <c r="AO57" s="41">
        <f t="shared" si="8"/>
        <v>17</v>
      </c>
      <c r="AP57" s="2"/>
      <c r="AQ57" s="2">
        <v>0</v>
      </c>
      <c r="AR57" s="41">
        <f t="shared" si="9"/>
        <v>17</v>
      </c>
      <c r="AS57" s="48"/>
      <c r="AT57" s="48">
        <v>3</v>
      </c>
      <c r="AU57" s="41">
        <f t="shared" si="19"/>
        <v>14</v>
      </c>
      <c r="AV57" s="2"/>
      <c r="AW57" s="2">
        <v>4</v>
      </c>
      <c r="AX57" s="41">
        <f t="shared" si="10"/>
        <v>10</v>
      </c>
      <c r="AY57" s="2"/>
      <c r="AZ57" s="2">
        <v>0</v>
      </c>
      <c r="BA57" s="41">
        <f t="shared" si="11"/>
        <v>10</v>
      </c>
      <c r="BB57" s="2"/>
      <c r="BC57" s="2">
        <v>0</v>
      </c>
      <c r="BD57" s="41">
        <f t="shared" si="12"/>
        <v>10</v>
      </c>
      <c r="BE57" s="51"/>
      <c r="BF57" s="51">
        <v>0</v>
      </c>
      <c r="BG57" s="41">
        <f>(BD57+BE57)+BF57</f>
        <v>10</v>
      </c>
      <c r="BH57" s="2"/>
      <c r="BI57" s="2">
        <v>1</v>
      </c>
      <c r="BJ57" s="41">
        <f t="shared" si="13"/>
        <v>9</v>
      </c>
      <c r="BK57" s="2"/>
      <c r="BL57" s="2">
        <v>1</v>
      </c>
      <c r="BM57" s="41">
        <f t="shared" si="14"/>
        <v>8</v>
      </c>
    </row>
    <row r="58" spans="1:68" x14ac:dyDescent="0.25">
      <c r="A58" s="3" t="s">
        <v>55</v>
      </c>
      <c r="B58" s="52">
        <v>8</v>
      </c>
      <c r="C58" s="2"/>
      <c r="D58" s="2"/>
      <c r="E58" s="41">
        <f t="shared" si="15"/>
        <v>8</v>
      </c>
      <c r="F58" s="2">
        <v>12</v>
      </c>
      <c r="G58" s="2">
        <v>2</v>
      </c>
      <c r="H58" s="41">
        <v>18</v>
      </c>
      <c r="I58" s="2"/>
      <c r="J58" s="2">
        <v>3</v>
      </c>
      <c r="K58" s="41">
        <f t="shared" si="0"/>
        <v>15</v>
      </c>
      <c r="L58" s="2"/>
      <c r="M58" s="2">
        <v>8</v>
      </c>
      <c r="N58" s="41">
        <f t="shared" si="17"/>
        <v>7</v>
      </c>
      <c r="O58" s="2">
        <v>6</v>
      </c>
      <c r="P58" s="2">
        <v>6</v>
      </c>
      <c r="Q58" s="41">
        <v>9</v>
      </c>
      <c r="R58" s="2">
        <v>6</v>
      </c>
      <c r="S58" s="2">
        <v>4</v>
      </c>
      <c r="T58" s="41">
        <f t="shared" si="18"/>
        <v>11</v>
      </c>
      <c r="U58" s="2">
        <v>12</v>
      </c>
      <c r="V58" s="2">
        <v>8</v>
      </c>
      <c r="W58" s="41">
        <f t="shared" si="2"/>
        <v>15</v>
      </c>
      <c r="X58" s="2">
        <v>6</v>
      </c>
      <c r="Y58" s="2">
        <v>4</v>
      </c>
      <c r="Z58" s="41">
        <f t="shared" si="3"/>
        <v>17</v>
      </c>
      <c r="AA58" s="2">
        <v>6</v>
      </c>
      <c r="AB58" s="2">
        <v>4</v>
      </c>
      <c r="AC58" s="41">
        <f t="shared" si="4"/>
        <v>19</v>
      </c>
      <c r="AD58" s="2"/>
      <c r="AE58" s="2">
        <v>0</v>
      </c>
      <c r="AF58" s="41">
        <f t="shared" si="5"/>
        <v>19</v>
      </c>
      <c r="AG58" s="2"/>
      <c r="AH58" s="2">
        <v>0</v>
      </c>
      <c r="AI58" s="41">
        <f t="shared" si="6"/>
        <v>19</v>
      </c>
      <c r="AJ58" s="2"/>
      <c r="AK58" s="2">
        <v>1</v>
      </c>
      <c r="AL58" s="41">
        <f t="shared" si="7"/>
        <v>18</v>
      </c>
      <c r="AM58" s="2"/>
      <c r="AN58" s="2">
        <v>2</v>
      </c>
      <c r="AO58" s="41">
        <f t="shared" si="8"/>
        <v>16</v>
      </c>
      <c r="AP58" s="2"/>
      <c r="AQ58" s="2">
        <v>0</v>
      </c>
      <c r="AR58" s="41">
        <f t="shared" si="9"/>
        <v>16</v>
      </c>
      <c r="AS58" s="48"/>
      <c r="AT58" s="48">
        <v>2</v>
      </c>
      <c r="AU58" s="41">
        <f t="shared" si="19"/>
        <v>14</v>
      </c>
      <c r="AV58" s="2"/>
      <c r="AW58" s="2">
        <v>4</v>
      </c>
      <c r="AX58" s="41">
        <f t="shared" si="10"/>
        <v>10</v>
      </c>
      <c r="AY58" s="2"/>
      <c r="AZ58" s="2">
        <v>0</v>
      </c>
      <c r="BA58" s="41">
        <f t="shared" si="11"/>
        <v>10</v>
      </c>
      <c r="BB58" s="2"/>
      <c r="BC58" s="2">
        <v>0</v>
      </c>
      <c r="BD58" s="41">
        <f t="shared" si="12"/>
        <v>10</v>
      </c>
      <c r="BE58" s="51"/>
      <c r="BF58" s="51">
        <v>0</v>
      </c>
      <c r="BG58" s="41">
        <f>(BD58+BE58)+BF58</f>
        <v>10</v>
      </c>
      <c r="BH58" s="2"/>
      <c r="BI58" s="2">
        <v>0</v>
      </c>
      <c r="BJ58" s="41">
        <f t="shared" si="13"/>
        <v>10</v>
      </c>
      <c r="BK58" s="2">
        <v>6</v>
      </c>
      <c r="BL58" s="2">
        <v>2</v>
      </c>
      <c r="BM58" s="41">
        <f t="shared" si="14"/>
        <v>14</v>
      </c>
    </row>
    <row r="59" spans="1:68" x14ac:dyDescent="0.25">
      <c r="A59" s="3" t="s">
        <v>56</v>
      </c>
      <c r="B59" s="52">
        <v>5</v>
      </c>
      <c r="C59" s="2"/>
      <c r="D59" s="2"/>
      <c r="E59" s="41">
        <f t="shared" si="15"/>
        <v>5</v>
      </c>
      <c r="F59" s="2"/>
      <c r="G59" s="2">
        <v>0</v>
      </c>
      <c r="H59" s="41">
        <f t="shared" si="16"/>
        <v>5</v>
      </c>
      <c r="I59" s="2"/>
      <c r="J59" s="2">
        <v>0</v>
      </c>
      <c r="K59" s="41">
        <f t="shared" si="0"/>
        <v>5</v>
      </c>
      <c r="L59" s="2"/>
      <c r="M59" s="2">
        <v>5</v>
      </c>
      <c r="N59" s="41">
        <f t="shared" si="17"/>
        <v>0</v>
      </c>
      <c r="O59" s="2"/>
      <c r="P59" s="2">
        <v>0</v>
      </c>
      <c r="Q59" s="41">
        <f t="shared" si="1"/>
        <v>0</v>
      </c>
      <c r="R59" s="2"/>
      <c r="S59" s="2">
        <v>0</v>
      </c>
      <c r="T59" s="41">
        <f t="shared" si="18"/>
        <v>0</v>
      </c>
      <c r="U59" s="2"/>
      <c r="V59" s="2">
        <v>0</v>
      </c>
      <c r="W59" s="41">
        <f t="shared" si="2"/>
        <v>0</v>
      </c>
      <c r="X59" s="2">
        <v>6</v>
      </c>
      <c r="Y59" s="2">
        <v>1</v>
      </c>
      <c r="Z59" s="41">
        <f t="shared" si="3"/>
        <v>5</v>
      </c>
      <c r="AA59" s="2">
        <v>6</v>
      </c>
      <c r="AB59" s="2">
        <v>5</v>
      </c>
      <c r="AC59" s="41">
        <f t="shared" si="4"/>
        <v>6</v>
      </c>
      <c r="AD59" s="2"/>
      <c r="AE59" s="2">
        <v>4</v>
      </c>
      <c r="AF59" s="41">
        <f t="shared" si="5"/>
        <v>2</v>
      </c>
      <c r="AG59" s="2"/>
      <c r="AH59" s="2">
        <v>0</v>
      </c>
      <c r="AI59" s="41">
        <f t="shared" si="6"/>
        <v>2</v>
      </c>
      <c r="AJ59" s="2"/>
      <c r="AK59" s="2">
        <v>0</v>
      </c>
      <c r="AL59" s="41">
        <f t="shared" si="7"/>
        <v>2</v>
      </c>
      <c r="AM59" s="2"/>
      <c r="AN59" s="2">
        <v>0</v>
      </c>
      <c r="AO59" s="41">
        <f t="shared" si="8"/>
        <v>2</v>
      </c>
      <c r="AP59" s="2"/>
      <c r="AQ59" s="2">
        <v>0</v>
      </c>
      <c r="AR59" s="41">
        <f t="shared" si="9"/>
        <v>2</v>
      </c>
      <c r="AS59" s="48">
        <v>10</v>
      </c>
      <c r="AT59" s="48"/>
      <c r="AU59" s="41">
        <f t="shared" si="19"/>
        <v>12</v>
      </c>
      <c r="AV59" s="2"/>
      <c r="AW59" s="2">
        <v>0</v>
      </c>
      <c r="AX59" s="41">
        <f t="shared" si="10"/>
        <v>12</v>
      </c>
      <c r="AY59" s="2"/>
      <c r="AZ59" s="2">
        <v>1</v>
      </c>
      <c r="BA59" s="41">
        <f t="shared" si="11"/>
        <v>11</v>
      </c>
      <c r="BB59" s="2"/>
      <c r="BC59" s="2">
        <v>6</v>
      </c>
      <c r="BD59" s="41">
        <f t="shared" si="12"/>
        <v>5</v>
      </c>
      <c r="BE59" s="51"/>
      <c r="BF59" s="51">
        <v>4</v>
      </c>
      <c r="BG59" s="41">
        <v>1</v>
      </c>
      <c r="BH59" s="2"/>
      <c r="BI59" s="2">
        <v>0</v>
      </c>
      <c r="BJ59" s="41">
        <f t="shared" si="13"/>
        <v>1</v>
      </c>
      <c r="BK59" s="2"/>
      <c r="BL59" s="2">
        <v>1</v>
      </c>
      <c r="BM59" s="41">
        <f t="shared" si="14"/>
        <v>0</v>
      </c>
    </row>
    <row r="60" spans="1:68" x14ac:dyDescent="0.25">
      <c r="A60" s="3" t="s">
        <v>57</v>
      </c>
      <c r="B60" s="52">
        <v>3</v>
      </c>
      <c r="C60" s="2"/>
      <c r="D60" s="2"/>
      <c r="E60" s="41">
        <f t="shared" si="15"/>
        <v>3</v>
      </c>
      <c r="F60" s="2">
        <v>12</v>
      </c>
      <c r="G60" s="2">
        <v>3</v>
      </c>
      <c r="H60" s="41">
        <f t="shared" si="16"/>
        <v>12</v>
      </c>
      <c r="I60" s="2"/>
      <c r="J60" s="2">
        <v>1</v>
      </c>
      <c r="K60" s="41">
        <f t="shared" si="0"/>
        <v>11</v>
      </c>
      <c r="L60" s="2"/>
      <c r="M60" s="2">
        <v>1</v>
      </c>
      <c r="N60" s="41">
        <f t="shared" si="17"/>
        <v>10</v>
      </c>
      <c r="O60" s="2"/>
      <c r="P60" s="2">
        <v>0</v>
      </c>
      <c r="Q60" s="41">
        <f t="shared" si="1"/>
        <v>10</v>
      </c>
      <c r="R60" s="2"/>
      <c r="S60" s="2">
        <v>1</v>
      </c>
      <c r="T60" s="41">
        <f t="shared" si="18"/>
        <v>9</v>
      </c>
      <c r="U60" s="2">
        <v>6</v>
      </c>
      <c r="V60" s="2">
        <v>2</v>
      </c>
      <c r="W60" s="41">
        <f t="shared" si="2"/>
        <v>13</v>
      </c>
      <c r="X60" s="2"/>
      <c r="Y60" s="2">
        <v>0</v>
      </c>
      <c r="Z60" s="41">
        <f t="shared" si="3"/>
        <v>13</v>
      </c>
      <c r="AA60" s="2"/>
      <c r="AB60" s="2">
        <v>0</v>
      </c>
      <c r="AC60" s="41">
        <f t="shared" si="4"/>
        <v>13</v>
      </c>
      <c r="AD60" s="2"/>
      <c r="AE60" s="2">
        <v>0</v>
      </c>
      <c r="AF60" s="41">
        <f t="shared" si="5"/>
        <v>13</v>
      </c>
      <c r="AG60" s="2"/>
      <c r="AH60" s="2">
        <v>0</v>
      </c>
      <c r="AI60" s="41">
        <f t="shared" si="6"/>
        <v>13</v>
      </c>
      <c r="AJ60" s="2">
        <v>12</v>
      </c>
      <c r="AK60" s="2">
        <v>9</v>
      </c>
      <c r="AL60" s="41">
        <v>16</v>
      </c>
      <c r="AM60" s="2"/>
      <c r="AN60" s="2">
        <v>0</v>
      </c>
      <c r="AO60" s="41">
        <f t="shared" si="8"/>
        <v>16</v>
      </c>
      <c r="AP60" s="2"/>
      <c r="AQ60" s="2">
        <v>0</v>
      </c>
      <c r="AR60" s="41">
        <f t="shared" si="9"/>
        <v>16</v>
      </c>
      <c r="AS60" s="48"/>
      <c r="AT60" s="48">
        <v>0</v>
      </c>
      <c r="AU60" s="41">
        <f t="shared" si="19"/>
        <v>16</v>
      </c>
      <c r="AV60" s="2"/>
      <c r="AW60" s="2">
        <v>0</v>
      </c>
      <c r="AX60" s="41">
        <f t="shared" si="10"/>
        <v>16</v>
      </c>
      <c r="AY60" s="2"/>
      <c r="AZ60" s="2">
        <v>0</v>
      </c>
      <c r="BA60" s="41">
        <f t="shared" si="11"/>
        <v>16</v>
      </c>
      <c r="BB60" s="2">
        <v>8</v>
      </c>
      <c r="BC60" s="2">
        <v>0</v>
      </c>
      <c r="BD60" s="41">
        <f t="shared" si="12"/>
        <v>24</v>
      </c>
      <c r="BE60" s="51"/>
      <c r="BF60" s="51">
        <v>0</v>
      </c>
      <c r="BG60" s="41">
        <f>(BD60+BE60)+BF60</f>
        <v>24</v>
      </c>
      <c r="BH60" s="2"/>
      <c r="BI60" s="2">
        <v>7</v>
      </c>
      <c r="BJ60" s="41">
        <f t="shared" si="13"/>
        <v>17</v>
      </c>
      <c r="BK60" s="2"/>
      <c r="BL60" s="2">
        <v>8</v>
      </c>
      <c r="BM60" s="41">
        <f t="shared" si="14"/>
        <v>9</v>
      </c>
    </row>
    <row r="61" spans="1:68" x14ac:dyDescent="0.25">
      <c r="A61" s="3" t="s">
        <v>58</v>
      </c>
      <c r="B61" s="52">
        <v>0</v>
      </c>
      <c r="C61" s="2"/>
      <c r="D61" s="2"/>
      <c r="E61" s="41">
        <f t="shared" si="15"/>
        <v>0</v>
      </c>
      <c r="F61" s="2"/>
      <c r="G61" s="2">
        <v>0</v>
      </c>
      <c r="H61" s="41">
        <v>0</v>
      </c>
      <c r="I61" s="2"/>
      <c r="J61" s="2">
        <v>0</v>
      </c>
      <c r="K61" s="41">
        <f t="shared" si="0"/>
        <v>0</v>
      </c>
      <c r="L61" s="2"/>
      <c r="M61" s="2">
        <v>0</v>
      </c>
      <c r="N61" s="41">
        <f t="shared" si="17"/>
        <v>0</v>
      </c>
      <c r="O61" s="2"/>
      <c r="P61" s="2">
        <v>0</v>
      </c>
      <c r="Q61" s="41">
        <f t="shared" si="1"/>
        <v>0</v>
      </c>
      <c r="R61" s="2"/>
      <c r="S61" s="2">
        <v>0</v>
      </c>
      <c r="T61" s="41">
        <f t="shared" si="18"/>
        <v>0</v>
      </c>
      <c r="U61" s="2"/>
      <c r="V61" s="2">
        <v>0</v>
      </c>
      <c r="W61" s="41">
        <f t="shared" si="2"/>
        <v>0</v>
      </c>
      <c r="X61" s="2"/>
      <c r="Y61" s="2">
        <v>0</v>
      </c>
      <c r="Z61" s="41">
        <f t="shared" si="3"/>
        <v>0</v>
      </c>
      <c r="AA61" s="2"/>
      <c r="AB61" s="2">
        <v>0</v>
      </c>
      <c r="AC61" s="41">
        <f t="shared" si="4"/>
        <v>0</v>
      </c>
      <c r="AD61" s="2"/>
      <c r="AE61" s="2">
        <v>0</v>
      </c>
      <c r="AF61" s="41">
        <f t="shared" si="5"/>
        <v>0</v>
      </c>
      <c r="AG61" s="2"/>
      <c r="AH61" s="2">
        <v>0</v>
      </c>
      <c r="AI61" s="41">
        <f t="shared" si="6"/>
        <v>0</v>
      </c>
      <c r="AJ61" s="2"/>
      <c r="AK61" s="2">
        <v>0</v>
      </c>
      <c r="AL61" s="41">
        <f t="shared" si="7"/>
        <v>0</v>
      </c>
      <c r="AM61" s="2"/>
      <c r="AN61" s="2">
        <v>0</v>
      </c>
      <c r="AO61" s="41">
        <f t="shared" si="8"/>
        <v>0</v>
      </c>
      <c r="AP61" s="2"/>
      <c r="AQ61" s="2">
        <v>0</v>
      </c>
      <c r="AR61" s="41">
        <f t="shared" si="9"/>
        <v>0</v>
      </c>
      <c r="AS61" s="48"/>
      <c r="AT61" s="48">
        <v>0</v>
      </c>
      <c r="AU61" s="41">
        <f t="shared" si="19"/>
        <v>0</v>
      </c>
      <c r="AV61" s="2"/>
      <c r="AW61" s="2">
        <v>0</v>
      </c>
      <c r="AX61" s="41">
        <f t="shared" si="10"/>
        <v>0</v>
      </c>
      <c r="AY61" s="2"/>
      <c r="AZ61" s="2">
        <v>0</v>
      </c>
      <c r="BA61" s="41">
        <f t="shared" si="11"/>
        <v>0</v>
      </c>
      <c r="BB61" s="2"/>
      <c r="BC61" s="2">
        <v>0</v>
      </c>
      <c r="BD61" s="41">
        <f t="shared" si="12"/>
        <v>0</v>
      </c>
      <c r="BE61" s="51"/>
      <c r="BF61" s="51">
        <v>0</v>
      </c>
      <c r="BG61" s="41">
        <f>(BD61+BE61)+BF61</f>
        <v>0</v>
      </c>
      <c r="BH61" s="2"/>
      <c r="BI61" s="2">
        <v>0</v>
      </c>
      <c r="BJ61" s="41">
        <f t="shared" si="13"/>
        <v>0</v>
      </c>
      <c r="BK61" s="2"/>
      <c r="BL61" s="2">
        <v>0</v>
      </c>
      <c r="BM61" s="41">
        <f t="shared" si="14"/>
        <v>0</v>
      </c>
    </row>
    <row r="62" spans="1:68" x14ac:dyDescent="0.25">
      <c r="A62" s="3" t="s">
        <v>59</v>
      </c>
      <c r="B62" s="52">
        <v>24</v>
      </c>
      <c r="C62" s="2"/>
      <c r="D62" s="2"/>
      <c r="E62" s="41">
        <f t="shared" si="15"/>
        <v>24</v>
      </c>
      <c r="F62" s="2"/>
      <c r="G62" s="2">
        <v>13</v>
      </c>
      <c r="H62" s="41">
        <v>11</v>
      </c>
      <c r="I62" s="2">
        <v>12</v>
      </c>
      <c r="J62" s="2">
        <v>7</v>
      </c>
      <c r="K62" s="41">
        <v>16</v>
      </c>
      <c r="L62" s="2"/>
      <c r="M62" s="2">
        <v>0</v>
      </c>
      <c r="N62" s="41">
        <f t="shared" si="17"/>
        <v>16</v>
      </c>
      <c r="O62" s="2"/>
      <c r="P62" s="2">
        <v>0</v>
      </c>
      <c r="Q62" s="41">
        <f t="shared" si="1"/>
        <v>16</v>
      </c>
      <c r="R62" s="2"/>
      <c r="S62" s="2">
        <v>1</v>
      </c>
      <c r="T62" s="41">
        <f t="shared" si="18"/>
        <v>15</v>
      </c>
      <c r="U62" s="2"/>
      <c r="V62" s="2">
        <v>3</v>
      </c>
      <c r="W62" s="41">
        <f t="shared" si="2"/>
        <v>12</v>
      </c>
      <c r="X62" s="2">
        <v>6</v>
      </c>
      <c r="Y62" s="2">
        <v>4</v>
      </c>
      <c r="Z62" s="41">
        <f t="shared" si="3"/>
        <v>14</v>
      </c>
      <c r="AA62" s="2"/>
      <c r="AB62" s="2">
        <v>2</v>
      </c>
      <c r="AC62" s="41">
        <f t="shared" si="4"/>
        <v>12</v>
      </c>
      <c r="AD62" s="2"/>
      <c r="AE62" s="2">
        <v>3</v>
      </c>
      <c r="AF62" s="41">
        <f t="shared" si="5"/>
        <v>9</v>
      </c>
      <c r="AG62" s="2">
        <v>6</v>
      </c>
      <c r="AH62" s="2">
        <v>0</v>
      </c>
      <c r="AI62" s="41">
        <f t="shared" si="6"/>
        <v>15</v>
      </c>
      <c r="AJ62" s="2"/>
      <c r="AK62" s="2">
        <v>7</v>
      </c>
      <c r="AL62" s="41">
        <f t="shared" si="7"/>
        <v>8</v>
      </c>
      <c r="AM62" s="2"/>
      <c r="AN62" s="2">
        <v>1</v>
      </c>
      <c r="AO62" s="41">
        <f t="shared" si="8"/>
        <v>7</v>
      </c>
      <c r="AP62" s="2"/>
      <c r="AQ62" s="2">
        <v>2</v>
      </c>
      <c r="AR62" s="41">
        <f t="shared" si="9"/>
        <v>5</v>
      </c>
      <c r="AS62" s="48"/>
      <c r="AT62" s="48">
        <v>3</v>
      </c>
      <c r="AU62" s="41">
        <f t="shared" si="19"/>
        <v>2</v>
      </c>
      <c r="AV62" s="2">
        <v>40</v>
      </c>
      <c r="AW62" s="2"/>
      <c r="AX62" s="41">
        <f t="shared" si="10"/>
        <v>42</v>
      </c>
      <c r="AY62" s="2">
        <v>30</v>
      </c>
      <c r="AZ62" s="2">
        <v>49</v>
      </c>
      <c r="BA62" s="41">
        <f t="shared" si="11"/>
        <v>23</v>
      </c>
      <c r="BB62" s="2"/>
      <c r="BC62" s="2">
        <v>7</v>
      </c>
      <c r="BD62" s="41">
        <f t="shared" si="12"/>
        <v>16</v>
      </c>
      <c r="BE62" s="51">
        <v>6</v>
      </c>
      <c r="BF62" s="51">
        <v>5</v>
      </c>
      <c r="BG62" s="41">
        <v>17</v>
      </c>
      <c r="BH62" s="2"/>
      <c r="BI62" s="2">
        <v>0</v>
      </c>
      <c r="BJ62" s="41">
        <f t="shared" si="13"/>
        <v>17</v>
      </c>
      <c r="BK62" s="2">
        <v>32</v>
      </c>
      <c r="BL62" s="2">
        <v>46</v>
      </c>
      <c r="BM62" s="41">
        <f t="shared" si="14"/>
        <v>3</v>
      </c>
    </row>
    <row r="63" spans="1:68" ht="15.75" thickBot="1" x14ac:dyDescent="0.3">
      <c r="A63" s="3" t="s">
        <v>60</v>
      </c>
      <c r="B63" s="52">
        <v>0</v>
      </c>
      <c r="C63" s="2"/>
      <c r="D63" s="2"/>
      <c r="E63" s="41">
        <f t="shared" si="15"/>
        <v>0</v>
      </c>
      <c r="F63" s="2"/>
      <c r="G63" s="2">
        <v>0</v>
      </c>
      <c r="H63" s="41">
        <f t="shared" si="16"/>
        <v>0</v>
      </c>
      <c r="I63" s="2"/>
      <c r="J63" s="2">
        <v>0</v>
      </c>
      <c r="K63" s="41">
        <f t="shared" si="0"/>
        <v>0</v>
      </c>
      <c r="L63" s="2"/>
      <c r="M63" s="2">
        <v>0</v>
      </c>
      <c r="N63" s="41">
        <f t="shared" si="17"/>
        <v>0</v>
      </c>
      <c r="O63" s="2"/>
      <c r="P63" s="2">
        <v>0</v>
      </c>
      <c r="Q63" s="41">
        <f t="shared" si="1"/>
        <v>0</v>
      </c>
      <c r="R63" s="2"/>
      <c r="S63" s="2">
        <v>0</v>
      </c>
      <c r="T63" s="41">
        <f t="shared" si="18"/>
        <v>0</v>
      </c>
      <c r="U63" s="2"/>
      <c r="V63" s="2">
        <v>0</v>
      </c>
      <c r="W63" s="41">
        <f t="shared" si="2"/>
        <v>0</v>
      </c>
      <c r="X63" s="2"/>
      <c r="Y63" s="2">
        <v>0</v>
      </c>
      <c r="Z63" s="41">
        <f t="shared" si="3"/>
        <v>0</v>
      </c>
      <c r="AA63" s="2"/>
      <c r="AB63" s="2">
        <v>0</v>
      </c>
      <c r="AC63" s="41">
        <f t="shared" si="4"/>
        <v>0</v>
      </c>
      <c r="AD63" s="2"/>
      <c r="AE63" s="2">
        <v>0</v>
      </c>
      <c r="AF63" s="41">
        <f t="shared" si="5"/>
        <v>0</v>
      </c>
      <c r="AG63" s="2"/>
      <c r="AH63" s="2">
        <v>0</v>
      </c>
      <c r="AI63" s="41">
        <f t="shared" si="6"/>
        <v>0</v>
      </c>
      <c r="AJ63" s="2"/>
      <c r="AK63" s="2">
        <v>0</v>
      </c>
      <c r="AL63" s="41">
        <f t="shared" si="7"/>
        <v>0</v>
      </c>
      <c r="AM63" s="2"/>
      <c r="AN63" s="2">
        <v>0</v>
      </c>
      <c r="AO63" s="41">
        <f t="shared" si="8"/>
        <v>0</v>
      </c>
      <c r="AP63" s="2"/>
      <c r="AQ63" s="2">
        <v>0</v>
      </c>
      <c r="AR63" s="41">
        <f t="shared" si="9"/>
        <v>0</v>
      </c>
      <c r="AS63" s="48"/>
      <c r="AT63" s="48">
        <v>0</v>
      </c>
      <c r="AU63" s="41">
        <f t="shared" si="19"/>
        <v>0</v>
      </c>
      <c r="AV63" s="2"/>
      <c r="AW63" s="2">
        <v>0</v>
      </c>
      <c r="AX63" s="41">
        <f t="shared" si="10"/>
        <v>0</v>
      </c>
      <c r="AY63" s="2"/>
      <c r="AZ63" s="2">
        <v>0</v>
      </c>
      <c r="BA63" s="41">
        <f t="shared" si="11"/>
        <v>0</v>
      </c>
      <c r="BB63" s="2"/>
      <c r="BC63" s="2">
        <v>0</v>
      </c>
      <c r="BD63" s="41">
        <f t="shared" si="12"/>
        <v>0</v>
      </c>
      <c r="BE63" s="51"/>
      <c r="BF63" s="51">
        <v>0</v>
      </c>
      <c r="BG63" s="41">
        <f>(BD63+BE63)+BF63</f>
        <v>0</v>
      </c>
      <c r="BH63" s="2"/>
      <c r="BI63" s="2">
        <v>0</v>
      </c>
      <c r="BJ63" s="41">
        <f t="shared" si="13"/>
        <v>0</v>
      </c>
      <c r="BK63" s="2"/>
      <c r="BL63" s="2">
        <v>0</v>
      </c>
      <c r="BM63" s="41">
        <f t="shared" si="14"/>
        <v>0</v>
      </c>
    </row>
    <row r="64" spans="1:68" ht="15.75" thickBot="1" x14ac:dyDescent="0.3">
      <c r="A64" s="122" t="s">
        <v>191</v>
      </c>
      <c r="B64" s="52"/>
      <c r="C64" s="2"/>
      <c r="D64" s="2"/>
      <c r="E64" s="41"/>
      <c r="F64" s="2"/>
      <c r="G64" s="2"/>
      <c r="H64" s="41"/>
      <c r="I64" s="2"/>
      <c r="J64" s="2"/>
      <c r="K64" s="41"/>
      <c r="L64" s="2"/>
      <c r="M64" s="2"/>
      <c r="N64" s="41"/>
      <c r="O64" s="2"/>
      <c r="P64" s="2"/>
      <c r="Q64" s="41"/>
      <c r="R64" s="2"/>
      <c r="S64" s="2"/>
      <c r="T64" s="41"/>
      <c r="U64" s="2"/>
      <c r="V64" s="2"/>
      <c r="W64" s="41"/>
      <c r="X64" s="2"/>
      <c r="Y64" s="2"/>
      <c r="Z64" s="41"/>
      <c r="AA64" s="2"/>
      <c r="AB64" s="2"/>
      <c r="AC64" s="58">
        <f>(Z64+AA64)-AB64</f>
        <v>0</v>
      </c>
      <c r="AD64" s="2"/>
      <c r="AE64" s="2"/>
      <c r="AF64" s="58">
        <f>(AC64+AD64)-AE64</f>
        <v>0</v>
      </c>
      <c r="AG64" s="2"/>
      <c r="AH64" s="2"/>
      <c r="AI64" s="58">
        <f>(AF64+AG64)-AH64</f>
        <v>0</v>
      </c>
      <c r="AJ64" s="2"/>
      <c r="AK64" s="2"/>
      <c r="AL64" s="41"/>
      <c r="AM64" s="2"/>
      <c r="AN64" s="2"/>
      <c r="AO64" s="41"/>
      <c r="AP64" s="2"/>
      <c r="AQ64" s="2"/>
      <c r="AR64" s="41"/>
      <c r="AS64" s="62"/>
      <c r="AT64" s="62"/>
      <c r="AU64" s="56"/>
      <c r="AV64" s="55"/>
      <c r="AW64" s="55"/>
      <c r="AX64" s="56"/>
      <c r="AY64" s="55"/>
      <c r="AZ64" s="55"/>
      <c r="BA64" s="56"/>
      <c r="BB64" s="55">
        <v>6</v>
      </c>
      <c r="BC64" s="55">
        <v>0</v>
      </c>
      <c r="BD64" s="55">
        <v>6</v>
      </c>
      <c r="BE64" s="56"/>
      <c r="BF64" s="56">
        <v>0</v>
      </c>
      <c r="BG64" s="56">
        <v>6</v>
      </c>
      <c r="BH64" s="55"/>
      <c r="BI64" s="54">
        <v>0</v>
      </c>
      <c r="BJ64" s="55">
        <v>6</v>
      </c>
      <c r="BK64" s="55">
        <v>6</v>
      </c>
      <c r="BL64" s="55">
        <v>1</v>
      </c>
      <c r="BM64" s="57">
        <v>11</v>
      </c>
    </row>
    <row r="65" spans="1:65" x14ac:dyDescent="0.25">
      <c r="A65" s="3" t="s">
        <v>61</v>
      </c>
      <c r="B65" s="52">
        <v>12</v>
      </c>
      <c r="C65" s="2"/>
      <c r="D65" s="2"/>
      <c r="E65" s="41">
        <f t="shared" si="15"/>
        <v>12</v>
      </c>
      <c r="F65" s="2"/>
      <c r="G65" s="2">
        <v>0</v>
      </c>
      <c r="H65" s="41">
        <f t="shared" si="16"/>
        <v>12</v>
      </c>
      <c r="I65" s="2"/>
      <c r="J65" s="2">
        <v>0</v>
      </c>
      <c r="K65" s="41">
        <f t="shared" si="0"/>
        <v>12</v>
      </c>
      <c r="L65" s="2"/>
      <c r="M65" s="2">
        <v>0</v>
      </c>
      <c r="N65" s="41">
        <f t="shared" si="17"/>
        <v>12</v>
      </c>
      <c r="O65" s="2"/>
      <c r="P65" s="2"/>
      <c r="Q65" s="41">
        <f t="shared" si="1"/>
        <v>12</v>
      </c>
      <c r="R65" s="2"/>
      <c r="S65" s="2">
        <v>8</v>
      </c>
      <c r="T65" s="41">
        <f t="shared" si="18"/>
        <v>4</v>
      </c>
      <c r="U65" s="2">
        <v>12</v>
      </c>
      <c r="V65" s="2">
        <v>9</v>
      </c>
      <c r="W65" s="41">
        <f t="shared" si="2"/>
        <v>7</v>
      </c>
      <c r="X65" s="2"/>
      <c r="Y65" s="2">
        <v>0</v>
      </c>
      <c r="Z65" s="41">
        <f t="shared" si="3"/>
        <v>7</v>
      </c>
      <c r="AA65" s="2">
        <v>6</v>
      </c>
      <c r="AB65" s="2">
        <v>0</v>
      </c>
      <c r="AC65" s="41">
        <f t="shared" si="4"/>
        <v>13</v>
      </c>
      <c r="AD65" s="2"/>
      <c r="AE65" s="2">
        <v>0</v>
      </c>
      <c r="AF65" s="41">
        <f t="shared" si="5"/>
        <v>13</v>
      </c>
      <c r="AG65" s="2"/>
      <c r="AH65" s="2">
        <v>0</v>
      </c>
      <c r="AI65" s="41">
        <f t="shared" si="6"/>
        <v>13</v>
      </c>
      <c r="AJ65" s="2"/>
      <c r="AK65" s="2">
        <v>4</v>
      </c>
      <c r="AL65" s="41">
        <f t="shared" si="7"/>
        <v>9</v>
      </c>
      <c r="AM65" s="2"/>
      <c r="AN65" s="2">
        <v>0</v>
      </c>
      <c r="AO65" s="41">
        <f t="shared" si="8"/>
        <v>9</v>
      </c>
      <c r="AP65" s="2"/>
      <c r="AQ65" s="2">
        <v>0</v>
      </c>
      <c r="AR65" s="41">
        <f t="shared" si="9"/>
        <v>9</v>
      </c>
      <c r="AS65" s="48"/>
      <c r="AT65" s="48">
        <v>0</v>
      </c>
      <c r="AU65" s="41">
        <f t="shared" si="19"/>
        <v>9</v>
      </c>
      <c r="AV65" s="2"/>
      <c r="AW65" s="2">
        <v>0</v>
      </c>
      <c r="AX65" s="41">
        <f t="shared" si="10"/>
        <v>9</v>
      </c>
      <c r="AY65" s="2"/>
      <c r="AZ65" s="2">
        <v>1</v>
      </c>
      <c r="BA65" s="41">
        <f t="shared" si="11"/>
        <v>8</v>
      </c>
      <c r="BB65" s="2">
        <v>12</v>
      </c>
      <c r="BC65" s="2">
        <v>10</v>
      </c>
      <c r="BD65" s="41">
        <f t="shared" si="12"/>
        <v>10</v>
      </c>
      <c r="BE65" s="51"/>
      <c r="BF65" s="51">
        <v>0</v>
      </c>
      <c r="BG65" s="41">
        <f>(BD65+BE65)+BF65</f>
        <v>10</v>
      </c>
      <c r="BH65" s="2"/>
      <c r="BI65" s="2">
        <v>0</v>
      </c>
      <c r="BJ65" s="41">
        <f t="shared" si="13"/>
        <v>10</v>
      </c>
      <c r="BK65" s="2">
        <v>10</v>
      </c>
      <c r="BL65" s="2">
        <v>6</v>
      </c>
      <c r="BM65" s="41">
        <f t="shared" si="14"/>
        <v>14</v>
      </c>
    </row>
    <row r="66" spans="1:65" x14ac:dyDescent="0.25">
      <c r="A66" s="3" t="s">
        <v>62</v>
      </c>
      <c r="B66" s="52">
        <v>32</v>
      </c>
      <c r="C66" s="2"/>
      <c r="D66" s="2"/>
      <c r="E66" s="41">
        <f t="shared" si="15"/>
        <v>32</v>
      </c>
      <c r="F66" s="2"/>
      <c r="G66" s="2">
        <v>9</v>
      </c>
      <c r="H66" s="41">
        <v>23</v>
      </c>
      <c r="I66" s="2"/>
      <c r="J66" s="2">
        <v>2</v>
      </c>
      <c r="K66" s="41">
        <f t="shared" si="0"/>
        <v>21</v>
      </c>
      <c r="L66" s="2"/>
      <c r="M66" s="2">
        <v>0</v>
      </c>
      <c r="N66" s="41">
        <f t="shared" si="17"/>
        <v>21</v>
      </c>
      <c r="O66" s="2"/>
      <c r="P66" s="2">
        <v>8</v>
      </c>
      <c r="Q66" s="41">
        <f t="shared" si="1"/>
        <v>13</v>
      </c>
      <c r="R66" s="2"/>
      <c r="S66" s="2">
        <v>4</v>
      </c>
      <c r="T66" s="41">
        <f t="shared" si="18"/>
        <v>9</v>
      </c>
      <c r="U66" s="2">
        <v>24</v>
      </c>
      <c r="V66" s="2">
        <v>3</v>
      </c>
      <c r="W66" s="41">
        <f t="shared" si="2"/>
        <v>30</v>
      </c>
      <c r="X66" s="2"/>
      <c r="Y66" s="2">
        <v>11</v>
      </c>
      <c r="Z66" s="41">
        <f t="shared" si="3"/>
        <v>19</v>
      </c>
      <c r="AA66" s="2">
        <v>30</v>
      </c>
      <c r="AB66" s="2">
        <v>11</v>
      </c>
      <c r="AC66" s="41">
        <f t="shared" si="4"/>
        <v>38</v>
      </c>
      <c r="AD66" s="2">
        <v>60</v>
      </c>
      <c r="AE66" s="2">
        <v>15</v>
      </c>
      <c r="AF66" s="41">
        <v>83</v>
      </c>
      <c r="AG66" s="2">
        <v>24</v>
      </c>
      <c r="AH66" s="2">
        <v>5</v>
      </c>
      <c r="AI66" s="41">
        <f t="shared" si="6"/>
        <v>102</v>
      </c>
      <c r="AJ66" s="2"/>
      <c r="AK66" s="2">
        <v>18</v>
      </c>
      <c r="AL66" s="41">
        <v>84</v>
      </c>
      <c r="AM66" s="2"/>
      <c r="AN66" s="2">
        <v>7</v>
      </c>
      <c r="AO66" s="41">
        <f t="shared" si="8"/>
        <v>77</v>
      </c>
      <c r="AP66" s="2"/>
      <c r="AQ66" s="2">
        <v>8</v>
      </c>
      <c r="AR66" s="41">
        <f t="shared" si="9"/>
        <v>69</v>
      </c>
      <c r="AS66" s="48"/>
      <c r="AT66" s="48">
        <v>5</v>
      </c>
      <c r="AU66" s="41">
        <f t="shared" si="19"/>
        <v>64</v>
      </c>
      <c r="AV66" s="2"/>
      <c r="AW66" s="2">
        <v>10</v>
      </c>
      <c r="AX66" s="41">
        <f t="shared" si="10"/>
        <v>54</v>
      </c>
      <c r="AY66" s="2"/>
      <c r="AZ66" s="2">
        <v>10</v>
      </c>
      <c r="BA66" s="41">
        <f t="shared" si="11"/>
        <v>44</v>
      </c>
      <c r="BB66" s="2"/>
      <c r="BC66" s="2">
        <v>5</v>
      </c>
      <c r="BD66" s="41">
        <f t="shared" si="12"/>
        <v>39</v>
      </c>
      <c r="BE66" s="51"/>
      <c r="BF66" s="51">
        <v>3</v>
      </c>
      <c r="BG66" s="41">
        <v>36</v>
      </c>
      <c r="BH66" s="2">
        <v>12</v>
      </c>
      <c r="BI66" s="2">
        <v>2</v>
      </c>
      <c r="BJ66" s="41">
        <f t="shared" si="13"/>
        <v>46</v>
      </c>
      <c r="BK66" s="2"/>
      <c r="BL66" s="2">
        <v>3</v>
      </c>
      <c r="BM66" s="41">
        <f t="shared" si="14"/>
        <v>43</v>
      </c>
    </row>
    <row r="67" spans="1:65" x14ac:dyDescent="0.25">
      <c r="A67" s="3" t="s">
        <v>63</v>
      </c>
      <c r="B67" s="52">
        <v>2</v>
      </c>
      <c r="C67" s="2"/>
      <c r="D67" s="2"/>
      <c r="E67" s="41">
        <f t="shared" si="15"/>
        <v>2</v>
      </c>
      <c r="F67" s="2"/>
      <c r="G67" s="2">
        <v>0</v>
      </c>
      <c r="H67" s="41">
        <f t="shared" si="16"/>
        <v>2</v>
      </c>
      <c r="I67" s="2"/>
      <c r="J67" s="2">
        <v>0</v>
      </c>
      <c r="K67" s="41">
        <f t="shared" si="0"/>
        <v>2</v>
      </c>
      <c r="L67" s="2">
        <v>24</v>
      </c>
      <c r="M67" s="2">
        <v>3</v>
      </c>
      <c r="N67" s="41">
        <f t="shared" si="17"/>
        <v>23</v>
      </c>
      <c r="O67" s="2"/>
      <c r="P67" s="2">
        <v>4</v>
      </c>
      <c r="Q67" s="41">
        <f t="shared" si="1"/>
        <v>19</v>
      </c>
      <c r="R67" s="2"/>
      <c r="S67" s="2">
        <v>10</v>
      </c>
      <c r="T67" s="41">
        <f t="shared" si="18"/>
        <v>9</v>
      </c>
      <c r="U67" s="2">
        <v>25</v>
      </c>
      <c r="V67" s="2">
        <v>20</v>
      </c>
      <c r="W67" s="41">
        <f t="shared" si="2"/>
        <v>14</v>
      </c>
      <c r="X67" s="2"/>
      <c r="Y67" s="2">
        <v>0</v>
      </c>
      <c r="Z67" s="41">
        <f t="shared" si="3"/>
        <v>14</v>
      </c>
      <c r="AA67" s="2"/>
      <c r="AB67" s="2">
        <v>1</v>
      </c>
      <c r="AC67" s="41">
        <f t="shared" si="4"/>
        <v>13</v>
      </c>
      <c r="AD67" s="2"/>
      <c r="AE67" s="2">
        <v>0</v>
      </c>
      <c r="AF67" s="41">
        <f t="shared" si="5"/>
        <v>13</v>
      </c>
      <c r="AG67" s="2"/>
      <c r="AH67" s="2">
        <v>1</v>
      </c>
      <c r="AI67" s="41">
        <f t="shared" si="6"/>
        <v>12</v>
      </c>
      <c r="AJ67" s="2"/>
      <c r="AK67" s="2"/>
      <c r="AL67" s="41">
        <f t="shared" si="7"/>
        <v>12</v>
      </c>
      <c r="AM67" s="2"/>
      <c r="AN67" s="2">
        <v>5</v>
      </c>
      <c r="AO67" s="41">
        <f t="shared" si="8"/>
        <v>7</v>
      </c>
      <c r="AP67" s="2"/>
      <c r="AQ67" s="2">
        <v>1</v>
      </c>
      <c r="AR67" s="41">
        <f t="shared" si="9"/>
        <v>6</v>
      </c>
      <c r="AS67" s="48"/>
      <c r="AT67" s="48">
        <v>3</v>
      </c>
      <c r="AU67" s="41">
        <f t="shared" si="19"/>
        <v>3</v>
      </c>
      <c r="AV67" s="2"/>
      <c r="AW67" s="2">
        <v>0</v>
      </c>
      <c r="AX67" s="41">
        <f t="shared" si="10"/>
        <v>3</v>
      </c>
      <c r="AY67" s="2"/>
      <c r="AZ67" s="2">
        <v>3</v>
      </c>
      <c r="BA67" s="41">
        <f t="shared" si="11"/>
        <v>0</v>
      </c>
      <c r="BB67" s="2"/>
      <c r="BC67" s="2">
        <v>0</v>
      </c>
      <c r="BD67" s="41">
        <f t="shared" si="12"/>
        <v>0</v>
      </c>
      <c r="BE67" s="51"/>
      <c r="BF67" s="51">
        <v>0</v>
      </c>
      <c r="BG67" s="41">
        <f>(BD67+BE67)+BF67</f>
        <v>0</v>
      </c>
      <c r="BH67" s="2"/>
      <c r="BI67" s="2">
        <v>0</v>
      </c>
      <c r="BJ67" s="41">
        <f t="shared" si="13"/>
        <v>0</v>
      </c>
      <c r="BK67" s="2"/>
      <c r="BL67" s="2">
        <v>0</v>
      </c>
      <c r="BM67" s="41">
        <f t="shared" si="14"/>
        <v>0</v>
      </c>
    </row>
    <row r="68" spans="1:65" x14ac:dyDescent="0.25">
      <c r="A68" s="3" t="s">
        <v>64</v>
      </c>
      <c r="B68" s="52">
        <v>7</v>
      </c>
      <c r="C68" s="2"/>
      <c r="D68" s="2"/>
      <c r="E68" s="41">
        <f t="shared" si="15"/>
        <v>7</v>
      </c>
      <c r="F68" s="2"/>
      <c r="G68" s="2">
        <v>0</v>
      </c>
      <c r="H68" s="41">
        <f t="shared" si="16"/>
        <v>7</v>
      </c>
      <c r="I68" s="2">
        <v>6</v>
      </c>
      <c r="J68" s="2">
        <v>2</v>
      </c>
      <c r="K68" s="41">
        <v>11</v>
      </c>
      <c r="L68" s="2"/>
      <c r="M68" s="2">
        <v>3</v>
      </c>
      <c r="N68" s="41">
        <f t="shared" si="17"/>
        <v>8</v>
      </c>
      <c r="O68" s="2"/>
      <c r="P68" s="2">
        <v>5</v>
      </c>
      <c r="Q68" s="41">
        <f t="shared" si="1"/>
        <v>3</v>
      </c>
      <c r="R68" s="2">
        <v>12</v>
      </c>
      <c r="S68" s="2">
        <v>0</v>
      </c>
      <c r="T68" s="41">
        <f t="shared" si="18"/>
        <v>15</v>
      </c>
      <c r="U68" s="2"/>
      <c r="V68" s="2">
        <v>15</v>
      </c>
      <c r="W68" s="41">
        <f t="shared" si="2"/>
        <v>0</v>
      </c>
      <c r="X68" s="2">
        <v>12</v>
      </c>
      <c r="Y68" s="2">
        <v>3</v>
      </c>
      <c r="Z68" s="41">
        <f t="shared" si="3"/>
        <v>9</v>
      </c>
      <c r="AA68" s="2"/>
      <c r="AB68" s="2">
        <v>1</v>
      </c>
      <c r="AC68" s="41">
        <f t="shared" si="4"/>
        <v>8</v>
      </c>
      <c r="AD68" s="2"/>
      <c r="AE68" s="2">
        <v>5</v>
      </c>
      <c r="AF68" s="41">
        <f t="shared" si="5"/>
        <v>3</v>
      </c>
      <c r="AG68" s="2"/>
      <c r="AH68" s="2">
        <v>0</v>
      </c>
      <c r="AI68" s="41">
        <f t="shared" si="6"/>
        <v>3</v>
      </c>
      <c r="AJ68" s="2"/>
      <c r="AK68" s="2"/>
      <c r="AL68" s="41">
        <f t="shared" si="7"/>
        <v>3</v>
      </c>
      <c r="AM68" s="2">
        <v>50</v>
      </c>
      <c r="AN68" s="2">
        <v>1</v>
      </c>
      <c r="AO68" s="41">
        <v>52</v>
      </c>
      <c r="AP68" s="2"/>
      <c r="AQ68" s="2"/>
      <c r="AR68" s="41">
        <f t="shared" si="9"/>
        <v>52</v>
      </c>
      <c r="AS68" s="48"/>
      <c r="AT68" s="48"/>
      <c r="AU68" s="41">
        <f t="shared" si="19"/>
        <v>52</v>
      </c>
      <c r="AV68" s="2"/>
      <c r="AW68" s="2">
        <v>8</v>
      </c>
      <c r="AX68" s="41">
        <f t="shared" si="10"/>
        <v>44</v>
      </c>
      <c r="AY68" s="2"/>
      <c r="AZ68" s="2">
        <v>8</v>
      </c>
      <c r="BA68" s="41">
        <f t="shared" si="11"/>
        <v>36</v>
      </c>
      <c r="BB68" s="2"/>
      <c r="BC68" s="2">
        <v>0</v>
      </c>
      <c r="BD68" s="41">
        <f t="shared" si="12"/>
        <v>36</v>
      </c>
      <c r="BE68" s="51"/>
      <c r="BF68" s="51">
        <v>1</v>
      </c>
      <c r="BG68" s="41">
        <v>35</v>
      </c>
      <c r="BH68" s="2"/>
      <c r="BI68" s="2">
        <v>2</v>
      </c>
      <c r="BJ68" s="41">
        <f t="shared" si="13"/>
        <v>33</v>
      </c>
      <c r="BK68" s="2"/>
      <c r="BL68" s="2">
        <v>3</v>
      </c>
      <c r="BM68" s="41">
        <f t="shared" si="14"/>
        <v>30</v>
      </c>
    </row>
    <row r="69" spans="1:65" x14ac:dyDescent="0.25">
      <c r="A69" s="3" t="s">
        <v>65</v>
      </c>
      <c r="B69" s="52">
        <v>14</v>
      </c>
      <c r="C69" s="2"/>
      <c r="D69" s="2"/>
      <c r="E69" s="41">
        <f t="shared" si="15"/>
        <v>14</v>
      </c>
      <c r="F69" s="2"/>
      <c r="G69" s="2">
        <v>7</v>
      </c>
      <c r="H69" s="41">
        <v>7</v>
      </c>
      <c r="I69" s="2"/>
      <c r="J69" s="2">
        <v>3</v>
      </c>
      <c r="K69" s="41">
        <v>4</v>
      </c>
      <c r="L69" s="2"/>
      <c r="M69" s="2">
        <v>0</v>
      </c>
      <c r="N69" s="41">
        <f t="shared" si="17"/>
        <v>4</v>
      </c>
      <c r="O69" s="2"/>
      <c r="P69" s="2">
        <v>0</v>
      </c>
      <c r="Q69" s="41">
        <f t="shared" si="1"/>
        <v>4</v>
      </c>
      <c r="R69" s="2"/>
      <c r="S69" s="2">
        <v>1</v>
      </c>
      <c r="T69" s="41">
        <f t="shared" si="18"/>
        <v>3</v>
      </c>
      <c r="U69" s="2">
        <v>6</v>
      </c>
      <c r="V69" s="2">
        <v>5</v>
      </c>
      <c r="W69" s="41">
        <f t="shared" si="2"/>
        <v>4</v>
      </c>
      <c r="X69" s="2"/>
      <c r="Y69" s="2">
        <v>0</v>
      </c>
      <c r="Z69" s="41">
        <f t="shared" si="3"/>
        <v>4</v>
      </c>
      <c r="AA69" s="2"/>
      <c r="AB69" s="2">
        <v>0</v>
      </c>
      <c r="AC69" s="41">
        <f t="shared" si="4"/>
        <v>4</v>
      </c>
      <c r="AD69" s="2"/>
      <c r="AE69" s="2">
        <v>0</v>
      </c>
      <c r="AF69" s="41">
        <f t="shared" si="5"/>
        <v>4</v>
      </c>
      <c r="AG69" s="2">
        <v>12</v>
      </c>
      <c r="AH69" s="2">
        <v>4</v>
      </c>
      <c r="AI69" s="41">
        <f t="shared" si="6"/>
        <v>12</v>
      </c>
      <c r="AJ69" s="2">
        <v>12</v>
      </c>
      <c r="AK69" s="2">
        <v>8</v>
      </c>
      <c r="AL69" s="41">
        <f t="shared" si="7"/>
        <v>16</v>
      </c>
      <c r="AM69" s="2"/>
      <c r="AN69" s="2">
        <v>4</v>
      </c>
      <c r="AO69" s="41">
        <f t="shared" si="8"/>
        <v>12</v>
      </c>
      <c r="AP69" s="2"/>
      <c r="AQ69" s="2">
        <v>6</v>
      </c>
      <c r="AR69" s="41">
        <f t="shared" si="9"/>
        <v>6</v>
      </c>
      <c r="AS69" s="48">
        <v>12</v>
      </c>
      <c r="AT69" s="48">
        <v>7</v>
      </c>
      <c r="AU69" s="41">
        <f t="shared" si="19"/>
        <v>11</v>
      </c>
      <c r="AV69" s="2"/>
      <c r="AW69" s="2">
        <v>2</v>
      </c>
      <c r="AX69" s="41">
        <f t="shared" si="10"/>
        <v>9</v>
      </c>
      <c r="AY69" s="2"/>
      <c r="AZ69" s="2">
        <v>0</v>
      </c>
      <c r="BA69" s="41">
        <f t="shared" si="11"/>
        <v>9</v>
      </c>
      <c r="BB69" s="2"/>
      <c r="BC69" s="2">
        <v>0</v>
      </c>
      <c r="BD69" s="41">
        <f t="shared" si="12"/>
        <v>9</v>
      </c>
      <c r="BE69" s="51"/>
      <c r="BF69" s="51">
        <v>0</v>
      </c>
      <c r="BG69" s="41">
        <f>(BD69+BE69)+BF69</f>
        <v>9</v>
      </c>
      <c r="BH69" s="2"/>
      <c r="BI69" s="2">
        <v>0</v>
      </c>
      <c r="BJ69" s="41">
        <f t="shared" si="13"/>
        <v>9</v>
      </c>
      <c r="BK69" s="2"/>
      <c r="BL69" s="2">
        <v>1</v>
      </c>
      <c r="BM69" s="41">
        <f t="shared" si="14"/>
        <v>8</v>
      </c>
    </row>
    <row r="70" spans="1:65" x14ac:dyDescent="0.25">
      <c r="A70" s="3" t="s">
        <v>152</v>
      </c>
      <c r="B70" s="52">
        <v>5</v>
      </c>
      <c r="C70" s="2"/>
      <c r="D70" s="2"/>
      <c r="E70" s="41">
        <f t="shared" si="15"/>
        <v>5</v>
      </c>
      <c r="F70" s="2">
        <v>12</v>
      </c>
      <c r="G70" s="2">
        <v>3</v>
      </c>
      <c r="H70" s="41">
        <v>14</v>
      </c>
      <c r="I70" s="2"/>
      <c r="J70" s="2">
        <v>3</v>
      </c>
      <c r="K70" s="41">
        <f t="shared" si="0"/>
        <v>11</v>
      </c>
      <c r="L70" s="2"/>
      <c r="M70" s="2">
        <v>0</v>
      </c>
      <c r="N70" s="41">
        <f t="shared" si="17"/>
        <v>11</v>
      </c>
      <c r="O70" s="2"/>
      <c r="P70" s="2">
        <v>3</v>
      </c>
      <c r="Q70" s="41">
        <f t="shared" si="1"/>
        <v>8</v>
      </c>
      <c r="R70" s="2"/>
      <c r="S70" s="2">
        <v>2</v>
      </c>
      <c r="T70" s="41">
        <f t="shared" si="18"/>
        <v>6</v>
      </c>
      <c r="U70" s="2"/>
      <c r="V70" s="2">
        <v>3</v>
      </c>
      <c r="W70" s="41">
        <f t="shared" si="2"/>
        <v>3</v>
      </c>
      <c r="X70" s="2"/>
      <c r="Y70" s="2">
        <v>1</v>
      </c>
      <c r="Z70" s="41">
        <f t="shared" si="3"/>
        <v>2</v>
      </c>
      <c r="AA70" s="2"/>
      <c r="AB70" s="2">
        <v>1</v>
      </c>
      <c r="AC70" s="41">
        <f t="shared" si="4"/>
        <v>1</v>
      </c>
      <c r="AD70" s="2"/>
      <c r="AE70" s="2">
        <v>0</v>
      </c>
      <c r="AF70" s="41">
        <f t="shared" si="5"/>
        <v>1</v>
      </c>
      <c r="AG70" s="2">
        <v>20</v>
      </c>
      <c r="AH70" s="2">
        <v>1</v>
      </c>
      <c r="AI70" s="41">
        <f t="shared" si="6"/>
        <v>20</v>
      </c>
      <c r="AJ70" s="2"/>
      <c r="AK70">
        <v>0</v>
      </c>
      <c r="AL70" s="41">
        <f t="shared" si="7"/>
        <v>20</v>
      </c>
      <c r="AM70" s="2"/>
      <c r="AN70" s="2">
        <v>1</v>
      </c>
      <c r="AO70" s="41">
        <f t="shared" si="8"/>
        <v>19</v>
      </c>
      <c r="AP70" s="2"/>
      <c r="AQ70" s="2">
        <v>0</v>
      </c>
      <c r="AR70" s="41">
        <f t="shared" si="9"/>
        <v>19</v>
      </c>
      <c r="AS70" s="48"/>
      <c r="AT70" s="48">
        <v>1</v>
      </c>
      <c r="AU70" s="41">
        <f t="shared" si="19"/>
        <v>18</v>
      </c>
      <c r="AV70" s="2"/>
      <c r="AW70" s="2">
        <v>2</v>
      </c>
      <c r="AX70" s="41">
        <f t="shared" si="10"/>
        <v>16</v>
      </c>
      <c r="AY70" s="2"/>
      <c r="AZ70" s="2">
        <v>0</v>
      </c>
      <c r="BA70" s="41">
        <f t="shared" si="11"/>
        <v>16</v>
      </c>
      <c r="BB70" s="2"/>
      <c r="BC70" s="2">
        <v>2</v>
      </c>
      <c r="BD70" s="41">
        <f t="shared" si="12"/>
        <v>14</v>
      </c>
      <c r="BE70" s="51"/>
      <c r="BF70" s="51">
        <v>0</v>
      </c>
      <c r="BG70" s="41">
        <f>(BD70+BE70)+BF70</f>
        <v>14</v>
      </c>
      <c r="BH70" s="2"/>
      <c r="BI70" s="2">
        <v>1</v>
      </c>
      <c r="BJ70" s="41">
        <f t="shared" si="13"/>
        <v>13</v>
      </c>
      <c r="BK70" s="2"/>
      <c r="BL70" s="2">
        <v>1</v>
      </c>
      <c r="BM70" s="41">
        <f t="shared" si="14"/>
        <v>12</v>
      </c>
    </row>
    <row r="71" spans="1:65" x14ac:dyDescent="0.25">
      <c r="A71" s="3" t="s">
        <v>175</v>
      </c>
      <c r="B71" s="52">
        <v>0</v>
      </c>
      <c r="C71" s="2"/>
      <c r="D71" s="2"/>
      <c r="E71" s="41">
        <f t="shared" ref="E71:E135" si="20">(B71+C71)-D71</f>
        <v>0</v>
      </c>
      <c r="F71" s="2"/>
      <c r="G71" s="2">
        <v>0</v>
      </c>
      <c r="H71" s="41">
        <f t="shared" ref="H71:H135" si="21">(E71+F71)-G71</f>
        <v>0</v>
      </c>
      <c r="I71" s="2"/>
      <c r="J71" s="2">
        <v>0</v>
      </c>
      <c r="K71" s="41">
        <f t="shared" ref="K71:K135" si="22">(H71+I71)-J71</f>
        <v>0</v>
      </c>
      <c r="L71" s="2"/>
      <c r="M71" s="2">
        <v>0</v>
      </c>
      <c r="N71" s="41">
        <f t="shared" ref="N71:N135" si="23">(K71+L71)-M71</f>
        <v>0</v>
      </c>
      <c r="O71" s="2"/>
      <c r="P71" s="2">
        <v>0</v>
      </c>
      <c r="Q71" s="41">
        <f t="shared" ref="Q71:Q135" si="24">(N71+O71)-P71</f>
        <v>0</v>
      </c>
      <c r="R71" s="2"/>
      <c r="S71" s="2">
        <v>0</v>
      </c>
      <c r="T71" s="41">
        <f t="shared" ref="T71:T135" si="25">(Q71+R71)-S71</f>
        <v>0</v>
      </c>
      <c r="U71" s="2">
        <v>36</v>
      </c>
      <c r="V71" s="2">
        <v>36</v>
      </c>
      <c r="W71" s="41">
        <f t="shared" ref="W71:W135" si="26">(T71+U71)-V71</f>
        <v>0</v>
      </c>
      <c r="X71" s="2"/>
      <c r="Y71" s="2">
        <v>0</v>
      </c>
      <c r="Z71" s="41">
        <f t="shared" ref="Z71:Z135" si="27">(W71+X71)-Y71</f>
        <v>0</v>
      </c>
      <c r="AA71" s="2"/>
      <c r="AB71" s="2">
        <v>0</v>
      </c>
      <c r="AC71" s="41">
        <f t="shared" ref="AC71:AC135" si="28">(Z71+AA71)-AB71</f>
        <v>0</v>
      </c>
      <c r="AD71" s="2"/>
      <c r="AE71" s="2">
        <v>0</v>
      </c>
      <c r="AF71" s="41">
        <f t="shared" ref="AF71:AF135" si="29">(AC71+AD71)-AE71</f>
        <v>0</v>
      </c>
      <c r="AG71" s="2"/>
      <c r="AH71" s="2">
        <v>0</v>
      </c>
      <c r="AI71" s="41">
        <f t="shared" ref="AI71:AI135" si="30">(AF71+AG71)-AH71</f>
        <v>0</v>
      </c>
      <c r="AJ71" s="2"/>
      <c r="AK71" s="2">
        <v>0</v>
      </c>
      <c r="AL71" s="41">
        <f t="shared" ref="AL71:AL135" si="31">(AI71+AJ71)-AK71</f>
        <v>0</v>
      </c>
      <c r="AM71" s="2"/>
      <c r="AN71" s="2"/>
      <c r="AO71" s="41">
        <f t="shared" ref="AO71:AO135" si="32">(AL71+AM71)-AN71</f>
        <v>0</v>
      </c>
      <c r="AP71" s="2">
        <v>36</v>
      </c>
      <c r="AQ71" s="2">
        <v>0</v>
      </c>
      <c r="AR71" s="41">
        <f t="shared" ref="AR71:AR135" si="33">(AO71+AP71)-AQ71</f>
        <v>36</v>
      </c>
      <c r="AS71" s="48"/>
      <c r="AT71" s="48">
        <v>0</v>
      </c>
      <c r="AU71" s="41">
        <f t="shared" ref="AU71:AU135" si="34">(AR71+AS71)-AT71</f>
        <v>36</v>
      </c>
      <c r="AV71" s="2">
        <v>10</v>
      </c>
      <c r="AW71" s="2">
        <v>46</v>
      </c>
      <c r="AX71" s="41">
        <f t="shared" ref="AX71:AX135" si="35">(AU71+AV71)-AW71</f>
        <v>0</v>
      </c>
      <c r="AY71" s="2"/>
      <c r="AZ71" s="2">
        <v>0</v>
      </c>
      <c r="BA71" s="41">
        <f t="shared" ref="BA71:BA135" si="36">(AX71+AY71)-AZ71</f>
        <v>0</v>
      </c>
      <c r="BB71" s="2"/>
      <c r="BC71" s="2">
        <v>0</v>
      </c>
      <c r="BD71" s="41">
        <f t="shared" ref="BD71:BD135" si="37">(BA71+BB71)-BC71</f>
        <v>0</v>
      </c>
      <c r="BE71" s="51"/>
      <c r="BF71" s="51">
        <v>0</v>
      </c>
      <c r="BG71" s="41">
        <f t="shared" ref="BG71:BG135" si="38">(BD71+BE71)+BF71</f>
        <v>0</v>
      </c>
      <c r="BH71" s="2"/>
      <c r="BI71" s="2">
        <v>0</v>
      </c>
      <c r="BJ71" s="41">
        <f t="shared" ref="BJ71:BJ135" si="39">(BG71+BH71)-BI71</f>
        <v>0</v>
      </c>
      <c r="BK71" s="2"/>
      <c r="BL71" s="2">
        <v>0</v>
      </c>
      <c r="BM71" s="41">
        <f t="shared" ref="BM71:BM135" si="40">(BJ71+BK71)-BL71</f>
        <v>0</v>
      </c>
    </row>
    <row r="72" spans="1:65" x14ac:dyDescent="0.25">
      <c r="A72" s="3" t="s">
        <v>66</v>
      </c>
      <c r="B72" s="52">
        <v>16</v>
      </c>
      <c r="C72" s="2"/>
      <c r="D72" s="2"/>
      <c r="E72" s="41">
        <v>16</v>
      </c>
      <c r="F72" s="2"/>
      <c r="G72" s="2">
        <v>0</v>
      </c>
      <c r="H72" s="41">
        <v>16</v>
      </c>
      <c r="I72" s="2"/>
      <c r="J72" s="2">
        <v>0</v>
      </c>
      <c r="K72" s="41">
        <f t="shared" si="22"/>
        <v>16</v>
      </c>
      <c r="L72" s="2"/>
      <c r="M72" s="2">
        <v>1</v>
      </c>
      <c r="N72" s="41">
        <f t="shared" si="23"/>
        <v>15</v>
      </c>
      <c r="O72" s="2"/>
      <c r="P72" s="2">
        <v>0</v>
      </c>
      <c r="Q72" s="41">
        <f t="shared" si="24"/>
        <v>15</v>
      </c>
      <c r="R72" s="2"/>
      <c r="S72" s="2">
        <v>15</v>
      </c>
      <c r="T72" s="41">
        <f t="shared" si="25"/>
        <v>0</v>
      </c>
      <c r="U72" s="2"/>
      <c r="V72" s="2">
        <v>0</v>
      </c>
      <c r="W72" s="41">
        <f t="shared" si="26"/>
        <v>0</v>
      </c>
      <c r="X72" s="2"/>
      <c r="Y72" s="2">
        <v>0</v>
      </c>
      <c r="Z72" s="41">
        <f t="shared" si="27"/>
        <v>0</v>
      </c>
      <c r="AA72" s="2"/>
      <c r="AB72" s="2">
        <v>0</v>
      </c>
      <c r="AC72" s="41">
        <f t="shared" si="28"/>
        <v>0</v>
      </c>
      <c r="AD72" s="2"/>
      <c r="AE72" s="2">
        <v>0</v>
      </c>
      <c r="AF72" s="41">
        <f t="shared" si="29"/>
        <v>0</v>
      </c>
      <c r="AG72" s="2"/>
      <c r="AH72" s="2">
        <v>0</v>
      </c>
      <c r="AI72" s="41">
        <f t="shared" si="30"/>
        <v>0</v>
      </c>
      <c r="AJ72" s="2"/>
      <c r="AK72" s="2">
        <v>0</v>
      </c>
      <c r="AL72" s="41">
        <f t="shared" si="31"/>
        <v>0</v>
      </c>
      <c r="AM72" s="2"/>
      <c r="AN72" s="2">
        <v>0</v>
      </c>
      <c r="AO72" s="41">
        <f t="shared" si="32"/>
        <v>0</v>
      </c>
      <c r="AP72" s="2"/>
      <c r="AQ72" s="2">
        <v>0</v>
      </c>
      <c r="AR72" s="41">
        <f t="shared" si="33"/>
        <v>0</v>
      </c>
      <c r="AS72" s="48"/>
      <c r="AT72" s="48">
        <v>0</v>
      </c>
      <c r="AU72" s="41">
        <f t="shared" si="34"/>
        <v>0</v>
      </c>
      <c r="AV72" s="2"/>
      <c r="AW72" s="2">
        <v>0</v>
      </c>
      <c r="AX72" s="41">
        <f t="shared" si="35"/>
        <v>0</v>
      </c>
      <c r="AY72" s="2"/>
      <c r="AZ72" s="2">
        <v>0</v>
      </c>
      <c r="BA72" s="41">
        <f t="shared" si="36"/>
        <v>0</v>
      </c>
      <c r="BB72" s="2"/>
      <c r="BC72" s="2">
        <v>0</v>
      </c>
      <c r="BD72" s="41">
        <f t="shared" si="37"/>
        <v>0</v>
      </c>
      <c r="BE72" s="51"/>
      <c r="BF72" s="51">
        <v>0</v>
      </c>
      <c r="BG72" s="41">
        <f t="shared" si="38"/>
        <v>0</v>
      </c>
      <c r="BH72" s="2"/>
      <c r="BI72" s="2">
        <v>0</v>
      </c>
      <c r="BJ72" s="41">
        <f t="shared" si="39"/>
        <v>0</v>
      </c>
      <c r="BK72" s="2"/>
      <c r="BL72" s="2">
        <v>0</v>
      </c>
      <c r="BM72" s="41">
        <f t="shared" si="40"/>
        <v>0</v>
      </c>
    </row>
    <row r="73" spans="1:65" x14ac:dyDescent="0.25">
      <c r="A73" s="3" t="s">
        <v>67</v>
      </c>
      <c r="B73" s="52">
        <v>7</v>
      </c>
      <c r="C73" s="2"/>
      <c r="D73" s="2"/>
      <c r="E73" s="41">
        <f t="shared" si="20"/>
        <v>7</v>
      </c>
      <c r="F73" s="2"/>
      <c r="G73" s="2">
        <v>0</v>
      </c>
      <c r="H73" s="41">
        <f t="shared" si="21"/>
        <v>7</v>
      </c>
      <c r="I73" s="2">
        <v>6</v>
      </c>
      <c r="J73" s="2">
        <v>4</v>
      </c>
      <c r="K73" s="41">
        <v>9</v>
      </c>
      <c r="L73" s="2"/>
      <c r="M73" s="2">
        <v>5</v>
      </c>
      <c r="N73" s="41">
        <f t="shared" si="23"/>
        <v>4</v>
      </c>
      <c r="O73" s="2">
        <v>18</v>
      </c>
      <c r="P73" s="2">
        <v>4</v>
      </c>
      <c r="Q73" s="41">
        <f t="shared" si="24"/>
        <v>18</v>
      </c>
      <c r="R73" s="2"/>
      <c r="S73" s="2">
        <v>3</v>
      </c>
      <c r="T73" s="41">
        <f t="shared" si="25"/>
        <v>15</v>
      </c>
      <c r="U73" s="2"/>
      <c r="V73" s="2">
        <v>1</v>
      </c>
      <c r="W73" s="41">
        <f t="shared" si="26"/>
        <v>14</v>
      </c>
      <c r="X73" s="2"/>
      <c r="Y73" s="2">
        <v>4</v>
      </c>
      <c r="Z73" s="41">
        <f t="shared" si="27"/>
        <v>10</v>
      </c>
      <c r="AA73" s="2">
        <v>6</v>
      </c>
      <c r="AB73" s="2">
        <v>4</v>
      </c>
      <c r="AC73" s="41">
        <f t="shared" si="28"/>
        <v>12</v>
      </c>
      <c r="AD73" s="2">
        <v>5</v>
      </c>
      <c r="AE73" s="2">
        <v>5</v>
      </c>
      <c r="AF73" s="41">
        <f t="shared" si="29"/>
        <v>12</v>
      </c>
      <c r="AG73" s="2"/>
      <c r="AH73" s="2">
        <v>1</v>
      </c>
      <c r="AI73" s="41">
        <f t="shared" si="30"/>
        <v>11</v>
      </c>
      <c r="AJ73" s="2"/>
      <c r="AK73" s="2">
        <v>9</v>
      </c>
      <c r="AL73" s="41">
        <f t="shared" si="31"/>
        <v>2</v>
      </c>
      <c r="AM73" s="2">
        <v>24</v>
      </c>
      <c r="AN73" s="2">
        <v>0</v>
      </c>
      <c r="AO73" s="41">
        <f t="shared" si="32"/>
        <v>26</v>
      </c>
      <c r="AP73" s="2"/>
      <c r="AQ73" s="2">
        <v>10</v>
      </c>
      <c r="AR73" s="41">
        <f t="shared" si="33"/>
        <v>16</v>
      </c>
      <c r="AS73" s="48"/>
      <c r="AT73" s="48">
        <v>0</v>
      </c>
      <c r="AU73" s="41">
        <f t="shared" si="34"/>
        <v>16</v>
      </c>
      <c r="AV73" s="2"/>
      <c r="AW73" s="2">
        <v>4</v>
      </c>
      <c r="AX73" s="41">
        <f t="shared" si="35"/>
        <v>12</v>
      </c>
      <c r="AY73" s="2"/>
      <c r="AZ73" s="2">
        <v>1</v>
      </c>
      <c r="BA73" s="41">
        <f t="shared" si="36"/>
        <v>11</v>
      </c>
      <c r="BB73" s="2"/>
      <c r="BC73" s="2">
        <v>5</v>
      </c>
      <c r="BD73" s="41">
        <f t="shared" si="37"/>
        <v>6</v>
      </c>
      <c r="BE73" s="51"/>
      <c r="BF73" s="51">
        <v>5</v>
      </c>
      <c r="BG73" s="41">
        <v>1</v>
      </c>
      <c r="BH73" s="2">
        <v>12</v>
      </c>
      <c r="BI73" s="2">
        <v>3</v>
      </c>
      <c r="BJ73" s="41">
        <f t="shared" si="39"/>
        <v>10</v>
      </c>
      <c r="BK73" s="2"/>
      <c r="BL73" s="2">
        <v>5</v>
      </c>
      <c r="BM73" s="41">
        <f t="shared" si="40"/>
        <v>5</v>
      </c>
    </row>
    <row r="74" spans="1:65" x14ac:dyDescent="0.25">
      <c r="A74" s="3" t="s">
        <v>68</v>
      </c>
      <c r="B74" s="52">
        <v>11</v>
      </c>
      <c r="C74" s="2"/>
      <c r="D74" s="2"/>
      <c r="E74" s="41">
        <f t="shared" si="20"/>
        <v>11</v>
      </c>
      <c r="F74" s="2"/>
      <c r="G74" s="2">
        <v>0</v>
      </c>
      <c r="H74" s="41">
        <f t="shared" si="21"/>
        <v>11</v>
      </c>
      <c r="I74" s="2">
        <v>0</v>
      </c>
      <c r="J74" s="2">
        <v>0</v>
      </c>
      <c r="K74" s="41">
        <v>11</v>
      </c>
      <c r="L74" s="2"/>
      <c r="M74" s="2">
        <v>3</v>
      </c>
      <c r="N74" s="41">
        <f t="shared" si="23"/>
        <v>8</v>
      </c>
      <c r="O74" s="2">
        <v>6</v>
      </c>
      <c r="P74" s="2">
        <v>5</v>
      </c>
      <c r="Q74" s="41">
        <v>9</v>
      </c>
      <c r="R74" s="2"/>
      <c r="S74" s="2">
        <v>2</v>
      </c>
      <c r="T74" s="41">
        <f t="shared" si="25"/>
        <v>7</v>
      </c>
      <c r="U74" s="2">
        <v>20</v>
      </c>
      <c r="V74" s="2">
        <v>8</v>
      </c>
      <c r="W74" s="41">
        <f t="shared" si="26"/>
        <v>19</v>
      </c>
      <c r="X74" s="2"/>
      <c r="Y74" s="2">
        <v>3</v>
      </c>
      <c r="Z74" s="41">
        <f t="shared" si="27"/>
        <v>16</v>
      </c>
      <c r="AA74" s="2">
        <v>6</v>
      </c>
      <c r="AB74" s="2">
        <v>5</v>
      </c>
      <c r="AC74" s="41">
        <f t="shared" si="28"/>
        <v>17</v>
      </c>
      <c r="AD74" s="2"/>
      <c r="AE74" s="2">
        <v>3</v>
      </c>
      <c r="AF74" s="41">
        <f t="shared" si="29"/>
        <v>14</v>
      </c>
      <c r="AG74" s="2"/>
      <c r="AH74" s="2">
        <v>2</v>
      </c>
      <c r="AI74" s="41">
        <f t="shared" si="30"/>
        <v>12</v>
      </c>
      <c r="AJ74" s="2"/>
      <c r="AK74" s="2">
        <v>2</v>
      </c>
      <c r="AL74" s="41">
        <f t="shared" si="31"/>
        <v>10</v>
      </c>
      <c r="AM74" s="2"/>
      <c r="AN74" s="2">
        <v>2</v>
      </c>
      <c r="AO74" s="41">
        <f t="shared" si="32"/>
        <v>8</v>
      </c>
      <c r="AP74" s="2"/>
      <c r="AQ74" s="2">
        <v>0</v>
      </c>
      <c r="AR74" s="41">
        <f t="shared" si="33"/>
        <v>8</v>
      </c>
      <c r="AS74" s="48"/>
      <c r="AT74" s="48">
        <v>2</v>
      </c>
      <c r="AU74" s="41">
        <f t="shared" si="34"/>
        <v>6</v>
      </c>
      <c r="AV74" s="2"/>
      <c r="AW74" s="2">
        <v>6</v>
      </c>
      <c r="AX74" s="41">
        <f t="shared" si="35"/>
        <v>0</v>
      </c>
      <c r="AY74" s="2">
        <v>36</v>
      </c>
      <c r="AZ74" s="2">
        <v>6</v>
      </c>
      <c r="BA74" s="41">
        <f t="shared" si="36"/>
        <v>30</v>
      </c>
      <c r="BB74" s="2"/>
      <c r="BC74" s="2">
        <v>2</v>
      </c>
      <c r="BD74" s="41">
        <f t="shared" si="37"/>
        <v>28</v>
      </c>
      <c r="BE74" s="51"/>
      <c r="BF74" s="51">
        <v>8</v>
      </c>
      <c r="BG74" s="41">
        <v>20</v>
      </c>
      <c r="BH74" s="2">
        <v>10</v>
      </c>
      <c r="BI74" s="2">
        <v>5</v>
      </c>
      <c r="BJ74" s="41">
        <f t="shared" si="39"/>
        <v>25</v>
      </c>
      <c r="BK74" s="2"/>
      <c r="BL74" s="2">
        <v>2</v>
      </c>
      <c r="BM74" s="41">
        <f t="shared" si="40"/>
        <v>23</v>
      </c>
    </row>
    <row r="75" spans="1:65" x14ac:dyDescent="0.25">
      <c r="A75" s="3" t="s">
        <v>69</v>
      </c>
      <c r="B75" s="52">
        <v>8</v>
      </c>
      <c r="C75" s="2"/>
      <c r="D75" s="2"/>
      <c r="E75" s="41">
        <f t="shared" si="20"/>
        <v>8</v>
      </c>
      <c r="F75" s="2">
        <v>12</v>
      </c>
      <c r="G75" s="2">
        <v>8</v>
      </c>
      <c r="H75" s="41">
        <v>12</v>
      </c>
      <c r="I75" s="2"/>
      <c r="J75" s="2">
        <v>12</v>
      </c>
      <c r="K75" s="41">
        <f t="shared" si="22"/>
        <v>0</v>
      </c>
      <c r="L75" s="2"/>
      <c r="M75" s="2">
        <v>0</v>
      </c>
      <c r="N75" s="41">
        <f t="shared" si="23"/>
        <v>0</v>
      </c>
      <c r="O75" s="2">
        <v>40</v>
      </c>
      <c r="P75" s="2">
        <v>8</v>
      </c>
      <c r="Q75" s="41">
        <f t="shared" si="24"/>
        <v>32</v>
      </c>
      <c r="R75" s="2"/>
      <c r="S75" s="2">
        <v>0</v>
      </c>
      <c r="T75" s="41">
        <f t="shared" si="25"/>
        <v>32</v>
      </c>
      <c r="U75" s="2">
        <v>30</v>
      </c>
      <c r="V75" s="2">
        <v>0</v>
      </c>
      <c r="W75" s="41">
        <f t="shared" si="26"/>
        <v>62</v>
      </c>
      <c r="X75" s="2"/>
      <c r="Y75" s="2">
        <v>15</v>
      </c>
      <c r="Z75" s="41">
        <f t="shared" si="27"/>
        <v>47</v>
      </c>
      <c r="AA75" s="2"/>
      <c r="AB75" s="2">
        <v>6</v>
      </c>
      <c r="AC75" s="41">
        <f t="shared" si="28"/>
        <v>41</v>
      </c>
      <c r="AD75" s="2">
        <v>12</v>
      </c>
      <c r="AE75" s="2">
        <v>0</v>
      </c>
      <c r="AF75" s="41">
        <f t="shared" si="29"/>
        <v>53</v>
      </c>
      <c r="AG75" s="2"/>
      <c r="AH75" s="2">
        <v>21</v>
      </c>
      <c r="AI75" s="41">
        <f t="shared" si="30"/>
        <v>32</v>
      </c>
      <c r="AJ75" s="2">
        <v>30</v>
      </c>
      <c r="AK75" s="2">
        <v>20</v>
      </c>
      <c r="AL75" s="41">
        <f t="shared" si="31"/>
        <v>42</v>
      </c>
      <c r="AM75" s="2"/>
      <c r="AN75" s="2">
        <v>16</v>
      </c>
      <c r="AO75" s="41">
        <f t="shared" si="32"/>
        <v>26</v>
      </c>
      <c r="AP75" s="2">
        <v>24</v>
      </c>
      <c r="AQ75" s="2">
        <v>8</v>
      </c>
      <c r="AR75" s="41">
        <f t="shared" si="33"/>
        <v>42</v>
      </c>
      <c r="AS75" s="48"/>
      <c r="AT75" s="48">
        <v>9</v>
      </c>
      <c r="AU75" s="41">
        <f t="shared" si="34"/>
        <v>33</v>
      </c>
      <c r="AV75" s="2"/>
      <c r="AW75" s="2">
        <v>8</v>
      </c>
      <c r="AX75" s="41">
        <f t="shared" si="35"/>
        <v>25</v>
      </c>
      <c r="AY75" s="2"/>
      <c r="AZ75" s="2">
        <v>10</v>
      </c>
      <c r="BA75" s="41">
        <f t="shared" si="36"/>
        <v>15</v>
      </c>
      <c r="BB75" s="2"/>
      <c r="BC75" s="2">
        <v>4</v>
      </c>
      <c r="BD75" s="41">
        <f t="shared" si="37"/>
        <v>11</v>
      </c>
      <c r="BE75" s="51"/>
      <c r="BF75" s="51">
        <v>0</v>
      </c>
      <c r="BG75" s="41">
        <f t="shared" si="38"/>
        <v>11</v>
      </c>
      <c r="BH75" s="2"/>
      <c r="BI75" s="2">
        <v>1</v>
      </c>
      <c r="BJ75" s="41">
        <f t="shared" si="39"/>
        <v>10</v>
      </c>
      <c r="BK75" s="2"/>
      <c r="BL75" s="2">
        <v>2</v>
      </c>
      <c r="BM75" s="41">
        <f t="shared" si="40"/>
        <v>8</v>
      </c>
    </row>
    <row r="76" spans="1:65" x14ac:dyDescent="0.25">
      <c r="A76" s="3" t="s">
        <v>70</v>
      </c>
      <c r="B76" s="52">
        <v>53</v>
      </c>
      <c r="C76" s="2"/>
      <c r="D76" s="2"/>
      <c r="E76" s="41">
        <f t="shared" si="20"/>
        <v>53</v>
      </c>
      <c r="F76" s="2"/>
      <c r="G76" s="2">
        <v>13</v>
      </c>
      <c r="H76" s="41">
        <v>40</v>
      </c>
      <c r="I76" s="2"/>
      <c r="J76" s="2">
        <v>0</v>
      </c>
      <c r="K76" s="41">
        <f t="shared" si="22"/>
        <v>40</v>
      </c>
      <c r="L76" s="2"/>
      <c r="M76" s="2">
        <v>0</v>
      </c>
      <c r="N76" s="41">
        <v>40</v>
      </c>
      <c r="O76" s="2">
        <v>0</v>
      </c>
      <c r="P76" s="2">
        <v>3</v>
      </c>
      <c r="Q76" s="41">
        <v>37</v>
      </c>
      <c r="R76" s="2"/>
      <c r="S76" s="2">
        <v>1</v>
      </c>
      <c r="T76" s="41">
        <f t="shared" si="25"/>
        <v>36</v>
      </c>
      <c r="U76" s="2"/>
      <c r="V76" s="2">
        <v>0</v>
      </c>
      <c r="W76" s="41">
        <f t="shared" si="26"/>
        <v>36</v>
      </c>
      <c r="X76" s="2"/>
      <c r="Y76" s="2">
        <v>16</v>
      </c>
      <c r="Z76" s="41">
        <f t="shared" si="27"/>
        <v>20</v>
      </c>
      <c r="AA76" s="2">
        <v>20</v>
      </c>
      <c r="AB76" s="2">
        <v>4</v>
      </c>
      <c r="AC76" s="41">
        <f t="shared" si="28"/>
        <v>36</v>
      </c>
      <c r="AD76" s="2"/>
      <c r="AE76" s="2">
        <v>14</v>
      </c>
      <c r="AF76" s="41">
        <f t="shared" si="29"/>
        <v>22</v>
      </c>
      <c r="AG76" s="2">
        <v>30</v>
      </c>
      <c r="AH76" s="2">
        <v>5</v>
      </c>
      <c r="AI76" s="41">
        <f t="shared" si="30"/>
        <v>47</v>
      </c>
      <c r="AJ76" s="2"/>
      <c r="AK76" s="2">
        <v>5</v>
      </c>
      <c r="AL76" s="41">
        <f t="shared" si="31"/>
        <v>42</v>
      </c>
      <c r="AM76" s="2"/>
      <c r="AN76" s="2">
        <v>0</v>
      </c>
      <c r="AO76" s="41">
        <f t="shared" si="32"/>
        <v>42</v>
      </c>
      <c r="AP76" s="2"/>
      <c r="AQ76" s="2">
        <v>0</v>
      </c>
      <c r="AR76" s="41">
        <f t="shared" si="33"/>
        <v>42</v>
      </c>
      <c r="AS76" s="48"/>
      <c r="AT76" s="48">
        <v>0</v>
      </c>
      <c r="AU76" s="41">
        <f t="shared" si="34"/>
        <v>42</v>
      </c>
      <c r="AV76" s="2"/>
      <c r="AW76" s="2">
        <v>7</v>
      </c>
      <c r="AX76" s="41">
        <f t="shared" si="35"/>
        <v>35</v>
      </c>
      <c r="AY76" s="2"/>
      <c r="AZ76" s="2">
        <v>6</v>
      </c>
      <c r="BA76" s="41">
        <f t="shared" si="36"/>
        <v>29</v>
      </c>
      <c r="BB76" s="2"/>
      <c r="BC76" s="2">
        <v>0</v>
      </c>
      <c r="BD76" s="41">
        <f t="shared" si="37"/>
        <v>29</v>
      </c>
      <c r="BE76" s="51"/>
      <c r="BF76" s="51">
        <v>0</v>
      </c>
      <c r="BG76" s="41">
        <f t="shared" si="38"/>
        <v>29</v>
      </c>
      <c r="BH76" s="2"/>
      <c r="BI76" s="2">
        <v>0</v>
      </c>
      <c r="BJ76" s="41">
        <f t="shared" si="39"/>
        <v>29</v>
      </c>
      <c r="BK76" s="2"/>
      <c r="BL76" s="2">
        <v>0</v>
      </c>
      <c r="BM76" s="41">
        <f t="shared" si="40"/>
        <v>29</v>
      </c>
    </row>
    <row r="77" spans="1:65" x14ac:dyDescent="0.25">
      <c r="A77" s="3" t="s">
        <v>71</v>
      </c>
      <c r="B77" s="52">
        <v>0</v>
      </c>
      <c r="C77" s="2"/>
      <c r="D77" s="2"/>
      <c r="E77" s="41">
        <f t="shared" si="20"/>
        <v>0</v>
      </c>
      <c r="F77" s="2"/>
      <c r="G77" s="2">
        <v>0</v>
      </c>
      <c r="H77" s="41">
        <f t="shared" si="21"/>
        <v>0</v>
      </c>
      <c r="I77" s="2"/>
      <c r="J77" s="2">
        <v>0</v>
      </c>
      <c r="K77" s="41">
        <f t="shared" si="22"/>
        <v>0</v>
      </c>
      <c r="L77" s="2"/>
      <c r="M77" s="2">
        <v>0</v>
      </c>
      <c r="N77" s="41">
        <f t="shared" si="23"/>
        <v>0</v>
      </c>
      <c r="O77" s="2"/>
      <c r="P77" s="2">
        <v>0</v>
      </c>
      <c r="Q77" s="41">
        <f t="shared" si="24"/>
        <v>0</v>
      </c>
      <c r="R77" s="2"/>
      <c r="S77" s="2">
        <v>0</v>
      </c>
      <c r="T77" s="41">
        <f t="shared" si="25"/>
        <v>0</v>
      </c>
      <c r="U77" s="2">
        <v>30</v>
      </c>
      <c r="V77" s="2">
        <v>12</v>
      </c>
      <c r="W77" s="41">
        <f t="shared" si="26"/>
        <v>18</v>
      </c>
      <c r="X77" s="2"/>
      <c r="Y77" s="2"/>
      <c r="Z77" s="41">
        <f t="shared" si="27"/>
        <v>18</v>
      </c>
      <c r="AA77" s="2"/>
      <c r="AB77" s="2">
        <v>18</v>
      </c>
      <c r="AC77" s="41">
        <f t="shared" si="28"/>
        <v>0</v>
      </c>
      <c r="AD77" s="2"/>
      <c r="AE77" s="2">
        <v>0</v>
      </c>
      <c r="AF77" s="41">
        <f t="shared" si="29"/>
        <v>0</v>
      </c>
      <c r="AG77" s="2">
        <v>30</v>
      </c>
      <c r="AH77" s="2">
        <v>4</v>
      </c>
      <c r="AI77" s="41">
        <f t="shared" si="30"/>
        <v>26</v>
      </c>
      <c r="AJ77" s="2"/>
      <c r="AK77" s="2">
        <v>26</v>
      </c>
      <c r="AL77" s="41">
        <f t="shared" si="31"/>
        <v>0</v>
      </c>
      <c r="AM77" s="2">
        <v>20</v>
      </c>
      <c r="AN77" s="2">
        <v>4</v>
      </c>
      <c r="AO77" s="41">
        <f t="shared" si="32"/>
        <v>16</v>
      </c>
      <c r="AP77" s="2"/>
      <c r="AQ77" s="2">
        <v>10</v>
      </c>
      <c r="AR77" s="41">
        <f t="shared" si="33"/>
        <v>6</v>
      </c>
      <c r="AS77" s="48"/>
      <c r="AT77" s="48">
        <v>0</v>
      </c>
      <c r="AU77" s="41">
        <f t="shared" si="34"/>
        <v>6</v>
      </c>
      <c r="AV77" s="2"/>
      <c r="AW77" s="2">
        <v>6</v>
      </c>
      <c r="AX77" s="41">
        <f t="shared" si="35"/>
        <v>0</v>
      </c>
      <c r="AY77" s="2"/>
      <c r="AZ77" s="2">
        <v>0</v>
      </c>
      <c r="BA77" s="41">
        <f t="shared" si="36"/>
        <v>0</v>
      </c>
      <c r="BB77" s="2"/>
      <c r="BC77" s="2">
        <v>0</v>
      </c>
      <c r="BD77" s="41">
        <f t="shared" si="37"/>
        <v>0</v>
      </c>
      <c r="BE77" s="51"/>
      <c r="BF77" s="51">
        <v>0</v>
      </c>
      <c r="BG77" s="41">
        <f t="shared" si="38"/>
        <v>0</v>
      </c>
      <c r="BH77" s="2"/>
      <c r="BI77" s="2">
        <v>0</v>
      </c>
      <c r="BJ77" s="41">
        <f t="shared" si="39"/>
        <v>0</v>
      </c>
      <c r="BK77" s="2"/>
      <c r="BL77" s="2">
        <v>0</v>
      </c>
      <c r="BM77" s="41">
        <f t="shared" si="40"/>
        <v>0</v>
      </c>
    </row>
    <row r="78" spans="1:65" x14ac:dyDescent="0.25">
      <c r="A78" s="3" t="s">
        <v>72</v>
      </c>
      <c r="B78" s="52">
        <v>5</v>
      </c>
      <c r="C78" s="2"/>
      <c r="D78" s="2"/>
      <c r="E78" s="41">
        <f t="shared" si="20"/>
        <v>5</v>
      </c>
      <c r="F78" s="2"/>
      <c r="G78" s="2">
        <v>1</v>
      </c>
      <c r="H78" s="41">
        <v>4</v>
      </c>
      <c r="I78" s="2"/>
      <c r="J78" s="2">
        <v>0</v>
      </c>
      <c r="K78" s="41">
        <f t="shared" si="22"/>
        <v>4</v>
      </c>
      <c r="L78" s="2"/>
      <c r="M78" s="2">
        <v>0</v>
      </c>
      <c r="N78" s="41">
        <f t="shared" si="23"/>
        <v>4</v>
      </c>
      <c r="O78" s="2"/>
      <c r="P78" s="2">
        <v>1</v>
      </c>
      <c r="Q78" s="41">
        <v>3</v>
      </c>
      <c r="R78" s="2">
        <v>6</v>
      </c>
      <c r="S78" s="2">
        <v>0</v>
      </c>
      <c r="T78" s="41">
        <f t="shared" si="25"/>
        <v>9</v>
      </c>
      <c r="U78" s="2"/>
      <c r="V78" s="2">
        <v>1</v>
      </c>
      <c r="W78" s="41">
        <f t="shared" si="26"/>
        <v>8</v>
      </c>
      <c r="X78" s="2"/>
      <c r="Y78" s="2">
        <v>0</v>
      </c>
      <c r="Z78" s="41">
        <f t="shared" si="27"/>
        <v>8</v>
      </c>
      <c r="AA78" s="2"/>
      <c r="AB78" s="2">
        <v>1</v>
      </c>
      <c r="AC78" s="41">
        <f t="shared" si="28"/>
        <v>7</v>
      </c>
      <c r="AD78" s="2"/>
      <c r="AE78" s="2">
        <v>0</v>
      </c>
      <c r="AF78" s="41">
        <f t="shared" si="29"/>
        <v>7</v>
      </c>
      <c r="AG78" s="2"/>
      <c r="AH78" s="2">
        <v>4</v>
      </c>
      <c r="AI78" s="41">
        <f t="shared" si="30"/>
        <v>3</v>
      </c>
      <c r="AJ78" s="2">
        <v>6</v>
      </c>
      <c r="AK78" s="2">
        <v>1</v>
      </c>
      <c r="AL78" s="41">
        <f t="shared" si="31"/>
        <v>8</v>
      </c>
      <c r="AM78" s="2"/>
      <c r="AN78" s="2">
        <v>1</v>
      </c>
      <c r="AO78" s="41">
        <f t="shared" si="32"/>
        <v>7</v>
      </c>
      <c r="AP78" s="2"/>
      <c r="AQ78" s="2">
        <v>0</v>
      </c>
      <c r="AR78" s="41">
        <f t="shared" si="33"/>
        <v>7</v>
      </c>
      <c r="AS78" s="48"/>
      <c r="AT78" s="48">
        <v>2</v>
      </c>
      <c r="AU78" s="41">
        <f t="shared" si="34"/>
        <v>5</v>
      </c>
      <c r="AV78" s="2"/>
      <c r="AW78" s="2">
        <v>2</v>
      </c>
      <c r="AX78" s="41">
        <f t="shared" si="35"/>
        <v>3</v>
      </c>
      <c r="AY78" s="2"/>
      <c r="AZ78" s="2">
        <v>3</v>
      </c>
      <c r="BA78" s="41">
        <f t="shared" si="36"/>
        <v>0</v>
      </c>
      <c r="BB78" s="2"/>
      <c r="BC78" s="2">
        <v>0</v>
      </c>
      <c r="BD78" s="41">
        <f t="shared" si="37"/>
        <v>0</v>
      </c>
      <c r="BE78" s="51"/>
      <c r="BF78" s="51">
        <v>0</v>
      </c>
      <c r="BG78" s="41">
        <f t="shared" si="38"/>
        <v>0</v>
      </c>
      <c r="BH78" s="2"/>
      <c r="BI78" s="2">
        <v>0</v>
      </c>
      <c r="BJ78" s="41">
        <f t="shared" si="39"/>
        <v>0</v>
      </c>
      <c r="BK78" s="2"/>
      <c r="BL78" s="2">
        <v>0</v>
      </c>
      <c r="BM78" s="41">
        <f t="shared" si="40"/>
        <v>0</v>
      </c>
    </row>
    <row r="79" spans="1:65" x14ac:dyDescent="0.25">
      <c r="A79" s="3" t="s">
        <v>73</v>
      </c>
      <c r="B79" s="52">
        <v>4</v>
      </c>
      <c r="C79" s="2"/>
      <c r="D79" s="2"/>
      <c r="E79" s="41">
        <f t="shared" si="20"/>
        <v>4</v>
      </c>
      <c r="F79" s="2"/>
      <c r="G79" s="2">
        <v>0</v>
      </c>
      <c r="H79" s="41">
        <f t="shared" si="21"/>
        <v>4</v>
      </c>
      <c r="I79" s="2"/>
      <c r="J79" s="2">
        <v>0</v>
      </c>
      <c r="K79" s="41">
        <f t="shared" si="22"/>
        <v>4</v>
      </c>
      <c r="L79" s="2"/>
      <c r="M79" s="2">
        <v>0</v>
      </c>
      <c r="N79" s="41">
        <f t="shared" si="23"/>
        <v>4</v>
      </c>
      <c r="O79" s="2"/>
      <c r="P79" s="2">
        <v>1</v>
      </c>
      <c r="Q79" s="41">
        <f t="shared" si="24"/>
        <v>3</v>
      </c>
      <c r="R79" s="2"/>
      <c r="S79" s="2">
        <v>2</v>
      </c>
      <c r="T79" s="41">
        <f t="shared" si="25"/>
        <v>1</v>
      </c>
      <c r="U79" s="2"/>
      <c r="V79" s="2">
        <v>0</v>
      </c>
      <c r="W79" s="41">
        <f t="shared" si="26"/>
        <v>1</v>
      </c>
      <c r="X79" s="2">
        <v>6</v>
      </c>
      <c r="Y79" s="2">
        <v>2</v>
      </c>
      <c r="Z79" s="41">
        <f t="shared" si="27"/>
        <v>5</v>
      </c>
      <c r="AA79" s="2"/>
      <c r="AB79" s="2">
        <v>2</v>
      </c>
      <c r="AC79" s="41">
        <f t="shared" si="28"/>
        <v>3</v>
      </c>
      <c r="AD79" s="2">
        <v>10</v>
      </c>
      <c r="AE79" s="2">
        <v>0</v>
      </c>
      <c r="AF79" s="41">
        <f t="shared" si="29"/>
        <v>13</v>
      </c>
      <c r="AG79" s="2"/>
      <c r="AH79" s="2">
        <v>1</v>
      </c>
      <c r="AI79" s="41">
        <f t="shared" si="30"/>
        <v>12</v>
      </c>
      <c r="AJ79" s="2"/>
      <c r="AK79" s="2">
        <v>1</v>
      </c>
      <c r="AL79" s="41">
        <f t="shared" si="31"/>
        <v>11</v>
      </c>
      <c r="AM79" s="2"/>
      <c r="AN79" s="2">
        <v>0</v>
      </c>
      <c r="AO79" s="41">
        <f t="shared" si="32"/>
        <v>11</v>
      </c>
      <c r="AP79" s="2"/>
      <c r="AQ79" s="2">
        <v>1</v>
      </c>
      <c r="AR79" s="41">
        <f t="shared" si="33"/>
        <v>10</v>
      </c>
      <c r="AS79" s="48"/>
      <c r="AT79" s="48">
        <v>0</v>
      </c>
      <c r="AU79" s="41">
        <f t="shared" si="34"/>
        <v>10</v>
      </c>
      <c r="AV79" s="2"/>
      <c r="AW79" s="2">
        <v>3</v>
      </c>
      <c r="AX79" s="41">
        <f t="shared" si="35"/>
        <v>7</v>
      </c>
      <c r="AY79" s="2"/>
      <c r="AZ79" s="2">
        <v>2</v>
      </c>
      <c r="BA79" s="41">
        <f t="shared" si="36"/>
        <v>5</v>
      </c>
      <c r="BB79" s="2"/>
      <c r="BC79" s="2">
        <v>0</v>
      </c>
      <c r="BD79" s="41">
        <f t="shared" si="37"/>
        <v>5</v>
      </c>
      <c r="BE79" s="51"/>
      <c r="BF79" s="51">
        <v>0</v>
      </c>
      <c r="BG79" s="41">
        <f t="shared" si="38"/>
        <v>5</v>
      </c>
      <c r="BH79" s="2"/>
      <c r="BI79" s="2">
        <v>0</v>
      </c>
      <c r="BJ79" s="41">
        <f t="shared" si="39"/>
        <v>5</v>
      </c>
      <c r="BK79" s="2"/>
      <c r="BL79" s="2">
        <v>1</v>
      </c>
      <c r="BM79" s="41">
        <f t="shared" si="40"/>
        <v>4</v>
      </c>
    </row>
    <row r="80" spans="1:65" x14ac:dyDescent="0.25">
      <c r="A80" s="3" t="s">
        <v>74</v>
      </c>
      <c r="B80" s="52">
        <v>6</v>
      </c>
      <c r="C80" s="2"/>
      <c r="D80" s="2"/>
      <c r="E80" s="41">
        <f t="shared" si="20"/>
        <v>6</v>
      </c>
      <c r="F80" s="2">
        <v>6</v>
      </c>
      <c r="G80" s="2">
        <v>2</v>
      </c>
      <c r="H80" s="41">
        <v>10</v>
      </c>
      <c r="I80" s="2">
        <v>6</v>
      </c>
      <c r="J80" s="2">
        <v>2</v>
      </c>
      <c r="K80" s="41">
        <v>14</v>
      </c>
      <c r="L80" s="2"/>
      <c r="M80" s="2">
        <v>9</v>
      </c>
      <c r="N80" s="41">
        <f t="shared" si="23"/>
        <v>5</v>
      </c>
      <c r="O80" s="2">
        <v>36</v>
      </c>
      <c r="P80" s="2">
        <v>14</v>
      </c>
      <c r="Q80" s="41">
        <v>27</v>
      </c>
      <c r="R80" s="2"/>
      <c r="S80" s="2">
        <v>14</v>
      </c>
      <c r="T80" s="41">
        <f t="shared" si="25"/>
        <v>13</v>
      </c>
      <c r="U80" s="2">
        <v>30</v>
      </c>
      <c r="V80" s="2">
        <v>16</v>
      </c>
      <c r="W80" s="41">
        <f t="shared" si="26"/>
        <v>27</v>
      </c>
      <c r="X80" s="2"/>
      <c r="Y80" s="2">
        <v>12</v>
      </c>
      <c r="Z80" s="41">
        <f t="shared" si="27"/>
        <v>15</v>
      </c>
      <c r="AA80" s="2">
        <v>40</v>
      </c>
      <c r="AB80" s="2">
        <v>10</v>
      </c>
      <c r="AC80" s="41">
        <f t="shared" si="28"/>
        <v>45</v>
      </c>
      <c r="AD80" s="2">
        <v>20</v>
      </c>
      <c r="AE80" s="2">
        <v>15</v>
      </c>
      <c r="AF80" s="41">
        <f t="shared" si="29"/>
        <v>50</v>
      </c>
      <c r="AG80" s="2">
        <v>45</v>
      </c>
      <c r="AH80" s="2">
        <v>9</v>
      </c>
      <c r="AI80" s="41">
        <f t="shared" si="30"/>
        <v>86</v>
      </c>
      <c r="AJ80" s="2"/>
      <c r="AK80" s="2">
        <v>34</v>
      </c>
      <c r="AL80" s="41">
        <f t="shared" si="31"/>
        <v>52</v>
      </c>
      <c r="AM80" s="2">
        <v>12</v>
      </c>
      <c r="AN80" s="2">
        <v>13</v>
      </c>
      <c r="AO80" s="41">
        <f t="shared" si="32"/>
        <v>51</v>
      </c>
      <c r="AP80" s="2"/>
      <c r="AQ80" s="2">
        <v>1</v>
      </c>
      <c r="AR80" s="41">
        <f t="shared" si="33"/>
        <v>50</v>
      </c>
      <c r="AS80" s="48"/>
      <c r="AT80" s="48">
        <v>15</v>
      </c>
      <c r="AU80" s="41">
        <f t="shared" si="34"/>
        <v>35</v>
      </c>
      <c r="AV80" s="2"/>
      <c r="AW80" s="2">
        <v>2</v>
      </c>
      <c r="AX80" s="41">
        <f t="shared" si="35"/>
        <v>33</v>
      </c>
      <c r="AY80" s="2"/>
      <c r="AZ80" s="2">
        <v>14</v>
      </c>
      <c r="BA80" s="41">
        <f t="shared" si="36"/>
        <v>19</v>
      </c>
      <c r="BB80" s="2">
        <v>14</v>
      </c>
      <c r="BC80" s="2">
        <v>12</v>
      </c>
      <c r="BD80" s="41">
        <f t="shared" si="37"/>
        <v>21</v>
      </c>
      <c r="BE80" s="51"/>
      <c r="BF80" s="51">
        <v>9</v>
      </c>
      <c r="BG80" s="41">
        <v>12</v>
      </c>
      <c r="BH80" s="2">
        <v>18</v>
      </c>
      <c r="BI80" s="2">
        <v>11</v>
      </c>
      <c r="BJ80" s="41">
        <f t="shared" si="39"/>
        <v>19</v>
      </c>
      <c r="BK80" s="2"/>
      <c r="BL80" s="2">
        <v>11</v>
      </c>
      <c r="BM80" s="41">
        <f t="shared" si="40"/>
        <v>8</v>
      </c>
    </row>
    <row r="81" spans="1:65" x14ac:dyDescent="0.25">
      <c r="A81" s="3" t="s">
        <v>75</v>
      </c>
      <c r="B81" s="52">
        <v>10</v>
      </c>
      <c r="C81" s="2"/>
      <c r="D81" s="2"/>
      <c r="E81" s="41">
        <f t="shared" si="20"/>
        <v>10</v>
      </c>
      <c r="F81" s="2"/>
      <c r="G81" s="2">
        <v>0</v>
      </c>
      <c r="H81" s="41">
        <f t="shared" si="21"/>
        <v>10</v>
      </c>
      <c r="I81" s="2"/>
      <c r="J81" s="2">
        <v>0</v>
      </c>
      <c r="K81" s="41">
        <f t="shared" si="22"/>
        <v>10</v>
      </c>
      <c r="L81" s="2"/>
      <c r="M81" s="2">
        <v>4</v>
      </c>
      <c r="N81" s="41">
        <f t="shared" si="23"/>
        <v>6</v>
      </c>
      <c r="O81" s="2">
        <v>18</v>
      </c>
      <c r="P81" s="2">
        <v>5</v>
      </c>
      <c r="Q81" s="41">
        <v>19</v>
      </c>
      <c r="R81" s="2"/>
      <c r="S81" s="2">
        <v>0</v>
      </c>
      <c r="T81" s="41">
        <f t="shared" si="25"/>
        <v>19</v>
      </c>
      <c r="U81" s="2"/>
      <c r="V81" s="2">
        <v>0</v>
      </c>
      <c r="W81" s="41">
        <f t="shared" si="26"/>
        <v>19</v>
      </c>
      <c r="X81" s="2"/>
      <c r="Y81" s="2">
        <v>0</v>
      </c>
      <c r="Z81" s="41">
        <f t="shared" si="27"/>
        <v>19</v>
      </c>
      <c r="AA81" s="2"/>
      <c r="AB81" s="2">
        <v>0</v>
      </c>
      <c r="AC81" s="41">
        <f t="shared" si="28"/>
        <v>19</v>
      </c>
      <c r="AD81" s="2"/>
      <c r="AE81" s="2">
        <v>0</v>
      </c>
      <c r="AF81" s="41">
        <f t="shared" si="29"/>
        <v>19</v>
      </c>
      <c r="AG81" s="2"/>
      <c r="AH81" s="2">
        <v>0</v>
      </c>
      <c r="AI81" s="41">
        <f t="shared" si="30"/>
        <v>19</v>
      </c>
      <c r="AJ81" s="2"/>
      <c r="AK81" s="2">
        <v>0</v>
      </c>
      <c r="AL81" s="41">
        <f t="shared" si="31"/>
        <v>19</v>
      </c>
      <c r="AM81" s="2"/>
      <c r="AN81" s="2">
        <v>0</v>
      </c>
      <c r="AO81" s="41">
        <f t="shared" si="32"/>
        <v>19</v>
      </c>
      <c r="AP81" s="2"/>
      <c r="AQ81" s="2">
        <v>0</v>
      </c>
      <c r="AR81" s="41">
        <f t="shared" si="33"/>
        <v>19</v>
      </c>
      <c r="AS81" s="48"/>
      <c r="AT81" s="48">
        <v>7</v>
      </c>
      <c r="AU81" s="41">
        <f t="shared" si="34"/>
        <v>12</v>
      </c>
      <c r="AV81" s="2"/>
      <c r="AW81" s="2">
        <v>0</v>
      </c>
      <c r="AX81" s="41">
        <f t="shared" si="35"/>
        <v>12</v>
      </c>
      <c r="AY81" s="2">
        <v>6</v>
      </c>
      <c r="AZ81" s="2">
        <v>1</v>
      </c>
      <c r="BA81" s="41">
        <f t="shared" si="36"/>
        <v>17</v>
      </c>
      <c r="BB81" s="2"/>
      <c r="BC81" s="2">
        <v>0</v>
      </c>
      <c r="BD81" s="41">
        <f t="shared" si="37"/>
        <v>17</v>
      </c>
      <c r="BE81" s="51"/>
      <c r="BF81" s="51">
        <v>2</v>
      </c>
      <c r="BG81" s="41">
        <v>15</v>
      </c>
      <c r="BH81" s="2"/>
      <c r="BI81" s="2">
        <v>0</v>
      </c>
      <c r="BJ81" s="41">
        <f t="shared" si="39"/>
        <v>15</v>
      </c>
      <c r="BK81" s="2">
        <v>24</v>
      </c>
      <c r="BL81" s="2">
        <v>10</v>
      </c>
      <c r="BM81" s="41">
        <f t="shared" si="40"/>
        <v>29</v>
      </c>
    </row>
    <row r="82" spans="1:65" x14ac:dyDescent="0.25">
      <c r="A82" s="3" t="s">
        <v>76</v>
      </c>
      <c r="B82" s="52">
        <v>4</v>
      </c>
      <c r="C82" s="2"/>
      <c r="D82" s="2"/>
      <c r="E82" s="41">
        <f t="shared" si="20"/>
        <v>4</v>
      </c>
      <c r="F82" s="2"/>
      <c r="G82" s="2">
        <v>0</v>
      </c>
      <c r="H82" s="41">
        <f t="shared" si="21"/>
        <v>4</v>
      </c>
      <c r="I82" s="2"/>
      <c r="J82" s="2">
        <v>0</v>
      </c>
      <c r="K82" s="41">
        <f t="shared" si="22"/>
        <v>4</v>
      </c>
      <c r="L82" s="2"/>
      <c r="M82" s="2">
        <v>0</v>
      </c>
      <c r="N82" s="41">
        <f t="shared" si="23"/>
        <v>4</v>
      </c>
      <c r="O82" s="2"/>
      <c r="P82" s="2">
        <v>0</v>
      </c>
      <c r="Q82" s="41">
        <f t="shared" si="24"/>
        <v>4</v>
      </c>
      <c r="R82" s="2"/>
      <c r="S82" s="2">
        <v>2</v>
      </c>
      <c r="T82" s="41">
        <f t="shared" si="25"/>
        <v>2</v>
      </c>
      <c r="U82" s="2"/>
      <c r="V82" s="2">
        <v>0</v>
      </c>
      <c r="W82" s="41">
        <f t="shared" si="26"/>
        <v>2</v>
      </c>
      <c r="X82" s="2"/>
      <c r="Y82" s="2"/>
      <c r="Z82" s="41">
        <f t="shared" si="27"/>
        <v>2</v>
      </c>
      <c r="AA82" s="2"/>
      <c r="AB82" s="2">
        <v>0</v>
      </c>
      <c r="AC82" s="41">
        <f t="shared" si="28"/>
        <v>2</v>
      </c>
      <c r="AD82" s="2"/>
      <c r="AE82" s="2">
        <v>1</v>
      </c>
      <c r="AF82" s="41">
        <f t="shared" si="29"/>
        <v>1</v>
      </c>
      <c r="AG82" s="2"/>
      <c r="AH82" s="2">
        <v>0</v>
      </c>
      <c r="AI82" s="41">
        <f t="shared" si="30"/>
        <v>1</v>
      </c>
      <c r="AJ82" s="2"/>
      <c r="AK82" s="2">
        <v>0</v>
      </c>
      <c r="AL82" s="41">
        <f t="shared" si="31"/>
        <v>1</v>
      </c>
      <c r="AM82" s="2"/>
      <c r="AN82" s="2">
        <v>0</v>
      </c>
      <c r="AO82" s="41">
        <f t="shared" si="32"/>
        <v>1</v>
      </c>
      <c r="AP82" s="2"/>
      <c r="AQ82" s="2">
        <v>0</v>
      </c>
      <c r="AR82" s="41">
        <f t="shared" si="33"/>
        <v>1</v>
      </c>
      <c r="AS82" s="48"/>
      <c r="AT82" s="48">
        <v>0</v>
      </c>
      <c r="AU82" s="41">
        <f t="shared" si="34"/>
        <v>1</v>
      </c>
      <c r="AV82" s="2"/>
      <c r="AW82" s="2">
        <v>1</v>
      </c>
      <c r="AX82" s="41">
        <f t="shared" si="35"/>
        <v>0</v>
      </c>
      <c r="AY82" s="2"/>
      <c r="AZ82" s="2">
        <v>0</v>
      </c>
      <c r="BA82" s="41">
        <f t="shared" si="36"/>
        <v>0</v>
      </c>
      <c r="BB82" s="2"/>
      <c r="BC82" s="2">
        <v>0</v>
      </c>
      <c r="BD82" s="41">
        <f t="shared" si="37"/>
        <v>0</v>
      </c>
      <c r="BE82" s="51"/>
      <c r="BF82" s="51">
        <v>0</v>
      </c>
      <c r="BG82" s="41">
        <f t="shared" si="38"/>
        <v>0</v>
      </c>
      <c r="BH82" s="2"/>
      <c r="BI82" s="2">
        <v>0</v>
      </c>
      <c r="BJ82" s="41">
        <f t="shared" si="39"/>
        <v>0</v>
      </c>
      <c r="BK82" s="2"/>
      <c r="BL82" s="2">
        <v>0</v>
      </c>
      <c r="BM82" s="41">
        <f t="shared" si="40"/>
        <v>0</v>
      </c>
    </row>
    <row r="83" spans="1:65" ht="15.75" thickBot="1" x14ac:dyDescent="0.3">
      <c r="A83" s="3" t="s">
        <v>167</v>
      </c>
      <c r="B83" s="52">
        <v>0</v>
      </c>
      <c r="C83" s="2"/>
      <c r="D83" s="2"/>
      <c r="E83" s="41">
        <f t="shared" si="20"/>
        <v>0</v>
      </c>
      <c r="F83" s="2"/>
      <c r="G83" s="2">
        <v>0</v>
      </c>
      <c r="H83" s="41">
        <f t="shared" si="21"/>
        <v>0</v>
      </c>
      <c r="I83" s="2"/>
      <c r="J83" s="2">
        <v>0</v>
      </c>
      <c r="K83" s="41">
        <f t="shared" si="22"/>
        <v>0</v>
      </c>
      <c r="L83" s="2"/>
      <c r="M83" s="2">
        <v>0</v>
      </c>
      <c r="N83" s="41">
        <f t="shared" si="23"/>
        <v>0</v>
      </c>
      <c r="O83" s="2"/>
      <c r="P83" s="2">
        <v>0</v>
      </c>
      <c r="Q83" s="41">
        <f t="shared" si="24"/>
        <v>0</v>
      </c>
      <c r="R83" s="2"/>
      <c r="S83" s="2">
        <v>0</v>
      </c>
      <c r="T83" s="41">
        <f t="shared" si="25"/>
        <v>0</v>
      </c>
      <c r="U83" s="2">
        <v>36</v>
      </c>
      <c r="V83" s="2"/>
      <c r="W83" s="41">
        <f t="shared" si="26"/>
        <v>36</v>
      </c>
      <c r="X83" s="2"/>
      <c r="Y83" s="2"/>
      <c r="Z83" s="41">
        <f t="shared" si="27"/>
        <v>36</v>
      </c>
      <c r="AA83" s="2">
        <v>19</v>
      </c>
      <c r="AB83" s="2">
        <v>0</v>
      </c>
      <c r="AC83" s="41">
        <f t="shared" si="28"/>
        <v>55</v>
      </c>
      <c r="AD83" s="2"/>
      <c r="AE83" s="2">
        <v>49</v>
      </c>
      <c r="AF83" s="41">
        <v>6</v>
      </c>
      <c r="AG83" s="2"/>
      <c r="AH83" s="2">
        <v>0</v>
      </c>
      <c r="AI83" s="41">
        <f t="shared" si="30"/>
        <v>6</v>
      </c>
      <c r="AJ83" s="2"/>
      <c r="AK83" s="2">
        <v>0</v>
      </c>
      <c r="AL83" s="41">
        <f t="shared" si="31"/>
        <v>6</v>
      </c>
      <c r="AM83" s="2"/>
      <c r="AN83" s="2">
        <v>0</v>
      </c>
      <c r="AO83" s="41">
        <f t="shared" si="32"/>
        <v>6</v>
      </c>
      <c r="AP83" s="2"/>
      <c r="AQ83" s="2">
        <v>0</v>
      </c>
      <c r="AR83" s="41">
        <f t="shared" si="33"/>
        <v>6</v>
      </c>
      <c r="AS83" s="48"/>
      <c r="AT83" s="48">
        <v>0</v>
      </c>
      <c r="AU83" s="41">
        <f t="shared" si="34"/>
        <v>6</v>
      </c>
      <c r="AV83" s="2">
        <v>49</v>
      </c>
      <c r="AW83" s="2">
        <v>0</v>
      </c>
      <c r="AX83" s="41">
        <f t="shared" si="35"/>
        <v>55</v>
      </c>
      <c r="AY83" s="2"/>
      <c r="AZ83" s="2">
        <v>30</v>
      </c>
      <c r="BA83" s="41">
        <f t="shared" si="36"/>
        <v>25</v>
      </c>
      <c r="BB83" s="2"/>
      <c r="BC83" s="2">
        <v>0</v>
      </c>
      <c r="BD83" s="41">
        <f t="shared" si="37"/>
        <v>25</v>
      </c>
      <c r="BE83" s="51"/>
      <c r="BF83" s="51">
        <v>21</v>
      </c>
      <c r="BG83" s="41">
        <v>4</v>
      </c>
      <c r="BH83" s="2"/>
      <c r="BI83" s="2">
        <v>0</v>
      </c>
      <c r="BJ83" s="41">
        <f t="shared" si="39"/>
        <v>4</v>
      </c>
      <c r="BK83" s="2"/>
      <c r="BL83" s="2">
        <v>4</v>
      </c>
      <c r="BM83" s="41">
        <f t="shared" si="40"/>
        <v>0</v>
      </c>
    </row>
    <row r="84" spans="1:65" ht="15.75" thickBot="1" x14ac:dyDescent="0.3">
      <c r="A84" s="7" t="s">
        <v>77</v>
      </c>
      <c r="B84" s="52" t="e">
        <v>#VALUE!</v>
      </c>
      <c r="C84" s="44"/>
      <c r="D84" s="44"/>
      <c r="E84" s="41" t="e">
        <f t="shared" si="20"/>
        <v>#VALUE!</v>
      </c>
      <c r="F84" s="44"/>
      <c r="G84" s="44"/>
      <c r="H84" s="41" t="e">
        <f t="shared" si="21"/>
        <v>#VALUE!</v>
      </c>
      <c r="I84" s="44"/>
      <c r="J84" s="44"/>
      <c r="K84" s="41" t="e">
        <f t="shared" si="22"/>
        <v>#VALUE!</v>
      </c>
      <c r="L84" s="44"/>
      <c r="M84" s="44"/>
      <c r="N84" s="41" t="e">
        <f t="shared" si="23"/>
        <v>#VALUE!</v>
      </c>
      <c r="O84" s="44"/>
      <c r="P84" s="44"/>
      <c r="Q84" s="41" t="e">
        <f t="shared" si="24"/>
        <v>#VALUE!</v>
      </c>
      <c r="R84" s="44"/>
      <c r="S84" s="44"/>
      <c r="T84" s="41" t="e">
        <f t="shared" si="25"/>
        <v>#VALUE!</v>
      </c>
      <c r="U84" s="44"/>
      <c r="V84" s="44"/>
      <c r="W84" s="41" t="e">
        <f t="shared" si="26"/>
        <v>#VALUE!</v>
      </c>
      <c r="X84" s="44"/>
      <c r="Y84" s="44"/>
      <c r="Z84" s="41" t="e">
        <f t="shared" si="27"/>
        <v>#VALUE!</v>
      </c>
      <c r="AA84" s="44"/>
      <c r="AB84" s="44"/>
      <c r="AC84" s="41" t="e">
        <f t="shared" si="28"/>
        <v>#VALUE!</v>
      </c>
      <c r="AD84" s="44"/>
      <c r="AE84" s="44"/>
      <c r="AF84" s="41" t="e">
        <f t="shared" si="29"/>
        <v>#VALUE!</v>
      </c>
      <c r="AG84" s="44"/>
      <c r="AH84" s="44"/>
      <c r="AI84" s="41" t="e">
        <f t="shared" si="30"/>
        <v>#VALUE!</v>
      </c>
      <c r="AJ84" s="44"/>
      <c r="AK84" s="44"/>
      <c r="AL84" s="41" t="e">
        <f t="shared" si="31"/>
        <v>#VALUE!</v>
      </c>
      <c r="AM84" s="44"/>
      <c r="AN84" s="44"/>
      <c r="AO84" s="41" t="e">
        <f t="shared" si="32"/>
        <v>#VALUE!</v>
      </c>
      <c r="AP84" s="44"/>
      <c r="AQ84" s="44"/>
      <c r="AR84" s="41" t="e">
        <f t="shared" si="33"/>
        <v>#VALUE!</v>
      </c>
      <c r="AS84" s="44"/>
      <c r="AT84" s="44"/>
      <c r="AU84" s="41" t="e">
        <f t="shared" si="34"/>
        <v>#VALUE!</v>
      </c>
      <c r="AV84" s="44"/>
      <c r="AW84" s="44"/>
      <c r="AX84" s="41" t="e">
        <f t="shared" si="35"/>
        <v>#VALUE!</v>
      </c>
      <c r="AY84" s="44"/>
      <c r="AZ84" s="44"/>
      <c r="BA84" s="41" t="e">
        <f t="shared" si="36"/>
        <v>#VALUE!</v>
      </c>
      <c r="BB84" s="44"/>
      <c r="BC84" s="44"/>
      <c r="BD84" s="41" t="e">
        <f t="shared" si="37"/>
        <v>#VALUE!</v>
      </c>
      <c r="BE84" s="51"/>
      <c r="BF84" s="51"/>
      <c r="BG84" s="41" t="e">
        <f t="shared" si="38"/>
        <v>#VALUE!</v>
      </c>
      <c r="BH84" s="44"/>
      <c r="BI84" s="44"/>
      <c r="BJ84" s="41" t="e">
        <f t="shared" si="39"/>
        <v>#VALUE!</v>
      </c>
      <c r="BK84" s="44"/>
      <c r="BL84" s="44"/>
      <c r="BM84" s="41" t="e">
        <f t="shared" si="40"/>
        <v>#VALUE!</v>
      </c>
    </row>
    <row r="85" spans="1:65" x14ac:dyDescent="0.25">
      <c r="A85" s="3" t="s">
        <v>78</v>
      </c>
      <c r="B85" s="52">
        <v>9</v>
      </c>
      <c r="C85" s="2"/>
      <c r="D85" s="2"/>
      <c r="E85" s="41">
        <f t="shared" si="20"/>
        <v>9</v>
      </c>
      <c r="F85" s="2"/>
      <c r="G85" s="2">
        <v>1</v>
      </c>
      <c r="H85" s="41">
        <v>8</v>
      </c>
      <c r="I85" s="2"/>
      <c r="J85" s="2">
        <v>1</v>
      </c>
      <c r="K85" s="41">
        <f t="shared" si="22"/>
        <v>7</v>
      </c>
      <c r="L85" s="2"/>
      <c r="M85" s="2">
        <v>1</v>
      </c>
      <c r="N85" s="41">
        <f t="shared" si="23"/>
        <v>6</v>
      </c>
      <c r="O85" s="2"/>
      <c r="P85" s="2">
        <v>1</v>
      </c>
      <c r="Q85" s="41">
        <f t="shared" si="24"/>
        <v>5</v>
      </c>
      <c r="R85" s="2"/>
      <c r="S85" s="2">
        <v>2</v>
      </c>
      <c r="T85" s="41">
        <f t="shared" si="25"/>
        <v>3</v>
      </c>
      <c r="U85" s="2">
        <v>6</v>
      </c>
      <c r="V85" s="2">
        <v>3</v>
      </c>
      <c r="W85" s="41">
        <f t="shared" si="26"/>
        <v>6</v>
      </c>
      <c r="X85" s="2"/>
      <c r="Y85" s="2">
        <v>4</v>
      </c>
      <c r="Z85" s="41">
        <f t="shared" si="27"/>
        <v>2</v>
      </c>
      <c r="AA85" s="2">
        <v>12</v>
      </c>
      <c r="AB85" s="2">
        <v>1</v>
      </c>
      <c r="AC85" s="41">
        <f t="shared" si="28"/>
        <v>13</v>
      </c>
      <c r="AD85" s="2"/>
      <c r="AE85" s="2">
        <v>1</v>
      </c>
      <c r="AF85" s="41">
        <f t="shared" si="29"/>
        <v>12</v>
      </c>
      <c r="AG85" s="2"/>
      <c r="AH85" s="2">
        <v>0</v>
      </c>
      <c r="AI85" s="41">
        <f t="shared" si="30"/>
        <v>12</v>
      </c>
      <c r="AJ85" s="2"/>
      <c r="AK85" s="2">
        <v>2</v>
      </c>
      <c r="AL85" s="41">
        <f t="shared" si="31"/>
        <v>10</v>
      </c>
      <c r="AM85" s="2"/>
      <c r="AN85" s="2">
        <v>0</v>
      </c>
      <c r="AO85" s="41">
        <f t="shared" si="32"/>
        <v>10</v>
      </c>
      <c r="AP85" s="2"/>
      <c r="AQ85" s="2">
        <v>0</v>
      </c>
      <c r="AR85" s="41">
        <f t="shared" si="33"/>
        <v>10</v>
      </c>
      <c r="AS85" s="48"/>
      <c r="AT85" s="48">
        <v>5</v>
      </c>
      <c r="AU85" s="41">
        <f t="shared" si="34"/>
        <v>5</v>
      </c>
      <c r="AV85" s="2"/>
      <c r="AW85" s="2">
        <v>1</v>
      </c>
      <c r="AX85" s="41">
        <f t="shared" si="35"/>
        <v>4</v>
      </c>
      <c r="AY85" s="2"/>
      <c r="AZ85" s="2">
        <v>2</v>
      </c>
      <c r="BA85" s="41">
        <f t="shared" si="36"/>
        <v>2</v>
      </c>
      <c r="BB85" s="2">
        <v>6</v>
      </c>
      <c r="BC85" s="2">
        <v>0</v>
      </c>
      <c r="BD85" s="41">
        <f t="shared" si="37"/>
        <v>8</v>
      </c>
      <c r="BE85" s="51"/>
      <c r="BF85" s="51">
        <v>2</v>
      </c>
      <c r="BG85" s="41">
        <v>6</v>
      </c>
      <c r="BH85" s="2"/>
      <c r="BI85" s="2">
        <v>2</v>
      </c>
      <c r="BJ85" s="41">
        <f t="shared" si="39"/>
        <v>4</v>
      </c>
      <c r="BK85" s="2"/>
      <c r="BL85" s="2">
        <v>2</v>
      </c>
      <c r="BM85" s="41">
        <f t="shared" si="40"/>
        <v>2</v>
      </c>
    </row>
    <row r="86" spans="1:65" ht="14.25" customHeight="1" x14ac:dyDescent="0.25">
      <c r="A86" s="3" t="s">
        <v>79</v>
      </c>
      <c r="B86" s="52">
        <v>12</v>
      </c>
      <c r="C86" s="2"/>
      <c r="D86" s="2"/>
      <c r="E86" s="41">
        <f t="shared" si="20"/>
        <v>12</v>
      </c>
      <c r="F86" s="2"/>
      <c r="G86" s="2">
        <v>2</v>
      </c>
      <c r="H86" s="41">
        <v>10</v>
      </c>
      <c r="I86" s="2"/>
      <c r="J86" s="2">
        <v>2</v>
      </c>
      <c r="K86" s="41">
        <f t="shared" si="22"/>
        <v>8</v>
      </c>
      <c r="L86" s="2">
        <v>12</v>
      </c>
      <c r="M86" s="2">
        <v>0</v>
      </c>
      <c r="N86" s="41">
        <f t="shared" si="23"/>
        <v>20</v>
      </c>
      <c r="O86" s="2"/>
      <c r="P86" s="2">
        <v>1</v>
      </c>
      <c r="Q86" s="41">
        <f t="shared" si="24"/>
        <v>19</v>
      </c>
      <c r="R86" s="2">
        <v>30</v>
      </c>
      <c r="S86" s="2">
        <v>45</v>
      </c>
      <c r="T86" s="41">
        <f t="shared" si="25"/>
        <v>4</v>
      </c>
      <c r="U86" s="2">
        <v>10</v>
      </c>
      <c r="V86" s="2">
        <v>2</v>
      </c>
      <c r="W86" s="41">
        <f t="shared" si="26"/>
        <v>12</v>
      </c>
      <c r="X86" s="2"/>
      <c r="Y86" s="2">
        <v>2</v>
      </c>
      <c r="Z86" s="41">
        <f t="shared" si="27"/>
        <v>10</v>
      </c>
      <c r="AA86" s="2"/>
      <c r="AB86" s="2">
        <v>0</v>
      </c>
      <c r="AC86" s="41">
        <f t="shared" si="28"/>
        <v>10</v>
      </c>
      <c r="AD86" s="2"/>
      <c r="AE86" s="2">
        <v>0</v>
      </c>
      <c r="AF86" s="41">
        <f t="shared" si="29"/>
        <v>10</v>
      </c>
      <c r="AG86" s="2"/>
      <c r="AH86" s="2">
        <v>0</v>
      </c>
      <c r="AI86" s="41">
        <f t="shared" si="30"/>
        <v>10</v>
      </c>
      <c r="AJ86" s="2"/>
      <c r="AK86" s="2">
        <v>1</v>
      </c>
      <c r="AL86" s="41">
        <f t="shared" si="31"/>
        <v>9</v>
      </c>
      <c r="AM86" s="2"/>
      <c r="AN86" s="2">
        <v>0</v>
      </c>
      <c r="AO86" s="41">
        <f t="shared" si="32"/>
        <v>9</v>
      </c>
      <c r="AP86" s="2"/>
      <c r="AQ86" s="2">
        <v>2</v>
      </c>
      <c r="AR86" s="41">
        <f t="shared" si="33"/>
        <v>7</v>
      </c>
      <c r="AS86" s="48">
        <v>20</v>
      </c>
      <c r="AT86" s="48">
        <v>2</v>
      </c>
      <c r="AU86" s="41">
        <f t="shared" si="34"/>
        <v>25</v>
      </c>
      <c r="AV86" s="2"/>
      <c r="AW86" s="2">
        <v>4</v>
      </c>
      <c r="AX86" s="41">
        <v>21</v>
      </c>
      <c r="AY86" s="2"/>
      <c r="AZ86" s="2">
        <v>4</v>
      </c>
      <c r="BA86" s="41">
        <f t="shared" si="36"/>
        <v>17</v>
      </c>
      <c r="BB86" s="2"/>
      <c r="BC86" s="2">
        <v>0</v>
      </c>
      <c r="BD86" s="41">
        <f t="shared" si="37"/>
        <v>17</v>
      </c>
      <c r="BE86" s="51"/>
      <c r="BF86" s="51">
        <v>0</v>
      </c>
      <c r="BG86" s="41">
        <f t="shared" si="38"/>
        <v>17</v>
      </c>
      <c r="BH86" s="2"/>
      <c r="BI86" s="2">
        <v>0</v>
      </c>
      <c r="BJ86" s="41">
        <f t="shared" si="39"/>
        <v>17</v>
      </c>
      <c r="BK86" s="2">
        <v>30</v>
      </c>
      <c r="BL86" s="2">
        <v>33</v>
      </c>
      <c r="BM86" s="41">
        <f t="shared" si="40"/>
        <v>14</v>
      </c>
    </row>
    <row r="87" spans="1:65" x14ac:dyDescent="0.25">
      <c r="A87" s="3" t="s">
        <v>80</v>
      </c>
      <c r="B87" s="52">
        <v>18</v>
      </c>
      <c r="C87" s="2"/>
      <c r="D87" s="2"/>
      <c r="E87" s="41">
        <f t="shared" si="20"/>
        <v>18</v>
      </c>
      <c r="F87" s="2"/>
      <c r="G87" s="2">
        <v>4</v>
      </c>
      <c r="H87" s="41">
        <v>14</v>
      </c>
      <c r="I87" s="2"/>
      <c r="J87" s="2">
        <v>2</v>
      </c>
      <c r="K87" s="41">
        <f t="shared" si="22"/>
        <v>12</v>
      </c>
      <c r="L87" s="2"/>
      <c r="M87" s="2">
        <v>3</v>
      </c>
      <c r="N87" s="41">
        <f t="shared" si="23"/>
        <v>9</v>
      </c>
      <c r="O87" s="2">
        <v>12</v>
      </c>
      <c r="P87" s="2">
        <v>7</v>
      </c>
      <c r="Q87" s="41">
        <v>14</v>
      </c>
      <c r="R87" s="2"/>
      <c r="S87" s="2">
        <v>1</v>
      </c>
      <c r="T87" s="41">
        <f t="shared" si="25"/>
        <v>13</v>
      </c>
      <c r="U87" s="2"/>
      <c r="V87" s="2">
        <v>1</v>
      </c>
      <c r="W87" s="41">
        <f t="shared" si="26"/>
        <v>12</v>
      </c>
      <c r="X87" s="2"/>
      <c r="Y87" s="2">
        <v>1</v>
      </c>
      <c r="Z87" s="41">
        <f t="shared" si="27"/>
        <v>11</v>
      </c>
      <c r="AA87" s="2"/>
      <c r="AB87" s="2">
        <v>1</v>
      </c>
      <c r="AC87" s="41">
        <f t="shared" si="28"/>
        <v>10</v>
      </c>
      <c r="AD87" s="2"/>
      <c r="AE87" s="2">
        <v>2</v>
      </c>
      <c r="AF87" s="41">
        <f t="shared" si="29"/>
        <v>8</v>
      </c>
      <c r="AG87" s="2"/>
      <c r="AH87" s="2">
        <v>3</v>
      </c>
      <c r="AI87" s="41">
        <f t="shared" si="30"/>
        <v>5</v>
      </c>
      <c r="AJ87" s="2">
        <v>12</v>
      </c>
      <c r="AK87" s="2">
        <v>3</v>
      </c>
      <c r="AL87" s="41">
        <f t="shared" si="31"/>
        <v>14</v>
      </c>
      <c r="AM87" s="2"/>
      <c r="AN87" s="2">
        <v>2</v>
      </c>
      <c r="AO87" s="41">
        <f t="shared" si="32"/>
        <v>12</v>
      </c>
      <c r="AP87" s="2"/>
      <c r="AQ87" s="2">
        <v>2</v>
      </c>
      <c r="AR87" s="41">
        <f t="shared" si="33"/>
        <v>10</v>
      </c>
      <c r="AS87" s="48">
        <v>20</v>
      </c>
      <c r="AT87" s="48">
        <v>6</v>
      </c>
      <c r="AU87" s="41">
        <f t="shared" si="34"/>
        <v>24</v>
      </c>
      <c r="AV87" s="2"/>
      <c r="AW87" s="2">
        <v>4</v>
      </c>
      <c r="AX87" s="41">
        <f t="shared" si="35"/>
        <v>20</v>
      </c>
      <c r="AY87" s="2"/>
      <c r="AZ87" s="2">
        <v>2</v>
      </c>
      <c r="BA87" s="41">
        <f t="shared" si="36"/>
        <v>18</v>
      </c>
      <c r="BB87" s="2"/>
      <c r="BC87" s="2">
        <v>1</v>
      </c>
      <c r="BD87" s="41">
        <f t="shared" si="37"/>
        <v>17</v>
      </c>
      <c r="BE87" s="51"/>
      <c r="BF87" s="51">
        <v>2</v>
      </c>
      <c r="BG87" s="41">
        <v>15</v>
      </c>
      <c r="BH87" s="2"/>
      <c r="BI87" s="2">
        <v>0</v>
      </c>
      <c r="BJ87" s="41">
        <f t="shared" si="39"/>
        <v>15</v>
      </c>
      <c r="BK87" s="2"/>
      <c r="BL87" s="2">
        <v>0</v>
      </c>
      <c r="BM87" s="41">
        <f t="shared" si="40"/>
        <v>15</v>
      </c>
    </row>
    <row r="88" spans="1:65" x14ac:dyDescent="0.25">
      <c r="A88" s="3" t="s">
        <v>81</v>
      </c>
      <c r="B88" s="52">
        <v>9</v>
      </c>
      <c r="C88" s="2"/>
      <c r="D88" s="2"/>
      <c r="E88" s="41">
        <f t="shared" si="20"/>
        <v>9</v>
      </c>
      <c r="F88" s="2"/>
      <c r="G88" s="2">
        <v>3</v>
      </c>
      <c r="H88" s="41">
        <v>6</v>
      </c>
      <c r="I88" s="2"/>
      <c r="J88" s="2">
        <v>3</v>
      </c>
      <c r="K88" s="41">
        <f t="shared" si="22"/>
        <v>3</v>
      </c>
      <c r="L88" s="2">
        <v>24</v>
      </c>
      <c r="M88" s="2">
        <v>4</v>
      </c>
      <c r="N88" s="41">
        <f t="shared" si="23"/>
        <v>23</v>
      </c>
      <c r="O88" s="2"/>
      <c r="P88" s="2">
        <v>5</v>
      </c>
      <c r="Q88" s="41">
        <f t="shared" si="24"/>
        <v>18</v>
      </c>
      <c r="R88" s="2">
        <v>30</v>
      </c>
      <c r="S88" s="2">
        <v>36</v>
      </c>
      <c r="T88" s="41">
        <f t="shared" si="25"/>
        <v>12</v>
      </c>
      <c r="U88" s="2"/>
      <c r="V88" s="2">
        <v>4</v>
      </c>
      <c r="W88" s="41">
        <f t="shared" si="26"/>
        <v>8</v>
      </c>
      <c r="X88" s="2"/>
      <c r="Y88" s="2">
        <v>5</v>
      </c>
      <c r="Z88" s="41">
        <f t="shared" si="27"/>
        <v>3</v>
      </c>
      <c r="AA88" s="2">
        <v>10</v>
      </c>
      <c r="AB88" s="2">
        <v>3</v>
      </c>
      <c r="AC88" s="41">
        <f t="shared" si="28"/>
        <v>10</v>
      </c>
      <c r="AD88" s="2"/>
      <c r="AE88" s="2">
        <v>3</v>
      </c>
      <c r="AF88" s="41">
        <f t="shared" si="29"/>
        <v>7</v>
      </c>
      <c r="AG88" s="2">
        <v>20</v>
      </c>
      <c r="AH88" s="2">
        <v>0</v>
      </c>
      <c r="AI88" s="41">
        <f t="shared" si="30"/>
        <v>27</v>
      </c>
      <c r="AJ88" s="2"/>
      <c r="AK88" s="2">
        <v>8</v>
      </c>
      <c r="AL88" s="41">
        <f t="shared" si="31"/>
        <v>19</v>
      </c>
      <c r="AM88" s="2">
        <v>15</v>
      </c>
      <c r="AN88" s="2">
        <v>2</v>
      </c>
      <c r="AO88" s="41">
        <f t="shared" si="32"/>
        <v>32</v>
      </c>
      <c r="AP88" s="2"/>
      <c r="AQ88" s="2">
        <v>3</v>
      </c>
      <c r="AR88" s="41">
        <f t="shared" si="33"/>
        <v>29</v>
      </c>
      <c r="AS88" s="48">
        <v>20</v>
      </c>
      <c r="AT88" s="48">
        <v>6</v>
      </c>
      <c r="AU88" s="41">
        <f t="shared" si="34"/>
        <v>43</v>
      </c>
      <c r="AV88" s="2"/>
      <c r="AW88" s="2">
        <v>3</v>
      </c>
      <c r="AX88" s="41">
        <f t="shared" si="35"/>
        <v>40</v>
      </c>
      <c r="AY88" s="2"/>
      <c r="AZ88" s="2">
        <v>3</v>
      </c>
      <c r="BA88" s="41">
        <f t="shared" si="36"/>
        <v>37</v>
      </c>
      <c r="BB88" s="2"/>
      <c r="BC88" s="2">
        <v>2</v>
      </c>
      <c r="BD88" s="41">
        <f t="shared" si="37"/>
        <v>35</v>
      </c>
      <c r="BE88" s="51"/>
      <c r="BF88" s="51">
        <v>2</v>
      </c>
      <c r="BG88" s="41">
        <v>33</v>
      </c>
      <c r="BH88" s="2"/>
      <c r="BI88" s="2">
        <v>2</v>
      </c>
      <c r="BJ88" s="41">
        <f t="shared" si="39"/>
        <v>31</v>
      </c>
      <c r="BK88" s="2">
        <v>15</v>
      </c>
      <c r="BL88" s="2">
        <v>26</v>
      </c>
      <c r="BM88" s="41">
        <v>20</v>
      </c>
    </row>
    <row r="89" spans="1:65" x14ac:dyDescent="0.25">
      <c r="A89" s="3" t="s">
        <v>82</v>
      </c>
      <c r="B89" s="52">
        <v>14</v>
      </c>
      <c r="C89" s="2"/>
      <c r="D89" s="2"/>
      <c r="E89" s="41">
        <f t="shared" si="20"/>
        <v>14</v>
      </c>
      <c r="F89" s="2"/>
      <c r="G89" s="2">
        <v>8</v>
      </c>
      <c r="H89" s="41">
        <v>6</v>
      </c>
      <c r="I89" s="2"/>
      <c r="J89" s="2">
        <v>3</v>
      </c>
      <c r="K89" s="41">
        <f t="shared" si="22"/>
        <v>3</v>
      </c>
      <c r="L89" s="2">
        <v>24</v>
      </c>
      <c r="M89" s="2">
        <v>3</v>
      </c>
      <c r="N89" s="41">
        <f t="shared" si="23"/>
        <v>24</v>
      </c>
      <c r="O89" s="2"/>
      <c r="P89" s="2">
        <v>6</v>
      </c>
      <c r="Q89" s="41">
        <f t="shared" si="24"/>
        <v>18</v>
      </c>
      <c r="R89" s="2">
        <v>6</v>
      </c>
      <c r="S89" s="2">
        <v>5</v>
      </c>
      <c r="T89" s="41">
        <f t="shared" si="25"/>
        <v>19</v>
      </c>
      <c r="U89" s="2"/>
      <c r="V89" s="2">
        <v>4</v>
      </c>
      <c r="W89" s="41">
        <f t="shared" si="26"/>
        <v>15</v>
      </c>
      <c r="X89" s="2"/>
      <c r="Y89" s="2">
        <v>4</v>
      </c>
      <c r="Z89" s="41">
        <f t="shared" si="27"/>
        <v>11</v>
      </c>
      <c r="AA89" s="2"/>
      <c r="AB89" s="2">
        <v>1</v>
      </c>
      <c r="AC89" s="41">
        <f t="shared" si="28"/>
        <v>10</v>
      </c>
      <c r="AD89" s="2"/>
      <c r="AE89" s="2">
        <v>4</v>
      </c>
      <c r="AF89" s="41">
        <f t="shared" si="29"/>
        <v>6</v>
      </c>
      <c r="AG89" s="2"/>
      <c r="AH89" s="2">
        <v>0</v>
      </c>
      <c r="AI89" s="41">
        <f t="shared" si="30"/>
        <v>6</v>
      </c>
      <c r="AJ89" s="2">
        <v>20</v>
      </c>
      <c r="AK89" s="2">
        <v>2</v>
      </c>
      <c r="AL89" s="41">
        <f t="shared" si="31"/>
        <v>24</v>
      </c>
      <c r="AM89" s="2"/>
      <c r="AN89" s="2">
        <v>5</v>
      </c>
      <c r="AO89" s="41">
        <f t="shared" si="32"/>
        <v>19</v>
      </c>
      <c r="AP89" s="2"/>
      <c r="AQ89" s="2">
        <v>3</v>
      </c>
      <c r="AR89" s="41">
        <f t="shared" si="33"/>
        <v>16</v>
      </c>
      <c r="AS89" s="48"/>
      <c r="AT89" s="48">
        <v>8</v>
      </c>
      <c r="AU89" s="41">
        <f t="shared" si="34"/>
        <v>8</v>
      </c>
      <c r="AV89" s="2"/>
      <c r="AW89" s="2">
        <v>3</v>
      </c>
      <c r="AX89" s="41">
        <f t="shared" si="35"/>
        <v>5</v>
      </c>
      <c r="AY89" s="2">
        <v>20</v>
      </c>
      <c r="AZ89" s="2">
        <v>15</v>
      </c>
      <c r="BA89" s="41">
        <f t="shared" si="36"/>
        <v>10</v>
      </c>
      <c r="BB89" s="2"/>
      <c r="BC89" s="2">
        <v>0</v>
      </c>
      <c r="BD89" s="41">
        <f t="shared" si="37"/>
        <v>10</v>
      </c>
      <c r="BE89" s="51"/>
      <c r="BF89" s="51">
        <v>3</v>
      </c>
      <c r="BG89" s="41">
        <v>7</v>
      </c>
      <c r="BH89" s="2"/>
      <c r="BI89" s="2">
        <v>1</v>
      </c>
      <c r="BJ89" s="41">
        <f t="shared" si="39"/>
        <v>6</v>
      </c>
      <c r="BK89" s="2">
        <v>40</v>
      </c>
      <c r="BL89" s="2">
        <v>22</v>
      </c>
      <c r="BM89" s="41">
        <f t="shared" si="40"/>
        <v>24</v>
      </c>
    </row>
    <row r="90" spans="1:65" x14ac:dyDescent="0.25">
      <c r="A90" s="3" t="s">
        <v>83</v>
      </c>
      <c r="B90" s="52">
        <v>36</v>
      </c>
      <c r="C90" s="2"/>
      <c r="D90" s="2"/>
      <c r="E90" s="41">
        <f t="shared" si="20"/>
        <v>36</v>
      </c>
      <c r="F90" s="2"/>
      <c r="G90" s="2">
        <v>0</v>
      </c>
      <c r="H90" s="41">
        <f t="shared" si="21"/>
        <v>36</v>
      </c>
      <c r="I90" s="2"/>
      <c r="J90" s="2">
        <v>0</v>
      </c>
      <c r="K90" s="41">
        <f t="shared" si="22"/>
        <v>36</v>
      </c>
      <c r="L90" s="2"/>
      <c r="M90" s="2">
        <v>0</v>
      </c>
      <c r="N90" s="41">
        <f t="shared" si="23"/>
        <v>36</v>
      </c>
      <c r="O90" s="2"/>
      <c r="P90" s="2">
        <v>2</v>
      </c>
      <c r="Q90" s="41">
        <f t="shared" si="24"/>
        <v>34</v>
      </c>
      <c r="R90" s="2"/>
      <c r="S90" s="2">
        <v>2</v>
      </c>
      <c r="T90" s="41">
        <f t="shared" si="25"/>
        <v>32</v>
      </c>
      <c r="U90" s="2"/>
      <c r="V90" s="2">
        <v>0</v>
      </c>
      <c r="W90" s="41">
        <f t="shared" si="26"/>
        <v>32</v>
      </c>
      <c r="X90" s="2">
        <v>20</v>
      </c>
      <c r="Y90" s="2">
        <v>12</v>
      </c>
      <c r="Z90" s="41">
        <f t="shared" si="27"/>
        <v>40</v>
      </c>
      <c r="AA90" s="2"/>
      <c r="AB90" s="2">
        <v>31</v>
      </c>
      <c r="AC90" s="41">
        <f t="shared" si="28"/>
        <v>9</v>
      </c>
      <c r="AD90" s="2">
        <v>40</v>
      </c>
      <c r="AE90" s="2">
        <v>12</v>
      </c>
      <c r="AF90" s="41">
        <f t="shared" si="29"/>
        <v>37</v>
      </c>
      <c r="AG90" s="2"/>
      <c r="AH90" s="2">
        <v>7</v>
      </c>
      <c r="AI90" s="41">
        <f t="shared" si="30"/>
        <v>30</v>
      </c>
      <c r="AJ90" s="2"/>
      <c r="AK90" s="2">
        <v>0</v>
      </c>
      <c r="AL90" s="41">
        <f t="shared" si="31"/>
        <v>30</v>
      </c>
      <c r="AM90" s="2"/>
      <c r="AN90" s="2">
        <v>17</v>
      </c>
      <c r="AO90" s="41">
        <f t="shared" si="32"/>
        <v>13</v>
      </c>
      <c r="AP90" s="2"/>
      <c r="AQ90" s="2">
        <v>7</v>
      </c>
      <c r="AR90" s="41">
        <f t="shared" si="33"/>
        <v>6</v>
      </c>
      <c r="AS90" s="48">
        <v>40</v>
      </c>
      <c r="AT90" s="48">
        <v>13</v>
      </c>
      <c r="AU90" s="41">
        <f t="shared" si="34"/>
        <v>33</v>
      </c>
      <c r="AV90" s="2"/>
      <c r="AW90" s="2">
        <v>0</v>
      </c>
      <c r="AX90" s="41">
        <f t="shared" si="35"/>
        <v>33</v>
      </c>
      <c r="AY90" s="2"/>
      <c r="AZ90" s="2">
        <v>6</v>
      </c>
      <c r="BA90" s="41">
        <f t="shared" si="36"/>
        <v>27</v>
      </c>
      <c r="BB90" s="2"/>
      <c r="BC90" s="2">
        <v>4</v>
      </c>
      <c r="BD90" s="41">
        <f t="shared" si="37"/>
        <v>23</v>
      </c>
      <c r="BE90" s="51"/>
      <c r="BF90" s="51">
        <v>0</v>
      </c>
      <c r="BG90" s="41">
        <f t="shared" si="38"/>
        <v>23</v>
      </c>
      <c r="BH90" s="2"/>
      <c r="BI90" s="2">
        <v>1</v>
      </c>
      <c r="BJ90" s="41">
        <f t="shared" si="39"/>
        <v>22</v>
      </c>
      <c r="BK90" s="2"/>
      <c r="BL90" s="2">
        <v>20</v>
      </c>
      <c r="BM90" s="41">
        <f t="shared" si="40"/>
        <v>2</v>
      </c>
    </row>
    <row r="91" spans="1:65" x14ac:dyDescent="0.25">
      <c r="A91" s="3" t="s">
        <v>84</v>
      </c>
      <c r="B91" s="52" t="e">
        <v>#VALUE!</v>
      </c>
      <c r="C91" s="2"/>
      <c r="D91" s="2"/>
      <c r="E91" s="41" t="e">
        <f t="shared" si="20"/>
        <v>#VALUE!</v>
      </c>
      <c r="F91" s="2"/>
      <c r="G91" s="2"/>
      <c r="H91" s="41" t="e">
        <f t="shared" si="21"/>
        <v>#VALUE!</v>
      </c>
      <c r="I91" s="2"/>
      <c r="J91" s="2"/>
      <c r="K91" s="41" t="e">
        <f t="shared" si="22"/>
        <v>#VALUE!</v>
      </c>
      <c r="L91" s="2"/>
      <c r="M91" s="2">
        <v>0</v>
      </c>
      <c r="N91" s="41">
        <v>0</v>
      </c>
      <c r="O91" s="2"/>
      <c r="P91" s="2"/>
      <c r="Q91" s="41">
        <v>0</v>
      </c>
      <c r="R91" s="2"/>
      <c r="S91" s="2">
        <v>0</v>
      </c>
      <c r="T91" s="41">
        <f t="shared" si="25"/>
        <v>0</v>
      </c>
      <c r="U91" s="2">
        <v>0</v>
      </c>
      <c r="V91" s="2">
        <v>0</v>
      </c>
      <c r="W91" s="41">
        <v>0</v>
      </c>
      <c r="X91" s="2"/>
      <c r="Y91" s="2">
        <v>0</v>
      </c>
      <c r="Z91" s="41">
        <v>0</v>
      </c>
      <c r="AA91" s="2"/>
      <c r="AB91" s="2">
        <v>0</v>
      </c>
      <c r="AC91" s="41">
        <f t="shared" si="28"/>
        <v>0</v>
      </c>
      <c r="AD91" s="2"/>
      <c r="AE91" s="2">
        <v>0</v>
      </c>
      <c r="AF91" s="41">
        <f t="shared" si="29"/>
        <v>0</v>
      </c>
      <c r="AG91" s="2">
        <v>20</v>
      </c>
      <c r="AH91" s="2">
        <v>0</v>
      </c>
      <c r="AI91" s="41">
        <f t="shared" si="30"/>
        <v>20</v>
      </c>
      <c r="AJ91" s="2"/>
      <c r="AK91" s="2">
        <v>0</v>
      </c>
      <c r="AL91" s="41">
        <f t="shared" si="31"/>
        <v>20</v>
      </c>
      <c r="AM91" s="2"/>
      <c r="AN91" s="2">
        <v>0</v>
      </c>
      <c r="AO91" s="41">
        <f t="shared" si="32"/>
        <v>20</v>
      </c>
      <c r="AP91" s="2"/>
      <c r="AQ91" s="2">
        <v>0</v>
      </c>
      <c r="AR91" s="41">
        <f t="shared" si="33"/>
        <v>20</v>
      </c>
      <c r="AS91" s="48"/>
      <c r="AT91" s="48">
        <v>0</v>
      </c>
      <c r="AU91" s="41">
        <f t="shared" si="34"/>
        <v>20</v>
      </c>
      <c r="AV91" s="2"/>
      <c r="AW91" s="2">
        <v>0</v>
      </c>
      <c r="AX91" s="41">
        <f t="shared" si="35"/>
        <v>20</v>
      </c>
      <c r="AY91" s="2"/>
      <c r="AZ91" s="2">
        <v>0</v>
      </c>
      <c r="BA91" s="41">
        <f t="shared" si="36"/>
        <v>20</v>
      </c>
      <c r="BB91" s="2"/>
      <c r="BC91" s="2">
        <v>0</v>
      </c>
      <c r="BD91" s="41">
        <f t="shared" si="37"/>
        <v>20</v>
      </c>
      <c r="BE91" s="51"/>
      <c r="BF91" s="51">
        <v>0</v>
      </c>
      <c r="BG91" s="41">
        <f t="shared" si="38"/>
        <v>20</v>
      </c>
      <c r="BH91" s="2">
        <v>10</v>
      </c>
      <c r="BI91" s="2">
        <v>10</v>
      </c>
      <c r="BJ91" s="41">
        <f t="shared" si="39"/>
        <v>20</v>
      </c>
      <c r="BK91" s="2"/>
      <c r="BL91" s="2">
        <v>0</v>
      </c>
      <c r="BM91" s="41">
        <f t="shared" si="40"/>
        <v>20</v>
      </c>
    </row>
    <row r="92" spans="1:65" x14ac:dyDescent="0.25">
      <c r="A92" s="3" t="s">
        <v>148</v>
      </c>
      <c r="B92" s="52">
        <v>48</v>
      </c>
      <c r="C92" s="2"/>
      <c r="D92" s="2"/>
      <c r="E92" s="41">
        <f t="shared" si="20"/>
        <v>48</v>
      </c>
      <c r="F92" s="2"/>
      <c r="G92" s="2">
        <v>5</v>
      </c>
      <c r="H92" s="41">
        <v>43</v>
      </c>
      <c r="I92" s="2"/>
      <c r="J92" s="2">
        <v>3</v>
      </c>
      <c r="K92" s="41">
        <f t="shared" si="22"/>
        <v>40</v>
      </c>
      <c r="L92" s="2"/>
      <c r="M92" s="2">
        <v>0</v>
      </c>
      <c r="N92" s="41">
        <f t="shared" si="23"/>
        <v>40</v>
      </c>
      <c r="O92" s="2"/>
      <c r="P92" s="2">
        <v>2</v>
      </c>
      <c r="Q92" s="41">
        <f t="shared" si="24"/>
        <v>38</v>
      </c>
      <c r="R92" s="2"/>
      <c r="S92" s="2">
        <v>0</v>
      </c>
      <c r="T92" s="41">
        <f t="shared" si="25"/>
        <v>38</v>
      </c>
      <c r="U92" s="2"/>
      <c r="V92" s="2">
        <v>9</v>
      </c>
      <c r="W92" s="41">
        <f t="shared" si="26"/>
        <v>29</v>
      </c>
      <c r="X92" s="2"/>
      <c r="Y92" s="2">
        <v>0</v>
      </c>
      <c r="Z92" s="41">
        <f t="shared" si="27"/>
        <v>29</v>
      </c>
      <c r="AA92" s="2"/>
      <c r="AB92" s="2">
        <v>0</v>
      </c>
      <c r="AC92" s="41">
        <f t="shared" si="28"/>
        <v>29</v>
      </c>
      <c r="AD92" s="2"/>
      <c r="AE92" s="2">
        <v>3</v>
      </c>
      <c r="AF92" s="41">
        <f t="shared" si="29"/>
        <v>26</v>
      </c>
      <c r="AG92" s="2"/>
      <c r="AH92" s="2">
        <v>0</v>
      </c>
      <c r="AI92" s="41">
        <f t="shared" si="30"/>
        <v>26</v>
      </c>
      <c r="AJ92" s="2"/>
      <c r="AK92" s="2">
        <v>2</v>
      </c>
      <c r="AL92" s="41">
        <f t="shared" si="31"/>
        <v>24</v>
      </c>
      <c r="AM92" s="2"/>
      <c r="AN92" s="2">
        <v>2</v>
      </c>
      <c r="AO92" s="41">
        <f t="shared" si="32"/>
        <v>22</v>
      </c>
      <c r="AP92" s="2"/>
      <c r="AQ92" s="2">
        <v>0</v>
      </c>
      <c r="AR92" s="41">
        <f t="shared" si="33"/>
        <v>22</v>
      </c>
      <c r="AS92" s="48"/>
      <c r="AT92" s="48">
        <v>0</v>
      </c>
      <c r="AU92" s="41">
        <f t="shared" si="34"/>
        <v>22</v>
      </c>
      <c r="AV92" s="2"/>
      <c r="AW92" s="2">
        <v>3</v>
      </c>
      <c r="AX92" s="41">
        <f t="shared" si="35"/>
        <v>19</v>
      </c>
      <c r="AY92" s="2"/>
      <c r="AZ92" s="2">
        <v>2</v>
      </c>
      <c r="BA92" s="41">
        <f t="shared" si="36"/>
        <v>17</v>
      </c>
      <c r="BB92" s="2"/>
      <c r="BC92" s="2">
        <v>0</v>
      </c>
      <c r="BD92" s="41">
        <f t="shared" si="37"/>
        <v>17</v>
      </c>
      <c r="BE92" s="51"/>
      <c r="BF92" s="51">
        <v>0</v>
      </c>
      <c r="BG92" s="41">
        <f t="shared" si="38"/>
        <v>17</v>
      </c>
      <c r="BH92" s="2"/>
      <c r="BI92" s="2">
        <v>1</v>
      </c>
      <c r="BJ92" s="41">
        <f t="shared" si="39"/>
        <v>16</v>
      </c>
      <c r="BK92" s="2"/>
      <c r="BL92" s="2">
        <v>2</v>
      </c>
      <c r="BM92" s="41">
        <f t="shared" si="40"/>
        <v>14</v>
      </c>
    </row>
    <row r="93" spans="1:65" x14ac:dyDescent="0.25">
      <c r="A93" s="3" t="s">
        <v>85</v>
      </c>
      <c r="B93" s="52">
        <v>9</v>
      </c>
      <c r="C93" s="2"/>
      <c r="D93" s="2"/>
      <c r="E93" s="41">
        <f t="shared" si="20"/>
        <v>9</v>
      </c>
      <c r="F93" s="2"/>
      <c r="G93" s="2">
        <v>1</v>
      </c>
      <c r="H93" s="41">
        <v>8</v>
      </c>
      <c r="I93" s="2">
        <v>12</v>
      </c>
      <c r="J93" s="2">
        <v>5</v>
      </c>
      <c r="K93" s="41">
        <v>15</v>
      </c>
      <c r="L93" s="2"/>
      <c r="M93" s="2">
        <v>6</v>
      </c>
      <c r="N93" s="41">
        <f t="shared" si="23"/>
        <v>9</v>
      </c>
      <c r="O93" s="2">
        <v>20</v>
      </c>
      <c r="P93" s="2">
        <v>8</v>
      </c>
      <c r="Q93" s="41">
        <f t="shared" si="24"/>
        <v>21</v>
      </c>
      <c r="R93" s="2"/>
      <c r="S93" s="2">
        <v>4</v>
      </c>
      <c r="T93" s="41">
        <f t="shared" si="25"/>
        <v>17</v>
      </c>
      <c r="U93" s="2"/>
      <c r="V93" s="2">
        <v>5</v>
      </c>
      <c r="W93" s="41">
        <f t="shared" si="26"/>
        <v>12</v>
      </c>
      <c r="X93" s="2">
        <v>12</v>
      </c>
      <c r="Y93" s="2">
        <v>7</v>
      </c>
      <c r="Z93" s="41">
        <f t="shared" si="27"/>
        <v>17</v>
      </c>
      <c r="AA93" s="2">
        <v>12</v>
      </c>
      <c r="AB93" s="2">
        <v>5</v>
      </c>
      <c r="AC93" s="41">
        <f t="shared" si="28"/>
        <v>24</v>
      </c>
      <c r="AD93" s="2"/>
      <c r="AE93" s="2">
        <v>6</v>
      </c>
      <c r="AF93" s="41">
        <f t="shared" si="29"/>
        <v>18</v>
      </c>
      <c r="AG93" s="2"/>
      <c r="AH93" s="2">
        <v>4</v>
      </c>
      <c r="AI93" s="41">
        <f t="shared" si="30"/>
        <v>14</v>
      </c>
      <c r="AJ93" s="2"/>
      <c r="AK93" s="2">
        <v>8</v>
      </c>
      <c r="AL93" s="41">
        <f t="shared" si="31"/>
        <v>6</v>
      </c>
      <c r="AM93" s="2">
        <v>12</v>
      </c>
      <c r="AN93" s="2">
        <v>9</v>
      </c>
      <c r="AO93" s="41">
        <v>9</v>
      </c>
      <c r="AP93" s="2"/>
      <c r="AQ93" s="2">
        <v>5</v>
      </c>
      <c r="AR93" s="41">
        <f t="shared" si="33"/>
        <v>4</v>
      </c>
      <c r="AS93" s="48">
        <v>15</v>
      </c>
      <c r="AT93" s="48">
        <v>14</v>
      </c>
      <c r="AU93" s="41">
        <f t="shared" si="34"/>
        <v>5</v>
      </c>
      <c r="AV93" s="2">
        <v>12</v>
      </c>
      <c r="AW93" s="2">
        <v>4</v>
      </c>
      <c r="AX93" s="41">
        <f t="shared" si="35"/>
        <v>13</v>
      </c>
      <c r="AY93" s="2"/>
      <c r="AZ93" s="2">
        <v>10</v>
      </c>
      <c r="BA93" s="41">
        <f t="shared" si="36"/>
        <v>3</v>
      </c>
      <c r="BB93" s="2">
        <v>12</v>
      </c>
      <c r="BC93" s="2">
        <v>10</v>
      </c>
      <c r="BD93" s="41">
        <v>5</v>
      </c>
      <c r="BE93" s="51">
        <v>12</v>
      </c>
      <c r="BF93" s="51">
        <v>4</v>
      </c>
      <c r="BG93" s="41">
        <v>13</v>
      </c>
      <c r="BH93" s="2"/>
      <c r="BI93" s="2">
        <v>3</v>
      </c>
      <c r="BJ93" s="41">
        <f t="shared" si="39"/>
        <v>10</v>
      </c>
      <c r="BK93" s="2"/>
      <c r="BL93" s="2">
        <v>5</v>
      </c>
      <c r="BM93" s="41">
        <f t="shared" si="40"/>
        <v>5</v>
      </c>
    </row>
    <row r="94" spans="1:65" x14ac:dyDescent="0.25">
      <c r="A94" s="3" t="s">
        <v>86</v>
      </c>
      <c r="B94" s="52">
        <v>11</v>
      </c>
      <c r="C94" s="2"/>
      <c r="D94" s="2"/>
      <c r="E94" s="41">
        <f t="shared" si="20"/>
        <v>11</v>
      </c>
      <c r="F94" s="2"/>
      <c r="G94" s="2">
        <v>4</v>
      </c>
      <c r="H94" s="41">
        <v>7</v>
      </c>
      <c r="I94" s="2"/>
      <c r="J94" s="2">
        <v>2</v>
      </c>
      <c r="K94" s="41">
        <v>5</v>
      </c>
      <c r="L94" s="2">
        <v>24</v>
      </c>
      <c r="M94" s="2">
        <v>9</v>
      </c>
      <c r="N94" s="41">
        <f t="shared" si="23"/>
        <v>20</v>
      </c>
      <c r="O94" s="2"/>
      <c r="P94" s="2">
        <v>0</v>
      </c>
      <c r="Q94" s="41">
        <f t="shared" si="24"/>
        <v>20</v>
      </c>
      <c r="R94" s="2">
        <v>28</v>
      </c>
      <c r="S94" s="2">
        <v>30</v>
      </c>
      <c r="T94" s="41">
        <v>18</v>
      </c>
      <c r="U94" s="2"/>
      <c r="V94" s="2">
        <v>4</v>
      </c>
      <c r="W94" s="41">
        <f t="shared" si="26"/>
        <v>14</v>
      </c>
      <c r="X94" s="2"/>
      <c r="Y94" s="2">
        <v>0</v>
      </c>
      <c r="Z94" s="41">
        <f t="shared" si="27"/>
        <v>14</v>
      </c>
      <c r="AA94" s="2"/>
      <c r="AB94" s="2">
        <v>0</v>
      </c>
      <c r="AC94" s="41">
        <f t="shared" si="28"/>
        <v>14</v>
      </c>
      <c r="AD94" s="2"/>
      <c r="AE94" s="2">
        <v>4</v>
      </c>
      <c r="AF94" s="41">
        <f t="shared" si="29"/>
        <v>10</v>
      </c>
      <c r="AG94" s="2"/>
      <c r="AH94" s="2">
        <v>0</v>
      </c>
      <c r="AI94" s="41">
        <f t="shared" si="30"/>
        <v>10</v>
      </c>
      <c r="AJ94" s="2"/>
      <c r="AK94" s="2">
        <v>2</v>
      </c>
      <c r="AL94" s="41">
        <f t="shared" si="31"/>
        <v>8</v>
      </c>
      <c r="AM94" s="2">
        <v>20</v>
      </c>
      <c r="AN94" s="2">
        <v>5</v>
      </c>
      <c r="AO94" s="41">
        <f t="shared" si="32"/>
        <v>23</v>
      </c>
      <c r="AP94" s="2"/>
      <c r="AQ94" s="2">
        <v>1</v>
      </c>
      <c r="AR94" s="41">
        <f t="shared" si="33"/>
        <v>22</v>
      </c>
      <c r="AS94" s="48"/>
      <c r="AT94" s="48">
        <v>0</v>
      </c>
      <c r="AU94" s="41">
        <f t="shared" si="34"/>
        <v>22</v>
      </c>
      <c r="AV94" s="2"/>
      <c r="AW94" s="2">
        <v>7</v>
      </c>
      <c r="AX94" s="41">
        <f t="shared" si="35"/>
        <v>15</v>
      </c>
      <c r="AY94" s="2">
        <v>20</v>
      </c>
      <c r="AZ94" s="2">
        <v>20</v>
      </c>
      <c r="BA94" s="41">
        <f t="shared" si="36"/>
        <v>15</v>
      </c>
      <c r="BB94" s="2"/>
      <c r="BC94" s="2">
        <v>5</v>
      </c>
      <c r="BD94" s="41">
        <f t="shared" si="37"/>
        <v>10</v>
      </c>
      <c r="BE94" s="51">
        <v>24</v>
      </c>
      <c r="BF94" s="51">
        <v>3</v>
      </c>
      <c r="BG94" s="41">
        <v>31</v>
      </c>
      <c r="BH94" s="2"/>
      <c r="BI94" s="2">
        <v>0</v>
      </c>
      <c r="BJ94" s="41">
        <f t="shared" si="39"/>
        <v>31</v>
      </c>
      <c r="BK94" s="2">
        <v>15</v>
      </c>
      <c r="BL94" s="2">
        <v>26</v>
      </c>
      <c r="BM94" s="41">
        <f t="shared" si="40"/>
        <v>20</v>
      </c>
    </row>
    <row r="95" spans="1:65" x14ac:dyDescent="0.25">
      <c r="A95" s="3" t="s">
        <v>87</v>
      </c>
      <c r="B95" s="52">
        <v>2</v>
      </c>
      <c r="C95" s="2"/>
      <c r="D95" s="2"/>
      <c r="E95" s="41">
        <f t="shared" si="20"/>
        <v>2</v>
      </c>
      <c r="F95" s="2">
        <v>6</v>
      </c>
      <c r="G95" s="2">
        <v>3</v>
      </c>
      <c r="H95" s="41">
        <v>5</v>
      </c>
      <c r="I95" s="2"/>
      <c r="J95" s="2">
        <v>0</v>
      </c>
      <c r="K95" s="41">
        <f t="shared" si="22"/>
        <v>5</v>
      </c>
      <c r="L95" s="2"/>
      <c r="M95" s="2">
        <v>5</v>
      </c>
      <c r="N95" s="41">
        <f t="shared" si="23"/>
        <v>0</v>
      </c>
      <c r="O95" s="2">
        <v>20</v>
      </c>
      <c r="P95" s="2">
        <v>13</v>
      </c>
      <c r="Q95" s="41">
        <f t="shared" si="24"/>
        <v>7</v>
      </c>
      <c r="R95" s="2"/>
      <c r="S95" s="2">
        <v>7</v>
      </c>
      <c r="T95" s="41">
        <f t="shared" si="25"/>
        <v>0</v>
      </c>
      <c r="U95" s="2">
        <v>18</v>
      </c>
      <c r="V95" s="2">
        <v>6</v>
      </c>
      <c r="W95" s="41">
        <f t="shared" si="26"/>
        <v>12</v>
      </c>
      <c r="X95" s="2"/>
      <c r="Y95" s="2">
        <v>10</v>
      </c>
      <c r="Z95" s="41">
        <f t="shared" si="27"/>
        <v>2</v>
      </c>
      <c r="AA95" s="2">
        <v>12</v>
      </c>
      <c r="AB95" s="2">
        <v>0</v>
      </c>
      <c r="AC95" s="41">
        <f t="shared" si="28"/>
        <v>14</v>
      </c>
      <c r="AD95" s="2"/>
      <c r="AE95" s="2">
        <v>14</v>
      </c>
      <c r="AF95" s="41">
        <f t="shared" si="29"/>
        <v>0</v>
      </c>
      <c r="AG95" s="2">
        <v>24</v>
      </c>
      <c r="AH95" s="2">
        <v>5</v>
      </c>
      <c r="AI95" s="41">
        <f t="shared" si="30"/>
        <v>19</v>
      </c>
      <c r="AJ95" s="2"/>
      <c r="AK95" s="2">
        <v>10</v>
      </c>
      <c r="AL95" s="41">
        <f t="shared" si="31"/>
        <v>9</v>
      </c>
      <c r="AM95" s="2">
        <v>20</v>
      </c>
      <c r="AN95" s="2">
        <v>7</v>
      </c>
      <c r="AO95" s="41">
        <f t="shared" si="32"/>
        <v>22</v>
      </c>
      <c r="AP95" s="2"/>
      <c r="AQ95" s="2">
        <v>0</v>
      </c>
      <c r="AR95" s="41">
        <f t="shared" si="33"/>
        <v>22</v>
      </c>
      <c r="AS95" s="48">
        <v>24</v>
      </c>
      <c r="AT95" s="48">
        <v>23</v>
      </c>
      <c r="AU95" s="41">
        <f t="shared" si="34"/>
        <v>23</v>
      </c>
      <c r="AV95" s="2"/>
      <c r="AW95" s="2">
        <v>12</v>
      </c>
      <c r="AX95" s="41">
        <f t="shared" si="35"/>
        <v>11</v>
      </c>
      <c r="AY95" s="2"/>
      <c r="AZ95" s="2">
        <v>11</v>
      </c>
      <c r="BA95" s="41">
        <f t="shared" si="36"/>
        <v>0</v>
      </c>
      <c r="BB95" s="2">
        <v>14</v>
      </c>
      <c r="BC95" s="2">
        <v>9</v>
      </c>
      <c r="BD95" s="41">
        <f t="shared" si="37"/>
        <v>5</v>
      </c>
      <c r="BE95" s="51">
        <v>12</v>
      </c>
      <c r="BF95" s="51">
        <v>9</v>
      </c>
      <c r="BG95" s="41">
        <v>8</v>
      </c>
      <c r="BH95" s="2"/>
      <c r="BI95" s="2">
        <v>8</v>
      </c>
      <c r="BJ95" s="41">
        <f t="shared" si="39"/>
        <v>0</v>
      </c>
      <c r="BK95" s="2">
        <v>12</v>
      </c>
      <c r="BL95" s="2">
        <v>11</v>
      </c>
      <c r="BM95" s="41">
        <f t="shared" si="40"/>
        <v>1</v>
      </c>
    </row>
    <row r="96" spans="1:65" x14ac:dyDescent="0.25">
      <c r="A96" s="3" t="s">
        <v>88</v>
      </c>
      <c r="B96" s="52">
        <v>1</v>
      </c>
      <c r="C96" s="2"/>
      <c r="D96" s="2"/>
      <c r="E96" s="41">
        <f t="shared" si="20"/>
        <v>1</v>
      </c>
      <c r="F96" s="2"/>
      <c r="G96" s="2"/>
      <c r="H96" s="41">
        <v>14</v>
      </c>
      <c r="I96" s="2"/>
      <c r="J96" s="2">
        <v>2</v>
      </c>
      <c r="K96" s="41">
        <f t="shared" si="22"/>
        <v>12</v>
      </c>
      <c r="L96" s="2"/>
      <c r="M96" s="2">
        <v>2</v>
      </c>
      <c r="N96" s="41">
        <f t="shared" si="23"/>
        <v>10</v>
      </c>
      <c r="O96" s="2">
        <v>10</v>
      </c>
      <c r="P96" s="2">
        <v>7</v>
      </c>
      <c r="Q96" s="41">
        <f t="shared" si="24"/>
        <v>13</v>
      </c>
      <c r="R96" s="2"/>
      <c r="S96" s="2">
        <v>4</v>
      </c>
      <c r="T96" s="41">
        <f t="shared" si="25"/>
        <v>9</v>
      </c>
      <c r="U96" s="2"/>
      <c r="V96" s="2">
        <v>5</v>
      </c>
      <c r="W96" s="41">
        <f t="shared" si="26"/>
        <v>4</v>
      </c>
      <c r="X96" s="2">
        <v>12</v>
      </c>
      <c r="Y96" s="2">
        <v>6</v>
      </c>
      <c r="Z96" s="41">
        <f t="shared" si="27"/>
        <v>10</v>
      </c>
      <c r="AA96" s="2"/>
      <c r="AB96" s="2">
        <v>5</v>
      </c>
      <c r="AC96" s="41">
        <f t="shared" si="28"/>
        <v>5</v>
      </c>
      <c r="AD96" s="2"/>
      <c r="AE96" s="2">
        <v>0</v>
      </c>
      <c r="AF96" s="41">
        <f t="shared" si="29"/>
        <v>5</v>
      </c>
      <c r="AG96" s="2">
        <v>12</v>
      </c>
      <c r="AH96" s="2">
        <v>10</v>
      </c>
      <c r="AI96" s="41">
        <f t="shared" si="30"/>
        <v>7</v>
      </c>
      <c r="AJ96" s="2">
        <v>12</v>
      </c>
      <c r="AK96" s="2">
        <v>10</v>
      </c>
      <c r="AL96" s="41">
        <f t="shared" si="31"/>
        <v>9</v>
      </c>
      <c r="AM96" s="2"/>
      <c r="AN96" s="2">
        <v>5</v>
      </c>
      <c r="AO96" s="41">
        <f t="shared" si="32"/>
        <v>4</v>
      </c>
      <c r="AP96" s="2">
        <v>24</v>
      </c>
      <c r="AQ96" s="2">
        <v>6</v>
      </c>
      <c r="AR96" s="41">
        <f t="shared" si="33"/>
        <v>22</v>
      </c>
      <c r="AS96" s="48">
        <v>12</v>
      </c>
      <c r="AT96" s="48">
        <v>11</v>
      </c>
      <c r="AU96" s="41">
        <f t="shared" si="34"/>
        <v>23</v>
      </c>
      <c r="AV96" s="2"/>
      <c r="AW96" s="2">
        <v>7</v>
      </c>
      <c r="AX96" s="41">
        <f t="shared" si="35"/>
        <v>16</v>
      </c>
      <c r="AY96" s="2"/>
      <c r="AZ96" s="2">
        <v>12</v>
      </c>
      <c r="BA96" s="41">
        <f t="shared" si="36"/>
        <v>4</v>
      </c>
      <c r="BB96" s="2">
        <v>12</v>
      </c>
      <c r="BC96" s="2">
        <v>7</v>
      </c>
      <c r="BD96" s="41">
        <f t="shared" si="37"/>
        <v>9</v>
      </c>
      <c r="BE96" s="51"/>
      <c r="BF96" s="51">
        <v>2</v>
      </c>
      <c r="BG96" s="41">
        <f t="shared" si="38"/>
        <v>11</v>
      </c>
      <c r="BH96" s="2"/>
      <c r="BI96" s="2">
        <v>2</v>
      </c>
      <c r="BJ96" s="41">
        <f t="shared" si="39"/>
        <v>9</v>
      </c>
      <c r="BK96" s="2">
        <v>10</v>
      </c>
      <c r="BL96" s="2">
        <v>12</v>
      </c>
      <c r="BM96" s="41">
        <f t="shared" si="40"/>
        <v>7</v>
      </c>
    </row>
    <row r="97" spans="1:65" x14ac:dyDescent="0.25">
      <c r="A97" s="3" t="s">
        <v>89</v>
      </c>
      <c r="B97" s="52">
        <v>5</v>
      </c>
      <c r="C97" s="2"/>
      <c r="D97" s="2"/>
      <c r="E97" s="41">
        <f t="shared" si="20"/>
        <v>5</v>
      </c>
      <c r="F97" s="2">
        <v>6</v>
      </c>
      <c r="G97" s="2">
        <v>3</v>
      </c>
      <c r="H97" s="41">
        <v>8</v>
      </c>
      <c r="I97" s="2"/>
      <c r="J97" s="2">
        <v>7</v>
      </c>
      <c r="K97" s="41">
        <f t="shared" si="22"/>
        <v>1</v>
      </c>
      <c r="L97" s="2">
        <v>12</v>
      </c>
      <c r="M97" s="2">
        <v>4</v>
      </c>
      <c r="N97" s="41">
        <f t="shared" si="23"/>
        <v>9</v>
      </c>
      <c r="O97" s="2">
        <v>10</v>
      </c>
      <c r="P97" s="2">
        <v>6</v>
      </c>
      <c r="Q97" s="41">
        <f t="shared" si="24"/>
        <v>13</v>
      </c>
      <c r="R97" s="2"/>
      <c r="S97" s="2">
        <v>2</v>
      </c>
      <c r="T97" s="41">
        <f t="shared" si="25"/>
        <v>11</v>
      </c>
      <c r="U97" s="2"/>
      <c r="V97" s="2">
        <v>4</v>
      </c>
      <c r="W97" s="41">
        <f t="shared" si="26"/>
        <v>7</v>
      </c>
      <c r="X97" s="2"/>
      <c r="Y97" s="2">
        <v>4</v>
      </c>
      <c r="Z97" s="41">
        <f t="shared" si="27"/>
        <v>3</v>
      </c>
      <c r="AA97" s="2">
        <v>10</v>
      </c>
      <c r="AB97" s="2">
        <v>3</v>
      </c>
      <c r="AC97" s="41">
        <f t="shared" si="28"/>
        <v>10</v>
      </c>
      <c r="AD97" s="2"/>
      <c r="AE97" s="2">
        <v>2</v>
      </c>
      <c r="AF97" s="41">
        <f t="shared" si="29"/>
        <v>8</v>
      </c>
      <c r="AG97" s="2"/>
      <c r="AH97" s="2">
        <v>3</v>
      </c>
      <c r="AI97" s="41">
        <f t="shared" si="30"/>
        <v>5</v>
      </c>
      <c r="AJ97" s="2">
        <v>10</v>
      </c>
      <c r="AK97" s="2">
        <v>2</v>
      </c>
      <c r="AL97" s="41">
        <f t="shared" si="31"/>
        <v>13</v>
      </c>
      <c r="AM97" s="2"/>
      <c r="AN97" s="2">
        <v>3</v>
      </c>
      <c r="AO97" s="41">
        <f t="shared" si="32"/>
        <v>10</v>
      </c>
      <c r="AP97" s="2">
        <v>6</v>
      </c>
      <c r="AQ97" s="2">
        <v>1</v>
      </c>
      <c r="AR97" s="41">
        <f t="shared" si="33"/>
        <v>15</v>
      </c>
      <c r="AS97" s="48"/>
      <c r="AT97" s="48">
        <v>7</v>
      </c>
      <c r="AU97" s="41">
        <f t="shared" si="34"/>
        <v>8</v>
      </c>
      <c r="AV97" s="2"/>
      <c r="AW97" s="2">
        <v>3</v>
      </c>
      <c r="AX97" s="41">
        <f t="shared" si="35"/>
        <v>5</v>
      </c>
      <c r="AY97" s="2">
        <v>5</v>
      </c>
      <c r="AZ97" s="2">
        <v>4</v>
      </c>
      <c r="BA97" s="41">
        <f t="shared" si="36"/>
        <v>6</v>
      </c>
      <c r="BB97" s="2"/>
      <c r="BC97" s="2">
        <v>3</v>
      </c>
      <c r="BD97" s="41">
        <f t="shared" si="37"/>
        <v>3</v>
      </c>
      <c r="BE97" s="51">
        <v>6</v>
      </c>
      <c r="BF97" s="51">
        <v>0</v>
      </c>
      <c r="BG97" s="41">
        <f t="shared" si="38"/>
        <v>9</v>
      </c>
      <c r="BH97" s="2"/>
      <c r="BI97" s="2">
        <v>5</v>
      </c>
      <c r="BJ97" s="41">
        <f t="shared" si="39"/>
        <v>4</v>
      </c>
      <c r="BK97" s="2"/>
      <c r="BL97" s="2">
        <v>0</v>
      </c>
      <c r="BM97" s="41">
        <f t="shared" si="40"/>
        <v>4</v>
      </c>
    </row>
    <row r="98" spans="1:65" x14ac:dyDescent="0.25">
      <c r="A98" s="3" t="s">
        <v>90</v>
      </c>
      <c r="B98" s="52">
        <v>6</v>
      </c>
      <c r="C98" s="2"/>
      <c r="D98" s="2"/>
      <c r="E98" s="41">
        <f t="shared" si="20"/>
        <v>6</v>
      </c>
      <c r="F98" s="2">
        <v>6</v>
      </c>
      <c r="G98" s="2">
        <v>7</v>
      </c>
      <c r="H98" s="41">
        <v>5</v>
      </c>
      <c r="I98" s="2"/>
      <c r="J98" s="2">
        <v>1</v>
      </c>
      <c r="K98" s="41">
        <f t="shared" si="22"/>
        <v>4</v>
      </c>
      <c r="L98" s="2">
        <v>12</v>
      </c>
      <c r="M98" s="2">
        <v>4</v>
      </c>
      <c r="N98" s="41">
        <f t="shared" si="23"/>
        <v>12</v>
      </c>
      <c r="O98" s="2"/>
      <c r="P98" s="2">
        <v>3</v>
      </c>
      <c r="Q98" s="41">
        <v>9</v>
      </c>
      <c r="R98" s="2"/>
      <c r="S98" s="2">
        <v>5</v>
      </c>
      <c r="T98" s="41">
        <f t="shared" si="25"/>
        <v>4</v>
      </c>
      <c r="U98" s="2">
        <v>12</v>
      </c>
      <c r="V98" s="2">
        <v>5</v>
      </c>
      <c r="W98" s="41">
        <f t="shared" si="26"/>
        <v>11</v>
      </c>
      <c r="X98" s="2"/>
      <c r="Y98" s="2">
        <v>2</v>
      </c>
      <c r="Z98" s="41">
        <f t="shared" si="27"/>
        <v>9</v>
      </c>
      <c r="AA98" s="2"/>
      <c r="AB98" s="2">
        <v>2</v>
      </c>
      <c r="AC98" s="41">
        <f t="shared" si="28"/>
        <v>7</v>
      </c>
      <c r="AD98" s="2"/>
      <c r="AE98" s="2">
        <v>5</v>
      </c>
      <c r="AF98" s="41">
        <f t="shared" si="29"/>
        <v>2</v>
      </c>
      <c r="AG98" s="2">
        <v>12</v>
      </c>
      <c r="AH98" s="2">
        <v>5</v>
      </c>
      <c r="AI98" s="41">
        <f t="shared" si="30"/>
        <v>9</v>
      </c>
      <c r="AJ98" s="2"/>
      <c r="AK98" s="2">
        <v>2</v>
      </c>
      <c r="AL98" s="41">
        <f t="shared" si="31"/>
        <v>7</v>
      </c>
      <c r="AM98" s="2"/>
      <c r="AN98" s="2">
        <v>4</v>
      </c>
      <c r="AO98" s="41">
        <f t="shared" si="32"/>
        <v>3</v>
      </c>
      <c r="AP98" s="2">
        <v>12</v>
      </c>
      <c r="AQ98" s="2">
        <v>3</v>
      </c>
      <c r="AR98" s="41">
        <f t="shared" si="33"/>
        <v>12</v>
      </c>
      <c r="AS98" s="48"/>
      <c r="AT98" s="48">
        <v>4</v>
      </c>
      <c r="AU98" s="41">
        <f t="shared" si="34"/>
        <v>8</v>
      </c>
      <c r="AV98" s="2"/>
      <c r="AW98" s="2">
        <v>1</v>
      </c>
      <c r="AX98" s="41">
        <v>7</v>
      </c>
      <c r="AY98" s="2">
        <v>5</v>
      </c>
      <c r="AZ98" s="2">
        <v>8</v>
      </c>
      <c r="BA98" s="41">
        <f t="shared" si="36"/>
        <v>4</v>
      </c>
      <c r="BB98" s="2"/>
      <c r="BC98" s="2">
        <v>1</v>
      </c>
      <c r="BD98" s="41">
        <f t="shared" si="37"/>
        <v>3</v>
      </c>
      <c r="BE98" s="51">
        <v>6</v>
      </c>
      <c r="BF98" s="51">
        <v>0</v>
      </c>
      <c r="BG98" s="41">
        <f t="shared" si="38"/>
        <v>9</v>
      </c>
      <c r="BH98" s="2"/>
      <c r="BI98" s="2">
        <v>2</v>
      </c>
      <c r="BJ98" s="41">
        <f t="shared" si="39"/>
        <v>7</v>
      </c>
      <c r="BK98" s="2"/>
      <c r="BL98" s="2">
        <v>1</v>
      </c>
      <c r="BM98" s="41">
        <f t="shared" si="40"/>
        <v>6</v>
      </c>
    </row>
    <row r="99" spans="1:65" x14ac:dyDescent="0.25">
      <c r="A99" s="3" t="s">
        <v>91</v>
      </c>
      <c r="B99" s="52">
        <v>7</v>
      </c>
      <c r="C99" s="2"/>
      <c r="D99" s="2"/>
      <c r="E99" s="41">
        <f t="shared" si="20"/>
        <v>7</v>
      </c>
      <c r="F99" s="2"/>
      <c r="G99" s="2">
        <v>1</v>
      </c>
      <c r="H99" s="41">
        <v>6</v>
      </c>
      <c r="I99" s="2"/>
      <c r="J99" s="2">
        <v>0</v>
      </c>
      <c r="K99" s="41">
        <f t="shared" si="22"/>
        <v>6</v>
      </c>
      <c r="L99" s="2"/>
      <c r="M99" s="2">
        <v>2</v>
      </c>
      <c r="N99" s="41">
        <f t="shared" si="23"/>
        <v>4</v>
      </c>
      <c r="O99" s="2"/>
      <c r="P99" s="2">
        <v>1</v>
      </c>
      <c r="Q99" s="41">
        <f t="shared" si="24"/>
        <v>3</v>
      </c>
      <c r="R99" s="2"/>
      <c r="S99" s="2">
        <v>0</v>
      </c>
      <c r="T99" s="41">
        <f t="shared" si="25"/>
        <v>3</v>
      </c>
      <c r="U99" s="2">
        <v>6</v>
      </c>
      <c r="V99" s="2">
        <v>3</v>
      </c>
      <c r="W99" s="41">
        <f t="shared" si="26"/>
        <v>6</v>
      </c>
      <c r="X99" s="2"/>
      <c r="Y99" s="2">
        <v>1</v>
      </c>
      <c r="Z99" s="41">
        <f t="shared" si="27"/>
        <v>5</v>
      </c>
      <c r="AA99" s="2"/>
      <c r="AB99" s="2">
        <v>0</v>
      </c>
      <c r="AC99" s="41">
        <f t="shared" si="28"/>
        <v>5</v>
      </c>
      <c r="AD99" s="2"/>
      <c r="AE99" s="2">
        <v>0</v>
      </c>
      <c r="AF99" s="41">
        <f t="shared" si="29"/>
        <v>5</v>
      </c>
      <c r="AG99" s="2"/>
      <c r="AH99" s="2">
        <v>0</v>
      </c>
      <c r="AI99" s="41">
        <f t="shared" si="30"/>
        <v>5</v>
      </c>
      <c r="AJ99" s="2"/>
      <c r="AK99" s="2">
        <v>1</v>
      </c>
      <c r="AL99" s="41">
        <f t="shared" si="31"/>
        <v>4</v>
      </c>
      <c r="AM99" s="2"/>
      <c r="AN99" s="2">
        <v>0</v>
      </c>
      <c r="AO99" s="41">
        <f t="shared" si="32"/>
        <v>4</v>
      </c>
      <c r="AP99" s="2"/>
      <c r="AQ99" s="2">
        <v>2</v>
      </c>
      <c r="AR99" s="41">
        <f t="shared" si="33"/>
        <v>2</v>
      </c>
      <c r="AS99" s="48">
        <v>10</v>
      </c>
      <c r="AT99" s="48">
        <v>2</v>
      </c>
      <c r="AU99" s="41">
        <f t="shared" si="34"/>
        <v>10</v>
      </c>
      <c r="AV99" s="2"/>
      <c r="AW99" s="2">
        <v>1</v>
      </c>
      <c r="AX99" s="41">
        <f t="shared" si="35"/>
        <v>9</v>
      </c>
      <c r="AY99" s="2">
        <v>12</v>
      </c>
      <c r="AZ99" s="2">
        <v>3</v>
      </c>
      <c r="BA99" s="41">
        <f t="shared" si="36"/>
        <v>18</v>
      </c>
      <c r="BB99" s="2"/>
      <c r="BC99" s="2">
        <v>2</v>
      </c>
      <c r="BD99" s="41">
        <f t="shared" si="37"/>
        <v>16</v>
      </c>
      <c r="BE99" s="51"/>
      <c r="BF99" s="51">
        <v>0</v>
      </c>
      <c r="BG99" s="41">
        <f t="shared" si="38"/>
        <v>16</v>
      </c>
      <c r="BH99" s="2"/>
      <c r="BI99" s="2">
        <v>2</v>
      </c>
      <c r="BJ99" s="41">
        <f t="shared" si="39"/>
        <v>14</v>
      </c>
      <c r="BK99" s="2"/>
      <c r="BL99" s="2">
        <v>5</v>
      </c>
      <c r="BM99" s="41">
        <f t="shared" si="40"/>
        <v>9</v>
      </c>
    </row>
    <row r="100" spans="1:65" x14ac:dyDescent="0.25">
      <c r="A100" s="3" t="s">
        <v>92</v>
      </c>
      <c r="B100" s="52">
        <v>9</v>
      </c>
      <c r="C100" s="2"/>
      <c r="D100" s="2"/>
      <c r="E100" s="41">
        <f t="shared" si="20"/>
        <v>9</v>
      </c>
      <c r="F100" s="2">
        <v>6</v>
      </c>
      <c r="G100" s="2">
        <v>4</v>
      </c>
      <c r="H100" s="41">
        <v>11</v>
      </c>
      <c r="I100" s="2">
        <v>12</v>
      </c>
      <c r="J100" s="2">
        <v>6</v>
      </c>
      <c r="K100" s="41">
        <f t="shared" si="22"/>
        <v>17</v>
      </c>
      <c r="L100" s="2"/>
      <c r="M100" s="2">
        <v>7</v>
      </c>
      <c r="N100" s="41">
        <f t="shared" si="23"/>
        <v>10</v>
      </c>
      <c r="O100" s="2">
        <v>10</v>
      </c>
      <c r="P100" s="2">
        <v>3</v>
      </c>
      <c r="Q100" s="41">
        <f t="shared" si="24"/>
        <v>17</v>
      </c>
      <c r="R100" s="2"/>
      <c r="S100" s="2">
        <v>3</v>
      </c>
      <c r="T100" s="41">
        <f t="shared" si="25"/>
        <v>14</v>
      </c>
      <c r="U100" s="2"/>
      <c r="V100" s="2">
        <v>0</v>
      </c>
      <c r="W100" s="41">
        <f t="shared" si="26"/>
        <v>14</v>
      </c>
      <c r="X100" s="2">
        <v>0</v>
      </c>
      <c r="Y100" s="2">
        <v>1</v>
      </c>
      <c r="Z100" s="41">
        <f t="shared" si="27"/>
        <v>13</v>
      </c>
      <c r="AA100" s="2"/>
      <c r="AB100" s="2">
        <v>1</v>
      </c>
      <c r="AC100" s="41">
        <f t="shared" si="28"/>
        <v>12</v>
      </c>
      <c r="AD100" s="2"/>
      <c r="AE100" s="2">
        <v>2</v>
      </c>
      <c r="AF100" s="41">
        <f t="shared" si="29"/>
        <v>10</v>
      </c>
      <c r="AG100" s="2"/>
      <c r="AH100" s="2">
        <v>2</v>
      </c>
      <c r="AI100" s="41">
        <f t="shared" si="30"/>
        <v>8</v>
      </c>
      <c r="AJ100" s="2"/>
      <c r="AK100" s="2">
        <v>1</v>
      </c>
      <c r="AL100" s="41">
        <f t="shared" si="31"/>
        <v>7</v>
      </c>
      <c r="AM100" s="2"/>
      <c r="AN100" s="2">
        <v>2</v>
      </c>
      <c r="AO100" s="41">
        <f t="shared" si="32"/>
        <v>5</v>
      </c>
      <c r="AP100" s="2">
        <v>12</v>
      </c>
      <c r="AQ100" s="2">
        <v>3</v>
      </c>
      <c r="AR100" s="41">
        <f t="shared" si="33"/>
        <v>14</v>
      </c>
      <c r="AS100" s="48"/>
      <c r="AT100" s="48">
        <v>3</v>
      </c>
      <c r="AU100" s="41">
        <f t="shared" si="34"/>
        <v>11</v>
      </c>
      <c r="AV100" s="2"/>
      <c r="AW100" s="2">
        <v>2</v>
      </c>
      <c r="AX100" s="41">
        <f t="shared" si="35"/>
        <v>9</v>
      </c>
      <c r="AY100" s="2"/>
      <c r="AZ100" s="2">
        <v>7</v>
      </c>
      <c r="BA100" s="41">
        <f t="shared" si="36"/>
        <v>2</v>
      </c>
      <c r="BB100" s="2">
        <v>9</v>
      </c>
      <c r="BC100" s="2">
        <v>2</v>
      </c>
      <c r="BD100" s="41">
        <f t="shared" si="37"/>
        <v>9</v>
      </c>
      <c r="BE100" s="51"/>
      <c r="BF100" s="51">
        <v>1</v>
      </c>
      <c r="BG100" s="41">
        <v>8</v>
      </c>
      <c r="BH100" s="2"/>
      <c r="BI100" s="2">
        <v>2</v>
      </c>
      <c r="BJ100" s="41">
        <f t="shared" si="39"/>
        <v>6</v>
      </c>
      <c r="BK100" s="2"/>
      <c r="BL100" s="2">
        <v>2</v>
      </c>
      <c r="BM100" s="41">
        <f t="shared" si="40"/>
        <v>4</v>
      </c>
    </row>
    <row r="101" spans="1:65" x14ac:dyDescent="0.25">
      <c r="A101" s="3" t="s">
        <v>93</v>
      </c>
      <c r="B101" s="52">
        <v>15</v>
      </c>
      <c r="C101" s="2"/>
      <c r="D101" s="2"/>
      <c r="E101" s="41">
        <f t="shared" si="20"/>
        <v>15</v>
      </c>
      <c r="F101" s="2"/>
      <c r="G101" s="2">
        <v>4</v>
      </c>
      <c r="H101" s="41">
        <v>19</v>
      </c>
      <c r="I101" s="2"/>
      <c r="J101" s="2">
        <v>7</v>
      </c>
      <c r="K101" s="41">
        <v>12</v>
      </c>
      <c r="L101" s="2">
        <v>24</v>
      </c>
      <c r="M101" s="2">
        <v>16</v>
      </c>
      <c r="N101" s="41">
        <f t="shared" si="23"/>
        <v>20</v>
      </c>
      <c r="O101" s="2">
        <v>20</v>
      </c>
      <c r="P101" s="2">
        <v>15</v>
      </c>
      <c r="Q101" s="41">
        <f t="shared" si="24"/>
        <v>25</v>
      </c>
      <c r="R101" s="2"/>
      <c r="S101" s="2">
        <v>7</v>
      </c>
      <c r="T101" s="41">
        <f t="shared" si="25"/>
        <v>18</v>
      </c>
      <c r="U101" s="2"/>
      <c r="V101" s="2">
        <v>10</v>
      </c>
      <c r="W101" s="41">
        <f t="shared" si="26"/>
        <v>8</v>
      </c>
      <c r="X101" s="2">
        <v>24</v>
      </c>
      <c r="Y101" s="2">
        <v>11</v>
      </c>
      <c r="Z101" s="41">
        <f t="shared" si="27"/>
        <v>21</v>
      </c>
      <c r="AA101" s="2"/>
      <c r="AB101" s="2">
        <v>6</v>
      </c>
      <c r="AC101" s="41">
        <f t="shared" si="28"/>
        <v>15</v>
      </c>
      <c r="AD101" s="2"/>
      <c r="AE101" s="2">
        <v>14</v>
      </c>
      <c r="AF101" s="41">
        <f t="shared" si="29"/>
        <v>1</v>
      </c>
      <c r="AG101" s="2">
        <v>23</v>
      </c>
      <c r="AH101" s="2">
        <v>6</v>
      </c>
      <c r="AI101" s="41">
        <f t="shared" si="30"/>
        <v>18</v>
      </c>
      <c r="AJ101" s="2"/>
      <c r="AK101" s="2">
        <v>9</v>
      </c>
      <c r="AL101" s="41">
        <f t="shared" si="31"/>
        <v>9</v>
      </c>
      <c r="AM101" s="2">
        <v>24</v>
      </c>
      <c r="AN101" s="2">
        <v>14</v>
      </c>
      <c r="AO101" s="41">
        <v>19</v>
      </c>
      <c r="AP101" s="2"/>
      <c r="AQ101" s="2">
        <v>9</v>
      </c>
      <c r="AR101" s="41">
        <v>10</v>
      </c>
      <c r="AS101" s="48">
        <v>30</v>
      </c>
      <c r="AT101" s="48">
        <v>22</v>
      </c>
      <c r="AU101" s="41">
        <f t="shared" si="34"/>
        <v>18</v>
      </c>
      <c r="AV101" s="2"/>
      <c r="AW101" s="2">
        <v>9</v>
      </c>
      <c r="AX101" s="41">
        <f t="shared" si="35"/>
        <v>9</v>
      </c>
      <c r="AY101" s="2">
        <v>20</v>
      </c>
      <c r="AZ101" s="2">
        <v>14</v>
      </c>
      <c r="BA101" s="41">
        <f t="shared" si="36"/>
        <v>15</v>
      </c>
      <c r="BB101" s="2"/>
      <c r="BC101" s="2">
        <v>13</v>
      </c>
      <c r="BD101" s="41">
        <f t="shared" si="37"/>
        <v>2</v>
      </c>
      <c r="BE101" s="51">
        <v>20</v>
      </c>
      <c r="BF101" s="51">
        <v>11</v>
      </c>
      <c r="BG101" s="41">
        <v>11</v>
      </c>
      <c r="BH101" s="2"/>
      <c r="BI101" s="2">
        <v>5</v>
      </c>
      <c r="BJ101" s="41">
        <f t="shared" si="39"/>
        <v>6</v>
      </c>
      <c r="BK101" s="2">
        <v>20</v>
      </c>
      <c r="BL101" s="2">
        <v>15</v>
      </c>
      <c r="BM101" s="41">
        <f t="shared" si="40"/>
        <v>11</v>
      </c>
    </row>
    <row r="102" spans="1:65" x14ac:dyDescent="0.25">
      <c r="A102" s="3" t="s">
        <v>94</v>
      </c>
      <c r="B102" s="52">
        <v>5</v>
      </c>
      <c r="C102" s="2"/>
      <c r="D102" s="2"/>
      <c r="E102" s="41">
        <f t="shared" si="20"/>
        <v>5</v>
      </c>
      <c r="F102" s="2"/>
      <c r="G102" s="2">
        <v>0</v>
      </c>
      <c r="H102" s="41">
        <f t="shared" si="21"/>
        <v>5</v>
      </c>
      <c r="I102" s="2"/>
      <c r="J102" s="2">
        <v>0</v>
      </c>
      <c r="K102" s="41">
        <f t="shared" si="22"/>
        <v>5</v>
      </c>
      <c r="L102" s="2"/>
      <c r="M102" s="2">
        <v>1</v>
      </c>
      <c r="N102" s="41">
        <f t="shared" si="23"/>
        <v>4</v>
      </c>
      <c r="O102" s="2"/>
      <c r="P102" s="2">
        <v>1</v>
      </c>
      <c r="Q102" s="41">
        <f t="shared" si="24"/>
        <v>3</v>
      </c>
      <c r="R102" s="2"/>
      <c r="S102" s="2">
        <v>0</v>
      </c>
      <c r="T102" s="41">
        <f t="shared" si="25"/>
        <v>3</v>
      </c>
      <c r="U102" s="2">
        <v>6</v>
      </c>
      <c r="V102" s="2">
        <v>0</v>
      </c>
      <c r="W102" s="41">
        <f t="shared" si="26"/>
        <v>9</v>
      </c>
      <c r="X102" s="2"/>
      <c r="Y102" s="2">
        <v>0</v>
      </c>
      <c r="Z102" s="41">
        <f t="shared" si="27"/>
        <v>9</v>
      </c>
      <c r="AA102" s="2"/>
      <c r="AB102" s="2">
        <v>0</v>
      </c>
      <c r="AC102" s="41">
        <f t="shared" si="28"/>
        <v>9</v>
      </c>
      <c r="AD102" s="2"/>
      <c r="AE102" s="2">
        <v>1</v>
      </c>
      <c r="AF102" s="41">
        <f t="shared" si="29"/>
        <v>8</v>
      </c>
      <c r="AG102" s="2"/>
      <c r="AH102" s="2">
        <v>0</v>
      </c>
      <c r="AI102" s="41">
        <f t="shared" si="30"/>
        <v>8</v>
      </c>
      <c r="AJ102" s="2"/>
      <c r="AK102" s="2">
        <v>0</v>
      </c>
      <c r="AL102" s="41">
        <f t="shared" si="31"/>
        <v>8</v>
      </c>
      <c r="AM102" s="2"/>
      <c r="AN102" s="2">
        <v>1</v>
      </c>
      <c r="AO102" s="41">
        <f t="shared" si="32"/>
        <v>7</v>
      </c>
      <c r="AP102" s="2"/>
      <c r="AQ102" s="2">
        <v>0</v>
      </c>
      <c r="AR102" s="41">
        <f t="shared" si="33"/>
        <v>7</v>
      </c>
      <c r="AS102" s="48"/>
      <c r="AT102" s="48"/>
      <c r="AU102" s="41">
        <f t="shared" si="34"/>
        <v>7</v>
      </c>
      <c r="AV102" s="2"/>
      <c r="AW102" s="2">
        <v>6</v>
      </c>
      <c r="AX102" s="41">
        <f t="shared" si="35"/>
        <v>1</v>
      </c>
      <c r="AY102" s="2">
        <v>10</v>
      </c>
      <c r="AZ102" s="2">
        <v>0</v>
      </c>
      <c r="BA102" s="41">
        <f t="shared" si="36"/>
        <v>11</v>
      </c>
      <c r="BB102" s="2"/>
      <c r="BC102" s="2">
        <v>0</v>
      </c>
      <c r="BD102" s="41">
        <f t="shared" si="37"/>
        <v>11</v>
      </c>
      <c r="BE102" s="51"/>
      <c r="BF102" s="51">
        <v>0</v>
      </c>
      <c r="BG102" s="41">
        <f t="shared" si="38"/>
        <v>11</v>
      </c>
      <c r="BH102" s="2"/>
      <c r="BI102" s="2">
        <v>0</v>
      </c>
      <c r="BJ102" s="41">
        <f t="shared" si="39"/>
        <v>11</v>
      </c>
      <c r="BK102" s="2"/>
      <c r="BL102" s="2">
        <v>6</v>
      </c>
      <c r="BM102" s="41">
        <f t="shared" si="40"/>
        <v>5</v>
      </c>
    </row>
    <row r="103" spans="1:65" x14ac:dyDescent="0.25">
      <c r="A103" s="3" t="s">
        <v>95</v>
      </c>
      <c r="B103" s="52">
        <v>14</v>
      </c>
      <c r="C103" s="2"/>
      <c r="D103" s="2"/>
      <c r="E103" s="41">
        <f t="shared" si="20"/>
        <v>14</v>
      </c>
      <c r="F103" s="2"/>
      <c r="G103" s="2">
        <v>9</v>
      </c>
      <c r="H103" s="41">
        <v>5</v>
      </c>
      <c r="I103" s="2">
        <v>12</v>
      </c>
      <c r="J103" s="2">
        <v>3</v>
      </c>
      <c r="K103" s="41">
        <v>14</v>
      </c>
      <c r="L103" s="2"/>
      <c r="M103" s="2">
        <v>3</v>
      </c>
      <c r="N103" s="41">
        <f t="shared" si="23"/>
        <v>11</v>
      </c>
      <c r="O103" s="2"/>
      <c r="P103" s="2">
        <v>2</v>
      </c>
      <c r="Q103" s="41">
        <f t="shared" si="24"/>
        <v>9</v>
      </c>
      <c r="R103" s="2">
        <v>12</v>
      </c>
      <c r="S103" s="2">
        <v>5</v>
      </c>
      <c r="T103" s="41">
        <f t="shared" si="25"/>
        <v>16</v>
      </c>
      <c r="U103" s="2"/>
      <c r="V103" s="2">
        <v>5</v>
      </c>
      <c r="W103" s="41">
        <f t="shared" si="26"/>
        <v>11</v>
      </c>
      <c r="X103" s="2"/>
      <c r="Y103" s="2">
        <v>1</v>
      </c>
      <c r="Z103" s="41">
        <f t="shared" si="27"/>
        <v>10</v>
      </c>
      <c r="AA103" s="2"/>
      <c r="AB103" s="2">
        <v>5</v>
      </c>
      <c r="AC103" s="41">
        <f t="shared" si="28"/>
        <v>5</v>
      </c>
      <c r="AD103" s="2">
        <v>20</v>
      </c>
      <c r="AE103" s="2">
        <v>7</v>
      </c>
      <c r="AF103" s="41">
        <f t="shared" si="29"/>
        <v>18</v>
      </c>
      <c r="AG103" s="2"/>
      <c r="AH103" s="2">
        <v>4</v>
      </c>
      <c r="AI103" s="41">
        <f t="shared" si="30"/>
        <v>14</v>
      </c>
      <c r="AJ103" s="2"/>
      <c r="AK103" s="2">
        <v>4</v>
      </c>
      <c r="AL103" s="41">
        <f t="shared" si="31"/>
        <v>10</v>
      </c>
      <c r="AM103" s="2"/>
      <c r="AN103" s="2">
        <v>4</v>
      </c>
      <c r="AO103" s="41">
        <f t="shared" si="32"/>
        <v>6</v>
      </c>
      <c r="AP103" s="2">
        <v>20</v>
      </c>
      <c r="AQ103" s="2">
        <v>5</v>
      </c>
      <c r="AR103" s="41">
        <f t="shared" si="33"/>
        <v>21</v>
      </c>
      <c r="AS103" s="48"/>
      <c r="AT103" s="48">
        <v>10</v>
      </c>
      <c r="AU103" s="41">
        <f t="shared" si="34"/>
        <v>11</v>
      </c>
      <c r="AV103" s="2"/>
      <c r="AW103" s="2">
        <v>2</v>
      </c>
      <c r="AX103" s="41">
        <f t="shared" si="35"/>
        <v>9</v>
      </c>
      <c r="AY103" s="2"/>
      <c r="AZ103" s="2">
        <v>6</v>
      </c>
      <c r="BA103" s="41">
        <f t="shared" si="36"/>
        <v>3</v>
      </c>
      <c r="BB103" s="2">
        <v>28</v>
      </c>
      <c r="BC103" s="2">
        <v>25</v>
      </c>
      <c r="BD103" s="41">
        <f t="shared" si="37"/>
        <v>6</v>
      </c>
      <c r="BE103" s="51">
        <v>12</v>
      </c>
      <c r="BF103" s="51">
        <v>3</v>
      </c>
      <c r="BG103" s="41">
        <v>15</v>
      </c>
      <c r="BH103" s="2"/>
      <c r="BI103" s="2">
        <v>5</v>
      </c>
      <c r="BJ103" s="41">
        <f t="shared" si="39"/>
        <v>10</v>
      </c>
      <c r="BK103" s="2">
        <v>12</v>
      </c>
      <c r="BL103" s="2">
        <v>6</v>
      </c>
      <c r="BM103" s="41">
        <f t="shared" si="40"/>
        <v>16</v>
      </c>
    </row>
    <row r="104" spans="1:65" x14ac:dyDescent="0.25">
      <c r="A104" s="3" t="s">
        <v>96</v>
      </c>
      <c r="B104" s="52">
        <v>11</v>
      </c>
      <c r="C104" s="2"/>
      <c r="D104" s="2"/>
      <c r="E104" s="41">
        <f t="shared" si="20"/>
        <v>11</v>
      </c>
      <c r="F104" s="2"/>
      <c r="G104" s="2">
        <v>0</v>
      </c>
      <c r="H104" s="41">
        <f t="shared" si="21"/>
        <v>11</v>
      </c>
      <c r="I104" s="2"/>
      <c r="J104" s="2">
        <v>3</v>
      </c>
      <c r="K104" s="41">
        <v>8</v>
      </c>
      <c r="L104" s="2">
        <v>36</v>
      </c>
      <c r="M104" s="2">
        <v>0</v>
      </c>
      <c r="N104" s="41">
        <v>44</v>
      </c>
      <c r="O104" s="2"/>
      <c r="P104" s="2">
        <v>4</v>
      </c>
      <c r="Q104" s="41">
        <f t="shared" si="24"/>
        <v>40</v>
      </c>
      <c r="R104" s="2">
        <v>9</v>
      </c>
      <c r="S104" s="2">
        <v>28</v>
      </c>
      <c r="T104" s="41">
        <v>21</v>
      </c>
      <c r="U104" s="2"/>
      <c r="V104" s="2">
        <v>4</v>
      </c>
      <c r="W104" s="41">
        <f t="shared" si="26"/>
        <v>17</v>
      </c>
      <c r="X104" s="2"/>
      <c r="Y104" s="2">
        <v>0</v>
      </c>
      <c r="Z104" s="41">
        <f t="shared" si="27"/>
        <v>17</v>
      </c>
      <c r="AA104" s="2"/>
      <c r="AB104" s="2">
        <v>0</v>
      </c>
      <c r="AC104" s="41">
        <f t="shared" si="28"/>
        <v>17</v>
      </c>
      <c r="AD104" s="2"/>
      <c r="AE104" s="2">
        <v>2</v>
      </c>
      <c r="AF104" s="41">
        <f t="shared" si="29"/>
        <v>15</v>
      </c>
      <c r="AG104" s="2">
        <v>24</v>
      </c>
      <c r="AH104" s="2">
        <v>3</v>
      </c>
      <c r="AI104" s="41">
        <f t="shared" si="30"/>
        <v>36</v>
      </c>
      <c r="AJ104" s="2"/>
      <c r="AK104" s="2">
        <v>0</v>
      </c>
      <c r="AL104" s="41">
        <f t="shared" si="31"/>
        <v>36</v>
      </c>
      <c r="AM104" s="2"/>
      <c r="AN104" s="2">
        <v>3</v>
      </c>
      <c r="AO104" s="41">
        <f t="shared" si="32"/>
        <v>33</v>
      </c>
      <c r="AP104" s="2"/>
      <c r="AQ104" s="2">
        <v>0</v>
      </c>
      <c r="AR104" s="41">
        <f t="shared" si="33"/>
        <v>33</v>
      </c>
      <c r="AS104" s="48"/>
      <c r="AT104" s="48">
        <v>1</v>
      </c>
      <c r="AU104" s="41">
        <f t="shared" si="34"/>
        <v>32</v>
      </c>
      <c r="AV104" s="2"/>
      <c r="AW104" s="2">
        <v>5</v>
      </c>
      <c r="AX104" s="41">
        <f t="shared" si="35"/>
        <v>27</v>
      </c>
      <c r="AY104" s="2"/>
      <c r="AZ104" s="2">
        <v>3</v>
      </c>
      <c r="BA104" s="41">
        <f t="shared" si="36"/>
        <v>24</v>
      </c>
      <c r="BB104" s="2"/>
      <c r="BC104" s="2">
        <v>0</v>
      </c>
      <c r="BD104" s="41">
        <f t="shared" si="37"/>
        <v>24</v>
      </c>
      <c r="BE104" s="51"/>
      <c r="BF104" s="51">
        <v>1</v>
      </c>
      <c r="BG104" s="41">
        <v>23</v>
      </c>
      <c r="BH104" s="2"/>
      <c r="BI104" s="2">
        <v>0</v>
      </c>
      <c r="BJ104" s="41">
        <f t="shared" si="39"/>
        <v>23</v>
      </c>
      <c r="BK104" s="2">
        <v>39</v>
      </c>
      <c r="BL104" s="2">
        <v>37</v>
      </c>
      <c r="BM104" s="41">
        <f t="shared" si="40"/>
        <v>25</v>
      </c>
    </row>
    <row r="105" spans="1:65" x14ac:dyDescent="0.25">
      <c r="A105" s="3" t="s">
        <v>97</v>
      </c>
      <c r="B105" s="52">
        <v>17</v>
      </c>
      <c r="C105" s="2"/>
      <c r="D105" s="2"/>
      <c r="E105" s="41">
        <f t="shared" si="20"/>
        <v>17</v>
      </c>
      <c r="F105" s="2"/>
      <c r="G105" s="2">
        <v>3</v>
      </c>
      <c r="H105" s="41">
        <v>14</v>
      </c>
      <c r="I105" s="2"/>
      <c r="J105" s="2">
        <v>3</v>
      </c>
      <c r="K105" s="41">
        <f t="shared" si="22"/>
        <v>11</v>
      </c>
      <c r="L105" s="2"/>
      <c r="M105" s="2">
        <v>0</v>
      </c>
      <c r="N105" s="41">
        <f t="shared" si="23"/>
        <v>11</v>
      </c>
      <c r="O105" s="2"/>
      <c r="P105" s="2">
        <v>6</v>
      </c>
      <c r="Q105" s="41">
        <f t="shared" si="24"/>
        <v>5</v>
      </c>
      <c r="R105" s="2">
        <v>45</v>
      </c>
      <c r="S105" s="2">
        <v>38</v>
      </c>
      <c r="T105" s="41">
        <v>18</v>
      </c>
      <c r="U105" s="2"/>
      <c r="V105" s="2">
        <v>2</v>
      </c>
      <c r="W105" s="41">
        <f t="shared" si="26"/>
        <v>16</v>
      </c>
      <c r="X105" s="2"/>
      <c r="Y105" s="2">
        <v>0</v>
      </c>
      <c r="Z105" s="41">
        <f t="shared" si="27"/>
        <v>16</v>
      </c>
      <c r="AA105" s="2"/>
      <c r="AB105" s="2">
        <v>0</v>
      </c>
      <c r="AC105" s="41">
        <f t="shared" si="28"/>
        <v>16</v>
      </c>
      <c r="AD105" s="2"/>
      <c r="AE105" s="2">
        <v>2</v>
      </c>
      <c r="AF105" s="41">
        <f t="shared" si="29"/>
        <v>14</v>
      </c>
      <c r="AG105" s="2"/>
      <c r="AH105" s="2">
        <v>0</v>
      </c>
      <c r="AI105" s="41">
        <f t="shared" si="30"/>
        <v>14</v>
      </c>
      <c r="AJ105" s="2"/>
      <c r="AK105" s="2">
        <v>4</v>
      </c>
      <c r="AL105" s="41">
        <f t="shared" si="31"/>
        <v>10</v>
      </c>
      <c r="AM105" s="2"/>
      <c r="AN105" s="2">
        <v>1</v>
      </c>
      <c r="AO105" s="41">
        <f t="shared" si="32"/>
        <v>9</v>
      </c>
      <c r="AP105" s="2"/>
      <c r="AQ105" s="2">
        <v>1</v>
      </c>
      <c r="AR105" s="41">
        <f t="shared" si="33"/>
        <v>8</v>
      </c>
      <c r="AS105" s="48"/>
      <c r="AT105" s="48">
        <v>4</v>
      </c>
      <c r="AU105" s="41">
        <f t="shared" si="34"/>
        <v>4</v>
      </c>
      <c r="AV105" s="2"/>
      <c r="AW105" s="2">
        <v>3</v>
      </c>
      <c r="AX105" s="41">
        <f t="shared" si="35"/>
        <v>1</v>
      </c>
      <c r="AY105" s="2">
        <v>20</v>
      </c>
      <c r="AZ105" s="2">
        <v>8</v>
      </c>
      <c r="BA105" s="41">
        <f t="shared" si="36"/>
        <v>13</v>
      </c>
      <c r="BB105" s="2"/>
      <c r="BC105" s="2">
        <v>0</v>
      </c>
      <c r="BD105" s="41">
        <f t="shared" si="37"/>
        <v>13</v>
      </c>
      <c r="BE105" s="51"/>
      <c r="BF105" s="51">
        <v>3</v>
      </c>
      <c r="BG105" s="41">
        <v>10</v>
      </c>
      <c r="BH105" s="2"/>
      <c r="BI105" s="2">
        <v>1</v>
      </c>
      <c r="BJ105" s="41">
        <f t="shared" si="39"/>
        <v>9</v>
      </c>
      <c r="BK105" s="2">
        <v>35</v>
      </c>
      <c r="BL105" s="2">
        <v>24</v>
      </c>
      <c r="BM105" s="41">
        <f t="shared" si="40"/>
        <v>20</v>
      </c>
    </row>
    <row r="106" spans="1:65" x14ac:dyDescent="0.25">
      <c r="A106" s="3" t="s">
        <v>98</v>
      </c>
      <c r="B106" s="52">
        <v>46</v>
      </c>
      <c r="C106" s="2"/>
      <c r="D106" s="2"/>
      <c r="E106" s="41">
        <f t="shared" si="20"/>
        <v>46</v>
      </c>
      <c r="F106" s="2"/>
      <c r="G106" s="2">
        <v>1</v>
      </c>
      <c r="H106" s="41">
        <f t="shared" si="21"/>
        <v>45</v>
      </c>
      <c r="I106" s="2"/>
      <c r="J106" s="2">
        <v>0</v>
      </c>
      <c r="K106" s="41">
        <f t="shared" si="22"/>
        <v>45</v>
      </c>
      <c r="L106" s="2"/>
      <c r="M106" s="2">
        <v>3</v>
      </c>
      <c r="N106" s="41">
        <f t="shared" si="23"/>
        <v>42</v>
      </c>
      <c r="O106" s="2"/>
      <c r="P106" s="2">
        <v>0</v>
      </c>
      <c r="Q106" s="41">
        <f t="shared" si="24"/>
        <v>42</v>
      </c>
      <c r="R106" s="2"/>
      <c r="S106" s="2">
        <v>2</v>
      </c>
      <c r="T106" s="41">
        <f t="shared" si="25"/>
        <v>40</v>
      </c>
      <c r="U106" s="2"/>
      <c r="V106" s="2">
        <v>0</v>
      </c>
      <c r="W106" s="41">
        <f t="shared" si="26"/>
        <v>40</v>
      </c>
      <c r="X106" s="2"/>
      <c r="Y106" s="2">
        <v>0</v>
      </c>
      <c r="Z106" s="41">
        <f t="shared" si="27"/>
        <v>40</v>
      </c>
      <c r="AA106" s="2"/>
      <c r="AB106" s="2">
        <v>0</v>
      </c>
      <c r="AC106" s="41">
        <f t="shared" si="28"/>
        <v>40</v>
      </c>
      <c r="AD106" s="2"/>
      <c r="AE106" s="2">
        <v>3</v>
      </c>
      <c r="AF106" s="41">
        <f t="shared" si="29"/>
        <v>37</v>
      </c>
      <c r="AG106" s="2"/>
      <c r="AH106" s="2">
        <v>1</v>
      </c>
      <c r="AI106" s="41">
        <f t="shared" si="30"/>
        <v>36</v>
      </c>
      <c r="AJ106" s="2"/>
      <c r="AK106" s="2">
        <v>2</v>
      </c>
      <c r="AL106" s="41">
        <f t="shared" si="31"/>
        <v>34</v>
      </c>
      <c r="AM106" s="2"/>
      <c r="AN106" s="2">
        <v>0</v>
      </c>
      <c r="AO106" s="41">
        <f t="shared" si="32"/>
        <v>34</v>
      </c>
      <c r="AP106" s="2"/>
      <c r="AQ106" s="2">
        <v>8</v>
      </c>
      <c r="AR106" s="41">
        <f t="shared" si="33"/>
        <v>26</v>
      </c>
      <c r="AS106" s="48"/>
      <c r="AT106" s="48">
        <v>6</v>
      </c>
      <c r="AU106" s="41">
        <f t="shared" si="34"/>
        <v>20</v>
      </c>
      <c r="AV106" s="2"/>
      <c r="AW106" s="2">
        <v>0</v>
      </c>
      <c r="AX106" s="41">
        <f t="shared" si="35"/>
        <v>20</v>
      </c>
      <c r="AY106" s="2"/>
      <c r="AZ106" s="2">
        <v>0</v>
      </c>
      <c r="BA106" s="41">
        <f t="shared" si="36"/>
        <v>20</v>
      </c>
      <c r="BB106" s="2"/>
      <c r="BC106" s="2">
        <v>0</v>
      </c>
      <c r="BD106" s="41">
        <f t="shared" si="37"/>
        <v>20</v>
      </c>
      <c r="BE106" s="51"/>
      <c r="BF106" s="51">
        <v>0</v>
      </c>
      <c r="BG106" s="41">
        <f t="shared" si="38"/>
        <v>20</v>
      </c>
      <c r="BH106" s="2"/>
      <c r="BI106" s="2">
        <v>0</v>
      </c>
      <c r="BJ106" s="41">
        <f t="shared" si="39"/>
        <v>20</v>
      </c>
      <c r="BK106" s="2"/>
      <c r="BL106" s="2">
        <v>6</v>
      </c>
      <c r="BM106" s="41">
        <f t="shared" si="40"/>
        <v>14</v>
      </c>
    </row>
    <row r="107" spans="1:65" ht="15.75" thickBot="1" x14ac:dyDescent="0.3">
      <c r="A107" s="37"/>
      <c r="B107" s="52">
        <v>0</v>
      </c>
      <c r="C107" s="2"/>
      <c r="D107" s="2"/>
      <c r="E107" s="41">
        <f t="shared" si="20"/>
        <v>0</v>
      </c>
      <c r="F107" s="2"/>
      <c r="G107" s="2"/>
      <c r="H107" s="41">
        <f t="shared" si="21"/>
        <v>0</v>
      </c>
      <c r="I107" s="2"/>
      <c r="J107" s="2"/>
      <c r="K107" s="41">
        <f t="shared" si="22"/>
        <v>0</v>
      </c>
      <c r="L107" s="2"/>
      <c r="M107" s="2"/>
      <c r="N107" s="41">
        <f t="shared" si="23"/>
        <v>0</v>
      </c>
      <c r="O107" s="2"/>
      <c r="P107" s="2"/>
      <c r="Q107" s="41">
        <f t="shared" si="24"/>
        <v>0</v>
      </c>
      <c r="R107" s="2"/>
      <c r="S107" s="2"/>
      <c r="T107" s="41">
        <f t="shared" si="25"/>
        <v>0</v>
      </c>
      <c r="U107" s="2"/>
      <c r="V107" s="2"/>
      <c r="W107" s="41">
        <f t="shared" si="26"/>
        <v>0</v>
      </c>
      <c r="X107" s="2"/>
      <c r="Y107" s="2"/>
      <c r="Z107" s="41">
        <f t="shared" si="27"/>
        <v>0</v>
      </c>
      <c r="AA107" s="2"/>
      <c r="AB107" s="2"/>
      <c r="AC107" s="41">
        <f t="shared" si="28"/>
        <v>0</v>
      </c>
      <c r="AD107" s="2"/>
      <c r="AE107" s="2"/>
      <c r="AF107" s="41">
        <f t="shared" si="29"/>
        <v>0</v>
      </c>
      <c r="AG107" s="2"/>
      <c r="AH107" s="2"/>
      <c r="AI107" s="41">
        <f t="shared" si="30"/>
        <v>0</v>
      </c>
      <c r="AJ107" s="2"/>
      <c r="AK107" s="2"/>
      <c r="AL107" s="41">
        <f t="shared" si="31"/>
        <v>0</v>
      </c>
      <c r="AM107" s="2"/>
      <c r="AN107" s="2"/>
      <c r="AO107" s="41">
        <f t="shared" si="32"/>
        <v>0</v>
      </c>
      <c r="AP107" s="2"/>
      <c r="AQ107" s="2"/>
      <c r="AR107" s="41">
        <f t="shared" si="33"/>
        <v>0</v>
      </c>
      <c r="AS107" s="48"/>
      <c r="AT107" s="48"/>
      <c r="AU107" s="41">
        <f t="shared" si="34"/>
        <v>0</v>
      </c>
      <c r="AV107" s="2"/>
      <c r="AW107" s="2">
        <v>0</v>
      </c>
      <c r="AX107" s="41">
        <f t="shared" si="35"/>
        <v>0</v>
      </c>
      <c r="AY107" s="2"/>
      <c r="AZ107" s="2"/>
      <c r="BA107" s="41">
        <f t="shared" si="36"/>
        <v>0</v>
      </c>
      <c r="BB107" s="2"/>
      <c r="BC107" s="2"/>
      <c r="BD107" s="41">
        <f t="shared" si="37"/>
        <v>0</v>
      </c>
      <c r="BE107" s="51"/>
      <c r="BF107" s="51"/>
      <c r="BG107" s="41">
        <f t="shared" si="38"/>
        <v>0</v>
      </c>
      <c r="BH107" s="2"/>
      <c r="BI107" s="2"/>
      <c r="BJ107" s="41">
        <f t="shared" si="39"/>
        <v>0</v>
      </c>
      <c r="BK107" s="2"/>
      <c r="BL107" s="2"/>
      <c r="BM107" s="41">
        <f t="shared" si="40"/>
        <v>0</v>
      </c>
    </row>
    <row r="108" spans="1:65" ht="15.75" thickBot="1" x14ac:dyDescent="0.3">
      <c r="A108" s="7" t="s">
        <v>99</v>
      </c>
      <c r="B108" s="52" t="e">
        <v>#VALUE!</v>
      </c>
      <c r="C108" s="44"/>
      <c r="D108" s="44"/>
      <c r="E108" s="41" t="e">
        <f t="shared" si="20"/>
        <v>#VALUE!</v>
      </c>
      <c r="F108" s="44"/>
      <c r="G108" s="44"/>
      <c r="H108" s="41" t="e">
        <f t="shared" si="21"/>
        <v>#VALUE!</v>
      </c>
      <c r="I108" s="44"/>
      <c r="J108" s="44"/>
      <c r="K108" s="41" t="e">
        <f t="shared" si="22"/>
        <v>#VALUE!</v>
      </c>
      <c r="L108" s="44"/>
      <c r="M108" s="44"/>
      <c r="N108" s="41" t="e">
        <f t="shared" si="23"/>
        <v>#VALUE!</v>
      </c>
      <c r="O108" s="44"/>
      <c r="P108" s="44"/>
      <c r="Q108" s="41" t="e">
        <f t="shared" si="24"/>
        <v>#VALUE!</v>
      </c>
      <c r="R108" s="44"/>
      <c r="S108" s="44"/>
      <c r="T108" s="41" t="e">
        <f t="shared" si="25"/>
        <v>#VALUE!</v>
      </c>
      <c r="U108" s="44"/>
      <c r="V108" s="44"/>
      <c r="W108" s="41" t="e">
        <f t="shared" si="26"/>
        <v>#VALUE!</v>
      </c>
      <c r="X108" s="44"/>
      <c r="Y108" s="44"/>
      <c r="Z108" s="41" t="e">
        <f t="shared" si="27"/>
        <v>#VALUE!</v>
      </c>
      <c r="AA108" s="44"/>
      <c r="AB108" s="44"/>
      <c r="AC108" s="41" t="e">
        <f t="shared" si="28"/>
        <v>#VALUE!</v>
      </c>
      <c r="AD108" s="44"/>
      <c r="AE108" s="44"/>
      <c r="AF108" s="41" t="e">
        <f t="shared" si="29"/>
        <v>#VALUE!</v>
      </c>
      <c r="AG108" s="44"/>
      <c r="AH108" s="44"/>
      <c r="AI108" s="41" t="e">
        <f t="shared" si="30"/>
        <v>#VALUE!</v>
      </c>
      <c r="AJ108" s="44"/>
      <c r="AK108" s="44"/>
      <c r="AL108" s="41" t="e">
        <f t="shared" si="31"/>
        <v>#VALUE!</v>
      </c>
      <c r="AM108" s="44"/>
      <c r="AN108" s="44"/>
      <c r="AO108" s="41" t="e">
        <f t="shared" si="32"/>
        <v>#VALUE!</v>
      </c>
      <c r="AP108" s="44"/>
      <c r="AQ108" s="44"/>
      <c r="AR108" s="41" t="e">
        <f t="shared" si="33"/>
        <v>#VALUE!</v>
      </c>
      <c r="AS108" s="44"/>
      <c r="AT108" s="44"/>
      <c r="AU108" s="41" t="e">
        <f t="shared" si="34"/>
        <v>#VALUE!</v>
      </c>
      <c r="AV108" s="44"/>
      <c r="AW108" s="44"/>
      <c r="AX108" s="41" t="e">
        <f t="shared" si="35"/>
        <v>#VALUE!</v>
      </c>
      <c r="AY108" s="44"/>
      <c r="AZ108" s="44"/>
      <c r="BA108" s="41" t="e">
        <f t="shared" si="36"/>
        <v>#VALUE!</v>
      </c>
      <c r="BB108" s="44"/>
      <c r="BC108" s="44"/>
      <c r="BD108" s="41" t="e">
        <f t="shared" si="37"/>
        <v>#VALUE!</v>
      </c>
      <c r="BE108" s="51"/>
      <c r="BF108" s="51"/>
      <c r="BG108" s="41" t="e">
        <f t="shared" si="38"/>
        <v>#VALUE!</v>
      </c>
      <c r="BH108" s="44"/>
      <c r="BI108" s="44"/>
      <c r="BJ108" s="41" t="e">
        <f t="shared" si="39"/>
        <v>#VALUE!</v>
      </c>
      <c r="BK108" s="44"/>
      <c r="BL108" s="44"/>
      <c r="BM108" s="41" t="e">
        <f t="shared" si="40"/>
        <v>#VALUE!</v>
      </c>
    </row>
    <row r="109" spans="1:65" x14ac:dyDescent="0.25">
      <c r="A109" s="3" t="s">
        <v>100</v>
      </c>
      <c r="B109" s="52">
        <v>0</v>
      </c>
      <c r="C109" s="2"/>
      <c r="D109" s="2"/>
      <c r="E109" s="41">
        <f t="shared" si="20"/>
        <v>0</v>
      </c>
      <c r="F109" s="2">
        <v>20</v>
      </c>
      <c r="G109" s="2">
        <v>11</v>
      </c>
      <c r="H109" s="41">
        <v>9</v>
      </c>
      <c r="I109" s="2"/>
      <c r="J109" s="2">
        <v>7</v>
      </c>
      <c r="K109" s="41">
        <f t="shared" si="22"/>
        <v>2</v>
      </c>
      <c r="L109" s="2"/>
      <c r="M109" s="2">
        <v>0</v>
      </c>
      <c r="N109" s="41">
        <f t="shared" si="23"/>
        <v>2</v>
      </c>
      <c r="O109" s="2"/>
      <c r="P109" s="2">
        <v>0</v>
      </c>
      <c r="Q109" s="41">
        <f t="shared" si="24"/>
        <v>2</v>
      </c>
      <c r="R109" s="2"/>
      <c r="S109" s="2"/>
      <c r="T109" s="41">
        <f t="shared" si="25"/>
        <v>2</v>
      </c>
      <c r="U109" s="2"/>
      <c r="V109" s="2">
        <v>0</v>
      </c>
      <c r="W109" s="41">
        <f t="shared" si="26"/>
        <v>2</v>
      </c>
      <c r="X109" s="2"/>
      <c r="Y109" s="2">
        <v>2</v>
      </c>
      <c r="Z109" s="41">
        <f t="shared" si="27"/>
        <v>0</v>
      </c>
      <c r="AA109" s="2"/>
      <c r="AB109" s="2">
        <v>0</v>
      </c>
      <c r="AC109" s="41">
        <f t="shared" si="28"/>
        <v>0</v>
      </c>
      <c r="AD109" s="2"/>
      <c r="AE109" s="2">
        <v>0</v>
      </c>
      <c r="AF109" s="41">
        <f t="shared" si="29"/>
        <v>0</v>
      </c>
      <c r="AG109" s="2"/>
      <c r="AH109" s="2"/>
      <c r="AI109" s="41">
        <f t="shared" si="30"/>
        <v>0</v>
      </c>
      <c r="AJ109" s="2"/>
      <c r="AK109" s="2"/>
      <c r="AL109" s="41">
        <f t="shared" si="31"/>
        <v>0</v>
      </c>
      <c r="AM109" s="2"/>
      <c r="AN109" s="2">
        <v>0</v>
      </c>
      <c r="AO109" s="41">
        <f t="shared" si="32"/>
        <v>0</v>
      </c>
      <c r="AP109" s="2"/>
      <c r="AQ109" s="2"/>
      <c r="AR109" s="41">
        <f t="shared" si="33"/>
        <v>0</v>
      </c>
      <c r="AS109" s="48"/>
      <c r="AT109" s="48"/>
      <c r="AU109" s="41">
        <f t="shared" si="34"/>
        <v>0</v>
      </c>
      <c r="AV109" s="2"/>
      <c r="AW109" s="2"/>
      <c r="AX109" s="41">
        <f t="shared" si="35"/>
        <v>0</v>
      </c>
      <c r="AY109" s="2">
        <v>60</v>
      </c>
      <c r="AZ109" s="2">
        <v>53</v>
      </c>
      <c r="BA109" s="41">
        <f t="shared" si="36"/>
        <v>7</v>
      </c>
      <c r="BB109" s="2"/>
      <c r="BC109" s="2">
        <v>7</v>
      </c>
      <c r="BD109" s="41">
        <f t="shared" si="37"/>
        <v>0</v>
      </c>
      <c r="BE109" s="51"/>
      <c r="BF109" s="51"/>
      <c r="BG109" s="41">
        <f t="shared" si="38"/>
        <v>0</v>
      </c>
      <c r="BH109" s="2"/>
      <c r="BI109" s="2">
        <v>0</v>
      </c>
      <c r="BJ109" s="41">
        <f t="shared" si="39"/>
        <v>0</v>
      </c>
      <c r="BK109" s="2"/>
      <c r="BL109" s="2"/>
      <c r="BM109" s="41">
        <f t="shared" si="40"/>
        <v>0</v>
      </c>
    </row>
    <row r="110" spans="1:65" x14ac:dyDescent="0.25">
      <c r="A110" s="3" t="s">
        <v>101</v>
      </c>
      <c r="B110" s="52">
        <v>0</v>
      </c>
      <c r="C110" s="2"/>
      <c r="D110" s="2"/>
      <c r="E110" s="41">
        <f t="shared" si="20"/>
        <v>0</v>
      </c>
      <c r="F110" s="2">
        <v>35</v>
      </c>
      <c r="G110" s="2">
        <v>31</v>
      </c>
      <c r="H110" s="41">
        <v>4</v>
      </c>
      <c r="I110" s="2">
        <v>25</v>
      </c>
      <c r="J110" s="2">
        <v>29</v>
      </c>
      <c r="K110" s="41">
        <f t="shared" si="22"/>
        <v>0</v>
      </c>
      <c r="L110" s="2">
        <v>40</v>
      </c>
      <c r="M110" s="2">
        <v>40</v>
      </c>
      <c r="N110" s="41">
        <f t="shared" si="23"/>
        <v>0</v>
      </c>
      <c r="O110" s="2">
        <v>78</v>
      </c>
      <c r="P110" s="2">
        <v>78</v>
      </c>
      <c r="Q110" s="41">
        <f t="shared" si="24"/>
        <v>0</v>
      </c>
      <c r="R110" s="2">
        <v>45</v>
      </c>
      <c r="S110" s="2">
        <v>45</v>
      </c>
      <c r="T110" s="41">
        <f t="shared" si="25"/>
        <v>0</v>
      </c>
      <c r="U110" s="2">
        <v>47</v>
      </c>
      <c r="V110" s="2">
        <v>0</v>
      </c>
      <c r="W110" s="41">
        <v>0</v>
      </c>
      <c r="X110" s="2">
        <v>51</v>
      </c>
      <c r="Y110" s="2">
        <v>51</v>
      </c>
      <c r="Z110" s="41">
        <f t="shared" si="27"/>
        <v>0</v>
      </c>
      <c r="AA110" s="2">
        <v>38</v>
      </c>
      <c r="AB110" s="2">
        <v>38</v>
      </c>
      <c r="AC110" s="41">
        <f t="shared" si="28"/>
        <v>0</v>
      </c>
      <c r="AD110" s="2">
        <v>45</v>
      </c>
      <c r="AE110" s="2">
        <v>45</v>
      </c>
      <c r="AF110" s="41">
        <f t="shared" si="29"/>
        <v>0</v>
      </c>
      <c r="AG110" s="2">
        <v>50</v>
      </c>
      <c r="AH110" s="2">
        <v>46</v>
      </c>
      <c r="AI110" s="41">
        <f t="shared" si="30"/>
        <v>4</v>
      </c>
      <c r="AJ110" s="2">
        <v>50</v>
      </c>
      <c r="AK110" s="2">
        <v>54</v>
      </c>
      <c r="AL110" s="41">
        <f t="shared" si="31"/>
        <v>0</v>
      </c>
      <c r="AM110" s="2">
        <v>50</v>
      </c>
      <c r="AN110" s="2">
        <v>50</v>
      </c>
      <c r="AO110" s="41">
        <f t="shared" si="32"/>
        <v>0</v>
      </c>
      <c r="AP110" s="2">
        <v>55</v>
      </c>
      <c r="AQ110" s="2">
        <v>55</v>
      </c>
      <c r="AR110" s="41">
        <f t="shared" si="33"/>
        <v>0</v>
      </c>
      <c r="AS110" s="48">
        <v>100</v>
      </c>
      <c r="AT110" s="48">
        <v>100</v>
      </c>
      <c r="AU110" s="41">
        <f t="shared" si="34"/>
        <v>0</v>
      </c>
      <c r="AV110" s="2">
        <v>60</v>
      </c>
      <c r="AW110" s="2">
        <v>60</v>
      </c>
      <c r="AX110" s="41">
        <f t="shared" si="35"/>
        <v>0</v>
      </c>
      <c r="AY110" s="2">
        <v>60</v>
      </c>
      <c r="AZ110" s="2">
        <v>54</v>
      </c>
      <c r="BA110" s="41">
        <f t="shared" si="36"/>
        <v>6</v>
      </c>
      <c r="BB110" s="2">
        <v>50</v>
      </c>
      <c r="BC110" s="2">
        <v>56</v>
      </c>
      <c r="BD110" s="41">
        <f t="shared" si="37"/>
        <v>0</v>
      </c>
      <c r="BE110" s="51">
        <v>45</v>
      </c>
      <c r="BF110" s="51">
        <v>45</v>
      </c>
      <c r="BG110" s="41">
        <v>0</v>
      </c>
      <c r="BH110" s="2">
        <v>42</v>
      </c>
      <c r="BI110" s="2">
        <v>39</v>
      </c>
      <c r="BJ110" s="41">
        <f t="shared" si="39"/>
        <v>3</v>
      </c>
      <c r="BK110" s="2">
        <v>40</v>
      </c>
      <c r="BL110" s="2">
        <v>43</v>
      </c>
      <c r="BM110" s="41">
        <f t="shared" si="40"/>
        <v>0</v>
      </c>
    </row>
    <row r="111" spans="1:65" x14ac:dyDescent="0.25">
      <c r="A111" s="3" t="s">
        <v>102</v>
      </c>
      <c r="B111" s="52">
        <v>0</v>
      </c>
      <c r="C111" s="2"/>
      <c r="D111" s="2"/>
      <c r="E111" s="41">
        <f t="shared" si="20"/>
        <v>0</v>
      </c>
      <c r="F111" s="2"/>
      <c r="G111" s="2">
        <v>0</v>
      </c>
      <c r="H111" s="41">
        <v>20</v>
      </c>
      <c r="I111" s="2"/>
      <c r="J111" s="2">
        <v>0</v>
      </c>
      <c r="K111" s="41">
        <f t="shared" si="22"/>
        <v>20</v>
      </c>
      <c r="L111" s="2"/>
      <c r="M111" s="2">
        <v>14</v>
      </c>
      <c r="N111" s="41">
        <f t="shared" si="23"/>
        <v>6</v>
      </c>
      <c r="O111" s="2"/>
      <c r="P111" s="2">
        <v>3</v>
      </c>
      <c r="Q111" s="41">
        <f t="shared" si="24"/>
        <v>3</v>
      </c>
      <c r="R111" s="2"/>
      <c r="S111" s="2">
        <v>0</v>
      </c>
      <c r="T111" s="41">
        <f t="shared" si="25"/>
        <v>3</v>
      </c>
      <c r="U111" s="2"/>
      <c r="V111" s="2">
        <v>1</v>
      </c>
      <c r="W111" s="41">
        <f t="shared" si="26"/>
        <v>2</v>
      </c>
      <c r="X111" s="2"/>
      <c r="Y111" s="2">
        <v>2</v>
      </c>
      <c r="Z111" s="41">
        <f t="shared" si="27"/>
        <v>0</v>
      </c>
      <c r="AA111" s="2">
        <v>29</v>
      </c>
      <c r="AB111" s="2">
        <v>21</v>
      </c>
      <c r="AC111" s="41">
        <f t="shared" si="28"/>
        <v>8</v>
      </c>
      <c r="AD111" s="2"/>
      <c r="AE111" s="2">
        <v>2</v>
      </c>
      <c r="AF111" s="41">
        <f t="shared" si="29"/>
        <v>6</v>
      </c>
      <c r="AG111" s="2"/>
      <c r="AH111" s="2">
        <v>2</v>
      </c>
      <c r="AI111" s="41">
        <f t="shared" si="30"/>
        <v>4</v>
      </c>
      <c r="AJ111" s="2"/>
      <c r="AK111" s="2"/>
      <c r="AL111" s="41">
        <f t="shared" si="31"/>
        <v>4</v>
      </c>
      <c r="AM111" s="2">
        <v>20</v>
      </c>
      <c r="AN111" s="2">
        <v>16</v>
      </c>
      <c r="AO111" s="41">
        <f t="shared" si="32"/>
        <v>8</v>
      </c>
      <c r="AP111" s="2">
        <v>20</v>
      </c>
      <c r="AQ111" s="2">
        <v>10</v>
      </c>
      <c r="AR111" s="41">
        <f t="shared" si="33"/>
        <v>18</v>
      </c>
      <c r="AS111" s="48"/>
      <c r="AT111" s="48">
        <v>12</v>
      </c>
      <c r="AU111" s="41">
        <f t="shared" si="34"/>
        <v>6</v>
      </c>
      <c r="AV111" s="2"/>
      <c r="AW111" s="2">
        <v>2</v>
      </c>
      <c r="AX111" s="41">
        <f t="shared" si="35"/>
        <v>4</v>
      </c>
      <c r="AY111" s="2">
        <v>10</v>
      </c>
      <c r="AZ111" s="2">
        <v>6</v>
      </c>
      <c r="BA111" s="41">
        <f t="shared" si="36"/>
        <v>8</v>
      </c>
      <c r="BB111" s="2">
        <v>20</v>
      </c>
      <c r="BC111" s="2">
        <v>8</v>
      </c>
      <c r="BD111" s="41">
        <f t="shared" si="37"/>
        <v>20</v>
      </c>
      <c r="BE111" s="51"/>
      <c r="BF111" s="51">
        <v>13</v>
      </c>
      <c r="BG111" s="41">
        <v>7</v>
      </c>
      <c r="BH111" s="2"/>
      <c r="BI111" s="2">
        <v>3</v>
      </c>
      <c r="BJ111" s="41">
        <f t="shared" si="39"/>
        <v>4</v>
      </c>
      <c r="BK111" s="2"/>
      <c r="BL111" s="2">
        <v>4</v>
      </c>
      <c r="BM111" s="41">
        <f t="shared" si="40"/>
        <v>0</v>
      </c>
    </row>
    <row r="112" spans="1:65" x14ac:dyDescent="0.25">
      <c r="A112" s="3" t="s">
        <v>103</v>
      </c>
      <c r="B112" s="52">
        <v>0</v>
      </c>
      <c r="C112" s="2"/>
      <c r="D112" s="2"/>
      <c r="E112" s="41">
        <f t="shared" si="20"/>
        <v>0</v>
      </c>
      <c r="F112" s="2">
        <v>12</v>
      </c>
      <c r="G112" s="2">
        <v>0</v>
      </c>
      <c r="H112" s="41">
        <f t="shared" si="21"/>
        <v>12</v>
      </c>
      <c r="I112" s="2"/>
      <c r="J112" s="2">
        <v>12</v>
      </c>
      <c r="K112" s="41">
        <f t="shared" si="22"/>
        <v>0</v>
      </c>
      <c r="L112" s="2"/>
      <c r="M112" s="2">
        <v>0</v>
      </c>
      <c r="N112" s="41">
        <f t="shared" si="23"/>
        <v>0</v>
      </c>
      <c r="O112" s="2"/>
      <c r="P112" s="2"/>
      <c r="Q112" s="41">
        <f t="shared" si="24"/>
        <v>0</v>
      </c>
      <c r="R112" s="2"/>
      <c r="S112" s="2"/>
      <c r="T112" s="41">
        <f t="shared" si="25"/>
        <v>0</v>
      </c>
      <c r="U112" s="2"/>
      <c r="V112" s="2">
        <v>0</v>
      </c>
      <c r="W112" s="41">
        <f t="shared" si="26"/>
        <v>0</v>
      </c>
      <c r="X112" s="2">
        <v>38</v>
      </c>
      <c r="Y112" s="2">
        <v>36</v>
      </c>
      <c r="Z112" s="41">
        <f t="shared" si="27"/>
        <v>2</v>
      </c>
      <c r="AA112" s="2"/>
      <c r="AB112" s="2">
        <v>2</v>
      </c>
      <c r="AC112" s="41">
        <f t="shared" si="28"/>
        <v>0</v>
      </c>
      <c r="AD112" s="2">
        <v>33</v>
      </c>
      <c r="AE112" s="2">
        <v>20</v>
      </c>
      <c r="AF112" s="41">
        <f t="shared" si="29"/>
        <v>13</v>
      </c>
      <c r="AG112" s="2">
        <v>25</v>
      </c>
      <c r="AH112" s="2">
        <v>12</v>
      </c>
      <c r="AI112" s="41">
        <f t="shared" si="30"/>
        <v>26</v>
      </c>
      <c r="AJ112" s="2"/>
      <c r="AK112" s="2">
        <v>22</v>
      </c>
      <c r="AL112" s="41">
        <f t="shared" si="31"/>
        <v>4</v>
      </c>
      <c r="AM112" s="2"/>
      <c r="AN112" s="2">
        <v>4</v>
      </c>
      <c r="AO112" s="41">
        <f t="shared" si="32"/>
        <v>0</v>
      </c>
      <c r="AP112" s="2">
        <v>15</v>
      </c>
      <c r="AQ112" s="2">
        <v>15</v>
      </c>
      <c r="AR112" s="41">
        <f t="shared" si="33"/>
        <v>0</v>
      </c>
      <c r="AS112" s="48">
        <v>77</v>
      </c>
      <c r="AT112" s="48">
        <v>15</v>
      </c>
      <c r="AU112" s="41">
        <f t="shared" si="34"/>
        <v>62</v>
      </c>
      <c r="AV112" s="2"/>
      <c r="AW112" s="2">
        <v>53</v>
      </c>
      <c r="AX112" s="41">
        <f t="shared" si="35"/>
        <v>9</v>
      </c>
      <c r="AY112" s="2"/>
      <c r="AZ112" s="2">
        <v>9</v>
      </c>
      <c r="BA112" s="41">
        <f t="shared" si="36"/>
        <v>0</v>
      </c>
      <c r="BB112" s="2"/>
      <c r="BC112" s="2"/>
      <c r="BD112" s="41"/>
      <c r="BE112" s="51">
        <v>45</v>
      </c>
      <c r="BF112" s="51">
        <v>35</v>
      </c>
      <c r="BG112" s="41">
        <v>10</v>
      </c>
      <c r="BH112" s="2"/>
      <c r="BI112" s="2">
        <v>10</v>
      </c>
      <c r="BJ112" s="41">
        <f t="shared" si="39"/>
        <v>0</v>
      </c>
      <c r="BK112" s="2">
        <v>40</v>
      </c>
      <c r="BL112" s="2">
        <v>40</v>
      </c>
      <c r="BM112" s="41">
        <f t="shared" si="40"/>
        <v>0</v>
      </c>
    </row>
    <row r="113" spans="1:65" x14ac:dyDescent="0.25">
      <c r="A113" s="3" t="s">
        <v>104</v>
      </c>
      <c r="B113" s="52">
        <v>0</v>
      </c>
      <c r="C113" s="2"/>
      <c r="D113" s="2"/>
      <c r="E113" s="41">
        <f t="shared" si="20"/>
        <v>0</v>
      </c>
      <c r="F113" s="2"/>
      <c r="G113" s="2">
        <v>0</v>
      </c>
      <c r="H113" s="41">
        <f t="shared" si="21"/>
        <v>0</v>
      </c>
      <c r="I113" s="2"/>
      <c r="J113" s="2">
        <v>0</v>
      </c>
      <c r="K113" s="41">
        <f t="shared" si="22"/>
        <v>0</v>
      </c>
      <c r="L113" s="2"/>
      <c r="M113" s="2">
        <v>0</v>
      </c>
      <c r="N113" s="41">
        <f t="shared" si="23"/>
        <v>0</v>
      </c>
      <c r="O113" s="2"/>
      <c r="P113" s="2"/>
      <c r="Q113" s="41">
        <f t="shared" si="24"/>
        <v>0</v>
      </c>
      <c r="R113" s="2"/>
      <c r="S113" s="2"/>
      <c r="T113" s="41">
        <f t="shared" si="25"/>
        <v>0</v>
      </c>
      <c r="U113" s="2"/>
      <c r="V113" s="2">
        <v>0</v>
      </c>
      <c r="W113" s="41">
        <f t="shared" si="26"/>
        <v>0</v>
      </c>
      <c r="X113" s="2"/>
      <c r="Y113" s="2">
        <v>0</v>
      </c>
      <c r="Z113" s="41">
        <f t="shared" si="27"/>
        <v>0</v>
      </c>
      <c r="AA113" s="2"/>
      <c r="AB113" s="2">
        <v>0</v>
      </c>
      <c r="AC113" s="41">
        <f t="shared" si="28"/>
        <v>0</v>
      </c>
      <c r="AD113" s="2"/>
      <c r="AE113" s="2">
        <v>0</v>
      </c>
      <c r="AF113" s="41">
        <f t="shared" si="29"/>
        <v>0</v>
      </c>
      <c r="AG113" s="2"/>
      <c r="AH113" s="2"/>
      <c r="AI113" s="41">
        <f t="shared" si="30"/>
        <v>0</v>
      </c>
      <c r="AJ113" s="2">
        <v>30</v>
      </c>
      <c r="AK113" s="2">
        <v>30</v>
      </c>
      <c r="AL113" s="41">
        <f t="shared" si="31"/>
        <v>0</v>
      </c>
      <c r="AM113" s="2"/>
      <c r="AN113" s="2">
        <v>0</v>
      </c>
      <c r="AO113" s="41">
        <f t="shared" si="32"/>
        <v>0</v>
      </c>
      <c r="AP113" s="2">
        <v>50</v>
      </c>
      <c r="AQ113" s="2">
        <v>47</v>
      </c>
      <c r="AR113" s="41">
        <f t="shared" si="33"/>
        <v>3</v>
      </c>
      <c r="AS113" s="48">
        <v>80</v>
      </c>
      <c r="AT113" s="48">
        <v>83</v>
      </c>
      <c r="AU113" s="41">
        <f t="shared" si="34"/>
        <v>0</v>
      </c>
      <c r="AV113" s="2">
        <v>30</v>
      </c>
      <c r="AW113" s="2">
        <v>30</v>
      </c>
      <c r="AX113" s="41">
        <f t="shared" si="35"/>
        <v>0</v>
      </c>
      <c r="AY113" s="2"/>
      <c r="AZ113" s="2"/>
      <c r="BA113" s="41">
        <f t="shared" si="36"/>
        <v>0</v>
      </c>
      <c r="BB113" s="2"/>
      <c r="BC113" s="2">
        <v>0</v>
      </c>
      <c r="BD113" s="41">
        <f t="shared" si="37"/>
        <v>0</v>
      </c>
      <c r="BE113" s="51"/>
      <c r="BF113" s="51"/>
      <c r="BG113" s="41">
        <f t="shared" si="38"/>
        <v>0</v>
      </c>
      <c r="BH113" s="2">
        <v>32</v>
      </c>
      <c r="BI113" s="2">
        <v>32</v>
      </c>
      <c r="BJ113" s="41">
        <f t="shared" si="39"/>
        <v>0</v>
      </c>
      <c r="BK113" s="2"/>
      <c r="BL113" s="2"/>
      <c r="BM113" s="41">
        <f t="shared" si="40"/>
        <v>0</v>
      </c>
    </row>
    <row r="114" spans="1:65" x14ac:dyDescent="0.25">
      <c r="A114" s="3" t="s">
        <v>105</v>
      </c>
      <c r="B114" s="52">
        <v>0</v>
      </c>
      <c r="C114" s="2"/>
      <c r="D114" s="2"/>
      <c r="E114" s="41">
        <f t="shared" si="20"/>
        <v>0</v>
      </c>
      <c r="F114" s="2"/>
      <c r="G114" s="2">
        <v>0</v>
      </c>
      <c r="H114" s="41">
        <f t="shared" si="21"/>
        <v>0</v>
      </c>
      <c r="I114" s="2"/>
      <c r="J114" s="2">
        <v>0</v>
      </c>
      <c r="K114" s="41">
        <f t="shared" si="22"/>
        <v>0</v>
      </c>
      <c r="L114" s="2"/>
      <c r="M114" s="2">
        <v>0</v>
      </c>
      <c r="N114" s="41">
        <f t="shared" si="23"/>
        <v>0</v>
      </c>
      <c r="O114" s="2"/>
      <c r="P114" s="2"/>
      <c r="Q114" s="41">
        <f t="shared" si="24"/>
        <v>0</v>
      </c>
      <c r="R114" s="2"/>
      <c r="S114" s="2"/>
      <c r="T114" s="41">
        <f t="shared" si="25"/>
        <v>0</v>
      </c>
      <c r="U114" s="2"/>
      <c r="V114" s="2">
        <v>0</v>
      </c>
      <c r="W114" s="41">
        <f t="shared" si="26"/>
        <v>0</v>
      </c>
      <c r="X114" s="2"/>
      <c r="Y114" s="2">
        <v>0</v>
      </c>
      <c r="Z114" s="41">
        <f t="shared" si="27"/>
        <v>0</v>
      </c>
      <c r="AA114" s="2"/>
      <c r="AB114" s="2">
        <v>0</v>
      </c>
      <c r="AC114" s="41">
        <f t="shared" si="28"/>
        <v>0</v>
      </c>
      <c r="AD114" s="2"/>
      <c r="AE114" s="2">
        <v>0</v>
      </c>
      <c r="AF114" s="41">
        <f t="shared" si="29"/>
        <v>0</v>
      </c>
      <c r="AG114" s="2"/>
      <c r="AH114" s="2"/>
      <c r="AI114" s="41">
        <f t="shared" si="30"/>
        <v>0</v>
      </c>
      <c r="AJ114" s="2"/>
      <c r="AK114" s="2"/>
      <c r="AL114" s="41">
        <f t="shared" si="31"/>
        <v>0</v>
      </c>
      <c r="AM114" s="2"/>
      <c r="AN114" s="2">
        <v>0</v>
      </c>
      <c r="AO114" s="41">
        <f t="shared" si="32"/>
        <v>0</v>
      </c>
      <c r="AP114" s="2"/>
      <c r="AQ114" s="2"/>
      <c r="AR114" s="41">
        <f t="shared" si="33"/>
        <v>0</v>
      </c>
      <c r="AS114" s="48"/>
      <c r="AT114" s="48"/>
      <c r="AU114" s="41">
        <f t="shared" si="34"/>
        <v>0</v>
      </c>
      <c r="AV114" s="2">
        <v>30</v>
      </c>
      <c r="AW114" s="2">
        <v>30</v>
      </c>
      <c r="AX114" s="41">
        <f t="shared" si="35"/>
        <v>0</v>
      </c>
      <c r="AY114" s="2"/>
      <c r="AZ114" s="2"/>
      <c r="BA114" s="41">
        <f t="shared" si="36"/>
        <v>0</v>
      </c>
      <c r="BB114" s="2"/>
      <c r="BC114" s="2"/>
      <c r="BD114" s="41">
        <f t="shared" si="37"/>
        <v>0</v>
      </c>
      <c r="BE114" s="51"/>
      <c r="BF114" s="51"/>
      <c r="BG114" s="41">
        <f t="shared" si="38"/>
        <v>0</v>
      </c>
      <c r="BH114" s="2"/>
      <c r="BI114" s="2"/>
      <c r="BJ114" s="41">
        <f t="shared" si="39"/>
        <v>0</v>
      </c>
      <c r="BK114" s="2"/>
      <c r="BL114" s="2"/>
      <c r="BM114" s="41">
        <f t="shared" si="40"/>
        <v>0</v>
      </c>
    </row>
    <row r="115" spans="1:65" x14ac:dyDescent="0.25">
      <c r="A115" s="3" t="s">
        <v>106</v>
      </c>
      <c r="B115" s="52">
        <v>0</v>
      </c>
      <c r="C115" s="2"/>
      <c r="D115" s="2"/>
      <c r="E115" s="41">
        <f t="shared" si="20"/>
        <v>0</v>
      </c>
      <c r="F115" s="2"/>
      <c r="G115" s="2">
        <v>0</v>
      </c>
      <c r="H115" s="41">
        <f t="shared" si="21"/>
        <v>0</v>
      </c>
      <c r="I115" s="2"/>
      <c r="J115" s="2">
        <v>0</v>
      </c>
      <c r="K115" s="41">
        <f t="shared" si="22"/>
        <v>0</v>
      </c>
      <c r="L115" s="2"/>
      <c r="M115" s="2">
        <v>0</v>
      </c>
      <c r="N115" s="41">
        <f t="shared" si="23"/>
        <v>0</v>
      </c>
      <c r="O115" s="2"/>
      <c r="P115" s="2"/>
      <c r="Q115" s="41">
        <f t="shared" si="24"/>
        <v>0</v>
      </c>
      <c r="R115" s="2"/>
      <c r="S115" s="2"/>
      <c r="T115" s="41">
        <f t="shared" si="25"/>
        <v>0</v>
      </c>
      <c r="U115" s="2"/>
      <c r="V115" s="2">
        <v>0</v>
      </c>
      <c r="W115" s="41">
        <f t="shared" si="26"/>
        <v>0</v>
      </c>
      <c r="X115" s="2"/>
      <c r="Y115" s="2">
        <v>0</v>
      </c>
      <c r="Z115" s="41">
        <f t="shared" si="27"/>
        <v>0</v>
      </c>
      <c r="AA115" s="2"/>
      <c r="AB115" s="2">
        <v>0</v>
      </c>
      <c r="AC115" s="41">
        <f t="shared" si="28"/>
        <v>0</v>
      </c>
      <c r="AD115" s="2"/>
      <c r="AE115" s="2">
        <v>0</v>
      </c>
      <c r="AF115" s="41">
        <f t="shared" si="29"/>
        <v>0</v>
      </c>
      <c r="AG115" s="2"/>
      <c r="AH115" s="2"/>
      <c r="AI115" s="41">
        <f t="shared" si="30"/>
        <v>0</v>
      </c>
      <c r="AJ115" s="2"/>
      <c r="AK115" s="2"/>
      <c r="AL115" s="41">
        <f t="shared" si="31"/>
        <v>0</v>
      </c>
      <c r="AM115" s="2"/>
      <c r="AN115" s="2">
        <v>0</v>
      </c>
      <c r="AO115" s="41">
        <f t="shared" si="32"/>
        <v>0</v>
      </c>
      <c r="AP115" s="2"/>
      <c r="AQ115" s="2"/>
      <c r="AR115" s="41">
        <f t="shared" si="33"/>
        <v>0</v>
      </c>
      <c r="AS115" s="48"/>
      <c r="AT115" s="48"/>
      <c r="AU115" s="41">
        <f t="shared" si="34"/>
        <v>0</v>
      </c>
      <c r="AV115" s="2"/>
      <c r="AW115" s="2"/>
      <c r="AX115" s="41">
        <f t="shared" si="35"/>
        <v>0</v>
      </c>
      <c r="AY115" s="2"/>
      <c r="AZ115" s="2">
        <v>0</v>
      </c>
      <c r="BA115" s="41">
        <f t="shared" si="36"/>
        <v>0</v>
      </c>
      <c r="BB115" s="2"/>
      <c r="BC115" s="2"/>
      <c r="BD115" s="41">
        <f t="shared" si="37"/>
        <v>0</v>
      </c>
      <c r="BE115" s="51"/>
      <c r="BF115" s="51"/>
      <c r="BG115" s="41">
        <f t="shared" si="38"/>
        <v>0</v>
      </c>
      <c r="BH115" s="2"/>
      <c r="BI115" s="2"/>
      <c r="BJ115" s="41">
        <f t="shared" si="39"/>
        <v>0</v>
      </c>
      <c r="BK115" s="2"/>
      <c r="BL115" s="2"/>
      <c r="BM115" s="41">
        <f t="shared" si="40"/>
        <v>0</v>
      </c>
    </row>
    <row r="116" spans="1:65" ht="15.75" thickBot="1" x14ac:dyDescent="0.3">
      <c r="A116" s="3" t="s">
        <v>107</v>
      </c>
      <c r="B116" s="52">
        <v>0</v>
      </c>
      <c r="C116" s="2"/>
      <c r="D116" s="2"/>
      <c r="E116" s="41">
        <f t="shared" si="20"/>
        <v>0</v>
      </c>
      <c r="F116" s="2">
        <v>20</v>
      </c>
      <c r="G116" s="2">
        <v>0</v>
      </c>
      <c r="H116" s="41">
        <v>20</v>
      </c>
      <c r="I116" s="2"/>
      <c r="J116" s="2">
        <v>0</v>
      </c>
      <c r="K116" s="41">
        <f t="shared" si="22"/>
        <v>20</v>
      </c>
      <c r="L116" s="2"/>
      <c r="M116" s="2">
        <v>18</v>
      </c>
      <c r="N116" s="41">
        <f t="shared" si="23"/>
        <v>2</v>
      </c>
      <c r="O116" s="2"/>
      <c r="P116" s="2">
        <v>2</v>
      </c>
      <c r="Q116" s="41">
        <f t="shared" si="24"/>
        <v>0</v>
      </c>
      <c r="R116" s="2">
        <v>45</v>
      </c>
      <c r="S116" s="2">
        <v>32</v>
      </c>
      <c r="T116" s="41">
        <f t="shared" si="25"/>
        <v>13</v>
      </c>
      <c r="U116" s="2"/>
      <c r="V116" s="2">
        <v>0</v>
      </c>
      <c r="W116" s="41">
        <v>13</v>
      </c>
      <c r="X116" s="2">
        <v>38</v>
      </c>
      <c r="Y116" s="2">
        <v>30</v>
      </c>
      <c r="Z116" s="41">
        <f t="shared" si="27"/>
        <v>21</v>
      </c>
      <c r="AA116" s="2"/>
      <c r="AB116" s="2">
        <v>10</v>
      </c>
      <c r="AC116" s="41">
        <f t="shared" si="28"/>
        <v>11</v>
      </c>
      <c r="AD116" s="2"/>
      <c r="AE116" s="2">
        <v>3</v>
      </c>
      <c r="AF116" s="41">
        <f t="shared" si="29"/>
        <v>8</v>
      </c>
      <c r="AG116" s="2"/>
      <c r="AH116" s="2">
        <v>0</v>
      </c>
      <c r="AI116" s="41">
        <f t="shared" si="30"/>
        <v>8</v>
      </c>
      <c r="AJ116" s="2">
        <v>20</v>
      </c>
      <c r="AK116" s="2"/>
      <c r="AL116" s="41">
        <f t="shared" si="31"/>
        <v>28</v>
      </c>
      <c r="AM116" s="2"/>
      <c r="AN116" s="2"/>
      <c r="AO116" s="41">
        <f t="shared" si="32"/>
        <v>28</v>
      </c>
      <c r="AP116" s="2">
        <v>20</v>
      </c>
      <c r="AQ116" s="2">
        <v>42</v>
      </c>
      <c r="AR116" s="41">
        <f t="shared" si="33"/>
        <v>6</v>
      </c>
      <c r="AS116" s="48">
        <v>40</v>
      </c>
      <c r="AT116" s="48">
        <v>32</v>
      </c>
      <c r="AU116" s="41">
        <f t="shared" si="34"/>
        <v>14</v>
      </c>
      <c r="AV116" s="2">
        <v>20</v>
      </c>
      <c r="AW116" s="2">
        <v>22</v>
      </c>
      <c r="AX116" s="41">
        <v>12</v>
      </c>
      <c r="AY116" s="2">
        <v>10</v>
      </c>
      <c r="AZ116" s="2">
        <v>7</v>
      </c>
      <c r="BA116" s="41">
        <f t="shared" si="36"/>
        <v>15</v>
      </c>
      <c r="BB116" s="2"/>
      <c r="BC116" s="2">
        <v>15</v>
      </c>
      <c r="BD116" s="41">
        <f t="shared" si="37"/>
        <v>0</v>
      </c>
      <c r="BE116" s="51"/>
      <c r="BF116" s="51"/>
      <c r="BG116" s="41">
        <f t="shared" si="38"/>
        <v>0</v>
      </c>
      <c r="BH116" s="2">
        <v>20</v>
      </c>
      <c r="BI116" s="2">
        <v>16</v>
      </c>
      <c r="BJ116" s="41">
        <f t="shared" si="39"/>
        <v>4</v>
      </c>
      <c r="BK116" s="2"/>
      <c r="BL116" s="2">
        <v>4</v>
      </c>
      <c r="BM116" s="41">
        <f t="shared" si="40"/>
        <v>0</v>
      </c>
    </row>
    <row r="117" spans="1:65" ht="15.75" thickBot="1" x14ac:dyDescent="0.3">
      <c r="A117" s="61" t="s">
        <v>170</v>
      </c>
      <c r="B117" s="52"/>
      <c r="C117" s="2"/>
      <c r="D117" s="2"/>
      <c r="E117" s="41"/>
      <c r="F117" s="2">
        <v>25</v>
      </c>
      <c r="G117" s="2">
        <v>25</v>
      </c>
      <c r="H117" s="41">
        <v>0</v>
      </c>
      <c r="I117" s="2"/>
      <c r="J117" s="2">
        <v>0</v>
      </c>
      <c r="K117" s="41"/>
      <c r="L117" s="2"/>
      <c r="M117" s="2">
        <v>0</v>
      </c>
      <c r="N117" s="41"/>
      <c r="O117" s="2"/>
      <c r="P117" s="2"/>
      <c r="Q117" s="41"/>
      <c r="R117" s="2"/>
      <c r="S117" s="2"/>
      <c r="T117" s="41"/>
      <c r="U117" s="2"/>
      <c r="V117" s="2">
        <v>0</v>
      </c>
      <c r="W117" s="41">
        <v>0</v>
      </c>
      <c r="X117" s="2"/>
      <c r="Y117" s="2">
        <v>0</v>
      </c>
      <c r="Z117" s="41">
        <v>0</v>
      </c>
      <c r="AA117" s="2"/>
      <c r="AB117" s="2">
        <v>0</v>
      </c>
      <c r="AC117" s="58">
        <v>0</v>
      </c>
      <c r="AD117" s="2"/>
      <c r="AE117" s="2">
        <v>0</v>
      </c>
      <c r="AF117" s="58">
        <v>0</v>
      </c>
      <c r="AG117" s="2"/>
      <c r="AH117" s="2">
        <v>0</v>
      </c>
      <c r="AI117" s="58">
        <v>0</v>
      </c>
      <c r="AJ117" s="2">
        <v>35</v>
      </c>
      <c r="AK117" s="2">
        <v>35</v>
      </c>
      <c r="AL117" s="41">
        <v>0</v>
      </c>
      <c r="AM117" s="2"/>
      <c r="AN117" s="2">
        <v>0</v>
      </c>
      <c r="AO117" s="41">
        <v>0</v>
      </c>
      <c r="AP117" s="2">
        <v>55</v>
      </c>
      <c r="AQ117" s="2">
        <v>55</v>
      </c>
      <c r="AR117" s="41">
        <v>0</v>
      </c>
      <c r="AS117" s="62"/>
      <c r="AT117" s="62"/>
      <c r="AU117" s="56"/>
      <c r="AV117" s="55"/>
      <c r="AW117" s="55"/>
      <c r="AX117" s="56"/>
      <c r="AY117" s="55">
        <v>60</v>
      </c>
      <c r="AZ117" s="55">
        <v>60</v>
      </c>
      <c r="BA117" s="56"/>
      <c r="BB117" s="55"/>
      <c r="BC117" s="55"/>
      <c r="BD117" s="55"/>
      <c r="BE117" s="56"/>
      <c r="BF117" s="56"/>
      <c r="BG117" s="56"/>
      <c r="BH117" s="55"/>
      <c r="BI117" s="2"/>
      <c r="BJ117" s="55"/>
      <c r="BK117" s="55">
        <v>40</v>
      </c>
      <c r="BL117" s="55">
        <v>40</v>
      </c>
      <c r="BM117" s="41">
        <v>0</v>
      </c>
    </row>
    <row r="118" spans="1:65" x14ac:dyDescent="0.25">
      <c r="A118" s="3" t="s">
        <v>108</v>
      </c>
      <c r="B118" s="52">
        <v>0</v>
      </c>
      <c r="C118" s="2"/>
      <c r="D118" s="2"/>
      <c r="E118" s="41">
        <f t="shared" si="20"/>
        <v>0</v>
      </c>
      <c r="F118" s="2"/>
      <c r="G118" s="2"/>
      <c r="H118" s="41">
        <f t="shared" si="21"/>
        <v>0</v>
      </c>
      <c r="I118" s="2"/>
      <c r="J118" s="2">
        <v>0</v>
      </c>
      <c r="K118" s="41">
        <f t="shared" si="22"/>
        <v>0</v>
      </c>
      <c r="L118" s="2"/>
      <c r="M118" s="2">
        <v>0</v>
      </c>
      <c r="N118" s="41">
        <f t="shared" si="23"/>
        <v>0</v>
      </c>
      <c r="O118" s="2"/>
      <c r="P118" s="2"/>
      <c r="Q118" s="41">
        <f t="shared" si="24"/>
        <v>0</v>
      </c>
      <c r="R118" s="2"/>
      <c r="S118" s="2"/>
      <c r="T118" s="41">
        <f t="shared" si="25"/>
        <v>0</v>
      </c>
      <c r="U118" s="2"/>
      <c r="V118" s="2">
        <v>0</v>
      </c>
      <c r="W118" s="41">
        <f t="shared" si="26"/>
        <v>0</v>
      </c>
      <c r="X118" s="2"/>
      <c r="Y118" s="2">
        <v>0</v>
      </c>
      <c r="Z118" s="41">
        <f t="shared" si="27"/>
        <v>0</v>
      </c>
      <c r="AA118" s="2"/>
      <c r="AB118" s="2">
        <v>0</v>
      </c>
      <c r="AC118" s="41">
        <f t="shared" si="28"/>
        <v>0</v>
      </c>
      <c r="AD118" s="2"/>
      <c r="AE118" s="2">
        <v>0</v>
      </c>
      <c r="AF118" s="41">
        <f t="shared" si="29"/>
        <v>0</v>
      </c>
      <c r="AG118" s="2"/>
      <c r="AH118" s="2"/>
      <c r="AI118" s="41">
        <f t="shared" si="30"/>
        <v>0</v>
      </c>
      <c r="AJ118" s="2"/>
      <c r="AK118" s="2"/>
      <c r="AL118" s="41">
        <f t="shared" si="31"/>
        <v>0</v>
      </c>
      <c r="AM118" s="2"/>
      <c r="AN118" s="2">
        <v>0</v>
      </c>
      <c r="AO118" s="41">
        <f t="shared" si="32"/>
        <v>0</v>
      </c>
      <c r="AP118" s="2"/>
      <c r="AQ118" s="2"/>
      <c r="AR118" s="41">
        <f t="shared" si="33"/>
        <v>0</v>
      </c>
      <c r="AS118" s="48"/>
      <c r="AT118" s="48"/>
      <c r="AU118" s="41">
        <f t="shared" si="34"/>
        <v>0</v>
      </c>
      <c r="AV118" s="2"/>
      <c r="AW118" s="2"/>
      <c r="AX118" s="41">
        <f t="shared" si="35"/>
        <v>0</v>
      </c>
      <c r="AY118" s="2"/>
      <c r="AZ118" s="2">
        <v>0</v>
      </c>
      <c r="BA118" s="41">
        <f t="shared" si="36"/>
        <v>0</v>
      </c>
      <c r="BB118" s="2"/>
      <c r="BC118" s="2"/>
      <c r="BD118" s="41">
        <f t="shared" si="37"/>
        <v>0</v>
      </c>
      <c r="BE118" s="51"/>
      <c r="BF118" s="51"/>
      <c r="BG118" s="41">
        <f t="shared" si="38"/>
        <v>0</v>
      </c>
      <c r="BH118" s="2"/>
      <c r="BI118" s="2"/>
      <c r="BJ118" s="41">
        <f t="shared" si="39"/>
        <v>0</v>
      </c>
      <c r="BK118" s="2"/>
      <c r="BL118" s="2"/>
      <c r="BM118" s="41">
        <f t="shared" si="40"/>
        <v>0</v>
      </c>
    </row>
    <row r="119" spans="1:65" x14ac:dyDescent="0.25">
      <c r="A119" s="3" t="s">
        <v>109</v>
      </c>
      <c r="B119" s="52">
        <v>0</v>
      </c>
      <c r="C119" s="2"/>
      <c r="D119" s="2"/>
      <c r="E119" s="41">
        <f t="shared" si="20"/>
        <v>0</v>
      </c>
      <c r="F119" s="2"/>
      <c r="G119" s="2"/>
      <c r="H119" s="41">
        <f t="shared" si="21"/>
        <v>0</v>
      </c>
      <c r="I119" s="2"/>
      <c r="J119" s="2">
        <v>0</v>
      </c>
      <c r="K119" s="41">
        <f t="shared" si="22"/>
        <v>0</v>
      </c>
      <c r="L119" s="2"/>
      <c r="M119" s="2">
        <v>0</v>
      </c>
      <c r="N119" s="41">
        <f t="shared" si="23"/>
        <v>0</v>
      </c>
      <c r="O119" s="2"/>
      <c r="P119" s="2"/>
      <c r="Q119" s="41">
        <f t="shared" si="24"/>
        <v>0</v>
      </c>
      <c r="R119" s="2"/>
      <c r="S119" s="2"/>
      <c r="T119" s="41">
        <f t="shared" si="25"/>
        <v>0</v>
      </c>
      <c r="U119" s="2"/>
      <c r="V119" s="2">
        <v>0</v>
      </c>
      <c r="W119" s="41">
        <f t="shared" si="26"/>
        <v>0</v>
      </c>
      <c r="X119" s="2"/>
      <c r="Y119" s="2">
        <v>0</v>
      </c>
      <c r="Z119" s="41">
        <f t="shared" si="27"/>
        <v>0</v>
      </c>
      <c r="AA119" s="2"/>
      <c r="AB119" s="2">
        <v>0</v>
      </c>
      <c r="AC119" s="41">
        <f t="shared" si="28"/>
        <v>0</v>
      </c>
      <c r="AD119" s="2"/>
      <c r="AE119" s="2">
        <v>0</v>
      </c>
      <c r="AF119" s="41">
        <f t="shared" si="29"/>
        <v>0</v>
      </c>
      <c r="AG119" s="2">
        <v>40</v>
      </c>
      <c r="AH119" s="2">
        <v>37</v>
      </c>
      <c r="AI119" s="41">
        <f t="shared" si="30"/>
        <v>3</v>
      </c>
      <c r="AJ119" s="2"/>
      <c r="AK119" s="2">
        <v>3</v>
      </c>
      <c r="AL119" s="41">
        <f t="shared" si="31"/>
        <v>0</v>
      </c>
      <c r="AM119" s="2"/>
      <c r="AN119" s="2">
        <v>0</v>
      </c>
      <c r="AO119" s="41">
        <f t="shared" si="32"/>
        <v>0</v>
      </c>
      <c r="AP119" s="2"/>
      <c r="AQ119" s="2"/>
      <c r="AR119" s="41">
        <f t="shared" si="33"/>
        <v>0</v>
      </c>
      <c r="AS119" s="48"/>
      <c r="AT119" s="48"/>
      <c r="AU119" s="41">
        <f t="shared" si="34"/>
        <v>0</v>
      </c>
      <c r="AV119" s="2"/>
      <c r="AW119" s="2"/>
      <c r="AX119" s="41">
        <f t="shared" si="35"/>
        <v>0</v>
      </c>
      <c r="AY119" s="2"/>
      <c r="AZ119" s="2">
        <v>0</v>
      </c>
      <c r="BA119" s="41">
        <f t="shared" si="36"/>
        <v>0</v>
      </c>
      <c r="BB119" s="2"/>
      <c r="BC119" s="2"/>
      <c r="BD119" s="41">
        <f t="shared" si="37"/>
        <v>0</v>
      </c>
      <c r="BE119" s="51"/>
      <c r="BF119" s="51"/>
      <c r="BG119" s="41">
        <f t="shared" si="38"/>
        <v>0</v>
      </c>
      <c r="BH119" s="2"/>
      <c r="BI119" s="2"/>
      <c r="BJ119" s="41">
        <f t="shared" si="39"/>
        <v>0</v>
      </c>
      <c r="BK119" s="2"/>
      <c r="BL119" s="2"/>
      <c r="BM119" s="41">
        <f t="shared" si="40"/>
        <v>0</v>
      </c>
    </row>
    <row r="120" spans="1:65" x14ac:dyDescent="0.25">
      <c r="A120" s="3" t="s">
        <v>110</v>
      </c>
      <c r="B120" s="52">
        <v>0</v>
      </c>
      <c r="C120" s="2"/>
      <c r="D120" s="2"/>
      <c r="E120" s="41">
        <f t="shared" si="20"/>
        <v>0</v>
      </c>
      <c r="F120" s="2"/>
      <c r="G120" s="2"/>
      <c r="H120" s="41">
        <f t="shared" si="21"/>
        <v>0</v>
      </c>
      <c r="I120" s="2"/>
      <c r="J120" s="2">
        <v>0</v>
      </c>
      <c r="K120" s="41">
        <f t="shared" si="22"/>
        <v>0</v>
      </c>
      <c r="L120" s="2"/>
      <c r="M120" s="2">
        <v>0</v>
      </c>
      <c r="N120" s="41">
        <f t="shared" si="23"/>
        <v>0</v>
      </c>
      <c r="O120" s="2"/>
      <c r="P120" s="2"/>
      <c r="Q120" s="41">
        <f t="shared" si="24"/>
        <v>0</v>
      </c>
      <c r="R120" s="2"/>
      <c r="S120" s="2"/>
      <c r="T120" s="41">
        <f t="shared" si="25"/>
        <v>0</v>
      </c>
      <c r="U120" s="2"/>
      <c r="V120" s="2">
        <v>0</v>
      </c>
      <c r="W120" s="41">
        <f t="shared" si="26"/>
        <v>0</v>
      </c>
      <c r="X120" s="2"/>
      <c r="Y120" s="2">
        <v>0</v>
      </c>
      <c r="Z120" s="41">
        <f t="shared" si="27"/>
        <v>0</v>
      </c>
      <c r="AA120" s="2"/>
      <c r="AB120" s="2">
        <v>0</v>
      </c>
      <c r="AC120" s="41">
        <f t="shared" si="28"/>
        <v>0</v>
      </c>
      <c r="AD120" s="2"/>
      <c r="AE120" s="2">
        <v>0</v>
      </c>
      <c r="AF120" s="41">
        <f t="shared" si="29"/>
        <v>0</v>
      </c>
      <c r="AG120" s="2"/>
      <c r="AH120" s="2"/>
      <c r="AI120" s="41">
        <f t="shared" si="30"/>
        <v>0</v>
      </c>
      <c r="AJ120" s="2"/>
      <c r="AK120" s="2"/>
      <c r="AL120" s="41">
        <f t="shared" si="31"/>
        <v>0</v>
      </c>
      <c r="AM120" s="2"/>
      <c r="AN120" s="2">
        <v>0</v>
      </c>
      <c r="AO120" s="41">
        <f t="shared" si="32"/>
        <v>0</v>
      </c>
      <c r="AP120" s="2"/>
      <c r="AQ120" s="2"/>
      <c r="AR120" s="41">
        <f t="shared" si="33"/>
        <v>0</v>
      </c>
      <c r="AS120" s="48"/>
      <c r="AT120" s="48"/>
      <c r="AU120" s="41">
        <f t="shared" si="34"/>
        <v>0</v>
      </c>
      <c r="AV120" s="2"/>
      <c r="AW120" s="2"/>
      <c r="AX120" s="41">
        <f t="shared" si="35"/>
        <v>0</v>
      </c>
      <c r="AY120" s="2"/>
      <c r="AZ120" s="2">
        <v>0</v>
      </c>
      <c r="BA120" s="41">
        <f t="shared" si="36"/>
        <v>0</v>
      </c>
      <c r="BB120" s="2"/>
      <c r="BC120" s="2"/>
      <c r="BD120" s="41">
        <f t="shared" si="37"/>
        <v>0</v>
      </c>
      <c r="BE120" s="51"/>
      <c r="BF120" s="51"/>
      <c r="BG120" s="41">
        <f t="shared" si="38"/>
        <v>0</v>
      </c>
      <c r="BH120" s="2"/>
      <c r="BI120" s="2"/>
      <c r="BJ120" s="41">
        <f t="shared" si="39"/>
        <v>0</v>
      </c>
      <c r="BK120" s="2"/>
      <c r="BL120" s="2"/>
      <c r="BM120" s="41">
        <f t="shared" si="40"/>
        <v>0</v>
      </c>
    </row>
    <row r="121" spans="1:65" x14ac:dyDescent="0.25">
      <c r="A121" s="3" t="s">
        <v>149</v>
      </c>
      <c r="B121" s="52">
        <v>0</v>
      </c>
      <c r="C121" s="2"/>
      <c r="D121" s="2"/>
      <c r="E121" s="41">
        <f t="shared" si="20"/>
        <v>0</v>
      </c>
      <c r="F121" s="2"/>
      <c r="G121" s="2"/>
      <c r="H121" s="41">
        <f t="shared" si="21"/>
        <v>0</v>
      </c>
      <c r="I121" s="2"/>
      <c r="J121" s="2">
        <v>0</v>
      </c>
      <c r="K121" s="41">
        <f t="shared" si="22"/>
        <v>0</v>
      </c>
      <c r="L121" s="2"/>
      <c r="M121" s="2">
        <v>0</v>
      </c>
      <c r="N121" s="41">
        <f t="shared" si="23"/>
        <v>0</v>
      </c>
      <c r="O121" s="2"/>
      <c r="P121" s="2"/>
      <c r="Q121" s="41">
        <f t="shared" si="24"/>
        <v>0</v>
      </c>
      <c r="R121" s="2"/>
      <c r="S121" s="2"/>
      <c r="T121" s="41">
        <f t="shared" si="25"/>
        <v>0</v>
      </c>
      <c r="U121" s="2">
        <v>36</v>
      </c>
      <c r="V121" s="2">
        <v>36</v>
      </c>
      <c r="W121" s="41">
        <f t="shared" si="26"/>
        <v>0</v>
      </c>
      <c r="X121" s="2"/>
      <c r="Y121" s="2">
        <v>0</v>
      </c>
      <c r="Z121" s="41">
        <f t="shared" si="27"/>
        <v>0</v>
      </c>
      <c r="AA121" s="2"/>
      <c r="AB121" s="2">
        <v>0</v>
      </c>
      <c r="AC121" s="41">
        <f t="shared" si="28"/>
        <v>0</v>
      </c>
      <c r="AD121" s="2"/>
      <c r="AE121" s="2">
        <v>0</v>
      </c>
      <c r="AF121" s="41">
        <f t="shared" si="29"/>
        <v>0</v>
      </c>
      <c r="AG121" s="2"/>
      <c r="AH121" s="2"/>
      <c r="AI121" s="41">
        <f t="shared" si="30"/>
        <v>0</v>
      </c>
      <c r="AJ121" s="2"/>
      <c r="AK121" s="2"/>
      <c r="AL121" s="41">
        <f t="shared" si="31"/>
        <v>0</v>
      </c>
      <c r="AM121" s="2"/>
      <c r="AN121" s="2">
        <v>0</v>
      </c>
      <c r="AO121" s="41">
        <f t="shared" si="32"/>
        <v>0</v>
      </c>
      <c r="AP121" s="2"/>
      <c r="AQ121" s="2"/>
      <c r="AR121" s="41">
        <f t="shared" si="33"/>
        <v>0</v>
      </c>
      <c r="AS121" s="48"/>
      <c r="AT121" s="48"/>
      <c r="AU121" s="41">
        <f t="shared" si="34"/>
        <v>0</v>
      </c>
      <c r="AV121" s="2"/>
      <c r="AW121" s="2"/>
      <c r="AX121" s="41">
        <f t="shared" si="35"/>
        <v>0</v>
      </c>
      <c r="AY121" s="2"/>
      <c r="AZ121" s="2">
        <v>0</v>
      </c>
      <c r="BA121" s="41">
        <f t="shared" si="36"/>
        <v>0</v>
      </c>
      <c r="BB121" s="2"/>
      <c r="BC121" s="2"/>
      <c r="BD121" s="41">
        <f t="shared" si="37"/>
        <v>0</v>
      </c>
      <c r="BE121" s="51"/>
      <c r="BF121" s="51"/>
      <c r="BG121" s="41">
        <f t="shared" si="38"/>
        <v>0</v>
      </c>
      <c r="BH121" s="2"/>
      <c r="BI121" s="2"/>
      <c r="BJ121" s="41">
        <f t="shared" si="39"/>
        <v>0</v>
      </c>
      <c r="BK121" s="2"/>
      <c r="BL121" s="2"/>
      <c r="BM121" s="41">
        <f t="shared" si="40"/>
        <v>0</v>
      </c>
    </row>
    <row r="122" spans="1:65" x14ac:dyDescent="0.25">
      <c r="A122" s="3" t="s">
        <v>111</v>
      </c>
      <c r="B122" s="52">
        <v>0</v>
      </c>
      <c r="C122" s="2"/>
      <c r="D122" s="2"/>
      <c r="E122" s="41">
        <f t="shared" si="20"/>
        <v>0</v>
      </c>
      <c r="F122" s="2"/>
      <c r="G122" s="2"/>
      <c r="H122" s="41">
        <f t="shared" si="21"/>
        <v>0</v>
      </c>
      <c r="I122" s="2"/>
      <c r="J122" s="2">
        <v>0</v>
      </c>
      <c r="K122" s="41">
        <f t="shared" si="22"/>
        <v>0</v>
      </c>
      <c r="L122" s="2"/>
      <c r="M122" s="2">
        <v>0</v>
      </c>
      <c r="N122" s="41">
        <f t="shared" si="23"/>
        <v>0</v>
      </c>
      <c r="O122" s="2"/>
      <c r="P122" s="2"/>
      <c r="Q122" s="41">
        <f t="shared" si="24"/>
        <v>0</v>
      </c>
      <c r="R122" s="2"/>
      <c r="S122" s="2"/>
      <c r="T122" s="41">
        <f t="shared" si="25"/>
        <v>0</v>
      </c>
      <c r="U122" s="2"/>
      <c r="V122" s="2">
        <v>0</v>
      </c>
      <c r="W122" s="41">
        <f t="shared" si="26"/>
        <v>0</v>
      </c>
      <c r="X122" s="2"/>
      <c r="Y122" s="2">
        <v>0</v>
      </c>
      <c r="Z122" s="41">
        <f t="shared" si="27"/>
        <v>0</v>
      </c>
      <c r="AA122" s="2"/>
      <c r="AB122" s="2">
        <v>0</v>
      </c>
      <c r="AC122" s="41">
        <f t="shared" si="28"/>
        <v>0</v>
      </c>
      <c r="AD122" s="2">
        <v>35</v>
      </c>
      <c r="AE122" s="2">
        <v>17</v>
      </c>
      <c r="AF122" s="41">
        <f t="shared" si="29"/>
        <v>18</v>
      </c>
      <c r="AG122" s="2"/>
      <c r="AH122" s="2">
        <v>6</v>
      </c>
      <c r="AI122" s="41">
        <f t="shared" si="30"/>
        <v>12</v>
      </c>
      <c r="AJ122" s="2"/>
      <c r="AK122" s="2">
        <v>0</v>
      </c>
      <c r="AL122" s="41">
        <f t="shared" si="31"/>
        <v>12</v>
      </c>
      <c r="AM122" s="2"/>
      <c r="AN122" s="2">
        <v>3</v>
      </c>
      <c r="AO122" s="41">
        <f t="shared" si="32"/>
        <v>9</v>
      </c>
      <c r="AP122" s="2">
        <v>20</v>
      </c>
      <c r="AQ122" s="2">
        <v>12</v>
      </c>
      <c r="AR122" s="41">
        <f t="shared" si="33"/>
        <v>17</v>
      </c>
      <c r="AS122" s="48"/>
      <c r="AT122" s="48">
        <v>17</v>
      </c>
      <c r="AU122" s="41">
        <f t="shared" si="34"/>
        <v>0</v>
      </c>
      <c r="AV122" s="2">
        <v>20</v>
      </c>
      <c r="AW122" s="2">
        <v>14</v>
      </c>
      <c r="AX122" s="41">
        <f t="shared" si="35"/>
        <v>6</v>
      </c>
      <c r="AY122" s="2">
        <v>20</v>
      </c>
      <c r="AZ122" s="2">
        <v>17</v>
      </c>
      <c r="BA122" s="41">
        <f t="shared" si="36"/>
        <v>9</v>
      </c>
      <c r="BB122" s="2">
        <v>20</v>
      </c>
      <c r="BC122" s="2">
        <v>10</v>
      </c>
      <c r="BD122" s="41">
        <f t="shared" si="37"/>
        <v>19</v>
      </c>
      <c r="BE122" s="51"/>
      <c r="BF122" s="51">
        <v>11</v>
      </c>
      <c r="BG122" s="41">
        <v>8</v>
      </c>
      <c r="BH122" s="2"/>
      <c r="BI122" s="2">
        <v>2</v>
      </c>
      <c r="BJ122" s="41">
        <f t="shared" si="39"/>
        <v>6</v>
      </c>
      <c r="BK122" s="2"/>
      <c r="BL122" s="2">
        <v>6</v>
      </c>
      <c r="BM122" s="41">
        <f t="shared" si="40"/>
        <v>0</v>
      </c>
    </row>
    <row r="123" spans="1:65" x14ac:dyDescent="0.25">
      <c r="A123" s="3" t="s">
        <v>112</v>
      </c>
      <c r="B123" s="52">
        <v>0</v>
      </c>
      <c r="C123" s="2"/>
      <c r="D123" s="2"/>
      <c r="E123" s="41">
        <f t="shared" si="20"/>
        <v>0</v>
      </c>
      <c r="F123" s="2"/>
      <c r="G123" s="2"/>
      <c r="H123" s="41">
        <f t="shared" si="21"/>
        <v>0</v>
      </c>
      <c r="I123" s="2"/>
      <c r="J123" s="2">
        <v>0</v>
      </c>
      <c r="K123" s="41">
        <f t="shared" si="22"/>
        <v>0</v>
      </c>
      <c r="L123" s="2"/>
      <c r="M123" s="2">
        <v>0</v>
      </c>
      <c r="N123" s="41">
        <f t="shared" si="23"/>
        <v>0</v>
      </c>
      <c r="O123" s="2"/>
      <c r="P123" s="2"/>
      <c r="Q123" s="41">
        <f t="shared" si="24"/>
        <v>0</v>
      </c>
      <c r="R123" s="2"/>
      <c r="S123" s="2"/>
      <c r="T123" s="41">
        <f t="shared" si="25"/>
        <v>0</v>
      </c>
      <c r="U123" s="2"/>
      <c r="V123" s="2">
        <v>0</v>
      </c>
      <c r="W123" s="41">
        <f t="shared" si="26"/>
        <v>0</v>
      </c>
      <c r="X123" s="2"/>
      <c r="Y123" s="2">
        <v>0</v>
      </c>
      <c r="Z123" s="41">
        <f t="shared" si="27"/>
        <v>0</v>
      </c>
      <c r="AA123" s="2"/>
      <c r="AB123" s="2">
        <v>0</v>
      </c>
      <c r="AC123" s="41">
        <f t="shared" si="28"/>
        <v>0</v>
      </c>
      <c r="AD123" s="2"/>
      <c r="AE123" s="2">
        <v>0</v>
      </c>
      <c r="AF123" s="41">
        <v>0</v>
      </c>
      <c r="AG123" s="2"/>
      <c r="AH123" s="2"/>
      <c r="AI123" s="41">
        <f t="shared" si="30"/>
        <v>0</v>
      </c>
      <c r="AJ123" s="2"/>
      <c r="AK123" s="2"/>
      <c r="AL123" s="41">
        <f t="shared" si="31"/>
        <v>0</v>
      </c>
      <c r="AM123" s="2"/>
      <c r="AN123" s="2">
        <v>0</v>
      </c>
      <c r="AO123" s="41">
        <f t="shared" si="32"/>
        <v>0</v>
      </c>
      <c r="AP123" s="2"/>
      <c r="AQ123" s="2"/>
      <c r="AR123" s="41">
        <f t="shared" si="33"/>
        <v>0</v>
      </c>
      <c r="AS123" s="48"/>
      <c r="AT123" s="48"/>
      <c r="AU123" s="41">
        <f t="shared" si="34"/>
        <v>0</v>
      </c>
      <c r="AV123" s="2"/>
      <c r="AW123" s="2"/>
      <c r="AX123" s="41">
        <f t="shared" si="35"/>
        <v>0</v>
      </c>
      <c r="AY123" s="2"/>
      <c r="AZ123" s="2">
        <v>0</v>
      </c>
      <c r="BA123" s="41">
        <f t="shared" si="36"/>
        <v>0</v>
      </c>
      <c r="BB123" s="2"/>
      <c r="BC123" s="2">
        <v>0</v>
      </c>
      <c r="BD123" s="41">
        <f t="shared" si="37"/>
        <v>0</v>
      </c>
      <c r="BE123" s="51"/>
      <c r="BF123" s="51"/>
      <c r="BG123" s="41">
        <f t="shared" si="38"/>
        <v>0</v>
      </c>
      <c r="BH123" s="2"/>
      <c r="BI123" s="2"/>
      <c r="BJ123" s="41">
        <f t="shared" si="39"/>
        <v>0</v>
      </c>
      <c r="BK123" s="2"/>
      <c r="BL123" s="2"/>
      <c r="BM123" s="41">
        <f t="shared" si="40"/>
        <v>0</v>
      </c>
    </row>
    <row r="124" spans="1:65" x14ac:dyDescent="0.25">
      <c r="A124" s="3" t="s">
        <v>113</v>
      </c>
      <c r="B124" s="52">
        <v>0</v>
      </c>
      <c r="C124" s="2"/>
      <c r="D124" s="2"/>
      <c r="E124" s="41">
        <f t="shared" si="20"/>
        <v>0</v>
      </c>
      <c r="F124" s="2"/>
      <c r="G124" s="2"/>
      <c r="H124" s="41">
        <f t="shared" si="21"/>
        <v>0</v>
      </c>
      <c r="I124" s="2"/>
      <c r="J124" s="2">
        <v>0</v>
      </c>
      <c r="K124" s="41">
        <f t="shared" si="22"/>
        <v>0</v>
      </c>
      <c r="L124" s="2"/>
      <c r="M124" s="2">
        <v>0</v>
      </c>
      <c r="N124" s="41">
        <f t="shared" si="23"/>
        <v>0</v>
      </c>
      <c r="O124" s="2"/>
      <c r="P124" s="2"/>
      <c r="Q124" s="41">
        <f t="shared" si="24"/>
        <v>0</v>
      </c>
      <c r="R124" s="2"/>
      <c r="S124" s="2"/>
      <c r="T124" s="41">
        <f t="shared" si="25"/>
        <v>0</v>
      </c>
      <c r="U124" s="2"/>
      <c r="V124" s="2">
        <v>0</v>
      </c>
      <c r="W124" s="41">
        <f t="shared" si="26"/>
        <v>0</v>
      </c>
      <c r="X124" s="2"/>
      <c r="Y124" s="2">
        <v>0</v>
      </c>
      <c r="Z124" s="41">
        <f t="shared" si="27"/>
        <v>0</v>
      </c>
      <c r="AA124" s="2"/>
      <c r="AB124" s="2">
        <v>0</v>
      </c>
      <c r="AC124" s="41">
        <f t="shared" si="28"/>
        <v>0</v>
      </c>
      <c r="AD124" s="2"/>
      <c r="AE124" s="2">
        <v>0</v>
      </c>
      <c r="AF124" s="41">
        <f t="shared" si="29"/>
        <v>0</v>
      </c>
      <c r="AG124" s="2"/>
      <c r="AH124" s="2"/>
      <c r="AI124" s="41">
        <f t="shared" si="30"/>
        <v>0</v>
      </c>
      <c r="AJ124" s="2"/>
      <c r="AK124" s="2"/>
      <c r="AL124" s="41">
        <f t="shared" si="31"/>
        <v>0</v>
      </c>
      <c r="AM124" s="2"/>
      <c r="AN124" s="2">
        <v>0</v>
      </c>
      <c r="AO124" s="41">
        <f t="shared" si="32"/>
        <v>0</v>
      </c>
      <c r="AP124" s="2"/>
      <c r="AQ124" s="2"/>
      <c r="AR124" s="41">
        <f t="shared" si="33"/>
        <v>0</v>
      </c>
      <c r="AS124" s="48"/>
      <c r="AT124" s="48"/>
      <c r="AU124" s="41">
        <f t="shared" si="34"/>
        <v>0</v>
      </c>
      <c r="AV124" s="2"/>
      <c r="AW124" s="2"/>
      <c r="AX124" s="41">
        <f t="shared" si="35"/>
        <v>0</v>
      </c>
      <c r="AY124" s="2"/>
      <c r="AZ124" s="2">
        <v>0</v>
      </c>
      <c r="BA124" s="41">
        <f t="shared" si="36"/>
        <v>0</v>
      </c>
      <c r="BB124" s="2"/>
      <c r="BC124" s="2"/>
      <c r="BD124" s="41">
        <f t="shared" si="37"/>
        <v>0</v>
      </c>
      <c r="BE124" s="51"/>
      <c r="BF124" s="51"/>
      <c r="BG124" s="41">
        <f t="shared" si="38"/>
        <v>0</v>
      </c>
      <c r="BH124" s="2"/>
      <c r="BI124" s="2"/>
      <c r="BJ124" s="41">
        <f t="shared" si="39"/>
        <v>0</v>
      </c>
      <c r="BK124" s="2"/>
      <c r="BL124" s="2"/>
      <c r="BM124" s="41">
        <f t="shared" si="40"/>
        <v>0</v>
      </c>
    </row>
    <row r="125" spans="1:65" x14ac:dyDescent="0.25">
      <c r="A125" s="3" t="s">
        <v>114</v>
      </c>
      <c r="B125" s="52">
        <v>0</v>
      </c>
      <c r="C125" s="2"/>
      <c r="D125" s="2"/>
      <c r="E125" s="41">
        <f t="shared" si="20"/>
        <v>0</v>
      </c>
      <c r="F125" s="2"/>
      <c r="G125" s="2"/>
      <c r="H125" s="41">
        <f t="shared" si="21"/>
        <v>0</v>
      </c>
      <c r="I125" s="2"/>
      <c r="J125" s="2">
        <v>0</v>
      </c>
      <c r="K125" s="41">
        <f t="shared" si="22"/>
        <v>0</v>
      </c>
      <c r="L125" s="2"/>
      <c r="M125" s="2">
        <v>0</v>
      </c>
      <c r="N125" s="41">
        <f t="shared" si="23"/>
        <v>0</v>
      </c>
      <c r="O125" s="2"/>
      <c r="P125" s="2"/>
      <c r="Q125" s="41">
        <f t="shared" si="24"/>
        <v>0</v>
      </c>
      <c r="R125" s="2"/>
      <c r="S125" s="2"/>
      <c r="T125" s="41">
        <f t="shared" si="25"/>
        <v>0</v>
      </c>
      <c r="U125" s="2"/>
      <c r="V125" s="2">
        <v>0</v>
      </c>
      <c r="W125" s="41">
        <f t="shared" si="26"/>
        <v>0</v>
      </c>
      <c r="X125" s="2"/>
      <c r="Y125" s="2">
        <v>0</v>
      </c>
      <c r="Z125" s="41">
        <f t="shared" si="27"/>
        <v>0</v>
      </c>
      <c r="AA125" s="2"/>
      <c r="AB125" s="2">
        <v>0</v>
      </c>
      <c r="AC125" s="41">
        <f t="shared" si="28"/>
        <v>0</v>
      </c>
      <c r="AD125" s="2"/>
      <c r="AE125" s="2">
        <v>0</v>
      </c>
      <c r="AF125" s="41">
        <f t="shared" si="29"/>
        <v>0</v>
      </c>
      <c r="AG125" s="2"/>
      <c r="AH125" s="2"/>
      <c r="AI125" s="41">
        <f t="shared" si="30"/>
        <v>0</v>
      </c>
      <c r="AJ125" s="2"/>
      <c r="AK125" s="2"/>
      <c r="AL125" s="41">
        <f t="shared" si="31"/>
        <v>0</v>
      </c>
      <c r="AM125" s="2"/>
      <c r="AN125" s="2">
        <v>0</v>
      </c>
      <c r="AO125" s="41">
        <f t="shared" si="32"/>
        <v>0</v>
      </c>
      <c r="AP125" s="2"/>
      <c r="AQ125" s="2"/>
      <c r="AR125" s="41">
        <f t="shared" si="33"/>
        <v>0</v>
      </c>
      <c r="AS125" s="48"/>
      <c r="AT125" s="48"/>
      <c r="AU125" s="41">
        <f t="shared" si="34"/>
        <v>0</v>
      </c>
      <c r="AV125" s="2"/>
      <c r="AW125" s="2"/>
      <c r="AX125" s="41">
        <f t="shared" si="35"/>
        <v>0</v>
      </c>
      <c r="AY125" s="2"/>
      <c r="AZ125" s="2">
        <v>0</v>
      </c>
      <c r="BA125" s="41">
        <f t="shared" si="36"/>
        <v>0</v>
      </c>
      <c r="BB125" s="2"/>
      <c r="BC125" s="2">
        <v>0</v>
      </c>
      <c r="BD125" s="41">
        <f t="shared" si="37"/>
        <v>0</v>
      </c>
      <c r="BE125" s="51"/>
      <c r="BF125" s="51"/>
      <c r="BG125" s="41">
        <f t="shared" si="38"/>
        <v>0</v>
      </c>
      <c r="BH125" s="2"/>
      <c r="BI125" s="2"/>
      <c r="BJ125" s="41">
        <f t="shared" si="39"/>
        <v>0</v>
      </c>
      <c r="BK125" s="2"/>
      <c r="BL125" s="2"/>
      <c r="BM125" s="41">
        <f t="shared" si="40"/>
        <v>0</v>
      </c>
    </row>
    <row r="126" spans="1:65" x14ac:dyDescent="0.25">
      <c r="A126" s="3" t="s">
        <v>150</v>
      </c>
      <c r="B126" s="52">
        <v>0</v>
      </c>
      <c r="C126" s="2"/>
      <c r="D126" s="2"/>
      <c r="E126" s="41">
        <f t="shared" si="20"/>
        <v>0</v>
      </c>
      <c r="F126" s="2"/>
      <c r="G126" s="2"/>
      <c r="H126" s="41">
        <f t="shared" si="21"/>
        <v>0</v>
      </c>
      <c r="I126" s="2"/>
      <c r="J126" s="2">
        <v>0</v>
      </c>
      <c r="K126" s="41">
        <f t="shared" si="22"/>
        <v>0</v>
      </c>
      <c r="L126" s="2"/>
      <c r="M126" s="2">
        <v>0</v>
      </c>
      <c r="N126" s="41">
        <f t="shared" si="23"/>
        <v>0</v>
      </c>
      <c r="O126" s="2"/>
      <c r="P126" s="2"/>
      <c r="Q126" s="41">
        <f t="shared" si="24"/>
        <v>0</v>
      </c>
      <c r="R126" s="2"/>
      <c r="S126" s="2"/>
      <c r="T126" s="41">
        <f t="shared" si="25"/>
        <v>0</v>
      </c>
      <c r="U126" s="2">
        <v>36</v>
      </c>
      <c r="V126" s="2">
        <v>36</v>
      </c>
      <c r="W126" s="41">
        <f t="shared" si="26"/>
        <v>0</v>
      </c>
      <c r="X126" s="2"/>
      <c r="Y126" s="2">
        <v>0</v>
      </c>
      <c r="Z126" s="41">
        <f t="shared" si="27"/>
        <v>0</v>
      </c>
      <c r="AA126" s="2"/>
      <c r="AB126" s="2">
        <v>0</v>
      </c>
      <c r="AC126" s="41">
        <f t="shared" si="28"/>
        <v>0</v>
      </c>
      <c r="AD126" s="2"/>
      <c r="AE126" s="2">
        <v>0</v>
      </c>
      <c r="AF126" s="41">
        <f t="shared" si="29"/>
        <v>0</v>
      </c>
      <c r="AG126" s="2">
        <v>35</v>
      </c>
      <c r="AH126" s="2">
        <v>28</v>
      </c>
      <c r="AI126" s="41">
        <f t="shared" si="30"/>
        <v>7</v>
      </c>
      <c r="AJ126" s="2">
        <v>35</v>
      </c>
      <c r="AK126" s="2">
        <v>40</v>
      </c>
      <c r="AL126" s="41">
        <f t="shared" si="31"/>
        <v>2</v>
      </c>
      <c r="AM126" s="2"/>
      <c r="AN126" s="2">
        <v>2</v>
      </c>
      <c r="AO126" s="41">
        <f t="shared" si="32"/>
        <v>0</v>
      </c>
      <c r="AP126" s="2"/>
      <c r="AQ126" s="2"/>
      <c r="AR126" s="41">
        <f t="shared" si="33"/>
        <v>0</v>
      </c>
      <c r="AS126" s="48"/>
      <c r="AT126" s="48"/>
      <c r="AU126" s="41">
        <f t="shared" si="34"/>
        <v>0</v>
      </c>
      <c r="AV126" s="2">
        <v>50</v>
      </c>
      <c r="AW126" s="2">
        <v>48</v>
      </c>
      <c r="AX126" s="41">
        <f t="shared" si="35"/>
        <v>2</v>
      </c>
      <c r="AY126" s="2"/>
      <c r="AZ126" s="2">
        <v>2</v>
      </c>
      <c r="BA126" s="41">
        <f t="shared" si="36"/>
        <v>0</v>
      </c>
      <c r="BB126" s="2"/>
      <c r="BC126" s="2"/>
      <c r="BD126" s="41">
        <f t="shared" si="37"/>
        <v>0</v>
      </c>
      <c r="BE126" s="51">
        <v>35</v>
      </c>
      <c r="BF126" s="51">
        <v>30</v>
      </c>
      <c r="BG126" s="41">
        <v>5</v>
      </c>
      <c r="BH126" s="2"/>
      <c r="BI126" s="2">
        <v>5</v>
      </c>
      <c r="BJ126" s="41">
        <f t="shared" si="39"/>
        <v>0</v>
      </c>
      <c r="BK126" s="2"/>
      <c r="BL126" s="2"/>
      <c r="BM126" s="41">
        <f t="shared" si="40"/>
        <v>0</v>
      </c>
    </row>
    <row r="127" spans="1:65" x14ac:dyDescent="0.25">
      <c r="A127" s="3" t="s">
        <v>115</v>
      </c>
      <c r="B127" s="52">
        <v>0</v>
      </c>
      <c r="C127" s="2"/>
      <c r="D127" s="2"/>
      <c r="E127" s="41">
        <f t="shared" si="20"/>
        <v>0</v>
      </c>
      <c r="F127" s="2"/>
      <c r="G127" s="2"/>
      <c r="H127" s="41">
        <f t="shared" si="21"/>
        <v>0</v>
      </c>
      <c r="I127" s="2"/>
      <c r="J127" s="2">
        <v>0</v>
      </c>
      <c r="K127" s="41">
        <f t="shared" si="22"/>
        <v>0</v>
      </c>
      <c r="L127" s="2"/>
      <c r="M127" s="2">
        <v>0</v>
      </c>
      <c r="N127" s="41">
        <f t="shared" si="23"/>
        <v>0</v>
      </c>
      <c r="O127" s="2"/>
      <c r="P127" s="2"/>
      <c r="Q127" s="41">
        <f t="shared" si="24"/>
        <v>0</v>
      </c>
      <c r="R127" s="2"/>
      <c r="S127" s="2"/>
      <c r="T127" s="41">
        <f t="shared" si="25"/>
        <v>0</v>
      </c>
      <c r="U127" s="2"/>
      <c r="V127" s="2">
        <v>0</v>
      </c>
      <c r="W127" s="41">
        <f t="shared" si="26"/>
        <v>0</v>
      </c>
      <c r="X127" s="2"/>
      <c r="Y127" s="2">
        <v>0</v>
      </c>
      <c r="Z127" s="41">
        <f t="shared" si="27"/>
        <v>0</v>
      </c>
      <c r="AA127" s="2"/>
      <c r="AB127" s="2">
        <v>0</v>
      </c>
      <c r="AC127" s="41">
        <f t="shared" si="28"/>
        <v>0</v>
      </c>
      <c r="AD127" s="2"/>
      <c r="AE127" s="2">
        <v>0</v>
      </c>
      <c r="AF127" s="41">
        <f t="shared" si="29"/>
        <v>0</v>
      </c>
      <c r="AG127" s="2"/>
      <c r="AH127" s="2"/>
      <c r="AI127" s="41">
        <f t="shared" si="30"/>
        <v>0</v>
      </c>
      <c r="AJ127" s="2"/>
      <c r="AK127" s="2"/>
      <c r="AL127" s="41">
        <f t="shared" si="31"/>
        <v>0</v>
      </c>
      <c r="AM127" s="2"/>
      <c r="AN127" s="2">
        <v>0</v>
      </c>
      <c r="AO127" s="41">
        <f t="shared" si="32"/>
        <v>0</v>
      </c>
      <c r="AP127" s="2"/>
      <c r="AQ127" s="2"/>
      <c r="AR127" s="41">
        <f t="shared" si="33"/>
        <v>0</v>
      </c>
      <c r="AS127" s="48"/>
      <c r="AT127" s="48"/>
      <c r="AU127" s="41">
        <f t="shared" si="34"/>
        <v>0</v>
      </c>
      <c r="AV127" s="2"/>
      <c r="AW127" s="2"/>
      <c r="AX127" s="41">
        <f t="shared" si="35"/>
        <v>0</v>
      </c>
      <c r="AY127" s="2"/>
      <c r="AZ127" s="2">
        <v>0</v>
      </c>
      <c r="BA127" s="41">
        <f t="shared" si="36"/>
        <v>0</v>
      </c>
      <c r="BB127" s="2"/>
      <c r="BC127" s="2"/>
      <c r="BD127" s="41">
        <f t="shared" si="37"/>
        <v>0</v>
      </c>
      <c r="BE127" s="51"/>
      <c r="BF127" s="51"/>
      <c r="BG127" s="41">
        <f t="shared" si="38"/>
        <v>0</v>
      </c>
      <c r="BH127" s="2"/>
      <c r="BI127" s="2"/>
      <c r="BJ127" s="41">
        <f t="shared" si="39"/>
        <v>0</v>
      </c>
      <c r="BK127" s="2"/>
      <c r="BL127" s="2"/>
      <c r="BM127" s="41">
        <f t="shared" si="40"/>
        <v>0</v>
      </c>
    </row>
    <row r="128" spans="1:65" x14ac:dyDescent="0.25">
      <c r="A128" s="3" t="s">
        <v>116</v>
      </c>
      <c r="B128" s="52">
        <v>0</v>
      </c>
      <c r="C128" s="2"/>
      <c r="D128" s="2"/>
      <c r="E128" s="41">
        <f t="shared" si="20"/>
        <v>0</v>
      </c>
      <c r="F128" s="2"/>
      <c r="G128" s="2"/>
      <c r="H128" s="41">
        <f t="shared" si="21"/>
        <v>0</v>
      </c>
      <c r="I128" s="2"/>
      <c r="J128" s="2">
        <v>0</v>
      </c>
      <c r="K128" s="41">
        <f t="shared" si="22"/>
        <v>0</v>
      </c>
      <c r="L128" s="2"/>
      <c r="M128" s="2">
        <v>0</v>
      </c>
      <c r="N128" s="41">
        <f t="shared" si="23"/>
        <v>0</v>
      </c>
      <c r="O128" s="2"/>
      <c r="P128" s="2"/>
      <c r="Q128" s="41">
        <f t="shared" si="24"/>
        <v>0</v>
      </c>
      <c r="R128" s="2"/>
      <c r="S128" s="2"/>
      <c r="T128" s="41">
        <f t="shared" si="25"/>
        <v>0</v>
      </c>
      <c r="U128" s="2"/>
      <c r="V128" s="2">
        <v>0</v>
      </c>
      <c r="W128" s="41">
        <f t="shared" si="26"/>
        <v>0</v>
      </c>
      <c r="X128" s="2">
        <v>19</v>
      </c>
      <c r="Y128" s="2">
        <v>17</v>
      </c>
      <c r="Z128" s="41">
        <f t="shared" si="27"/>
        <v>2</v>
      </c>
      <c r="AA128" s="2"/>
      <c r="AB128" s="2">
        <v>1</v>
      </c>
      <c r="AC128" s="41">
        <f t="shared" si="28"/>
        <v>1</v>
      </c>
      <c r="AD128" s="2">
        <v>25</v>
      </c>
      <c r="AE128" s="2">
        <v>14</v>
      </c>
      <c r="AF128" s="41">
        <v>12</v>
      </c>
      <c r="AG128" s="2"/>
      <c r="AH128" s="2">
        <v>1</v>
      </c>
      <c r="AI128" s="41">
        <f t="shared" si="30"/>
        <v>11</v>
      </c>
      <c r="AJ128" s="2">
        <v>10</v>
      </c>
      <c r="AK128" s="2">
        <v>1</v>
      </c>
      <c r="AL128" s="41">
        <f t="shared" si="31"/>
        <v>20</v>
      </c>
      <c r="AM128" s="2">
        <v>30</v>
      </c>
      <c r="AN128" s="2">
        <v>34</v>
      </c>
      <c r="AO128" s="41">
        <f t="shared" si="32"/>
        <v>16</v>
      </c>
      <c r="AP128" s="2"/>
      <c r="AQ128" s="2">
        <v>10</v>
      </c>
      <c r="AR128" s="41">
        <f t="shared" si="33"/>
        <v>6</v>
      </c>
      <c r="AS128" s="48">
        <v>50</v>
      </c>
      <c r="AT128" s="48">
        <v>31</v>
      </c>
      <c r="AU128" s="41">
        <f t="shared" si="34"/>
        <v>25</v>
      </c>
      <c r="AV128" s="2">
        <v>20</v>
      </c>
      <c r="AW128" s="2">
        <v>18</v>
      </c>
      <c r="AX128" s="41">
        <v>27</v>
      </c>
      <c r="AY128" s="2"/>
      <c r="AZ128" s="2">
        <v>25</v>
      </c>
      <c r="BA128" s="41">
        <f t="shared" si="36"/>
        <v>2</v>
      </c>
      <c r="BB128" s="2">
        <v>20</v>
      </c>
      <c r="BC128" s="2">
        <v>19</v>
      </c>
      <c r="BD128" s="41">
        <f t="shared" si="37"/>
        <v>3</v>
      </c>
      <c r="BE128" s="51">
        <v>25</v>
      </c>
      <c r="BF128" s="51">
        <v>14</v>
      </c>
      <c r="BG128" s="41">
        <v>14</v>
      </c>
      <c r="BH128" s="2">
        <v>10</v>
      </c>
      <c r="BI128" s="2">
        <v>17</v>
      </c>
      <c r="BJ128" s="41">
        <f t="shared" si="39"/>
        <v>7</v>
      </c>
      <c r="BK128" s="2"/>
      <c r="BL128" s="2">
        <v>7</v>
      </c>
      <c r="BM128" s="41">
        <f t="shared" si="40"/>
        <v>0</v>
      </c>
    </row>
    <row r="129" spans="1:65" x14ac:dyDescent="0.25">
      <c r="A129" s="3" t="s">
        <v>117</v>
      </c>
      <c r="B129" s="52">
        <v>0</v>
      </c>
      <c r="C129" s="2"/>
      <c r="D129" s="2"/>
      <c r="E129" s="41">
        <f t="shared" si="20"/>
        <v>0</v>
      </c>
      <c r="F129" s="2"/>
      <c r="G129" s="2"/>
      <c r="H129" s="41">
        <f t="shared" si="21"/>
        <v>0</v>
      </c>
      <c r="I129" s="2"/>
      <c r="J129" s="2">
        <v>0</v>
      </c>
      <c r="K129" s="41">
        <f t="shared" si="22"/>
        <v>0</v>
      </c>
      <c r="L129" s="2"/>
      <c r="M129" s="2">
        <v>0</v>
      </c>
      <c r="N129" s="41">
        <f t="shared" si="23"/>
        <v>0</v>
      </c>
      <c r="O129" s="2"/>
      <c r="P129" s="2"/>
      <c r="Q129" s="41">
        <f t="shared" si="24"/>
        <v>0</v>
      </c>
      <c r="R129" s="2"/>
      <c r="S129" s="2"/>
      <c r="T129" s="41">
        <f t="shared" si="25"/>
        <v>0</v>
      </c>
      <c r="U129" s="2"/>
      <c r="V129" s="2">
        <v>0</v>
      </c>
      <c r="W129" s="41">
        <f t="shared" si="26"/>
        <v>0</v>
      </c>
      <c r="X129" s="2"/>
      <c r="Y129" s="2">
        <v>0</v>
      </c>
      <c r="Z129" s="41">
        <f t="shared" si="27"/>
        <v>0</v>
      </c>
      <c r="AA129" s="2"/>
      <c r="AB129" s="2">
        <v>0</v>
      </c>
      <c r="AC129" s="41">
        <f t="shared" si="28"/>
        <v>0</v>
      </c>
      <c r="AD129" s="2"/>
      <c r="AE129" s="2">
        <v>0</v>
      </c>
      <c r="AF129" s="41">
        <f t="shared" si="29"/>
        <v>0</v>
      </c>
      <c r="AG129" s="2"/>
      <c r="AH129" s="2"/>
      <c r="AI129" s="41">
        <f t="shared" si="30"/>
        <v>0</v>
      </c>
      <c r="AJ129" s="2"/>
      <c r="AK129" s="2"/>
      <c r="AL129" s="41">
        <f t="shared" si="31"/>
        <v>0</v>
      </c>
      <c r="AM129" s="2"/>
      <c r="AN129" s="2">
        <v>0</v>
      </c>
      <c r="AO129" s="41">
        <f t="shared" si="32"/>
        <v>0</v>
      </c>
      <c r="AP129" s="2"/>
      <c r="AQ129" s="2"/>
      <c r="AR129" s="41">
        <f t="shared" si="33"/>
        <v>0</v>
      </c>
      <c r="AS129" s="48"/>
      <c r="AT129" s="48"/>
      <c r="AU129" s="41">
        <f t="shared" si="34"/>
        <v>0</v>
      </c>
      <c r="AV129" s="2"/>
      <c r="AW129" s="2"/>
      <c r="AX129" s="41">
        <f t="shared" si="35"/>
        <v>0</v>
      </c>
      <c r="AY129" s="2"/>
      <c r="AZ129" s="2">
        <v>0</v>
      </c>
      <c r="BA129" s="41">
        <f t="shared" si="36"/>
        <v>0</v>
      </c>
      <c r="BB129" s="2"/>
      <c r="BC129" s="2"/>
      <c r="BD129" s="41">
        <f t="shared" si="37"/>
        <v>0</v>
      </c>
      <c r="BE129" s="51"/>
      <c r="BF129" s="51"/>
      <c r="BG129" s="41">
        <f t="shared" si="38"/>
        <v>0</v>
      </c>
      <c r="BH129" s="2"/>
      <c r="BI129" s="2"/>
      <c r="BJ129" s="41">
        <f t="shared" si="39"/>
        <v>0</v>
      </c>
      <c r="BK129" s="2"/>
      <c r="BL129" s="2"/>
      <c r="BM129" s="41">
        <f t="shared" si="40"/>
        <v>0</v>
      </c>
    </row>
    <row r="130" spans="1:65" x14ac:dyDescent="0.25">
      <c r="A130" s="3" t="s">
        <v>118</v>
      </c>
      <c r="B130" s="52">
        <v>0</v>
      </c>
      <c r="C130" s="2"/>
      <c r="D130" s="2"/>
      <c r="E130" s="41">
        <f t="shared" si="20"/>
        <v>0</v>
      </c>
      <c r="F130" s="2"/>
      <c r="G130" s="2"/>
      <c r="H130" s="41">
        <f t="shared" si="21"/>
        <v>0</v>
      </c>
      <c r="I130" s="2"/>
      <c r="J130" s="2">
        <v>0</v>
      </c>
      <c r="K130" s="41">
        <f t="shared" si="22"/>
        <v>0</v>
      </c>
      <c r="L130" s="2"/>
      <c r="M130" s="2">
        <v>0</v>
      </c>
      <c r="N130" s="41">
        <f t="shared" si="23"/>
        <v>0</v>
      </c>
      <c r="O130" s="2"/>
      <c r="P130" s="2"/>
      <c r="Q130" s="41">
        <f t="shared" si="24"/>
        <v>0</v>
      </c>
      <c r="R130" s="2"/>
      <c r="S130" s="2"/>
      <c r="T130" s="41">
        <f t="shared" si="25"/>
        <v>0</v>
      </c>
      <c r="U130" s="2"/>
      <c r="V130" s="2">
        <v>0</v>
      </c>
      <c r="W130" s="41">
        <f t="shared" si="26"/>
        <v>0</v>
      </c>
      <c r="X130" s="2"/>
      <c r="Y130" s="2">
        <v>0</v>
      </c>
      <c r="Z130" s="41">
        <f t="shared" si="27"/>
        <v>0</v>
      </c>
      <c r="AA130" s="2"/>
      <c r="AB130" s="2">
        <v>0</v>
      </c>
      <c r="AC130" s="41">
        <f t="shared" si="28"/>
        <v>0</v>
      </c>
      <c r="AD130" s="2"/>
      <c r="AE130" s="2">
        <v>0</v>
      </c>
      <c r="AF130" s="41">
        <f t="shared" si="29"/>
        <v>0</v>
      </c>
      <c r="AG130" s="2"/>
      <c r="AH130" s="2"/>
      <c r="AI130" s="41">
        <f t="shared" si="30"/>
        <v>0</v>
      </c>
      <c r="AJ130" s="2"/>
      <c r="AK130" s="2"/>
      <c r="AL130" s="41">
        <f t="shared" si="31"/>
        <v>0</v>
      </c>
      <c r="AM130" s="2"/>
      <c r="AN130" s="2">
        <v>0</v>
      </c>
      <c r="AO130" s="41">
        <f t="shared" si="32"/>
        <v>0</v>
      </c>
      <c r="AP130" s="2"/>
      <c r="AQ130" s="2"/>
      <c r="AR130" s="41">
        <f t="shared" si="33"/>
        <v>0</v>
      </c>
      <c r="AS130" s="48"/>
      <c r="AT130" s="48"/>
      <c r="AU130" s="41">
        <f t="shared" si="34"/>
        <v>0</v>
      </c>
      <c r="AV130" s="2"/>
      <c r="AW130" s="2"/>
      <c r="AX130" s="41">
        <f t="shared" si="35"/>
        <v>0</v>
      </c>
      <c r="AY130" s="2"/>
      <c r="AZ130" s="2">
        <v>0</v>
      </c>
      <c r="BA130" s="41">
        <f t="shared" si="36"/>
        <v>0</v>
      </c>
      <c r="BB130" s="2"/>
      <c r="BC130" s="2">
        <v>0</v>
      </c>
      <c r="BD130" s="41">
        <f t="shared" si="37"/>
        <v>0</v>
      </c>
      <c r="BE130" s="51"/>
      <c r="BF130" s="51"/>
      <c r="BG130" s="41">
        <f t="shared" si="38"/>
        <v>0</v>
      </c>
      <c r="BH130" s="2"/>
      <c r="BI130" s="2"/>
      <c r="BJ130" s="41">
        <f t="shared" si="39"/>
        <v>0</v>
      </c>
      <c r="BK130" s="2"/>
      <c r="BL130" s="2"/>
      <c r="BM130" s="41">
        <f t="shared" si="40"/>
        <v>0</v>
      </c>
    </row>
    <row r="131" spans="1:65" x14ac:dyDescent="0.25">
      <c r="A131" s="3" t="s">
        <v>119</v>
      </c>
      <c r="B131" s="52">
        <v>0</v>
      </c>
      <c r="C131" s="2"/>
      <c r="D131" s="2"/>
      <c r="E131" s="41">
        <f t="shared" si="20"/>
        <v>0</v>
      </c>
      <c r="F131" s="2"/>
      <c r="G131" s="2"/>
      <c r="H131" s="41">
        <f t="shared" si="21"/>
        <v>0</v>
      </c>
      <c r="I131" s="2"/>
      <c r="J131" s="2">
        <v>0</v>
      </c>
      <c r="K131" s="41">
        <f t="shared" si="22"/>
        <v>0</v>
      </c>
      <c r="L131" s="2"/>
      <c r="M131" s="2">
        <v>0</v>
      </c>
      <c r="N131" s="41">
        <f t="shared" si="23"/>
        <v>0</v>
      </c>
      <c r="O131" s="2"/>
      <c r="P131" s="2"/>
      <c r="Q131" s="41">
        <f t="shared" si="24"/>
        <v>0</v>
      </c>
      <c r="R131" s="2"/>
      <c r="S131" s="2"/>
      <c r="T131" s="41">
        <f t="shared" si="25"/>
        <v>0</v>
      </c>
      <c r="U131" s="2"/>
      <c r="V131" s="2">
        <v>0</v>
      </c>
      <c r="W131" s="41">
        <f t="shared" si="26"/>
        <v>0</v>
      </c>
      <c r="X131" s="2"/>
      <c r="Y131" s="2">
        <v>0</v>
      </c>
      <c r="Z131" s="41">
        <f t="shared" si="27"/>
        <v>0</v>
      </c>
      <c r="AA131" s="2"/>
      <c r="AB131" s="2">
        <v>0</v>
      </c>
      <c r="AC131" s="41">
        <f t="shared" si="28"/>
        <v>0</v>
      </c>
      <c r="AD131" s="2"/>
      <c r="AE131" s="2">
        <v>0</v>
      </c>
      <c r="AF131" s="41">
        <f t="shared" si="29"/>
        <v>0</v>
      </c>
      <c r="AG131" s="2"/>
      <c r="AH131" s="2"/>
      <c r="AI131" s="41">
        <f t="shared" si="30"/>
        <v>0</v>
      </c>
      <c r="AJ131" s="2"/>
      <c r="AK131" s="2"/>
      <c r="AL131" s="41">
        <f t="shared" si="31"/>
        <v>0</v>
      </c>
      <c r="AM131" s="2"/>
      <c r="AN131" s="2">
        <v>0</v>
      </c>
      <c r="AO131" s="41">
        <f t="shared" si="32"/>
        <v>0</v>
      </c>
      <c r="AP131" s="2"/>
      <c r="AQ131" s="2"/>
      <c r="AR131" s="41">
        <f t="shared" si="33"/>
        <v>0</v>
      </c>
      <c r="AS131" s="48"/>
      <c r="AT131" s="48"/>
      <c r="AU131" s="41">
        <f t="shared" si="34"/>
        <v>0</v>
      </c>
      <c r="AV131" s="2"/>
      <c r="AW131" s="2"/>
      <c r="AX131" s="41">
        <f t="shared" si="35"/>
        <v>0</v>
      </c>
      <c r="AY131" s="2"/>
      <c r="AZ131" s="2">
        <v>0</v>
      </c>
      <c r="BA131" s="41">
        <f t="shared" si="36"/>
        <v>0</v>
      </c>
      <c r="BB131" s="2"/>
      <c r="BC131" s="2">
        <v>0</v>
      </c>
      <c r="BD131" s="41">
        <f t="shared" si="37"/>
        <v>0</v>
      </c>
      <c r="BE131" s="51"/>
      <c r="BF131" s="51"/>
      <c r="BG131" s="41">
        <f t="shared" si="38"/>
        <v>0</v>
      </c>
      <c r="BH131" s="2"/>
      <c r="BI131" s="2"/>
      <c r="BJ131" s="41">
        <f t="shared" si="39"/>
        <v>0</v>
      </c>
      <c r="BK131" s="2"/>
      <c r="BL131" s="2"/>
      <c r="BM131" s="41">
        <f t="shared" si="40"/>
        <v>0</v>
      </c>
    </row>
    <row r="132" spans="1:65" x14ac:dyDescent="0.25">
      <c r="A132" s="3" t="s">
        <v>120</v>
      </c>
      <c r="B132" s="52">
        <v>0</v>
      </c>
      <c r="C132" s="2"/>
      <c r="D132" s="2"/>
      <c r="E132" s="41">
        <f t="shared" si="20"/>
        <v>0</v>
      </c>
      <c r="F132" s="2"/>
      <c r="G132" s="2"/>
      <c r="H132" s="41">
        <f t="shared" si="21"/>
        <v>0</v>
      </c>
      <c r="I132" s="2"/>
      <c r="J132" s="2">
        <v>0</v>
      </c>
      <c r="K132" s="41">
        <f t="shared" si="22"/>
        <v>0</v>
      </c>
      <c r="L132" s="2"/>
      <c r="M132" s="2">
        <v>0</v>
      </c>
      <c r="N132" s="41">
        <f t="shared" si="23"/>
        <v>0</v>
      </c>
      <c r="O132" s="2"/>
      <c r="P132" s="2"/>
      <c r="Q132" s="41">
        <f t="shared" si="24"/>
        <v>0</v>
      </c>
      <c r="R132" s="2"/>
      <c r="S132" s="2"/>
      <c r="T132" s="41">
        <f t="shared" si="25"/>
        <v>0</v>
      </c>
      <c r="U132" s="2"/>
      <c r="V132" s="2">
        <v>0</v>
      </c>
      <c r="W132" s="41">
        <f t="shared" si="26"/>
        <v>0</v>
      </c>
      <c r="X132" s="2"/>
      <c r="Y132" s="2">
        <v>0</v>
      </c>
      <c r="Z132" s="41">
        <f t="shared" si="27"/>
        <v>0</v>
      </c>
      <c r="AA132" s="2"/>
      <c r="AB132" s="2">
        <v>0</v>
      </c>
      <c r="AC132" s="41">
        <f t="shared" si="28"/>
        <v>0</v>
      </c>
      <c r="AD132" s="2"/>
      <c r="AE132" s="2">
        <v>0</v>
      </c>
      <c r="AF132" s="41">
        <f t="shared" si="29"/>
        <v>0</v>
      </c>
      <c r="AG132" s="2"/>
      <c r="AH132" s="2"/>
      <c r="AI132" s="41">
        <f t="shared" si="30"/>
        <v>0</v>
      </c>
      <c r="AJ132" s="2"/>
      <c r="AK132" s="2"/>
      <c r="AL132" s="41">
        <f t="shared" si="31"/>
        <v>0</v>
      </c>
      <c r="AM132" s="2"/>
      <c r="AN132" s="2">
        <v>0</v>
      </c>
      <c r="AO132" s="41">
        <f t="shared" si="32"/>
        <v>0</v>
      </c>
      <c r="AP132" s="2"/>
      <c r="AQ132" s="2"/>
      <c r="AR132" s="41">
        <f t="shared" si="33"/>
        <v>0</v>
      </c>
      <c r="AS132" s="48"/>
      <c r="AT132" s="48"/>
      <c r="AU132" s="41">
        <f t="shared" si="34"/>
        <v>0</v>
      </c>
      <c r="AV132" s="2"/>
      <c r="AW132" s="2"/>
      <c r="AX132" s="41">
        <f t="shared" si="35"/>
        <v>0</v>
      </c>
      <c r="AY132" s="2"/>
      <c r="AZ132" s="2">
        <v>0</v>
      </c>
      <c r="BA132" s="41">
        <f t="shared" si="36"/>
        <v>0</v>
      </c>
      <c r="BB132" s="2"/>
      <c r="BC132" s="2">
        <v>0</v>
      </c>
      <c r="BD132" s="41">
        <f t="shared" si="37"/>
        <v>0</v>
      </c>
      <c r="BE132" s="51"/>
      <c r="BF132" s="51"/>
      <c r="BG132" s="41">
        <f t="shared" si="38"/>
        <v>0</v>
      </c>
      <c r="BH132" s="2"/>
      <c r="BI132" s="2"/>
      <c r="BJ132" s="41">
        <f t="shared" si="39"/>
        <v>0</v>
      </c>
      <c r="BK132" s="2"/>
      <c r="BL132" s="2"/>
      <c r="BM132" s="41">
        <f t="shared" si="40"/>
        <v>0</v>
      </c>
    </row>
    <row r="133" spans="1:65" x14ac:dyDescent="0.25">
      <c r="A133" s="3" t="s">
        <v>166</v>
      </c>
      <c r="B133" s="52">
        <v>0</v>
      </c>
      <c r="C133" s="2"/>
      <c r="D133" s="2"/>
      <c r="E133" s="41">
        <f t="shared" si="20"/>
        <v>0</v>
      </c>
      <c r="F133" s="2"/>
      <c r="G133" s="2"/>
      <c r="H133" s="41">
        <f t="shared" si="21"/>
        <v>0</v>
      </c>
      <c r="I133" s="2"/>
      <c r="J133" s="2">
        <v>0</v>
      </c>
      <c r="K133" s="41">
        <f t="shared" si="22"/>
        <v>0</v>
      </c>
      <c r="L133" s="2"/>
      <c r="M133" s="2">
        <v>0</v>
      </c>
      <c r="N133" s="41">
        <f t="shared" si="23"/>
        <v>0</v>
      </c>
      <c r="O133" s="2"/>
      <c r="P133" s="2"/>
      <c r="Q133" s="41">
        <f t="shared" si="24"/>
        <v>0</v>
      </c>
      <c r="R133" s="2"/>
      <c r="S133" s="2"/>
      <c r="T133" s="41">
        <f t="shared" si="25"/>
        <v>0</v>
      </c>
      <c r="U133" s="2"/>
      <c r="V133" s="2">
        <v>0</v>
      </c>
      <c r="W133" s="41">
        <f t="shared" si="26"/>
        <v>0</v>
      </c>
      <c r="X133" s="2"/>
      <c r="Y133" s="2">
        <v>0</v>
      </c>
      <c r="Z133" s="41">
        <f t="shared" si="27"/>
        <v>0</v>
      </c>
      <c r="AA133" s="2"/>
      <c r="AB133" s="2">
        <v>0</v>
      </c>
      <c r="AC133" s="41">
        <f t="shared" si="28"/>
        <v>0</v>
      </c>
      <c r="AD133" s="2"/>
      <c r="AE133" s="2">
        <v>0</v>
      </c>
      <c r="AF133" s="41">
        <f t="shared" si="29"/>
        <v>0</v>
      </c>
      <c r="AG133" s="2"/>
      <c r="AH133" s="2"/>
      <c r="AI133" s="41">
        <f t="shared" si="30"/>
        <v>0</v>
      </c>
      <c r="AJ133" s="2"/>
      <c r="AK133" s="2"/>
      <c r="AL133" s="41">
        <f t="shared" si="31"/>
        <v>0</v>
      </c>
      <c r="AM133" s="2"/>
      <c r="AN133" s="2">
        <v>0</v>
      </c>
      <c r="AO133" s="41">
        <f t="shared" si="32"/>
        <v>0</v>
      </c>
      <c r="AP133" s="2"/>
      <c r="AQ133" s="2"/>
      <c r="AR133" s="41">
        <f t="shared" si="33"/>
        <v>0</v>
      </c>
      <c r="AS133" s="48"/>
      <c r="AT133" s="48"/>
      <c r="AU133" s="41">
        <f t="shared" si="34"/>
        <v>0</v>
      </c>
      <c r="AV133" s="2"/>
      <c r="AW133" s="2"/>
      <c r="AX133" s="41">
        <f t="shared" si="35"/>
        <v>0</v>
      </c>
      <c r="AY133" s="2"/>
      <c r="AZ133" s="2">
        <v>0</v>
      </c>
      <c r="BA133" s="41">
        <f t="shared" si="36"/>
        <v>0</v>
      </c>
      <c r="BB133" s="2"/>
      <c r="BC133" s="2">
        <v>0</v>
      </c>
      <c r="BD133" s="41">
        <f t="shared" si="37"/>
        <v>0</v>
      </c>
      <c r="BE133" s="51"/>
      <c r="BF133" s="51"/>
      <c r="BG133" s="41">
        <f t="shared" si="38"/>
        <v>0</v>
      </c>
      <c r="BH133" s="2"/>
      <c r="BI133" s="2"/>
      <c r="BJ133" s="41">
        <f t="shared" si="39"/>
        <v>0</v>
      </c>
      <c r="BK133" s="2"/>
      <c r="BL133" s="2"/>
      <c r="BM133" s="41">
        <f t="shared" si="40"/>
        <v>0</v>
      </c>
    </row>
    <row r="134" spans="1:65" x14ac:dyDescent="0.25">
      <c r="A134" s="3" t="s">
        <v>122</v>
      </c>
      <c r="B134" s="52">
        <v>0</v>
      </c>
      <c r="C134" s="2"/>
      <c r="D134" s="2"/>
      <c r="E134" s="41">
        <f t="shared" si="20"/>
        <v>0</v>
      </c>
      <c r="F134" s="2">
        <v>12</v>
      </c>
      <c r="G134" s="2">
        <v>12</v>
      </c>
      <c r="H134" s="41">
        <v>0</v>
      </c>
      <c r="I134" s="2">
        <v>29</v>
      </c>
      <c r="J134" s="2">
        <v>2</v>
      </c>
      <c r="K134" s="41">
        <v>27</v>
      </c>
      <c r="L134" s="2"/>
      <c r="M134" s="2">
        <v>27</v>
      </c>
      <c r="N134" s="41">
        <f t="shared" si="23"/>
        <v>0</v>
      </c>
      <c r="O134" s="2"/>
      <c r="P134" s="2"/>
      <c r="Q134" s="41">
        <f t="shared" si="24"/>
        <v>0</v>
      </c>
      <c r="R134" s="2"/>
      <c r="S134" s="2"/>
      <c r="T134" s="41">
        <f t="shared" si="25"/>
        <v>0</v>
      </c>
      <c r="U134" s="2">
        <v>48</v>
      </c>
      <c r="V134" s="2">
        <v>48</v>
      </c>
      <c r="W134" s="41">
        <f t="shared" si="26"/>
        <v>0</v>
      </c>
      <c r="X134" s="2"/>
      <c r="Y134" s="2">
        <v>0</v>
      </c>
      <c r="Z134" s="41">
        <f t="shared" si="27"/>
        <v>0</v>
      </c>
      <c r="AA134" s="2">
        <v>30</v>
      </c>
      <c r="AB134" s="2">
        <v>0</v>
      </c>
      <c r="AC134" s="41">
        <f t="shared" si="28"/>
        <v>30</v>
      </c>
      <c r="AD134" s="2"/>
      <c r="AE134" s="2">
        <v>30</v>
      </c>
      <c r="AF134" s="41">
        <f t="shared" si="29"/>
        <v>0</v>
      </c>
      <c r="AG134" s="2">
        <v>39</v>
      </c>
      <c r="AH134" s="2">
        <v>11</v>
      </c>
      <c r="AI134" s="41">
        <f t="shared" si="30"/>
        <v>28</v>
      </c>
      <c r="AJ134" s="2">
        <v>12</v>
      </c>
      <c r="AK134" s="2">
        <v>39</v>
      </c>
      <c r="AL134" s="41">
        <f t="shared" si="31"/>
        <v>1</v>
      </c>
      <c r="AM134" s="2"/>
      <c r="AN134" s="2">
        <v>1</v>
      </c>
      <c r="AO134" s="41">
        <f t="shared" si="32"/>
        <v>0</v>
      </c>
      <c r="AP134" s="2"/>
      <c r="AQ134" s="2"/>
      <c r="AR134" s="41">
        <f t="shared" si="33"/>
        <v>0</v>
      </c>
      <c r="AS134" s="48">
        <v>78</v>
      </c>
      <c r="AT134" s="48">
        <v>78</v>
      </c>
      <c r="AU134" s="41">
        <f t="shared" si="34"/>
        <v>0</v>
      </c>
      <c r="AV134" s="2">
        <v>51</v>
      </c>
      <c r="AW134" s="2">
        <v>51</v>
      </c>
      <c r="AX134" s="41">
        <f t="shared" si="35"/>
        <v>0</v>
      </c>
      <c r="AY134" s="2">
        <v>60</v>
      </c>
      <c r="AZ134" s="2">
        <v>53</v>
      </c>
      <c r="BA134" s="41">
        <f t="shared" si="36"/>
        <v>7</v>
      </c>
      <c r="BB134" s="2"/>
      <c r="BC134" s="2">
        <v>7</v>
      </c>
      <c r="BD134" s="41">
        <f t="shared" si="37"/>
        <v>0</v>
      </c>
      <c r="BE134" s="51"/>
      <c r="BF134" s="51"/>
      <c r="BG134" s="41">
        <f t="shared" si="38"/>
        <v>0</v>
      </c>
      <c r="BH134" s="2"/>
      <c r="BI134" s="2"/>
      <c r="BJ134" s="41">
        <f t="shared" si="39"/>
        <v>0</v>
      </c>
      <c r="BK134" s="2">
        <v>42</v>
      </c>
      <c r="BL134" s="2">
        <v>42</v>
      </c>
      <c r="BM134" s="41">
        <f t="shared" si="40"/>
        <v>0</v>
      </c>
    </row>
    <row r="135" spans="1:65" x14ac:dyDescent="0.25">
      <c r="A135" s="3" t="s">
        <v>123</v>
      </c>
      <c r="B135" s="52">
        <v>0</v>
      </c>
      <c r="C135" s="2"/>
      <c r="D135" s="2"/>
      <c r="E135" s="41">
        <f t="shared" si="20"/>
        <v>0</v>
      </c>
      <c r="F135" s="2"/>
      <c r="G135" s="2"/>
      <c r="H135" s="41">
        <f t="shared" si="21"/>
        <v>0</v>
      </c>
      <c r="I135" s="2"/>
      <c r="J135" s="2">
        <v>0</v>
      </c>
      <c r="K135" s="41">
        <f t="shared" si="22"/>
        <v>0</v>
      </c>
      <c r="L135" s="2"/>
      <c r="M135" s="2">
        <v>0</v>
      </c>
      <c r="N135" s="41">
        <f t="shared" si="23"/>
        <v>0</v>
      </c>
      <c r="O135" s="2"/>
      <c r="P135" s="2"/>
      <c r="Q135" s="41">
        <f t="shared" si="24"/>
        <v>0</v>
      </c>
      <c r="R135" s="2"/>
      <c r="S135" s="2"/>
      <c r="T135" s="41">
        <f t="shared" si="25"/>
        <v>0</v>
      </c>
      <c r="U135" s="2"/>
      <c r="V135" s="2">
        <v>0</v>
      </c>
      <c r="W135" s="41">
        <f t="shared" si="26"/>
        <v>0</v>
      </c>
      <c r="X135" s="2"/>
      <c r="Y135" s="2">
        <v>0</v>
      </c>
      <c r="Z135" s="41">
        <f t="shared" si="27"/>
        <v>0</v>
      </c>
      <c r="AA135" s="2"/>
      <c r="AB135" s="2">
        <v>0</v>
      </c>
      <c r="AC135" s="41">
        <f t="shared" si="28"/>
        <v>0</v>
      </c>
      <c r="AD135" s="2"/>
      <c r="AE135" s="2">
        <v>0</v>
      </c>
      <c r="AF135" s="41">
        <f t="shared" si="29"/>
        <v>0</v>
      </c>
      <c r="AG135" s="2"/>
      <c r="AH135" s="2"/>
      <c r="AI135" s="41">
        <f t="shared" si="30"/>
        <v>0</v>
      </c>
      <c r="AJ135" s="2"/>
      <c r="AK135" s="2"/>
      <c r="AL135" s="41">
        <f t="shared" si="31"/>
        <v>0</v>
      </c>
      <c r="AM135" s="2"/>
      <c r="AN135" s="2">
        <v>0</v>
      </c>
      <c r="AO135" s="41">
        <f t="shared" si="32"/>
        <v>0</v>
      </c>
      <c r="AP135" s="2"/>
      <c r="AQ135" s="2"/>
      <c r="AR135" s="41">
        <f t="shared" si="33"/>
        <v>0</v>
      </c>
      <c r="AS135" s="48"/>
      <c r="AT135" s="48"/>
      <c r="AU135" s="41">
        <f t="shared" si="34"/>
        <v>0</v>
      </c>
      <c r="AV135" s="2"/>
      <c r="AW135" s="2"/>
      <c r="AX135" s="41">
        <f t="shared" si="35"/>
        <v>0</v>
      </c>
      <c r="AY135" s="2"/>
      <c r="AZ135" s="2">
        <v>0</v>
      </c>
      <c r="BA135" s="41">
        <f t="shared" si="36"/>
        <v>0</v>
      </c>
      <c r="BB135" s="2"/>
      <c r="BC135" s="2">
        <v>0</v>
      </c>
      <c r="BD135" s="41">
        <f t="shared" si="37"/>
        <v>0</v>
      </c>
      <c r="BE135" s="51"/>
      <c r="BF135" s="51"/>
      <c r="BG135" s="41">
        <f t="shared" si="38"/>
        <v>0</v>
      </c>
      <c r="BH135" s="2"/>
      <c r="BI135" s="2"/>
      <c r="BJ135" s="41">
        <f t="shared" si="39"/>
        <v>0</v>
      </c>
      <c r="BK135" s="2"/>
      <c r="BL135" s="2"/>
      <c r="BM135" s="41">
        <f t="shared" si="40"/>
        <v>0</v>
      </c>
    </row>
    <row r="136" spans="1:65" x14ac:dyDescent="0.25">
      <c r="A136" s="3" t="s">
        <v>124</v>
      </c>
      <c r="B136" s="52">
        <v>0</v>
      </c>
      <c r="C136" s="2"/>
      <c r="D136" s="2"/>
      <c r="E136" s="41">
        <f t="shared" ref="E136:E168" si="41">(B136+C136)-D136</f>
        <v>0</v>
      </c>
      <c r="F136" s="2"/>
      <c r="G136" s="2"/>
      <c r="H136" s="41">
        <f t="shared" ref="H136:H168" si="42">(E136+F136)-G136</f>
        <v>0</v>
      </c>
      <c r="I136" s="2"/>
      <c r="J136" s="2">
        <v>0</v>
      </c>
      <c r="K136" s="41">
        <f t="shared" ref="K136:K168" si="43">(H136+I136)-J136</f>
        <v>0</v>
      </c>
      <c r="L136" s="2"/>
      <c r="M136" s="2">
        <v>0</v>
      </c>
      <c r="N136" s="41">
        <f t="shared" ref="N136:N168" si="44">(K136+L136)-M136</f>
        <v>0</v>
      </c>
      <c r="O136" s="2"/>
      <c r="P136" s="2"/>
      <c r="Q136" s="41">
        <f t="shared" ref="Q136:Q168" si="45">(N136+O136)-P136</f>
        <v>0</v>
      </c>
      <c r="R136" s="2"/>
      <c r="S136" s="2"/>
      <c r="T136" s="41">
        <f t="shared" ref="T136:T168" si="46">(Q136+R136)-S136</f>
        <v>0</v>
      </c>
      <c r="U136" s="2"/>
      <c r="V136" s="2">
        <v>0</v>
      </c>
      <c r="W136" s="41">
        <f t="shared" ref="W136:W168" si="47">(T136+U136)-V136</f>
        <v>0</v>
      </c>
      <c r="X136" s="2"/>
      <c r="Y136" s="2">
        <v>0</v>
      </c>
      <c r="Z136" s="41">
        <f t="shared" ref="Z136:Z168" si="48">(W136+X136)-Y136</f>
        <v>0</v>
      </c>
      <c r="AA136" s="2"/>
      <c r="AB136" s="2">
        <v>0</v>
      </c>
      <c r="AC136" s="41">
        <f t="shared" ref="AC136:AC168" si="49">(Z136+AA136)-AB136</f>
        <v>0</v>
      </c>
      <c r="AD136" s="2"/>
      <c r="AE136" s="2">
        <v>0</v>
      </c>
      <c r="AF136" s="41">
        <f t="shared" ref="AF136:AF168" si="50">(AC136+AD136)-AE136</f>
        <v>0</v>
      </c>
      <c r="AG136" s="2"/>
      <c r="AH136" s="2"/>
      <c r="AI136" s="41">
        <f t="shared" ref="AI136:AI168" si="51">(AF136+AG136)-AH136</f>
        <v>0</v>
      </c>
      <c r="AJ136" s="2"/>
      <c r="AK136" s="2"/>
      <c r="AL136" s="41">
        <f t="shared" ref="AL136:AL168" si="52">(AI136+AJ136)-AK136</f>
        <v>0</v>
      </c>
      <c r="AM136" s="2"/>
      <c r="AN136" s="2">
        <v>0</v>
      </c>
      <c r="AO136" s="41">
        <f t="shared" ref="AO136:AO168" si="53">(AL136+AM136)-AN136</f>
        <v>0</v>
      </c>
      <c r="AP136" s="2"/>
      <c r="AQ136" s="2"/>
      <c r="AR136" s="41">
        <f t="shared" ref="AR136:AR168" si="54">(AO136+AP136)-AQ136</f>
        <v>0</v>
      </c>
      <c r="AS136" s="48"/>
      <c r="AT136" s="48"/>
      <c r="AU136" s="41">
        <f t="shared" ref="AU136:AU168" si="55">(AR136+AS136)-AT136</f>
        <v>0</v>
      </c>
      <c r="AV136" s="2"/>
      <c r="AW136" s="2"/>
      <c r="AX136" s="41">
        <f t="shared" ref="AX136:AX168" si="56">(AU136+AV136)-AW136</f>
        <v>0</v>
      </c>
      <c r="AY136" s="2"/>
      <c r="AZ136" s="2">
        <v>0</v>
      </c>
      <c r="BA136" s="41">
        <f t="shared" ref="BA136:BA168" si="57">(AX136+AY136)-AZ136</f>
        <v>0</v>
      </c>
      <c r="BB136" s="2"/>
      <c r="BC136" s="2">
        <v>0</v>
      </c>
      <c r="BD136" s="41">
        <f t="shared" ref="BD136:BD168" si="58">(BA136+BB136)-BC136</f>
        <v>0</v>
      </c>
      <c r="BE136" s="51"/>
      <c r="BF136" s="51"/>
      <c r="BG136" s="41">
        <f t="shared" ref="BG136:BG168" si="59">(BD136+BE136)+BF136</f>
        <v>0</v>
      </c>
      <c r="BH136" s="2"/>
      <c r="BI136" s="2"/>
      <c r="BJ136" s="41">
        <f t="shared" ref="BJ136:BJ168" si="60">(BG136+BH136)-BI136</f>
        <v>0</v>
      </c>
      <c r="BK136" s="2"/>
      <c r="BL136" s="2"/>
      <c r="BM136" s="41">
        <f t="shared" ref="BM136:BM168" si="61">(BJ136+BK136)-BL136</f>
        <v>0</v>
      </c>
    </row>
    <row r="137" spans="1:65" x14ac:dyDescent="0.25">
      <c r="A137" s="3" t="s">
        <v>125</v>
      </c>
      <c r="B137" s="52">
        <v>0</v>
      </c>
      <c r="C137" s="2"/>
      <c r="D137" s="2"/>
      <c r="E137" s="41">
        <f t="shared" si="41"/>
        <v>0</v>
      </c>
      <c r="F137" s="2">
        <v>34</v>
      </c>
      <c r="G137" s="2">
        <v>17</v>
      </c>
      <c r="H137" s="41">
        <v>17</v>
      </c>
      <c r="I137" s="2">
        <v>13</v>
      </c>
      <c r="J137" s="2">
        <v>22</v>
      </c>
      <c r="K137" s="41">
        <v>8</v>
      </c>
      <c r="L137" s="2">
        <v>41</v>
      </c>
      <c r="M137" s="2">
        <v>38</v>
      </c>
      <c r="N137" s="41">
        <v>11</v>
      </c>
      <c r="O137" s="2">
        <v>67</v>
      </c>
      <c r="P137" s="2">
        <v>75</v>
      </c>
      <c r="Q137" s="41">
        <v>3</v>
      </c>
      <c r="R137" s="2">
        <v>45</v>
      </c>
      <c r="S137" s="2">
        <v>45</v>
      </c>
      <c r="T137" s="41">
        <f t="shared" si="46"/>
        <v>3</v>
      </c>
      <c r="U137" s="2">
        <v>47</v>
      </c>
      <c r="V137" s="2">
        <v>50</v>
      </c>
      <c r="W137" s="41">
        <f t="shared" si="47"/>
        <v>0</v>
      </c>
      <c r="X137" s="2">
        <v>51</v>
      </c>
      <c r="Y137" s="2">
        <v>51</v>
      </c>
      <c r="Z137" s="41">
        <f t="shared" si="48"/>
        <v>0</v>
      </c>
      <c r="AA137" s="2">
        <v>38</v>
      </c>
      <c r="AB137" s="2">
        <v>27</v>
      </c>
      <c r="AC137" s="41">
        <f t="shared" si="49"/>
        <v>11</v>
      </c>
      <c r="AD137" s="2">
        <v>43</v>
      </c>
      <c r="AE137" s="2">
        <v>52</v>
      </c>
      <c r="AF137" s="41">
        <f t="shared" si="50"/>
        <v>2</v>
      </c>
      <c r="AG137" s="2">
        <v>50</v>
      </c>
      <c r="AH137" s="2">
        <v>52</v>
      </c>
      <c r="AI137" s="41">
        <f t="shared" si="51"/>
        <v>0</v>
      </c>
      <c r="AJ137" s="2">
        <v>50</v>
      </c>
      <c r="AK137" s="2">
        <v>45</v>
      </c>
      <c r="AL137" s="41">
        <f t="shared" si="52"/>
        <v>5</v>
      </c>
      <c r="AM137" s="2">
        <v>50</v>
      </c>
      <c r="AN137" s="2">
        <v>25</v>
      </c>
      <c r="AO137" s="41">
        <f t="shared" si="53"/>
        <v>30</v>
      </c>
      <c r="AP137" s="2">
        <v>25</v>
      </c>
      <c r="AQ137" s="2">
        <v>54</v>
      </c>
      <c r="AR137" s="41">
        <f t="shared" si="54"/>
        <v>1</v>
      </c>
      <c r="AS137" s="48">
        <v>100</v>
      </c>
      <c r="AT137" s="48">
        <v>62</v>
      </c>
      <c r="AU137" s="41">
        <f t="shared" si="55"/>
        <v>39</v>
      </c>
      <c r="AV137" s="2">
        <v>35</v>
      </c>
      <c r="AW137" s="2">
        <v>74</v>
      </c>
      <c r="AX137" s="41">
        <f t="shared" si="56"/>
        <v>0</v>
      </c>
      <c r="AY137" s="2">
        <v>60</v>
      </c>
      <c r="AZ137" s="2">
        <v>56</v>
      </c>
      <c r="BA137" s="41">
        <f t="shared" si="57"/>
        <v>4</v>
      </c>
      <c r="BB137" s="2">
        <v>50</v>
      </c>
      <c r="BC137" s="2">
        <v>54</v>
      </c>
      <c r="BD137" s="41">
        <f t="shared" si="58"/>
        <v>0</v>
      </c>
      <c r="BE137" s="51">
        <v>45</v>
      </c>
      <c r="BF137" s="51">
        <v>39</v>
      </c>
      <c r="BG137" s="41">
        <v>6</v>
      </c>
      <c r="BH137" s="2">
        <v>42</v>
      </c>
      <c r="BI137" s="2">
        <v>40</v>
      </c>
      <c r="BJ137" s="41">
        <f t="shared" si="60"/>
        <v>8</v>
      </c>
      <c r="BK137" s="2">
        <v>41</v>
      </c>
      <c r="BL137" s="2">
        <v>49</v>
      </c>
      <c r="BM137" s="41">
        <f t="shared" si="61"/>
        <v>0</v>
      </c>
    </row>
    <row r="138" spans="1:65" x14ac:dyDescent="0.25">
      <c r="A138" s="3" t="s">
        <v>126</v>
      </c>
      <c r="B138" s="52">
        <v>0</v>
      </c>
      <c r="C138" s="2"/>
      <c r="D138" s="2"/>
      <c r="E138" s="41">
        <f t="shared" si="41"/>
        <v>0</v>
      </c>
      <c r="F138" s="2">
        <v>10</v>
      </c>
      <c r="G138" s="2">
        <v>1</v>
      </c>
      <c r="H138" s="41">
        <v>9</v>
      </c>
      <c r="I138" s="2">
        <v>3</v>
      </c>
      <c r="J138" s="2">
        <v>0</v>
      </c>
      <c r="K138" s="41">
        <v>12</v>
      </c>
      <c r="L138" s="2"/>
      <c r="M138" s="2">
        <v>2</v>
      </c>
      <c r="N138" s="41">
        <f t="shared" si="44"/>
        <v>10</v>
      </c>
      <c r="O138" s="2"/>
      <c r="P138" s="2">
        <v>4</v>
      </c>
      <c r="Q138" s="41">
        <f t="shared" si="45"/>
        <v>6</v>
      </c>
      <c r="R138" s="2"/>
      <c r="S138" s="2">
        <v>2</v>
      </c>
      <c r="T138" s="41">
        <f t="shared" si="46"/>
        <v>4</v>
      </c>
      <c r="U138" s="2">
        <v>36</v>
      </c>
      <c r="V138" s="2">
        <v>5</v>
      </c>
      <c r="W138" s="41">
        <f t="shared" si="47"/>
        <v>35</v>
      </c>
      <c r="X138" s="2">
        <v>10</v>
      </c>
      <c r="Y138" s="2">
        <v>40</v>
      </c>
      <c r="Z138" s="41">
        <f t="shared" si="48"/>
        <v>5</v>
      </c>
      <c r="AA138" s="2">
        <v>29</v>
      </c>
      <c r="AB138" s="2">
        <v>28</v>
      </c>
      <c r="AC138" s="41">
        <f t="shared" si="49"/>
        <v>6</v>
      </c>
      <c r="AD138" s="2"/>
      <c r="AE138" s="2">
        <v>6</v>
      </c>
      <c r="AF138" s="41">
        <f t="shared" si="50"/>
        <v>0</v>
      </c>
      <c r="AG138" s="2">
        <v>10</v>
      </c>
      <c r="AH138" s="2">
        <v>0</v>
      </c>
      <c r="AI138" s="41">
        <f t="shared" si="51"/>
        <v>10</v>
      </c>
      <c r="AJ138" s="2"/>
      <c r="AK138" s="2"/>
      <c r="AL138" s="41">
        <f t="shared" si="52"/>
        <v>10</v>
      </c>
      <c r="AM138" s="2">
        <v>50</v>
      </c>
      <c r="AN138" s="2">
        <v>20</v>
      </c>
      <c r="AO138" s="41">
        <f t="shared" si="53"/>
        <v>40</v>
      </c>
      <c r="AP138" s="2">
        <v>25</v>
      </c>
      <c r="AQ138" s="2">
        <v>57</v>
      </c>
      <c r="AR138" s="41">
        <f t="shared" si="54"/>
        <v>8</v>
      </c>
      <c r="AS138" s="48"/>
      <c r="AT138" s="48">
        <v>8</v>
      </c>
      <c r="AU138" s="41">
        <f t="shared" si="55"/>
        <v>0</v>
      </c>
      <c r="AV138" s="2">
        <v>5</v>
      </c>
      <c r="AW138" s="2">
        <v>5</v>
      </c>
      <c r="AX138" s="41">
        <f t="shared" si="56"/>
        <v>0</v>
      </c>
      <c r="AY138" s="2"/>
      <c r="AZ138" s="2">
        <v>0</v>
      </c>
      <c r="BA138" s="41">
        <f t="shared" si="57"/>
        <v>0</v>
      </c>
      <c r="BB138" s="2">
        <v>5</v>
      </c>
      <c r="BC138" s="2">
        <v>1</v>
      </c>
      <c r="BD138" s="41">
        <f t="shared" si="58"/>
        <v>4</v>
      </c>
      <c r="BE138" s="51">
        <v>6</v>
      </c>
      <c r="BF138" s="51">
        <v>3</v>
      </c>
      <c r="BG138" s="41">
        <v>7</v>
      </c>
      <c r="BH138" s="2"/>
      <c r="BI138" s="2">
        <v>0</v>
      </c>
      <c r="BJ138" s="41">
        <f t="shared" si="60"/>
        <v>7</v>
      </c>
      <c r="BK138" s="2"/>
      <c r="BL138" s="2">
        <v>7</v>
      </c>
      <c r="BM138" s="41">
        <f t="shared" si="61"/>
        <v>0</v>
      </c>
    </row>
    <row r="139" spans="1:65" x14ac:dyDescent="0.25">
      <c r="A139" s="3" t="s">
        <v>127</v>
      </c>
      <c r="B139" s="52">
        <v>0</v>
      </c>
      <c r="C139" s="2"/>
      <c r="D139" s="2"/>
      <c r="E139" s="41">
        <f t="shared" si="41"/>
        <v>0</v>
      </c>
      <c r="F139" s="2">
        <v>26</v>
      </c>
      <c r="G139" s="2">
        <v>0</v>
      </c>
      <c r="H139" s="41">
        <f t="shared" si="42"/>
        <v>26</v>
      </c>
      <c r="I139" s="2"/>
      <c r="J139" s="2"/>
      <c r="K139" s="41">
        <v>5</v>
      </c>
      <c r="L139" s="2"/>
      <c r="M139" s="2">
        <v>5</v>
      </c>
      <c r="N139" s="41">
        <f t="shared" si="44"/>
        <v>0</v>
      </c>
      <c r="O139" s="2"/>
      <c r="P139" s="2"/>
      <c r="Q139" s="41">
        <f t="shared" si="45"/>
        <v>0</v>
      </c>
      <c r="R139" s="2">
        <v>33</v>
      </c>
      <c r="S139" s="2">
        <v>33</v>
      </c>
      <c r="T139" s="41">
        <f t="shared" si="46"/>
        <v>0</v>
      </c>
      <c r="U139" s="2"/>
      <c r="V139" s="2">
        <v>0</v>
      </c>
      <c r="W139" s="41">
        <f t="shared" si="47"/>
        <v>0</v>
      </c>
      <c r="X139" s="2"/>
      <c r="Y139" s="2">
        <v>0</v>
      </c>
      <c r="Z139" s="41">
        <f t="shared" si="48"/>
        <v>0</v>
      </c>
      <c r="AA139" s="2">
        <v>33</v>
      </c>
      <c r="AB139" s="2">
        <v>3</v>
      </c>
      <c r="AC139" s="41">
        <f t="shared" si="49"/>
        <v>30</v>
      </c>
      <c r="AD139" s="2"/>
      <c r="AE139" s="2">
        <v>6</v>
      </c>
      <c r="AF139" s="41">
        <f t="shared" si="50"/>
        <v>24</v>
      </c>
      <c r="AG139" s="2"/>
      <c r="AH139" s="2">
        <v>24</v>
      </c>
      <c r="AI139" s="41">
        <f t="shared" si="51"/>
        <v>0</v>
      </c>
      <c r="AJ139" s="2">
        <v>35</v>
      </c>
      <c r="AK139" s="2">
        <v>34</v>
      </c>
      <c r="AL139" s="41">
        <f t="shared" si="52"/>
        <v>1</v>
      </c>
      <c r="AM139" s="2"/>
      <c r="AN139" s="2">
        <v>1</v>
      </c>
      <c r="AO139" s="41">
        <f t="shared" si="53"/>
        <v>0</v>
      </c>
      <c r="AP139" s="2"/>
      <c r="AQ139" s="2"/>
      <c r="AR139" s="41">
        <f t="shared" si="54"/>
        <v>0</v>
      </c>
      <c r="AS139" s="48">
        <v>80</v>
      </c>
      <c r="AT139" s="48">
        <v>0</v>
      </c>
      <c r="AU139" s="41">
        <f t="shared" si="55"/>
        <v>80</v>
      </c>
      <c r="AV139" s="2"/>
      <c r="AW139" s="2">
        <v>80</v>
      </c>
      <c r="AX139" s="41">
        <f t="shared" si="56"/>
        <v>0</v>
      </c>
      <c r="AY139" s="2"/>
      <c r="AZ139" s="2">
        <v>0</v>
      </c>
      <c r="BA139" s="41">
        <f t="shared" si="57"/>
        <v>0</v>
      </c>
      <c r="BB139" s="2"/>
      <c r="BC139" s="2"/>
      <c r="BD139" s="41">
        <f t="shared" si="58"/>
        <v>0</v>
      </c>
      <c r="BE139" s="51"/>
      <c r="BF139" s="51"/>
      <c r="BG139" s="41">
        <f t="shared" si="59"/>
        <v>0</v>
      </c>
      <c r="BH139" s="2"/>
      <c r="BI139" s="2"/>
      <c r="BJ139" s="41">
        <f t="shared" si="60"/>
        <v>0</v>
      </c>
      <c r="BK139" s="2"/>
      <c r="BL139" s="2"/>
      <c r="BM139" s="41">
        <f t="shared" si="61"/>
        <v>0</v>
      </c>
    </row>
    <row r="140" spans="1:65" x14ac:dyDescent="0.25">
      <c r="A140" s="3" t="s">
        <v>128</v>
      </c>
      <c r="B140" s="52">
        <v>0</v>
      </c>
      <c r="C140" s="2"/>
      <c r="D140" s="2"/>
      <c r="E140" s="41">
        <f t="shared" si="41"/>
        <v>0</v>
      </c>
      <c r="F140" s="2"/>
      <c r="G140" s="2">
        <v>0</v>
      </c>
      <c r="H140" s="41">
        <f t="shared" si="42"/>
        <v>0</v>
      </c>
      <c r="I140" s="2"/>
      <c r="J140" s="2">
        <v>0</v>
      </c>
      <c r="K140" s="41">
        <f t="shared" si="43"/>
        <v>0</v>
      </c>
      <c r="L140" s="2"/>
      <c r="M140" s="2">
        <v>0</v>
      </c>
      <c r="N140" s="41">
        <f t="shared" si="44"/>
        <v>0</v>
      </c>
      <c r="O140" s="2"/>
      <c r="P140" s="2"/>
      <c r="Q140" s="41">
        <f t="shared" si="45"/>
        <v>0</v>
      </c>
      <c r="R140" s="2"/>
      <c r="S140" s="2"/>
      <c r="T140" s="41">
        <f t="shared" si="46"/>
        <v>0</v>
      </c>
      <c r="U140" s="2"/>
      <c r="V140" s="2">
        <v>0</v>
      </c>
      <c r="W140" s="41">
        <f t="shared" si="47"/>
        <v>0</v>
      </c>
      <c r="X140" s="2"/>
      <c r="Y140" s="2">
        <v>0</v>
      </c>
      <c r="Z140" s="41">
        <f t="shared" si="48"/>
        <v>0</v>
      </c>
      <c r="AA140" s="2"/>
      <c r="AB140" s="2">
        <v>0</v>
      </c>
      <c r="AC140" s="41">
        <f t="shared" si="49"/>
        <v>0</v>
      </c>
      <c r="AD140" s="2">
        <v>35</v>
      </c>
      <c r="AE140" s="2">
        <v>19</v>
      </c>
      <c r="AF140" s="41">
        <f t="shared" si="50"/>
        <v>16</v>
      </c>
      <c r="AG140" s="2">
        <v>12</v>
      </c>
      <c r="AH140" s="2">
        <v>28</v>
      </c>
      <c r="AI140" s="41">
        <f t="shared" si="51"/>
        <v>0</v>
      </c>
      <c r="AJ140" s="2"/>
      <c r="AK140" s="2"/>
      <c r="AL140" s="41">
        <f t="shared" si="52"/>
        <v>0</v>
      </c>
      <c r="AM140" s="2">
        <v>20</v>
      </c>
      <c r="AN140" s="2">
        <v>5</v>
      </c>
      <c r="AO140" s="41">
        <f t="shared" si="53"/>
        <v>15</v>
      </c>
      <c r="AP140" s="2"/>
      <c r="AQ140" s="2">
        <v>3</v>
      </c>
      <c r="AR140" s="41">
        <f t="shared" si="54"/>
        <v>12</v>
      </c>
      <c r="AS140" s="48"/>
      <c r="AT140" s="48">
        <v>4</v>
      </c>
      <c r="AU140" s="41">
        <f t="shared" si="55"/>
        <v>8</v>
      </c>
      <c r="AV140" s="2"/>
      <c r="AW140" s="2">
        <v>6</v>
      </c>
      <c r="AX140" s="41">
        <f t="shared" si="56"/>
        <v>2</v>
      </c>
      <c r="AY140" s="2"/>
      <c r="AZ140" s="2">
        <v>0</v>
      </c>
      <c r="BA140" s="41">
        <f t="shared" si="57"/>
        <v>2</v>
      </c>
      <c r="BB140" s="2"/>
      <c r="BC140" s="2">
        <v>0</v>
      </c>
      <c r="BD140" s="41">
        <f t="shared" si="58"/>
        <v>2</v>
      </c>
      <c r="BE140" s="51"/>
      <c r="BF140" s="51"/>
      <c r="BG140" s="41">
        <f t="shared" si="59"/>
        <v>2</v>
      </c>
      <c r="BH140" s="2"/>
      <c r="BI140" s="2"/>
      <c r="BJ140" s="41">
        <f t="shared" si="60"/>
        <v>2</v>
      </c>
      <c r="BK140" s="2"/>
      <c r="BL140" s="2"/>
      <c r="BM140" s="41">
        <f t="shared" si="61"/>
        <v>2</v>
      </c>
    </row>
    <row r="141" spans="1:65" x14ac:dyDescent="0.25">
      <c r="A141" s="3" t="s">
        <v>129</v>
      </c>
      <c r="B141" s="52">
        <v>0</v>
      </c>
      <c r="C141" s="2"/>
      <c r="D141" s="2"/>
      <c r="E141" s="41">
        <f t="shared" si="41"/>
        <v>0</v>
      </c>
      <c r="F141" s="2">
        <v>32</v>
      </c>
      <c r="G141" s="2">
        <v>26</v>
      </c>
      <c r="H141" s="41">
        <v>6</v>
      </c>
      <c r="I141" s="2"/>
      <c r="J141" s="2">
        <v>6</v>
      </c>
      <c r="K141" s="41">
        <v>0</v>
      </c>
      <c r="L141" s="2">
        <v>41</v>
      </c>
      <c r="M141" s="2">
        <v>30</v>
      </c>
      <c r="N141" s="41">
        <f t="shared" si="44"/>
        <v>11</v>
      </c>
      <c r="O141" s="2">
        <v>59</v>
      </c>
      <c r="P141" s="2">
        <v>70</v>
      </c>
      <c r="Q141" s="41">
        <f t="shared" si="45"/>
        <v>0</v>
      </c>
      <c r="R141" s="2">
        <v>45</v>
      </c>
      <c r="S141" s="2">
        <v>39</v>
      </c>
      <c r="T141" s="41">
        <f t="shared" si="46"/>
        <v>6</v>
      </c>
      <c r="U141" s="2">
        <v>36</v>
      </c>
      <c r="V141" s="2">
        <v>42</v>
      </c>
      <c r="W141" s="41">
        <f t="shared" si="47"/>
        <v>0</v>
      </c>
      <c r="X141" s="2">
        <v>38</v>
      </c>
      <c r="Y141" s="2">
        <v>38</v>
      </c>
      <c r="Z141" s="41">
        <f t="shared" si="48"/>
        <v>0</v>
      </c>
      <c r="AA141" s="2">
        <v>29</v>
      </c>
      <c r="AB141" s="2">
        <v>17</v>
      </c>
      <c r="AC141" s="41">
        <f t="shared" si="49"/>
        <v>12</v>
      </c>
      <c r="AD141" s="2">
        <v>43</v>
      </c>
      <c r="AE141" s="2">
        <v>45</v>
      </c>
      <c r="AF141" s="41">
        <v>7</v>
      </c>
      <c r="AG141" s="2"/>
      <c r="AH141" s="2">
        <v>7</v>
      </c>
      <c r="AI141" s="41">
        <f t="shared" si="51"/>
        <v>0</v>
      </c>
      <c r="AJ141" s="2">
        <v>50</v>
      </c>
      <c r="AK141" s="2">
        <v>38</v>
      </c>
      <c r="AL141" s="41">
        <f t="shared" si="52"/>
        <v>12</v>
      </c>
      <c r="AM141" s="2">
        <v>35</v>
      </c>
      <c r="AN141" s="2">
        <v>47</v>
      </c>
      <c r="AO141" s="41">
        <f t="shared" si="53"/>
        <v>0</v>
      </c>
      <c r="AP141" s="2">
        <v>53</v>
      </c>
      <c r="AQ141" s="2">
        <v>48</v>
      </c>
      <c r="AR141" s="41">
        <f t="shared" si="54"/>
        <v>5</v>
      </c>
      <c r="AS141" s="48">
        <v>100</v>
      </c>
      <c r="AT141" s="48">
        <v>47</v>
      </c>
      <c r="AU141" s="41">
        <f t="shared" si="55"/>
        <v>58</v>
      </c>
      <c r="AV141" s="2">
        <v>10</v>
      </c>
      <c r="AW141" s="2">
        <v>60</v>
      </c>
      <c r="AX141" s="41">
        <f t="shared" si="56"/>
        <v>8</v>
      </c>
      <c r="AY141" s="47">
        <v>60</v>
      </c>
      <c r="AZ141" s="2">
        <v>40</v>
      </c>
      <c r="BA141" s="41">
        <v>18</v>
      </c>
      <c r="BB141" s="2"/>
      <c r="BC141" s="2"/>
      <c r="BD141" s="41">
        <f t="shared" si="58"/>
        <v>18</v>
      </c>
      <c r="BE141" s="51">
        <v>45</v>
      </c>
      <c r="BF141" s="51">
        <v>54</v>
      </c>
      <c r="BG141" s="41">
        <v>9</v>
      </c>
      <c r="BH141" s="2"/>
      <c r="BI141" s="2">
        <v>9</v>
      </c>
      <c r="BJ141" s="41">
        <f t="shared" si="60"/>
        <v>0</v>
      </c>
      <c r="BK141" s="2">
        <v>40</v>
      </c>
      <c r="BL141" s="2">
        <v>40</v>
      </c>
      <c r="BM141" s="41">
        <f t="shared" si="61"/>
        <v>0</v>
      </c>
    </row>
    <row r="142" spans="1:65" x14ac:dyDescent="0.25">
      <c r="A142" s="3" t="s">
        <v>130</v>
      </c>
      <c r="B142" s="52">
        <v>0</v>
      </c>
      <c r="C142" s="2"/>
      <c r="D142" s="2"/>
      <c r="E142" s="41">
        <f t="shared" si="41"/>
        <v>0</v>
      </c>
      <c r="F142" s="2"/>
      <c r="G142" s="2">
        <v>0</v>
      </c>
      <c r="H142" s="41">
        <f t="shared" si="42"/>
        <v>0</v>
      </c>
      <c r="I142" s="2"/>
      <c r="J142" s="2">
        <v>0</v>
      </c>
      <c r="K142" s="41">
        <f t="shared" si="43"/>
        <v>0</v>
      </c>
      <c r="L142" s="2">
        <v>30</v>
      </c>
      <c r="M142" s="2">
        <v>29</v>
      </c>
      <c r="N142" s="41">
        <v>1</v>
      </c>
      <c r="O142" s="2">
        <v>62</v>
      </c>
      <c r="P142" s="2">
        <v>54</v>
      </c>
      <c r="Q142" s="41">
        <v>9</v>
      </c>
      <c r="R142" s="2">
        <v>25</v>
      </c>
      <c r="S142" s="2">
        <v>34</v>
      </c>
      <c r="T142" s="41">
        <f t="shared" si="46"/>
        <v>0</v>
      </c>
      <c r="U142" s="2">
        <v>36</v>
      </c>
      <c r="V142" s="2">
        <v>36</v>
      </c>
      <c r="W142" s="41">
        <f t="shared" si="47"/>
        <v>0</v>
      </c>
      <c r="X142" s="2"/>
      <c r="Y142" s="2">
        <v>0</v>
      </c>
      <c r="Z142" s="41">
        <f t="shared" si="48"/>
        <v>0</v>
      </c>
      <c r="AA142" s="2">
        <v>29</v>
      </c>
      <c r="AB142" s="2">
        <v>0</v>
      </c>
      <c r="AC142" s="41">
        <f t="shared" si="49"/>
        <v>29</v>
      </c>
      <c r="AD142" s="2"/>
      <c r="AE142" s="2">
        <v>29</v>
      </c>
      <c r="AF142" s="41">
        <f t="shared" si="50"/>
        <v>0</v>
      </c>
      <c r="AG142" s="2">
        <v>70</v>
      </c>
      <c r="AH142" s="2">
        <v>43</v>
      </c>
      <c r="AI142" s="41">
        <f t="shared" si="51"/>
        <v>27</v>
      </c>
      <c r="AJ142" s="2">
        <v>20</v>
      </c>
      <c r="AK142" s="2">
        <v>47</v>
      </c>
      <c r="AL142" s="41">
        <f t="shared" si="52"/>
        <v>0</v>
      </c>
      <c r="AM142" s="2"/>
      <c r="AN142" s="2">
        <v>0</v>
      </c>
      <c r="AO142" s="41">
        <f t="shared" si="53"/>
        <v>0</v>
      </c>
      <c r="AP142" s="2">
        <v>40</v>
      </c>
      <c r="AQ142" s="2">
        <v>40</v>
      </c>
      <c r="AR142" s="41">
        <f t="shared" si="54"/>
        <v>0</v>
      </c>
      <c r="AS142" s="48">
        <v>80</v>
      </c>
      <c r="AT142" s="48">
        <v>66</v>
      </c>
      <c r="AU142" s="41">
        <f t="shared" si="55"/>
        <v>14</v>
      </c>
      <c r="AV142" s="2">
        <v>35</v>
      </c>
      <c r="AW142" s="2">
        <v>49</v>
      </c>
      <c r="AX142" s="41">
        <f t="shared" si="56"/>
        <v>0</v>
      </c>
      <c r="AY142" s="2"/>
      <c r="AZ142" s="2">
        <v>0</v>
      </c>
      <c r="BA142" s="41">
        <f t="shared" si="57"/>
        <v>0</v>
      </c>
      <c r="BB142" s="2">
        <v>50</v>
      </c>
      <c r="BC142" s="2">
        <v>41</v>
      </c>
      <c r="BD142" s="41">
        <v>9</v>
      </c>
      <c r="BE142" s="51">
        <v>20</v>
      </c>
      <c r="BF142" s="51">
        <v>29</v>
      </c>
      <c r="BG142" s="41">
        <v>0</v>
      </c>
      <c r="BH142" s="2"/>
      <c r="BI142" s="2"/>
      <c r="BJ142" s="41">
        <f t="shared" si="60"/>
        <v>0</v>
      </c>
      <c r="BK142" s="2"/>
      <c r="BL142" s="2"/>
      <c r="BM142" s="41">
        <f t="shared" si="61"/>
        <v>0</v>
      </c>
    </row>
    <row r="143" spans="1:65" x14ac:dyDescent="0.25">
      <c r="A143" s="3" t="s">
        <v>131</v>
      </c>
      <c r="B143" s="52">
        <v>0</v>
      </c>
      <c r="C143" s="2"/>
      <c r="D143" s="2"/>
      <c r="E143" s="41">
        <f t="shared" si="41"/>
        <v>0</v>
      </c>
      <c r="F143" s="2">
        <v>14</v>
      </c>
      <c r="G143" s="2">
        <v>9</v>
      </c>
      <c r="H143" s="41">
        <v>5</v>
      </c>
      <c r="I143" s="2">
        <v>15</v>
      </c>
      <c r="J143" s="2">
        <v>0</v>
      </c>
      <c r="K143" s="41">
        <v>15</v>
      </c>
      <c r="L143" s="2">
        <v>4</v>
      </c>
      <c r="M143" s="2">
        <v>16</v>
      </c>
      <c r="N143" s="41">
        <f t="shared" si="44"/>
        <v>3</v>
      </c>
      <c r="O143" s="2"/>
      <c r="P143" s="2">
        <v>3</v>
      </c>
      <c r="Q143" s="41">
        <f t="shared" si="45"/>
        <v>0</v>
      </c>
      <c r="R143" s="2">
        <v>24</v>
      </c>
      <c r="S143" s="2">
        <v>24</v>
      </c>
      <c r="T143" s="41">
        <f t="shared" si="46"/>
        <v>0</v>
      </c>
      <c r="U143" s="2">
        <v>24</v>
      </c>
      <c r="V143" s="2">
        <v>24</v>
      </c>
      <c r="W143" s="41">
        <f t="shared" si="47"/>
        <v>0</v>
      </c>
      <c r="X143" s="2">
        <v>27</v>
      </c>
      <c r="Y143" s="2">
        <v>25</v>
      </c>
      <c r="Z143" s="41">
        <f t="shared" si="48"/>
        <v>2</v>
      </c>
      <c r="AA143" s="2">
        <v>19</v>
      </c>
      <c r="AB143" s="2">
        <v>21</v>
      </c>
      <c r="AC143" s="41">
        <f t="shared" si="49"/>
        <v>0</v>
      </c>
      <c r="AD143" s="2">
        <v>26</v>
      </c>
      <c r="AE143" s="2">
        <v>25</v>
      </c>
      <c r="AF143" s="41">
        <f t="shared" si="50"/>
        <v>1</v>
      </c>
      <c r="AG143" s="2">
        <v>30</v>
      </c>
      <c r="AH143" s="2">
        <v>16</v>
      </c>
      <c r="AI143" s="41">
        <f t="shared" si="51"/>
        <v>15</v>
      </c>
      <c r="AJ143" s="2"/>
      <c r="AK143" s="2">
        <v>15</v>
      </c>
      <c r="AL143" s="41">
        <f t="shared" si="52"/>
        <v>0</v>
      </c>
      <c r="AM143" s="2">
        <v>18</v>
      </c>
      <c r="AN143" s="2">
        <v>18</v>
      </c>
      <c r="AO143" s="41">
        <f t="shared" si="53"/>
        <v>0</v>
      </c>
      <c r="AP143" s="2">
        <v>37</v>
      </c>
      <c r="AQ143" s="2">
        <v>29</v>
      </c>
      <c r="AR143" s="41">
        <f t="shared" si="54"/>
        <v>8</v>
      </c>
      <c r="AS143" s="48">
        <v>50</v>
      </c>
      <c r="AT143" s="48">
        <v>44</v>
      </c>
      <c r="AU143" s="41">
        <f t="shared" si="55"/>
        <v>14</v>
      </c>
      <c r="AV143" s="2">
        <v>24</v>
      </c>
      <c r="AW143" s="2">
        <v>38</v>
      </c>
      <c r="AX143" s="41">
        <f t="shared" si="56"/>
        <v>0</v>
      </c>
      <c r="AY143" s="2"/>
      <c r="AZ143" s="2">
        <v>0</v>
      </c>
      <c r="BA143" s="41">
        <f t="shared" si="57"/>
        <v>0</v>
      </c>
      <c r="BB143" s="2"/>
      <c r="BC143" s="2"/>
      <c r="BD143" s="41">
        <f t="shared" si="58"/>
        <v>0</v>
      </c>
      <c r="BE143" s="51"/>
      <c r="BF143" s="51"/>
      <c r="BG143" s="41">
        <f t="shared" si="59"/>
        <v>0</v>
      </c>
      <c r="BH143" s="2"/>
      <c r="BI143" s="2"/>
      <c r="BJ143" s="41">
        <f t="shared" si="60"/>
        <v>0</v>
      </c>
      <c r="BK143" s="2"/>
      <c r="BL143" s="2"/>
      <c r="BM143" s="41">
        <f t="shared" si="61"/>
        <v>0</v>
      </c>
    </row>
    <row r="144" spans="1:65" x14ac:dyDescent="0.25">
      <c r="A144" s="3" t="s">
        <v>132</v>
      </c>
      <c r="B144" s="52">
        <v>0</v>
      </c>
      <c r="C144" s="2"/>
      <c r="D144" s="2"/>
      <c r="E144" s="41">
        <f t="shared" si="41"/>
        <v>0</v>
      </c>
      <c r="F144" s="2"/>
      <c r="G144" s="2"/>
      <c r="H144" s="41">
        <f t="shared" si="42"/>
        <v>0</v>
      </c>
      <c r="I144" s="2"/>
      <c r="J144" s="2">
        <v>0</v>
      </c>
      <c r="K144" s="41">
        <f t="shared" si="43"/>
        <v>0</v>
      </c>
      <c r="L144" s="2"/>
      <c r="M144" s="2">
        <v>0</v>
      </c>
      <c r="N144" s="41">
        <f t="shared" si="44"/>
        <v>0</v>
      </c>
      <c r="O144" s="2"/>
      <c r="P144" s="2"/>
      <c r="Q144" s="41">
        <f t="shared" si="45"/>
        <v>0</v>
      </c>
      <c r="R144" s="2"/>
      <c r="S144" s="2"/>
      <c r="T144" s="41">
        <f t="shared" si="46"/>
        <v>0</v>
      </c>
      <c r="U144" s="2"/>
      <c r="V144" s="2">
        <v>0</v>
      </c>
      <c r="W144" s="41">
        <f t="shared" si="47"/>
        <v>0</v>
      </c>
      <c r="X144" s="2"/>
      <c r="Y144" s="2">
        <v>0</v>
      </c>
      <c r="Z144" s="41">
        <f t="shared" si="48"/>
        <v>0</v>
      </c>
      <c r="AA144" s="2"/>
      <c r="AB144" s="2">
        <v>0</v>
      </c>
      <c r="AC144" s="41">
        <f t="shared" si="49"/>
        <v>0</v>
      </c>
      <c r="AD144" s="2">
        <v>45</v>
      </c>
      <c r="AE144" s="2">
        <v>43</v>
      </c>
      <c r="AF144" s="41">
        <f t="shared" si="50"/>
        <v>2</v>
      </c>
      <c r="AG144" s="2">
        <v>57</v>
      </c>
      <c r="AH144" s="2">
        <v>48</v>
      </c>
      <c r="AI144" s="41">
        <f t="shared" si="51"/>
        <v>11</v>
      </c>
      <c r="AJ144" s="2"/>
      <c r="AK144" s="2">
        <v>5</v>
      </c>
      <c r="AL144" s="41">
        <f t="shared" si="52"/>
        <v>6</v>
      </c>
      <c r="AM144" s="2"/>
      <c r="AN144" s="2">
        <v>0</v>
      </c>
      <c r="AO144" s="41">
        <f t="shared" si="53"/>
        <v>6</v>
      </c>
      <c r="AP144" s="2"/>
      <c r="AQ144" s="2">
        <v>5</v>
      </c>
      <c r="AR144" s="41">
        <f t="shared" si="54"/>
        <v>1</v>
      </c>
      <c r="AS144" s="48">
        <v>104</v>
      </c>
      <c r="AT144" s="48">
        <v>0</v>
      </c>
      <c r="AU144" s="41">
        <f t="shared" si="55"/>
        <v>105</v>
      </c>
      <c r="AV144" s="2"/>
      <c r="AW144" s="2">
        <v>60</v>
      </c>
      <c r="AX144" s="41">
        <f t="shared" si="56"/>
        <v>45</v>
      </c>
      <c r="AY144" s="2">
        <v>20</v>
      </c>
      <c r="AZ144" s="2">
        <v>35</v>
      </c>
      <c r="BA144" s="41">
        <f t="shared" si="57"/>
        <v>30</v>
      </c>
      <c r="BB144" s="2"/>
      <c r="BC144" s="2"/>
      <c r="BD144" s="41">
        <f t="shared" si="58"/>
        <v>30</v>
      </c>
      <c r="BE144" s="51">
        <v>40</v>
      </c>
      <c r="BF144" s="51">
        <v>61</v>
      </c>
      <c r="BG144" s="41">
        <v>9</v>
      </c>
      <c r="BH144" s="2"/>
      <c r="BI144" s="2">
        <v>1</v>
      </c>
      <c r="BJ144" s="41">
        <f t="shared" si="60"/>
        <v>8</v>
      </c>
      <c r="BK144" s="2">
        <v>40</v>
      </c>
      <c r="BL144" s="2">
        <v>48</v>
      </c>
      <c r="BM144" s="41">
        <f t="shared" si="61"/>
        <v>0</v>
      </c>
    </row>
    <row r="145" spans="1:65" x14ac:dyDescent="0.25">
      <c r="A145" s="3" t="s">
        <v>133</v>
      </c>
      <c r="B145" s="52">
        <v>0</v>
      </c>
      <c r="C145" s="2"/>
      <c r="D145" s="2"/>
      <c r="E145" s="41">
        <f t="shared" si="41"/>
        <v>0</v>
      </c>
      <c r="F145" s="2"/>
      <c r="G145" s="2"/>
      <c r="H145" s="41">
        <f t="shared" si="42"/>
        <v>0</v>
      </c>
      <c r="I145" s="2"/>
      <c r="J145" s="2">
        <v>0</v>
      </c>
      <c r="K145" s="41">
        <f t="shared" si="43"/>
        <v>0</v>
      </c>
      <c r="L145" s="2"/>
      <c r="M145" s="2">
        <v>0</v>
      </c>
      <c r="N145" s="41">
        <f t="shared" si="44"/>
        <v>0</v>
      </c>
      <c r="O145" s="2"/>
      <c r="P145" s="2"/>
      <c r="Q145" s="41">
        <f t="shared" si="45"/>
        <v>0</v>
      </c>
      <c r="R145" s="2"/>
      <c r="S145" s="2"/>
      <c r="T145" s="41">
        <f t="shared" si="46"/>
        <v>0</v>
      </c>
      <c r="U145" s="2"/>
      <c r="V145" s="2">
        <v>0</v>
      </c>
      <c r="W145" s="41">
        <f t="shared" si="47"/>
        <v>0</v>
      </c>
      <c r="X145" s="2"/>
      <c r="Y145" s="2">
        <v>0</v>
      </c>
      <c r="Z145" s="41">
        <f t="shared" si="48"/>
        <v>0</v>
      </c>
      <c r="AA145" s="2"/>
      <c r="AB145" s="2">
        <v>0</v>
      </c>
      <c r="AC145" s="41">
        <f t="shared" si="49"/>
        <v>0</v>
      </c>
      <c r="AD145" s="2"/>
      <c r="AE145" s="2">
        <v>0</v>
      </c>
      <c r="AF145" s="41">
        <f t="shared" si="50"/>
        <v>0</v>
      </c>
      <c r="AG145" s="2"/>
      <c r="AH145" s="2"/>
      <c r="AI145" s="41">
        <f t="shared" si="51"/>
        <v>0</v>
      </c>
      <c r="AJ145" s="2"/>
      <c r="AK145" s="2"/>
      <c r="AL145" s="41">
        <f t="shared" si="52"/>
        <v>0</v>
      </c>
      <c r="AM145" s="2"/>
      <c r="AN145" s="2">
        <v>0</v>
      </c>
      <c r="AO145" s="41">
        <f t="shared" si="53"/>
        <v>0</v>
      </c>
      <c r="AP145" s="2"/>
      <c r="AQ145" s="2"/>
      <c r="AR145" s="41">
        <f t="shared" si="54"/>
        <v>0</v>
      </c>
      <c r="AS145" s="48"/>
      <c r="AT145" s="48"/>
      <c r="AU145" s="41">
        <f t="shared" si="55"/>
        <v>0</v>
      </c>
      <c r="AV145" s="2"/>
      <c r="AW145" s="2"/>
      <c r="AX145" s="41">
        <f t="shared" si="56"/>
        <v>0</v>
      </c>
      <c r="AY145" s="2"/>
      <c r="AZ145" s="2">
        <v>0</v>
      </c>
      <c r="BA145" s="41">
        <f t="shared" si="57"/>
        <v>0</v>
      </c>
      <c r="BB145" s="2"/>
      <c r="BC145" s="2"/>
      <c r="BD145" s="41">
        <f t="shared" si="58"/>
        <v>0</v>
      </c>
      <c r="BE145" s="51"/>
      <c r="BF145" s="51"/>
      <c r="BG145" s="41">
        <f t="shared" si="59"/>
        <v>0</v>
      </c>
      <c r="BH145" s="2"/>
      <c r="BI145" s="2"/>
      <c r="BJ145" s="41">
        <f t="shared" si="60"/>
        <v>0</v>
      </c>
      <c r="BK145" s="2"/>
      <c r="BL145" s="2"/>
      <c r="BM145" s="41">
        <f t="shared" si="61"/>
        <v>0</v>
      </c>
    </row>
    <row r="146" spans="1:65" x14ac:dyDescent="0.25">
      <c r="A146" s="3" t="s">
        <v>134</v>
      </c>
      <c r="B146" s="52">
        <v>0</v>
      </c>
      <c r="C146" s="2"/>
      <c r="D146" s="2"/>
      <c r="E146" s="41">
        <f t="shared" si="41"/>
        <v>0</v>
      </c>
      <c r="F146" s="2"/>
      <c r="G146" s="2"/>
      <c r="H146" s="41">
        <f t="shared" si="42"/>
        <v>0</v>
      </c>
      <c r="I146" s="2"/>
      <c r="J146" s="2">
        <v>0</v>
      </c>
      <c r="K146" s="41">
        <f t="shared" si="43"/>
        <v>0</v>
      </c>
      <c r="L146" s="2"/>
      <c r="M146" s="2">
        <v>0</v>
      </c>
      <c r="N146" s="41">
        <f t="shared" si="44"/>
        <v>0</v>
      </c>
      <c r="O146" s="2"/>
      <c r="P146" s="2"/>
      <c r="Q146" s="41">
        <f t="shared" si="45"/>
        <v>0</v>
      </c>
      <c r="R146" s="2"/>
      <c r="S146" s="2"/>
      <c r="T146" s="41">
        <f t="shared" si="46"/>
        <v>0</v>
      </c>
      <c r="U146" s="2"/>
      <c r="V146" s="2">
        <v>0</v>
      </c>
      <c r="W146" s="41">
        <f t="shared" si="47"/>
        <v>0</v>
      </c>
      <c r="X146" s="2"/>
      <c r="Y146" s="2">
        <v>0</v>
      </c>
      <c r="Z146" s="41">
        <f t="shared" si="48"/>
        <v>0</v>
      </c>
      <c r="AA146" s="2"/>
      <c r="AB146" s="2">
        <v>0</v>
      </c>
      <c r="AC146" s="41">
        <f t="shared" si="49"/>
        <v>0</v>
      </c>
      <c r="AD146" s="2"/>
      <c r="AE146" s="2">
        <v>0</v>
      </c>
      <c r="AF146" s="41">
        <f t="shared" si="50"/>
        <v>0</v>
      </c>
      <c r="AG146" s="2"/>
      <c r="AH146" s="2"/>
      <c r="AI146" s="41">
        <f t="shared" si="51"/>
        <v>0</v>
      </c>
      <c r="AJ146" s="2"/>
      <c r="AK146" s="2"/>
      <c r="AL146" s="41">
        <f t="shared" si="52"/>
        <v>0</v>
      </c>
      <c r="AM146" s="2"/>
      <c r="AN146" s="2">
        <v>0</v>
      </c>
      <c r="AO146" s="41">
        <f t="shared" si="53"/>
        <v>0</v>
      </c>
      <c r="AP146" s="2"/>
      <c r="AQ146" s="2"/>
      <c r="AR146" s="41">
        <f t="shared" si="54"/>
        <v>0</v>
      </c>
      <c r="AS146" s="48"/>
      <c r="AT146" s="48"/>
      <c r="AU146" s="41">
        <f t="shared" si="55"/>
        <v>0</v>
      </c>
      <c r="AV146" s="2"/>
      <c r="AW146" s="2"/>
      <c r="AX146" s="41">
        <f t="shared" si="56"/>
        <v>0</v>
      </c>
      <c r="AY146" s="2"/>
      <c r="AZ146" s="2">
        <v>0</v>
      </c>
      <c r="BA146" s="41">
        <f t="shared" si="57"/>
        <v>0</v>
      </c>
      <c r="BB146" s="2"/>
      <c r="BC146" s="2"/>
      <c r="BD146" s="41">
        <f t="shared" si="58"/>
        <v>0</v>
      </c>
      <c r="BE146" s="51"/>
      <c r="BF146" s="51"/>
      <c r="BG146" s="41">
        <f t="shared" si="59"/>
        <v>0</v>
      </c>
      <c r="BH146" s="2"/>
      <c r="BI146" s="2"/>
      <c r="BJ146" s="41">
        <f t="shared" si="60"/>
        <v>0</v>
      </c>
      <c r="BK146" s="2"/>
      <c r="BL146" s="2"/>
      <c r="BM146" s="41">
        <f t="shared" si="61"/>
        <v>0</v>
      </c>
    </row>
    <row r="147" spans="1:65" x14ac:dyDescent="0.25">
      <c r="A147" s="3" t="s">
        <v>135</v>
      </c>
      <c r="B147" s="52">
        <v>0</v>
      </c>
      <c r="C147" s="2"/>
      <c r="D147" s="2"/>
      <c r="E147" s="41">
        <f t="shared" si="41"/>
        <v>0</v>
      </c>
      <c r="F147" s="2">
        <v>10</v>
      </c>
      <c r="G147" s="2">
        <v>4</v>
      </c>
      <c r="H147" s="41">
        <v>6</v>
      </c>
      <c r="I147" s="2"/>
      <c r="J147" s="2">
        <v>0</v>
      </c>
      <c r="K147" s="41">
        <f t="shared" si="43"/>
        <v>6</v>
      </c>
      <c r="L147" s="2"/>
      <c r="M147" s="2">
        <v>0</v>
      </c>
      <c r="N147" s="41">
        <f t="shared" si="44"/>
        <v>6</v>
      </c>
      <c r="O147" s="2"/>
      <c r="P147" s="2">
        <v>6</v>
      </c>
      <c r="Q147" s="41">
        <f t="shared" si="45"/>
        <v>0</v>
      </c>
      <c r="R147" s="2"/>
      <c r="S147" s="2"/>
      <c r="T147" s="41">
        <f t="shared" si="46"/>
        <v>0</v>
      </c>
      <c r="U147" s="2">
        <v>36</v>
      </c>
      <c r="V147" s="2">
        <v>35</v>
      </c>
      <c r="W147" s="41">
        <f t="shared" si="47"/>
        <v>1</v>
      </c>
      <c r="X147" s="2">
        <v>19</v>
      </c>
      <c r="Y147" s="2">
        <v>14</v>
      </c>
      <c r="Z147" s="41">
        <f t="shared" si="48"/>
        <v>6</v>
      </c>
      <c r="AA147" s="2"/>
      <c r="AB147" s="2">
        <v>3</v>
      </c>
      <c r="AC147" s="41">
        <f t="shared" si="49"/>
        <v>3</v>
      </c>
      <c r="AD147" s="2">
        <v>25</v>
      </c>
      <c r="AE147" s="2">
        <v>15</v>
      </c>
      <c r="AF147" s="41">
        <f t="shared" si="50"/>
        <v>13</v>
      </c>
      <c r="AG147" s="2">
        <v>20</v>
      </c>
      <c r="AH147" s="2">
        <v>25</v>
      </c>
      <c r="AI147" s="41">
        <f t="shared" si="51"/>
        <v>8</v>
      </c>
      <c r="AJ147" s="2">
        <v>10</v>
      </c>
      <c r="AK147" s="2">
        <v>18</v>
      </c>
      <c r="AL147" s="41">
        <f t="shared" si="52"/>
        <v>0</v>
      </c>
      <c r="AM147" s="2">
        <v>30</v>
      </c>
      <c r="AN147" s="2">
        <v>23</v>
      </c>
      <c r="AO147" s="41">
        <f t="shared" si="53"/>
        <v>7</v>
      </c>
      <c r="AP147" s="2"/>
      <c r="AQ147" s="2">
        <v>7</v>
      </c>
      <c r="AR147" s="41">
        <f t="shared" si="54"/>
        <v>0</v>
      </c>
      <c r="AS147" s="48">
        <v>50</v>
      </c>
      <c r="AT147" s="48">
        <v>46</v>
      </c>
      <c r="AU147" s="41">
        <f t="shared" si="55"/>
        <v>4</v>
      </c>
      <c r="AV147" s="2">
        <v>30</v>
      </c>
      <c r="AW147" s="2">
        <v>26</v>
      </c>
      <c r="AX147" s="41">
        <f t="shared" si="56"/>
        <v>8</v>
      </c>
      <c r="AY147" s="2"/>
      <c r="AZ147" s="2">
        <v>8</v>
      </c>
      <c r="BA147" s="41">
        <f t="shared" si="57"/>
        <v>0</v>
      </c>
      <c r="BB147" s="2">
        <v>20</v>
      </c>
      <c r="BC147" s="2"/>
      <c r="BD147" s="41">
        <f t="shared" si="58"/>
        <v>20</v>
      </c>
      <c r="BE147" s="51">
        <v>25</v>
      </c>
      <c r="BF147" s="51">
        <v>36</v>
      </c>
      <c r="BG147" s="41">
        <v>9</v>
      </c>
      <c r="BH147" s="2">
        <v>20</v>
      </c>
      <c r="BI147" s="2">
        <v>15</v>
      </c>
      <c r="BJ147" s="41">
        <f t="shared" si="60"/>
        <v>14</v>
      </c>
      <c r="BK147" s="2"/>
      <c r="BL147" s="2">
        <v>14</v>
      </c>
      <c r="BM147" s="41">
        <f t="shared" si="61"/>
        <v>0</v>
      </c>
    </row>
    <row r="148" spans="1:65" x14ac:dyDescent="0.25">
      <c r="A148" s="3" t="s">
        <v>136</v>
      </c>
      <c r="B148" s="52">
        <v>0</v>
      </c>
      <c r="C148" s="2"/>
      <c r="D148" s="2"/>
      <c r="E148" s="41">
        <f t="shared" si="41"/>
        <v>0</v>
      </c>
      <c r="F148" s="2">
        <v>21</v>
      </c>
      <c r="G148" s="2">
        <v>21</v>
      </c>
      <c r="H148" s="41">
        <f t="shared" si="42"/>
        <v>0</v>
      </c>
      <c r="I148" s="2"/>
      <c r="J148" s="2">
        <v>0</v>
      </c>
      <c r="K148" s="41">
        <f t="shared" si="43"/>
        <v>0</v>
      </c>
      <c r="L148" s="2"/>
      <c r="M148" s="2">
        <v>0</v>
      </c>
      <c r="N148" s="41">
        <f t="shared" si="44"/>
        <v>0</v>
      </c>
      <c r="O148" s="2"/>
      <c r="P148" s="2"/>
      <c r="Q148" s="41">
        <f t="shared" si="45"/>
        <v>0</v>
      </c>
      <c r="R148" s="2"/>
      <c r="S148" s="2"/>
      <c r="T148" s="41">
        <f t="shared" si="46"/>
        <v>0</v>
      </c>
      <c r="U148" s="2"/>
      <c r="V148" s="2">
        <v>0</v>
      </c>
      <c r="W148" s="41">
        <f t="shared" si="47"/>
        <v>0</v>
      </c>
      <c r="X148" s="2"/>
      <c r="Y148" s="2">
        <v>0</v>
      </c>
      <c r="Z148" s="41">
        <f t="shared" si="48"/>
        <v>0</v>
      </c>
      <c r="AA148" s="2">
        <v>29</v>
      </c>
      <c r="AB148" s="2">
        <v>29</v>
      </c>
      <c r="AC148" s="41">
        <f t="shared" si="49"/>
        <v>0</v>
      </c>
      <c r="AD148" s="2">
        <v>35</v>
      </c>
      <c r="AE148" s="2">
        <v>35</v>
      </c>
      <c r="AF148" s="41">
        <f t="shared" si="50"/>
        <v>0</v>
      </c>
      <c r="AG148" s="2"/>
      <c r="AH148" s="2"/>
      <c r="AI148" s="41">
        <f t="shared" si="51"/>
        <v>0</v>
      </c>
      <c r="AJ148" s="2">
        <v>33</v>
      </c>
      <c r="AK148" s="2">
        <v>33</v>
      </c>
      <c r="AL148" s="41">
        <f t="shared" si="52"/>
        <v>0</v>
      </c>
      <c r="AM148" s="2"/>
      <c r="AN148" s="2">
        <v>0</v>
      </c>
      <c r="AO148" s="41">
        <f t="shared" si="53"/>
        <v>0</v>
      </c>
      <c r="AP148" s="2"/>
      <c r="AQ148" s="2"/>
      <c r="AR148" s="41">
        <f t="shared" si="54"/>
        <v>0</v>
      </c>
      <c r="AS148" s="48"/>
      <c r="AT148" s="48"/>
      <c r="AU148" s="41">
        <f t="shared" si="55"/>
        <v>0</v>
      </c>
      <c r="AV148" s="2">
        <v>70</v>
      </c>
      <c r="AW148" s="2">
        <v>70</v>
      </c>
      <c r="AX148" s="41">
        <f t="shared" si="56"/>
        <v>0</v>
      </c>
      <c r="AY148" s="2">
        <v>60</v>
      </c>
      <c r="AZ148" s="2">
        <v>60</v>
      </c>
      <c r="BA148" s="41">
        <f t="shared" si="57"/>
        <v>0</v>
      </c>
      <c r="BB148" s="2"/>
      <c r="BC148" s="2"/>
      <c r="BD148" s="41">
        <f t="shared" si="58"/>
        <v>0</v>
      </c>
      <c r="BE148" s="51">
        <v>35</v>
      </c>
      <c r="BF148" s="51">
        <v>35</v>
      </c>
      <c r="BG148" s="41">
        <v>0</v>
      </c>
      <c r="BH148" s="2"/>
      <c r="BI148" s="2"/>
      <c r="BJ148" s="41">
        <f t="shared" si="60"/>
        <v>0</v>
      </c>
      <c r="BK148" s="2"/>
      <c r="BL148" s="2"/>
      <c r="BM148" s="41">
        <f t="shared" si="61"/>
        <v>0</v>
      </c>
    </row>
    <row r="149" spans="1:65" x14ac:dyDescent="0.25">
      <c r="A149" s="3" t="s">
        <v>137</v>
      </c>
      <c r="B149" s="52">
        <v>0</v>
      </c>
      <c r="C149" s="2"/>
      <c r="D149" s="2"/>
      <c r="E149" s="41">
        <f t="shared" si="41"/>
        <v>0</v>
      </c>
      <c r="F149" s="2">
        <v>10</v>
      </c>
      <c r="G149" s="2">
        <v>0</v>
      </c>
      <c r="H149" s="41">
        <v>10</v>
      </c>
      <c r="I149" s="2">
        <v>5</v>
      </c>
      <c r="J149" s="2">
        <v>10</v>
      </c>
      <c r="K149" s="41">
        <v>5</v>
      </c>
      <c r="L149" s="2"/>
      <c r="M149" s="2">
        <v>2</v>
      </c>
      <c r="N149" s="41">
        <f t="shared" si="44"/>
        <v>3</v>
      </c>
      <c r="O149" s="2"/>
      <c r="P149" s="2">
        <v>2</v>
      </c>
      <c r="Q149" s="41">
        <f t="shared" si="45"/>
        <v>1</v>
      </c>
      <c r="R149" s="2">
        <v>5</v>
      </c>
      <c r="S149" s="2">
        <v>1</v>
      </c>
      <c r="T149" s="41">
        <f t="shared" si="46"/>
        <v>5</v>
      </c>
      <c r="U149" s="2"/>
      <c r="V149" s="2">
        <v>2</v>
      </c>
      <c r="W149" s="41">
        <f t="shared" si="47"/>
        <v>3</v>
      </c>
      <c r="X149" s="2">
        <v>3</v>
      </c>
      <c r="Y149" s="2">
        <v>4</v>
      </c>
      <c r="Z149" s="41">
        <f t="shared" si="48"/>
        <v>2</v>
      </c>
      <c r="AA149" s="2"/>
      <c r="AB149" s="2">
        <v>0</v>
      </c>
      <c r="AC149" s="41">
        <f t="shared" si="49"/>
        <v>2</v>
      </c>
      <c r="AD149" s="2"/>
      <c r="AE149" s="2">
        <v>2</v>
      </c>
      <c r="AF149" s="41">
        <f t="shared" si="50"/>
        <v>0</v>
      </c>
      <c r="AG149" s="2">
        <v>6</v>
      </c>
      <c r="AH149" s="2">
        <v>0</v>
      </c>
      <c r="AI149" s="41">
        <f t="shared" si="51"/>
        <v>6</v>
      </c>
      <c r="AJ149" s="2"/>
      <c r="AK149" s="2">
        <v>0</v>
      </c>
      <c r="AL149" s="41">
        <f t="shared" si="52"/>
        <v>6</v>
      </c>
      <c r="AM149" s="2">
        <v>6</v>
      </c>
      <c r="AN149" s="2">
        <v>6</v>
      </c>
      <c r="AO149" s="41">
        <f t="shared" si="53"/>
        <v>6</v>
      </c>
      <c r="AP149" s="2"/>
      <c r="AQ149" s="2">
        <v>0</v>
      </c>
      <c r="AR149" s="41">
        <f t="shared" si="54"/>
        <v>6</v>
      </c>
      <c r="AS149" s="48"/>
      <c r="AT149" s="48"/>
      <c r="AU149" s="41">
        <f t="shared" si="55"/>
        <v>6</v>
      </c>
      <c r="AV149" s="2">
        <v>5</v>
      </c>
      <c r="AW149" s="2">
        <v>11</v>
      </c>
      <c r="AX149" s="41">
        <f t="shared" si="56"/>
        <v>0</v>
      </c>
      <c r="AY149" s="2"/>
      <c r="AZ149" s="2">
        <v>0</v>
      </c>
      <c r="BA149" s="41">
        <f t="shared" si="57"/>
        <v>0</v>
      </c>
      <c r="BB149" s="2">
        <v>5</v>
      </c>
      <c r="BC149" s="2">
        <v>0</v>
      </c>
      <c r="BD149" s="41">
        <f t="shared" si="58"/>
        <v>5</v>
      </c>
      <c r="BE149" s="51"/>
      <c r="BF149" s="51">
        <v>0</v>
      </c>
      <c r="BG149" s="41">
        <f t="shared" si="59"/>
        <v>5</v>
      </c>
      <c r="BH149" s="2"/>
      <c r="BI149" s="2">
        <v>0</v>
      </c>
      <c r="BJ149" s="41">
        <f t="shared" si="60"/>
        <v>5</v>
      </c>
      <c r="BK149" s="2"/>
      <c r="BL149" s="2">
        <v>5</v>
      </c>
      <c r="BM149" s="41">
        <f t="shared" si="61"/>
        <v>0</v>
      </c>
    </row>
    <row r="150" spans="1:65" x14ac:dyDescent="0.25">
      <c r="A150" s="3" t="s">
        <v>138</v>
      </c>
      <c r="B150" s="52">
        <v>0</v>
      </c>
      <c r="C150" s="2"/>
      <c r="D150" s="2"/>
      <c r="E150" s="41">
        <f t="shared" si="41"/>
        <v>0</v>
      </c>
      <c r="F150" s="2"/>
      <c r="G150" s="2"/>
      <c r="H150" s="41">
        <f t="shared" si="42"/>
        <v>0</v>
      </c>
      <c r="I150" s="2"/>
      <c r="J150" s="2">
        <v>0</v>
      </c>
      <c r="K150" s="41">
        <f t="shared" si="43"/>
        <v>0</v>
      </c>
      <c r="L150" s="2">
        <v>41</v>
      </c>
      <c r="M150" s="2">
        <v>41</v>
      </c>
      <c r="N150" s="41">
        <f t="shared" si="44"/>
        <v>0</v>
      </c>
      <c r="O150" s="2"/>
      <c r="P150" s="2"/>
      <c r="Q150" s="41">
        <f t="shared" si="45"/>
        <v>0</v>
      </c>
      <c r="R150" s="2"/>
      <c r="S150" s="2"/>
      <c r="T150" s="41">
        <f t="shared" si="46"/>
        <v>0</v>
      </c>
      <c r="U150" s="2"/>
      <c r="V150" s="2">
        <v>0</v>
      </c>
      <c r="W150" s="41">
        <f t="shared" si="47"/>
        <v>0</v>
      </c>
      <c r="X150" s="2"/>
      <c r="Y150" s="2">
        <v>0</v>
      </c>
      <c r="Z150" s="41">
        <f t="shared" si="48"/>
        <v>0</v>
      </c>
      <c r="AA150" s="2"/>
      <c r="AB150" s="2">
        <v>0</v>
      </c>
      <c r="AC150" s="41">
        <f t="shared" si="49"/>
        <v>0</v>
      </c>
      <c r="AD150" s="2"/>
      <c r="AE150" s="2">
        <v>0</v>
      </c>
      <c r="AF150" s="41">
        <f t="shared" si="50"/>
        <v>0</v>
      </c>
      <c r="AG150" s="2"/>
      <c r="AH150" s="2"/>
      <c r="AI150" s="41">
        <f t="shared" si="51"/>
        <v>0</v>
      </c>
      <c r="AJ150" s="2"/>
      <c r="AK150" s="2"/>
      <c r="AL150" s="41">
        <f t="shared" si="52"/>
        <v>0</v>
      </c>
      <c r="AM150" s="2"/>
      <c r="AN150" s="2">
        <v>0</v>
      </c>
      <c r="AO150" s="41">
        <f t="shared" si="53"/>
        <v>0</v>
      </c>
      <c r="AP150" s="2"/>
      <c r="AQ150" s="2"/>
      <c r="AR150" s="41">
        <f t="shared" si="54"/>
        <v>0</v>
      </c>
      <c r="AS150" s="48"/>
      <c r="AT150" s="48"/>
      <c r="AU150" s="41">
        <f t="shared" si="55"/>
        <v>0</v>
      </c>
      <c r="AV150" s="2"/>
      <c r="AW150" s="2"/>
      <c r="AX150" s="41">
        <f t="shared" si="56"/>
        <v>0</v>
      </c>
      <c r="AY150" s="2"/>
      <c r="AZ150" s="2">
        <v>0</v>
      </c>
      <c r="BA150" s="41">
        <f t="shared" si="57"/>
        <v>0</v>
      </c>
      <c r="BB150" s="2"/>
      <c r="BC150" s="2"/>
      <c r="BD150" s="41">
        <f t="shared" si="58"/>
        <v>0</v>
      </c>
      <c r="BE150" s="51"/>
      <c r="BF150" s="51"/>
      <c r="BG150" s="41">
        <f t="shared" si="59"/>
        <v>0</v>
      </c>
      <c r="BH150" s="2"/>
      <c r="BI150" s="2"/>
      <c r="BJ150" s="41">
        <f t="shared" si="60"/>
        <v>0</v>
      </c>
      <c r="BK150" s="2"/>
      <c r="BL150" s="2"/>
      <c r="BM150" s="41">
        <f t="shared" si="61"/>
        <v>0</v>
      </c>
    </row>
    <row r="151" spans="1:65" x14ac:dyDescent="0.25">
      <c r="A151" s="3" t="s">
        <v>146</v>
      </c>
      <c r="B151" s="52">
        <v>0</v>
      </c>
      <c r="C151" s="2"/>
      <c r="D151" s="2"/>
      <c r="E151" s="41">
        <f t="shared" si="41"/>
        <v>0</v>
      </c>
      <c r="F151" s="2"/>
      <c r="G151" s="2"/>
      <c r="H151" s="41">
        <f t="shared" si="42"/>
        <v>0</v>
      </c>
      <c r="I151" s="2"/>
      <c r="J151" s="2">
        <v>0</v>
      </c>
      <c r="K151" s="41">
        <f t="shared" si="43"/>
        <v>0</v>
      </c>
      <c r="L151" s="2"/>
      <c r="M151" s="2">
        <v>0</v>
      </c>
      <c r="N151" s="41">
        <f t="shared" si="44"/>
        <v>0</v>
      </c>
      <c r="O151" s="2"/>
      <c r="P151" s="2"/>
      <c r="Q151" s="41">
        <f t="shared" si="45"/>
        <v>0</v>
      </c>
      <c r="R151" s="2">
        <v>33</v>
      </c>
      <c r="S151" s="2">
        <v>33</v>
      </c>
      <c r="T151" s="41">
        <f t="shared" si="46"/>
        <v>0</v>
      </c>
      <c r="U151" s="2"/>
      <c r="V151" s="2">
        <v>0</v>
      </c>
      <c r="W151" s="41">
        <f t="shared" si="47"/>
        <v>0</v>
      </c>
      <c r="X151" s="2"/>
      <c r="Y151" s="2">
        <v>0</v>
      </c>
      <c r="Z151" s="41">
        <f t="shared" si="48"/>
        <v>0</v>
      </c>
      <c r="AA151" s="2"/>
      <c r="AB151" s="2">
        <v>0</v>
      </c>
      <c r="AC151" s="41">
        <f t="shared" si="49"/>
        <v>0</v>
      </c>
      <c r="AD151" s="2"/>
      <c r="AE151" s="2">
        <v>0</v>
      </c>
      <c r="AF151" s="41">
        <f t="shared" si="50"/>
        <v>0</v>
      </c>
      <c r="AG151" s="2">
        <v>40</v>
      </c>
      <c r="AH151" s="2">
        <v>34</v>
      </c>
      <c r="AI151" s="41">
        <v>5</v>
      </c>
      <c r="AJ151" s="2"/>
      <c r="AK151" s="2">
        <v>5</v>
      </c>
      <c r="AL151" s="41">
        <f t="shared" si="52"/>
        <v>0</v>
      </c>
      <c r="AM151" s="2"/>
      <c r="AN151" s="2">
        <v>0</v>
      </c>
      <c r="AO151" s="41">
        <f t="shared" si="53"/>
        <v>0</v>
      </c>
      <c r="AP151" s="2"/>
      <c r="AQ151" s="2"/>
      <c r="AR151" s="41">
        <f t="shared" si="54"/>
        <v>0</v>
      </c>
      <c r="AS151" s="48">
        <v>100</v>
      </c>
      <c r="AT151" s="48">
        <v>1</v>
      </c>
      <c r="AU151" s="41">
        <f t="shared" si="55"/>
        <v>99</v>
      </c>
      <c r="AV151" s="2"/>
      <c r="AW151" s="2">
        <v>99</v>
      </c>
      <c r="AX151" s="41">
        <f t="shared" si="56"/>
        <v>0</v>
      </c>
      <c r="AY151" s="2"/>
      <c r="AZ151" s="2">
        <v>0</v>
      </c>
      <c r="BA151" s="41">
        <f t="shared" si="57"/>
        <v>0</v>
      </c>
      <c r="BB151" s="2"/>
      <c r="BC151" s="2"/>
      <c r="BD151" s="41">
        <f t="shared" si="58"/>
        <v>0</v>
      </c>
      <c r="BE151" s="51"/>
      <c r="BF151" s="51"/>
      <c r="BG151" s="41">
        <f t="shared" si="59"/>
        <v>0</v>
      </c>
      <c r="BH151" s="2"/>
      <c r="BI151" s="2"/>
      <c r="BJ151" s="41">
        <f t="shared" si="60"/>
        <v>0</v>
      </c>
      <c r="BK151" s="2">
        <v>40</v>
      </c>
      <c r="BL151" s="2">
        <v>40</v>
      </c>
      <c r="BM151" s="41">
        <f t="shared" si="61"/>
        <v>0</v>
      </c>
    </row>
    <row r="152" spans="1:65" x14ac:dyDescent="0.25">
      <c r="A152" s="3" t="s">
        <v>147</v>
      </c>
      <c r="B152" s="52">
        <v>0</v>
      </c>
      <c r="C152" s="2"/>
      <c r="D152" s="2"/>
      <c r="E152" s="41">
        <f t="shared" si="41"/>
        <v>0</v>
      </c>
      <c r="F152" s="2"/>
      <c r="G152" s="2"/>
      <c r="H152" s="41">
        <f t="shared" si="42"/>
        <v>0</v>
      </c>
      <c r="I152" s="2"/>
      <c r="J152">
        <v>0</v>
      </c>
      <c r="K152" s="41">
        <v>0</v>
      </c>
      <c r="L152" s="2"/>
      <c r="M152" s="2">
        <v>0</v>
      </c>
      <c r="N152" s="41">
        <f t="shared" si="44"/>
        <v>0</v>
      </c>
      <c r="O152" s="2"/>
      <c r="P152" s="2"/>
      <c r="Q152" s="41">
        <f t="shared" si="45"/>
        <v>0</v>
      </c>
      <c r="R152" s="2"/>
      <c r="S152" s="2"/>
      <c r="T152" s="41">
        <f t="shared" si="46"/>
        <v>0</v>
      </c>
      <c r="U152" s="2">
        <v>36</v>
      </c>
      <c r="V152" s="2">
        <v>0</v>
      </c>
      <c r="W152" s="41">
        <f t="shared" si="47"/>
        <v>36</v>
      </c>
      <c r="X152" s="2">
        <v>2</v>
      </c>
      <c r="Y152" s="2">
        <v>38</v>
      </c>
      <c r="Z152" s="41">
        <f t="shared" si="48"/>
        <v>0</v>
      </c>
      <c r="AA152" s="2"/>
      <c r="AB152" s="2">
        <v>0</v>
      </c>
      <c r="AC152" s="41">
        <f t="shared" si="49"/>
        <v>0</v>
      </c>
      <c r="AD152" s="2"/>
      <c r="AE152" s="2">
        <v>0</v>
      </c>
      <c r="AF152" s="41">
        <f t="shared" si="50"/>
        <v>0</v>
      </c>
      <c r="AG152" s="2"/>
      <c r="AH152" s="2"/>
      <c r="AI152" s="41">
        <f t="shared" si="51"/>
        <v>0</v>
      </c>
      <c r="AJ152" s="2"/>
      <c r="AK152" s="2"/>
      <c r="AL152" s="41">
        <f t="shared" si="52"/>
        <v>0</v>
      </c>
      <c r="AM152" s="2"/>
      <c r="AN152" s="2">
        <v>0</v>
      </c>
      <c r="AO152" s="41">
        <f t="shared" si="53"/>
        <v>0</v>
      </c>
      <c r="AP152" s="2"/>
      <c r="AQ152" s="2"/>
      <c r="AR152" s="41">
        <f t="shared" si="54"/>
        <v>0</v>
      </c>
      <c r="AS152" s="48"/>
      <c r="AT152" s="48"/>
      <c r="AU152" s="41">
        <f t="shared" si="55"/>
        <v>0</v>
      </c>
      <c r="AV152" s="2"/>
      <c r="AW152" s="2"/>
      <c r="AX152" s="41">
        <f t="shared" si="56"/>
        <v>0</v>
      </c>
      <c r="AY152" s="2"/>
      <c r="AZ152" s="2">
        <v>0</v>
      </c>
      <c r="BA152" s="41">
        <f t="shared" si="57"/>
        <v>0</v>
      </c>
      <c r="BB152" s="2">
        <v>50</v>
      </c>
      <c r="BC152" s="2">
        <v>1</v>
      </c>
      <c r="BD152" s="41">
        <f t="shared" si="58"/>
        <v>49</v>
      </c>
      <c r="BE152" s="51"/>
      <c r="BF152" s="51">
        <v>49</v>
      </c>
      <c r="BG152" s="41">
        <v>0</v>
      </c>
      <c r="BH152" s="2"/>
      <c r="BI152" s="2"/>
      <c r="BJ152" s="41">
        <f t="shared" si="60"/>
        <v>0</v>
      </c>
      <c r="BK152" s="2"/>
      <c r="BL152" s="2"/>
      <c r="BM152" s="41">
        <f t="shared" si="61"/>
        <v>0</v>
      </c>
    </row>
    <row r="153" spans="1:65" x14ac:dyDescent="0.25">
      <c r="A153" s="3" t="s">
        <v>139</v>
      </c>
      <c r="B153" s="52">
        <v>0</v>
      </c>
      <c r="C153" s="2"/>
      <c r="D153" s="2"/>
      <c r="E153" s="41">
        <f t="shared" si="41"/>
        <v>0</v>
      </c>
      <c r="F153" s="2">
        <v>10</v>
      </c>
      <c r="G153" s="2">
        <v>0</v>
      </c>
      <c r="H153" s="41">
        <v>10</v>
      </c>
      <c r="I153" s="2"/>
      <c r="J153" s="2">
        <v>2</v>
      </c>
      <c r="K153" s="41">
        <v>8</v>
      </c>
      <c r="L153" s="2"/>
      <c r="M153" s="2">
        <v>0</v>
      </c>
      <c r="N153" s="41">
        <f t="shared" si="44"/>
        <v>8</v>
      </c>
      <c r="O153" s="2"/>
      <c r="P153" s="2">
        <v>0</v>
      </c>
      <c r="Q153" s="41">
        <f t="shared" si="45"/>
        <v>8</v>
      </c>
      <c r="R153" s="2">
        <v>33</v>
      </c>
      <c r="S153" s="2">
        <v>7</v>
      </c>
      <c r="T153" s="41">
        <f t="shared" si="46"/>
        <v>34</v>
      </c>
      <c r="U153" s="2"/>
      <c r="V153" s="2">
        <v>33</v>
      </c>
      <c r="W153" s="41">
        <f t="shared" si="47"/>
        <v>1</v>
      </c>
      <c r="X153" s="2">
        <v>10</v>
      </c>
      <c r="Y153" s="2">
        <v>3</v>
      </c>
      <c r="Z153" s="41">
        <f t="shared" si="48"/>
        <v>8</v>
      </c>
      <c r="AA153" s="2"/>
      <c r="AB153" s="2">
        <v>1</v>
      </c>
      <c r="AC153" s="41">
        <f t="shared" si="49"/>
        <v>7</v>
      </c>
      <c r="AD153" s="2"/>
      <c r="AE153" s="2">
        <v>5</v>
      </c>
      <c r="AF153" s="41">
        <f t="shared" si="50"/>
        <v>2</v>
      </c>
      <c r="AG153" s="2"/>
      <c r="AH153" s="2">
        <v>0</v>
      </c>
      <c r="AI153" s="41">
        <f t="shared" si="51"/>
        <v>2</v>
      </c>
      <c r="AJ153" s="2"/>
      <c r="AK153" s="2">
        <v>1</v>
      </c>
      <c r="AL153" s="41">
        <v>1</v>
      </c>
      <c r="AM153" s="2"/>
      <c r="AN153" s="2">
        <v>1</v>
      </c>
      <c r="AO153" s="41">
        <f t="shared" si="53"/>
        <v>0</v>
      </c>
      <c r="AP153" s="2"/>
      <c r="AQ153" s="2"/>
      <c r="AR153" s="41">
        <f t="shared" si="54"/>
        <v>0</v>
      </c>
      <c r="AS153" s="48"/>
      <c r="AT153" s="48"/>
      <c r="AU153" s="41">
        <f t="shared" si="55"/>
        <v>0</v>
      </c>
      <c r="AV153" s="2"/>
      <c r="AW153" s="2"/>
      <c r="AX153" s="41">
        <f t="shared" si="56"/>
        <v>0</v>
      </c>
      <c r="AY153" s="2"/>
      <c r="AZ153" s="2">
        <v>0</v>
      </c>
      <c r="BA153" s="41">
        <f t="shared" si="57"/>
        <v>0</v>
      </c>
      <c r="BB153" s="2"/>
      <c r="BC153" s="2"/>
      <c r="BD153" s="41">
        <f t="shared" si="58"/>
        <v>0</v>
      </c>
      <c r="BE153" s="51"/>
      <c r="BF153" s="51"/>
      <c r="BG153" s="41">
        <f t="shared" si="59"/>
        <v>0</v>
      </c>
      <c r="BH153" s="2"/>
      <c r="BI153" s="2"/>
      <c r="BJ153" s="41">
        <f t="shared" si="60"/>
        <v>0</v>
      </c>
      <c r="BK153" s="2"/>
      <c r="BL153" s="2"/>
      <c r="BM153" s="41">
        <f t="shared" si="61"/>
        <v>0</v>
      </c>
    </row>
    <row r="154" spans="1:65" x14ac:dyDescent="0.25">
      <c r="A154" s="3" t="s">
        <v>165</v>
      </c>
      <c r="B154" s="52">
        <v>0</v>
      </c>
      <c r="C154" s="2"/>
      <c r="D154" s="2"/>
      <c r="E154" s="41">
        <f t="shared" si="41"/>
        <v>0</v>
      </c>
      <c r="F154" s="2"/>
      <c r="G154" s="2"/>
      <c r="H154" s="41">
        <f t="shared" si="42"/>
        <v>0</v>
      </c>
      <c r="I154" s="2"/>
      <c r="J154" s="2">
        <v>0</v>
      </c>
      <c r="K154" s="41">
        <f t="shared" si="43"/>
        <v>0</v>
      </c>
      <c r="L154" s="2"/>
      <c r="M154" s="2">
        <v>0</v>
      </c>
      <c r="N154" s="41">
        <f t="shared" si="44"/>
        <v>0</v>
      </c>
      <c r="O154" s="2">
        <v>80</v>
      </c>
      <c r="P154" s="2">
        <v>80</v>
      </c>
      <c r="Q154" s="41">
        <f t="shared" si="45"/>
        <v>0</v>
      </c>
      <c r="R154" s="2"/>
      <c r="S154" s="2"/>
      <c r="T154" s="41">
        <f t="shared" si="46"/>
        <v>0</v>
      </c>
      <c r="U154" s="2"/>
      <c r="V154" s="2">
        <v>0</v>
      </c>
      <c r="W154" s="41">
        <f t="shared" si="47"/>
        <v>0</v>
      </c>
      <c r="X154" s="2"/>
      <c r="Y154" s="2">
        <v>0</v>
      </c>
      <c r="Z154" s="41">
        <f t="shared" si="48"/>
        <v>0</v>
      </c>
      <c r="AA154" s="2"/>
      <c r="AB154" s="2">
        <v>0</v>
      </c>
      <c r="AC154" s="41">
        <f t="shared" si="49"/>
        <v>0</v>
      </c>
      <c r="AD154" s="2">
        <v>45</v>
      </c>
      <c r="AE154" s="2">
        <v>45</v>
      </c>
      <c r="AF154" s="41">
        <f t="shared" si="50"/>
        <v>0</v>
      </c>
      <c r="AG154" s="2"/>
      <c r="AH154" s="2"/>
      <c r="AI154" s="41">
        <f t="shared" si="51"/>
        <v>0</v>
      </c>
      <c r="AJ154" s="2"/>
      <c r="AK154" s="2"/>
      <c r="AL154" s="41">
        <f t="shared" si="52"/>
        <v>0</v>
      </c>
      <c r="AM154" s="2"/>
      <c r="AN154" s="2">
        <v>0</v>
      </c>
      <c r="AO154" s="41">
        <f t="shared" si="53"/>
        <v>0</v>
      </c>
      <c r="AP154" s="2"/>
      <c r="AQ154" s="2"/>
      <c r="AR154" s="41">
        <f t="shared" si="54"/>
        <v>0</v>
      </c>
      <c r="AS154" s="48"/>
      <c r="AT154" s="48"/>
      <c r="AU154" s="41">
        <f t="shared" si="55"/>
        <v>0</v>
      </c>
      <c r="AV154" s="2"/>
      <c r="AW154" s="2"/>
      <c r="AX154" s="41">
        <f t="shared" si="56"/>
        <v>0</v>
      </c>
      <c r="AY154" s="2"/>
      <c r="AZ154" s="2">
        <v>0</v>
      </c>
      <c r="BA154" s="41">
        <f t="shared" si="57"/>
        <v>0</v>
      </c>
      <c r="BB154" s="2"/>
      <c r="BC154" s="2"/>
      <c r="BD154" s="41">
        <f t="shared" si="58"/>
        <v>0</v>
      </c>
      <c r="BE154" s="51"/>
      <c r="BF154" s="51"/>
      <c r="BG154" s="41">
        <f t="shared" si="59"/>
        <v>0</v>
      </c>
      <c r="BH154" s="2"/>
      <c r="BI154" s="2"/>
      <c r="BJ154" s="41">
        <f t="shared" si="60"/>
        <v>0</v>
      </c>
      <c r="BK154" s="2"/>
      <c r="BL154" s="2"/>
      <c r="BM154" s="41">
        <f t="shared" si="61"/>
        <v>0</v>
      </c>
    </row>
    <row r="155" spans="1:65" x14ac:dyDescent="0.25">
      <c r="A155" s="38" t="s">
        <v>140</v>
      </c>
      <c r="B155" s="52">
        <v>0</v>
      </c>
      <c r="C155" s="2"/>
      <c r="D155" s="2"/>
      <c r="E155" s="41">
        <f t="shared" si="41"/>
        <v>0</v>
      </c>
      <c r="F155" s="2"/>
      <c r="G155" s="2"/>
      <c r="H155" s="41">
        <f t="shared" si="42"/>
        <v>0</v>
      </c>
      <c r="I155" s="2"/>
      <c r="J155" s="2">
        <v>0</v>
      </c>
      <c r="K155" s="41">
        <f t="shared" si="43"/>
        <v>0</v>
      </c>
      <c r="L155" s="2"/>
      <c r="M155" s="2">
        <v>0</v>
      </c>
      <c r="N155" s="41">
        <f t="shared" si="44"/>
        <v>0</v>
      </c>
      <c r="O155" s="2"/>
      <c r="P155" s="2"/>
      <c r="Q155" s="41">
        <f t="shared" si="45"/>
        <v>0</v>
      </c>
      <c r="R155" s="2"/>
      <c r="S155" s="2"/>
      <c r="T155" s="41">
        <f t="shared" si="46"/>
        <v>0</v>
      </c>
      <c r="U155" s="2"/>
      <c r="V155" s="2">
        <v>0</v>
      </c>
      <c r="W155" s="41">
        <f t="shared" si="47"/>
        <v>0</v>
      </c>
      <c r="X155" s="2"/>
      <c r="Y155" s="2">
        <v>0</v>
      </c>
      <c r="Z155" s="41">
        <f t="shared" si="48"/>
        <v>0</v>
      </c>
      <c r="AA155" s="2"/>
      <c r="AB155" s="2">
        <v>0</v>
      </c>
      <c r="AC155" s="41">
        <f t="shared" si="49"/>
        <v>0</v>
      </c>
      <c r="AD155" s="2"/>
      <c r="AE155" s="2">
        <v>0</v>
      </c>
      <c r="AF155" s="41">
        <f t="shared" si="50"/>
        <v>0</v>
      </c>
      <c r="AG155" s="2"/>
      <c r="AH155" s="2"/>
      <c r="AI155" s="41">
        <f t="shared" si="51"/>
        <v>0</v>
      </c>
      <c r="AJ155" s="2">
        <v>35</v>
      </c>
      <c r="AK155" s="2">
        <v>32</v>
      </c>
      <c r="AL155" s="41">
        <f t="shared" si="52"/>
        <v>3</v>
      </c>
      <c r="AM155" s="2"/>
      <c r="AN155" s="2">
        <v>3</v>
      </c>
      <c r="AO155" s="41">
        <f t="shared" si="53"/>
        <v>0</v>
      </c>
      <c r="AP155" s="2"/>
      <c r="AQ155" s="2"/>
      <c r="AR155" s="41">
        <f t="shared" si="54"/>
        <v>0</v>
      </c>
      <c r="AS155" s="49">
        <v>100</v>
      </c>
      <c r="AT155" s="49">
        <v>3</v>
      </c>
      <c r="AU155" s="41">
        <f t="shared" si="55"/>
        <v>97</v>
      </c>
      <c r="AV155" s="2"/>
      <c r="AW155" s="2">
        <v>97</v>
      </c>
      <c r="AX155" s="41">
        <f t="shared" si="56"/>
        <v>0</v>
      </c>
      <c r="AY155" s="2"/>
      <c r="AZ155" s="2">
        <v>0</v>
      </c>
      <c r="BA155" s="41">
        <f t="shared" si="57"/>
        <v>0</v>
      </c>
      <c r="BB155" s="2"/>
      <c r="BC155" s="2"/>
      <c r="BD155" s="41">
        <f t="shared" si="58"/>
        <v>0</v>
      </c>
      <c r="BE155" s="51"/>
      <c r="BF155" s="51"/>
      <c r="BG155" s="41">
        <f t="shared" si="59"/>
        <v>0</v>
      </c>
      <c r="BH155" s="2"/>
      <c r="BI155" s="2"/>
      <c r="BJ155" s="41">
        <f t="shared" si="60"/>
        <v>0</v>
      </c>
      <c r="BK155" s="2"/>
      <c r="BL155" s="2"/>
      <c r="BM155" s="41">
        <f t="shared" si="61"/>
        <v>0</v>
      </c>
    </row>
    <row r="156" spans="1:65" x14ac:dyDescent="0.25">
      <c r="A156" s="3" t="s">
        <v>141</v>
      </c>
      <c r="B156" s="52">
        <v>26</v>
      </c>
      <c r="C156" s="2"/>
      <c r="D156" s="2"/>
      <c r="E156" s="41">
        <f t="shared" si="41"/>
        <v>26</v>
      </c>
      <c r="F156" s="2"/>
      <c r="G156" s="2"/>
      <c r="H156" s="41">
        <v>50</v>
      </c>
      <c r="I156" s="2">
        <v>110</v>
      </c>
      <c r="J156" s="2">
        <v>110</v>
      </c>
      <c r="K156" s="41">
        <f t="shared" si="43"/>
        <v>50</v>
      </c>
      <c r="L156" s="2">
        <v>100</v>
      </c>
      <c r="M156" s="2">
        <v>110</v>
      </c>
      <c r="N156" s="41">
        <v>40</v>
      </c>
      <c r="O156" s="2">
        <v>210</v>
      </c>
      <c r="P156" s="2">
        <v>250</v>
      </c>
      <c r="Q156" s="41">
        <f t="shared" si="45"/>
        <v>0</v>
      </c>
      <c r="R156" s="2">
        <v>200</v>
      </c>
      <c r="S156" s="2">
        <v>120</v>
      </c>
      <c r="T156" s="41">
        <f t="shared" si="46"/>
        <v>80</v>
      </c>
      <c r="U156" s="2"/>
      <c r="V156" s="2">
        <v>0</v>
      </c>
      <c r="W156" s="41">
        <f t="shared" si="47"/>
        <v>80</v>
      </c>
      <c r="X156" s="2"/>
      <c r="Y156" s="2">
        <v>0</v>
      </c>
      <c r="Z156" s="41">
        <f t="shared" si="48"/>
        <v>80</v>
      </c>
      <c r="AA156" s="2"/>
      <c r="AB156" s="2">
        <v>0</v>
      </c>
      <c r="AC156" s="41">
        <f t="shared" si="49"/>
        <v>80</v>
      </c>
      <c r="AD156" s="2"/>
      <c r="AE156" s="2">
        <v>0</v>
      </c>
      <c r="AF156" s="41">
        <f t="shared" si="50"/>
        <v>80</v>
      </c>
      <c r="AG156" s="2"/>
      <c r="AH156" s="2">
        <v>80</v>
      </c>
      <c r="AI156" s="41">
        <f t="shared" si="51"/>
        <v>0</v>
      </c>
      <c r="AJ156" s="2"/>
      <c r="AK156" s="2"/>
      <c r="AL156" s="41">
        <f t="shared" si="52"/>
        <v>0</v>
      </c>
      <c r="AM156" s="2"/>
      <c r="AN156" s="2">
        <v>0</v>
      </c>
      <c r="AO156" s="41">
        <f t="shared" si="53"/>
        <v>0</v>
      </c>
      <c r="AP156" s="2"/>
      <c r="AQ156" s="2"/>
      <c r="AR156" s="41">
        <f t="shared" si="54"/>
        <v>0</v>
      </c>
      <c r="AS156" s="48"/>
      <c r="AT156" s="48"/>
      <c r="AU156" s="41">
        <f t="shared" si="55"/>
        <v>0</v>
      </c>
      <c r="AV156" s="2"/>
      <c r="AW156" s="2"/>
      <c r="AX156" s="41">
        <f t="shared" si="56"/>
        <v>0</v>
      </c>
      <c r="AY156" s="2"/>
      <c r="AZ156" s="2">
        <v>0</v>
      </c>
      <c r="BA156" s="41">
        <f t="shared" si="57"/>
        <v>0</v>
      </c>
      <c r="BB156" s="2"/>
      <c r="BC156" s="2"/>
      <c r="BD156" s="41">
        <f t="shared" si="58"/>
        <v>0</v>
      </c>
      <c r="BE156" s="51"/>
      <c r="BF156" s="51"/>
      <c r="BG156" s="41">
        <f t="shared" si="59"/>
        <v>0</v>
      </c>
      <c r="BH156" s="2"/>
      <c r="BI156" s="2"/>
      <c r="BJ156" s="41">
        <f t="shared" si="60"/>
        <v>0</v>
      </c>
      <c r="BK156" s="2"/>
      <c r="BL156" s="2"/>
      <c r="BM156" s="41">
        <f t="shared" si="61"/>
        <v>0</v>
      </c>
    </row>
    <row r="157" spans="1:65" x14ac:dyDescent="0.25">
      <c r="A157" s="3" t="s">
        <v>142</v>
      </c>
      <c r="B157" s="52">
        <v>0</v>
      </c>
      <c r="C157" s="2"/>
      <c r="D157" s="2"/>
      <c r="E157" s="41">
        <f t="shared" si="41"/>
        <v>0</v>
      </c>
      <c r="F157" s="2"/>
      <c r="G157" s="2"/>
      <c r="H157" s="41">
        <f t="shared" si="42"/>
        <v>0</v>
      </c>
      <c r="I157" s="2"/>
      <c r="J157" s="2"/>
      <c r="K157" s="41">
        <f t="shared" si="43"/>
        <v>0</v>
      </c>
      <c r="L157" s="2"/>
      <c r="M157" s="2">
        <v>0</v>
      </c>
      <c r="N157" s="41">
        <f t="shared" si="44"/>
        <v>0</v>
      </c>
      <c r="O157" s="2"/>
      <c r="P157" s="2"/>
      <c r="Q157" s="41">
        <f t="shared" si="45"/>
        <v>0</v>
      </c>
      <c r="R157" s="2"/>
      <c r="S157" s="2"/>
      <c r="T157" s="41">
        <f t="shared" si="46"/>
        <v>0</v>
      </c>
      <c r="U157" s="2"/>
      <c r="V157" s="2">
        <v>0</v>
      </c>
      <c r="W157" s="41">
        <f t="shared" si="47"/>
        <v>0</v>
      </c>
      <c r="X157" s="2"/>
      <c r="Y157" s="2">
        <v>0</v>
      </c>
      <c r="Z157" s="41">
        <f t="shared" si="48"/>
        <v>0</v>
      </c>
      <c r="AA157" s="2"/>
      <c r="AB157" s="2">
        <v>0</v>
      </c>
      <c r="AC157" s="41">
        <f t="shared" si="49"/>
        <v>0</v>
      </c>
      <c r="AD157" s="2"/>
      <c r="AE157" s="2">
        <v>0</v>
      </c>
      <c r="AF157" s="41">
        <f t="shared" si="50"/>
        <v>0</v>
      </c>
      <c r="AG157" s="2"/>
      <c r="AH157" s="2"/>
      <c r="AI157" s="41">
        <f t="shared" si="51"/>
        <v>0</v>
      </c>
      <c r="AJ157" s="2"/>
      <c r="AK157" s="2"/>
      <c r="AL157" s="41">
        <f t="shared" si="52"/>
        <v>0</v>
      </c>
      <c r="AM157" s="2"/>
      <c r="AN157" s="2">
        <v>0</v>
      </c>
      <c r="AO157" s="41">
        <f t="shared" si="53"/>
        <v>0</v>
      </c>
      <c r="AP157" s="2"/>
      <c r="AQ157" s="2"/>
      <c r="AR157" s="41">
        <f t="shared" si="54"/>
        <v>0</v>
      </c>
      <c r="AS157" s="48"/>
      <c r="AT157" s="48"/>
      <c r="AU157" s="41">
        <f t="shared" si="55"/>
        <v>0</v>
      </c>
      <c r="AV157" s="2"/>
      <c r="AW157" s="2"/>
      <c r="AX157" s="41">
        <f t="shared" si="56"/>
        <v>0</v>
      </c>
      <c r="AY157" s="2"/>
      <c r="AZ157" s="2">
        <v>0</v>
      </c>
      <c r="BA157" s="41">
        <f t="shared" si="57"/>
        <v>0</v>
      </c>
      <c r="BB157" s="2"/>
      <c r="BC157" s="2"/>
      <c r="BD157" s="41">
        <f t="shared" si="58"/>
        <v>0</v>
      </c>
      <c r="BE157" s="51"/>
      <c r="BF157" s="51"/>
      <c r="BG157" s="41">
        <f t="shared" si="59"/>
        <v>0</v>
      </c>
      <c r="BH157" s="2"/>
      <c r="BI157" s="2"/>
      <c r="BJ157" s="41">
        <f t="shared" si="60"/>
        <v>0</v>
      </c>
      <c r="BK157" s="2"/>
      <c r="BL157" s="2"/>
      <c r="BM157" s="41">
        <f t="shared" si="61"/>
        <v>0</v>
      </c>
    </row>
    <row r="158" spans="1:65" x14ac:dyDescent="0.25">
      <c r="A158" s="3" t="s">
        <v>185</v>
      </c>
      <c r="B158" s="52">
        <v>0</v>
      </c>
      <c r="C158" s="2"/>
      <c r="D158" s="2"/>
      <c r="E158" s="41">
        <f t="shared" si="41"/>
        <v>0</v>
      </c>
      <c r="F158" s="2">
        <v>11</v>
      </c>
      <c r="G158" s="2">
        <v>7</v>
      </c>
      <c r="H158" s="41">
        <v>4</v>
      </c>
      <c r="I158" s="2">
        <v>14</v>
      </c>
      <c r="J158" s="2">
        <v>3</v>
      </c>
      <c r="K158" s="41">
        <v>15</v>
      </c>
      <c r="L158" s="2">
        <v>8</v>
      </c>
      <c r="M158" s="2">
        <v>18</v>
      </c>
      <c r="N158" s="41">
        <v>5</v>
      </c>
      <c r="O158" s="2">
        <v>9</v>
      </c>
      <c r="P158" s="2">
        <v>10</v>
      </c>
      <c r="Q158" s="41">
        <f t="shared" si="45"/>
        <v>4</v>
      </c>
      <c r="R158" s="2">
        <v>25</v>
      </c>
      <c r="S158" s="2">
        <v>25</v>
      </c>
      <c r="T158" s="41">
        <f t="shared" si="46"/>
        <v>4</v>
      </c>
      <c r="U158" s="2">
        <v>15</v>
      </c>
      <c r="V158" s="2">
        <v>19</v>
      </c>
      <c r="W158" s="41">
        <f t="shared" si="47"/>
        <v>0</v>
      </c>
      <c r="X158" s="2">
        <v>15</v>
      </c>
      <c r="Y158" s="2">
        <v>9</v>
      </c>
      <c r="Z158" s="41">
        <f t="shared" si="48"/>
        <v>6</v>
      </c>
      <c r="AA158" s="2">
        <v>12</v>
      </c>
      <c r="AB158" s="2">
        <v>12</v>
      </c>
      <c r="AC158" s="41">
        <f t="shared" si="49"/>
        <v>6</v>
      </c>
      <c r="AD158" s="2">
        <v>14</v>
      </c>
      <c r="AE158" s="2">
        <v>17</v>
      </c>
      <c r="AF158" s="41"/>
      <c r="AG158" s="2">
        <v>18</v>
      </c>
      <c r="AH158" s="2">
        <v>4</v>
      </c>
      <c r="AI158" s="41">
        <v>12</v>
      </c>
      <c r="AJ158" s="2">
        <v>4</v>
      </c>
      <c r="AK158" s="2">
        <v>4</v>
      </c>
      <c r="AL158" s="41">
        <v>0</v>
      </c>
      <c r="AM158" s="2">
        <v>11</v>
      </c>
      <c r="AN158" s="2">
        <v>0</v>
      </c>
      <c r="AO158" s="41">
        <f t="shared" si="53"/>
        <v>11</v>
      </c>
      <c r="AP158" s="2">
        <v>10</v>
      </c>
      <c r="AQ158" s="2">
        <v>19</v>
      </c>
      <c r="AR158" s="41">
        <f t="shared" si="54"/>
        <v>2</v>
      </c>
      <c r="AS158" s="48">
        <v>22</v>
      </c>
      <c r="AT158" s="48">
        <v>19</v>
      </c>
      <c r="AU158" s="41">
        <f t="shared" si="55"/>
        <v>5</v>
      </c>
      <c r="AV158" s="2">
        <v>14</v>
      </c>
      <c r="AW158" s="2">
        <v>18</v>
      </c>
      <c r="AX158" s="41">
        <f t="shared" si="56"/>
        <v>1</v>
      </c>
      <c r="AY158" s="2">
        <v>18</v>
      </c>
      <c r="AZ158" s="2">
        <v>19</v>
      </c>
      <c r="BA158" s="41">
        <f t="shared" si="57"/>
        <v>0</v>
      </c>
      <c r="BB158" s="2">
        <v>16</v>
      </c>
      <c r="BC158" s="2"/>
      <c r="BD158" s="41">
        <f t="shared" si="58"/>
        <v>16</v>
      </c>
      <c r="BE158" s="51"/>
      <c r="BF158" s="51">
        <v>16</v>
      </c>
      <c r="BG158" s="41">
        <v>0</v>
      </c>
      <c r="BH158" s="2"/>
      <c r="BI158" s="2"/>
      <c r="BJ158" s="41">
        <f t="shared" si="60"/>
        <v>0</v>
      </c>
      <c r="BK158" s="2">
        <v>23</v>
      </c>
      <c r="BL158" s="2">
        <v>23</v>
      </c>
      <c r="BM158" s="41">
        <f t="shared" si="61"/>
        <v>0</v>
      </c>
    </row>
    <row r="159" spans="1:65" x14ac:dyDescent="0.25">
      <c r="A159" s="45" t="s">
        <v>156</v>
      </c>
      <c r="B159" s="52">
        <v>0</v>
      </c>
      <c r="C159" s="2"/>
      <c r="D159" s="2"/>
      <c r="E159" s="41">
        <f t="shared" si="41"/>
        <v>0</v>
      </c>
      <c r="F159" s="2"/>
      <c r="G159" s="2"/>
      <c r="H159" s="41">
        <f t="shared" si="42"/>
        <v>0</v>
      </c>
      <c r="I159" s="2"/>
      <c r="J159" s="2">
        <v>0</v>
      </c>
      <c r="K159" s="41">
        <f t="shared" si="43"/>
        <v>0</v>
      </c>
      <c r="L159" s="2"/>
      <c r="M159" s="2">
        <v>0</v>
      </c>
      <c r="N159" s="41">
        <f t="shared" si="44"/>
        <v>0</v>
      </c>
      <c r="O159" s="2"/>
      <c r="P159" s="2"/>
      <c r="Q159" s="41">
        <f t="shared" si="45"/>
        <v>0</v>
      </c>
      <c r="R159" s="2"/>
      <c r="S159" s="2"/>
      <c r="T159" s="41">
        <f t="shared" si="46"/>
        <v>0</v>
      </c>
      <c r="U159" s="2"/>
      <c r="V159" s="2">
        <v>0</v>
      </c>
      <c r="W159" s="41">
        <f t="shared" si="47"/>
        <v>0</v>
      </c>
      <c r="X159" s="2"/>
      <c r="Y159" s="2">
        <v>0</v>
      </c>
      <c r="Z159" s="41">
        <f t="shared" si="48"/>
        <v>0</v>
      </c>
      <c r="AA159" s="2"/>
      <c r="AB159" s="2">
        <v>0</v>
      </c>
      <c r="AC159" s="41">
        <f t="shared" si="49"/>
        <v>0</v>
      </c>
      <c r="AD159" s="2"/>
      <c r="AE159" s="2">
        <v>0</v>
      </c>
      <c r="AF159" s="41">
        <f t="shared" si="50"/>
        <v>0</v>
      </c>
      <c r="AG159" s="2"/>
      <c r="AH159" s="2"/>
      <c r="AI159" s="41">
        <f t="shared" si="51"/>
        <v>0</v>
      </c>
      <c r="AJ159" s="2"/>
      <c r="AK159" s="2"/>
      <c r="AL159" s="41">
        <f t="shared" si="52"/>
        <v>0</v>
      </c>
      <c r="AM159" s="2"/>
      <c r="AN159" s="2">
        <v>0</v>
      </c>
      <c r="AO159" s="41">
        <f t="shared" si="53"/>
        <v>0</v>
      </c>
      <c r="AP159" s="2"/>
      <c r="AQ159" s="2"/>
      <c r="AR159" s="41">
        <f t="shared" si="54"/>
        <v>0</v>
      </c>
      <c r="AS159" s="48"/>
      <c r="AT159" s="48"/>
      <c r="AU159" s="41">
        <f t="shared" si="55"/>
        <v>0</v>
      </c>
      <c r="AV159" s="2"/>
      <c r="AW159" s="2"/>
      <c r="AX159" s="41">
        <f t="shared" si="56"/>
        <v>0</v>
      </c>
      <c r="AY159" s="2"/>
      <c r="AZ159" s="2">
        <v>0</v>
      </c>
      <c r="BA159" s="41">
        <f t="shared" si="57"/>
        <v>0</v>
      </c>
      <c r="BB159" s="2"/>
      <c r="BC159" s="2"/>
      <c r="BD159" s="41">
        <f t="shared" si="58"/>
        <v>0</v>
      </c>
      <c r="BE159" s="51"/>
      <c r="BF159" s="51"/>
      <c r="BG159" s="41">
        <f t="shared" si="59"/>
        <v>0</v>
      </c>
      <c r="BH159" s="2"/>
      <c r="BI159" s="2"/>
      <c r="BJ159" s="41">
        <f t="shared" si="60"/>
        <v>0</v>
      </c>
      <c r="BK159" s="2"/>
      <c r="BL159" s="2"/>
      <c r="BM159" s="41">
        <f t="shared" si="61"/>
        <v>0</v>
      </c>
    </row>
    <row r="160" spans="1:65" x14ac:dyDescent="0.25">
      <c r="A160" s="45" t="s">
        <v>160</v>
      </c>
      <c r="B160" s="52">
        <v>0</v>
      </c>
      <c r="C160" s="2"/>
      <c r="D160" s="2"/>
      <c r="E160" s="41">
        <f t="shared" si="41"/>
        <v>0</v>
      </c>
      <c r="F160" s="2"/>
      <c r="G160" s="2"/>
      <c r="H160" s="41">
        <f t="shared" si="42"/>
        <v>0</v>
      </c>
      <c r="I160" s="2"/>
      <c r="J160" s="2">
        <v>0</v>
      </c>
      <c r="K160" s="41">
        <f t="shared" si="43"/>
        <v>0</v>
      </c>
      <c r="L160" s="2"/>
      <c r="M160" s="2">
        <v>0</v>
      </c>
      <c r="N160" s="41">
        <f t="shared" si="44"/>
        <v>0</v>
      </c>
      <c r="O160" s="2"/>
      <c r="P160" s="2"/>
      <c r="Q160" s="41">
        <f t="shared" si="45"/>
        <v>0</v>
      </c>
      <c r="R160" s="2"/>
      <c r="S160" s="2"/>
      <c r="T160" s="41">
        <f t="shared" si="46"/>
        <v>0</v>
      </c>
      <c r="U160" s="2"/>
      <c r="V160" s="2">
        <v>0</v>
      </c>
      <c r="W160" s="41">
        <f t="shared" si="47"/>
        <v>0</v>
      </c>
      <c r="X160" s="2"/>
      <c r="Y160" s="2">
        <v>0</v>
      </c>
      <c r="Z160" s="41">
        <f t="shared" si="48"/>
        <v>0</v>
      </c>
      <c r="AA160" s="2"/>
      <c r="AB160" s="2">
        <v>0</v>
      </c>
      <c r="AC160" s="41">
        <f t="shared" si="49"/>
        <v>0</v>
      </c>
      <c r="AD160" s="2"/>
      <c r="AE160" s="2">
        <v>0</v>
      </c>
      <c r="AF160" s="41">
        <f t="shared" si="50"/>
        <v>0</v>
      </c>
      <c r="AG160" s="2"/>
      <c r="AH160" s="2"/>
      <c r="AI160" s="41">
        <f t="shared" si="51"/>
        <v>0</v>
      </c>
      <c r="AJ160" s="2"/>
      <c r="AK160" s="2"/>
      <c r="AL160" s="41">
        <f t="shared" si="52"/>
        <v>0</v>
      </c>
      <c r="AM160" s="2"/>
      <c r="AN160" s="2">
        <v>0</v>
      </c>
      <c r="AO160" s="41">
        <f t="shared" si="53"/>
        <v>0</v>
      </c>
      <c r="AP160" s="2"/>
      <c r="AQ160" s="2"/>
      <c r="AR160" s="41">
        <f t="shared" si="54"/>
        <v>0</v>
      </c>
      <c r="AS160" s="2"/>
      <c r="AT160" s="2"/>
      <c r="AU160" s="41">
        <f t="shared" si="55"/>
        <v>0</v>
      </c>
      <c r="AV160" s="2"/>
      <c r="AW160" s="2"/>
      <c r="AX160" s="41">
        <f t="shared" si="56"/>
        <v>0</v>
      </c>
      <c r="AY160" s="2"/>
      <c r="AZ160" s="2">
        <v>0</v>
      </c>
      <c r="BA160" s="41">
        <f t="shared" si="57"/>
        <v>0</v>
      </c>
      <c r="BB160" s="2"/>
      <c r="BC160" s="2"/>
      <c r="BD160" s="41">
        <f t="shared" si="58"/>
        <v>0</v>
      </c>
      <c r="BE160" s="51"/>
      <c r="BF160" s="51"/>
      <c r="BG160" s="41">
        <f t="shared" si="59"/>
        <v>0</v>
      </c>
      <c r="BH160" s="2"/>
      <c r="BI160" s="2"/>
      <c r="BJ160" s="41">
        <f t="shared" si="60"/>
        <v>0</v>
      </c>
      <c r="BK160" s="2"/>
      <c r="BL160" s="2"/>
      <c r="BM160" s="41">
        <f t="shared" si="61"/>
        <v>0</v>
      </c>
    </row>
    <row r="161" spans="1:65" x14ac:dyDescent="0.25">
      <c r="A161" s="45" t="s">
        <v>161</v>
      </c>
      <c r="B161" s="52">
        <v>0</v>
      </c>
      <c r="C161" s="2"/>
      <c r="D161" s="2"/>
      <c r="E161" s="41">
        <f t="shared" si="41"/>
        <v>0</v>
      </c>
      <c r="F161" s="2"/>
      <c r="G161" s="2"/>
      <c r="H161" s="41">
        <f t="shared" si="42"/>
        <v>0</v>
      </c>
      <c r="I161" s="2"/>
      <c r="J161" s="2">
        <v>0</v>
      </c>
      <c r="K161" s="41">
        <f t="shared" si="43"/>
        <v>0</v>
      </c>
      <c r="L161" s="2"/>
      <c r="M161" s="2">
        <v>0</v>
      </c>
      <c r="N161" s="41">
        <f t="shared" si="44"/>
        <v>0</v>
      </c>
      <c r="O161" s="2"/>
      <c r="P161" s="2"/>
      <c r="Q161" s="41">
        <f t="shared" si="45"/>
        <v>0</v>
      </c>
      <c r="R161" s="2"/>
      <c r="S161" s="2"/>
      <c r="T161" s="41">
        <f t="shared" si="46"/>
        <v>0</v>
      </c>
      <c r="U161" s="2"/>
      <c r="V161" s="2">
        <v>0</v>
      </c>
      <c r="W161" s="41">
        <f t="shared" si="47"/>
        <v>0</v>
      </c>
      <c r="X161" s="2"/>
      <c r="Y161" s="2">
        <v>0</v>
      </c>
      <c r="Z161" s="41">
        <f t="shared" si="48"/>
        <v>0</v>
      </c>
      <c r="AA161" s="2"/>
      <c r="AB161" s="2">
        <v>0</v>
      </c>
      <c r="AC161" s="41">
        <f t="shared" si="49"/>
        <v>0</v>
      </c>
      <c r="AD161" s="2"/>
      <c r="AE161" s="2">
        <v>0</v>
      </c>
      <c r="AF161" s="41">
        <f t="shared" si="50"/>
        <v>0</v>
      </c>
      <c r="AG161" s="2"/>
      <c r="AH161" s="2"/>
      <c r="AI161" s="41">
        <f t="shared" si="51"/>
        <v>0</v>
      </c>
      <c r="AJ161" s="2"/>
      <c r="AK161" s="2"/>
      <c r="AL161" s="41">
        <f t="shared" si="52"/>
        <v>0</v>
      </c>
      <c r="AM161" s="2"/>
      <c r="AN161" s="2">
        <v>0</v>
      </c>
      <c r="AO161" s="41">
        <f t="shared" si="53"/>
        <v>0</v>
      </c>
      <c r="AP161" s="2"/>
      <c r="AQ161" s="2"/>
      <c r="AR161" s="41">
        <f t="shared" si="54"/>
        <v>0</v>
      </c>
      <c r="AS161" s="2"/>
      <c r="AT161" s="2"/>
      <c r="AU161" s="41">
        <f t="shared" si="55"/>
        <v>0</v>
      </c>
      <c r="AV161" s="2"/>
      <c r="AW161" s="2"/>
      <c r="AX161" s="41">
        <f t="shared" si="56"/>
        <v>0</v>
      </c>
      <c r="AY161" s="2"/>
      <c r="AZ161" s="2">
        <v>0</v>
      </c>
      <c r="BA161" s="41">
        <f t="shared" si="57"/>
        <v>0</v>
      </c>
      <c r="BB161" s="2"/>
      <c r="BC161" s="2"/>
      <c r="BD161" s="41">
        <f t="shared" si="58"/>
        <v>0</v>
      </c>
      <c r="BE161" s="51"/>
      <c r="BF161" s="51"/>
      <c r="BG161" s="41">
        <f t="shared" si="59"/>
        <v>0</v>
      </c>
      <c r="BH161" s="2"/>
      <c r="BI161" s="2"/>
      <c r="BJ161" s="41">
        <f t="shared" si="60"/>
        <v>0</v>
      </c>
      <c r="BK161" s="2"/>
      <c r="BL161" s="2"/>
      <c r="BM161" s="41">
        <f t="shared" si="61"/>
        <v>0</v>
      </c>
    </row>
    <row r="162" spans="1:65" x14ac:dyDescent="0.25">
      <c r="A162" s="45" t="s">
        <v>163</v>
      </c>
      <c r="B162" s="52">
        <v>0</v>
      </c>
      <c r="C162" s="2"/>
      <c r="D162" s="2"/>
      <c r="E162" s="41">
        <f t="shared" si="41"/>
        <v>0</v>
      </c>
      <c r="F162" s="2"/>
      <c r="G162" s="2"/>
      <c r="H162" s="41">
        <f t="shared" si="42"/>
        <v>0</v>
      </c>
      <c r="I162" s="2"/>
      <c r="J162" s="2">
        <v>0</v>
      </c>
      <c r="K162" s="41">
        <f t="shared" si="43"/>
        <v>0</v>
      </c>
      <c r="L162" s="2"/>
      <c r="M162" s="2">
        <v>0</v>
      </c>
      <c r="N162" s="41">
        <f t="shared" si="44"/>
        <v>0</v>
      </c>
      <c r="O162" s="2"/>
      <c r="P162" s="2"/>
      <c r="Q162" s="41">
        <f t="shared" si="45"/>
        <v>0</v>
      </c>
      <c r="R162" s="2"/>
      <c r="S162" s="2"/>
      <c r="T162" s="41">
        <f t="shared" si="46"/>
        <v>0</v>
      </c>
      <c r="U162" s="2"/>
      <c r="V162" s="2">
        <v>0</v>
      </c>
      <c r="W162" s="41">
        <f t="shared" si="47"/>
        <v>0</v>
      </c>
      <c r="X162" s="2"/>
      <c r="Y162" s="2">
        <v>0</v>
      </c>
      <c r="Z162" s="41">
        <f t="shared" si="48"/>
        <v>0</v>
      </c>
      <c r="AA162" s="2"/>
      <c r="AB162" s="2">
        <v>0</v>
      </c>
      <c r="AC162" s="41">
        <f t="shared" si="49"/>
        <v>0</v>
      </c>
      <c r="AD162" s="2"/>
      <c r="AE162" s="2">
        <v>0</v>
      </c>
      <c r="AF162" s="41">
        <f t="shared" si="50"/>
        <v>0</v>
      </c>
      <c r="AG162" s="2"/>
      <c r="AH162" s="2"/>
      <c r="AI162" s="41">
        <f t="shared" si="51"/>
        <v>0</v>
      </c>
      <c r="AJ162" s="2"/>
      <c r="AK162" s="2"/>
      <c r="AL162" s="41">
        <f t="shared" si="52"/>
        <v>0</v>
      </c>
      <c r="AM162" s="2"/>
      <c r="AN162" s="2">
        <v>0</v>
      </c>
      <c r="AO162" s="41">
        <f t="shared" si="53"/>
        <v>0</v>
      </c>
      <c r="AP162" s="2"/>
      <c r="AQ162" s="2"/>
      <c r="AR162" s="41">
        <f t="shared" si="54"/>
        <v>0</v>
      </c>
      <c r="AS162" s="2"/>
      <c r="AT162" s="2"/>
      <c r="AU162" s="41">
        <f t="shared" si="55"/>
        <v>0</v>
      </c>
      <c r="AV162" s="2"/>
      <c r="AW162" s="2"/>
      <c r="AX162" s="41">
        <f t="shared" si="56"/>
        <v>0</v>
      </c>
      <c r="AY162" s="2"/>
      <c r="AZ162" s="2">
        <v>0</v>
      </c>
      <c r="BA162" s="41">
        <f t="shared" si="57"/>
        <v>0</v>
      </c>
      <c r="BB162" s="2"/>
      <c r="BC162" s="2"/>
      <c r="BD162" s="41">
        <f t="shared" si="58"/>
        <v>0</v>
      </c>
      <c r="BE162" s="51"/>
      <c r="BF162" s="51"/>
      <c r="BG162" s="41">
        <f t="shared" si="59"/>
        <v>0</v>
      </c>
      <c r="BH162" s="2"/>
      <c r="BI162" s="2"/>
      <c r="BJ162" s="41">
        <f t="shared" si="60"/>
        <v>0</v>
      </c>
      <c r="BK162" s="2"/>
      <c r="BL162" s="2"/>
      <c r="BM162" s="41">
        <f t="shared" si="61"/>
        <v>0</v>
      </c>
    </row>
    <row r="163" spans="1:65" x14ac:dyDescent="0.25">
      <c r="A163" s="45" t="s">
        <v>162</v>
      </c>
      <c r="B163" s="52">
        <v>0</v>
      </c>
      <c r="C163" s="2"/>
      <c r="D163" s="2"/>
      <c r="E163" s="41">
        <f t="shared" si="41"/>
        <v>0</v>
      </c>
      <c r="F163" s="2"/>
      <c r="G163" s="2"/>
      <c r="H163" s="41">
        <f t="shared" si="42"/>
        <v>0</v>
      </c>
      <c r="I163" s="2"/>
      <c r="J163" s="2">
        <v>0</v>
      </c>
      <c r="K163" s="41">
        <f t="shared" si="43"/>
        <v>0</v>
      </c>
      <c r="L163" s="2"/>
      <c r="M163" s="2">
        <v>0</v>
      </c>
      <c r="N163" s="41">
        <f t="shared" si="44"/>
        <v>0</v>
      </c>
      <c r="O163" s="2"/>
      <c r="P163" s="2"/>
      <c r="Q163" s="41">
        <f t="shared" si="45"/>
        <v>0</v>
      </c>
      <c r="R163" s="2"/>
      <c r="S163" s="2"/>
      <c r="T163" s="41">
        <f t="shared" si="46"/>
        <v>0</v>
      </c>
      <c r="U163" s="2"/>
      <c r="V163" s="2">
        <v>0</v>
      </c>
      <c r="W163" s="41">
        <f t="shared" si="47"/>
        <v>0</v>
      </c>
      <c r="X163" s="2"/>
      <c r="Y163" s="2">
        <v>0</v>
      </c>
      <c r="Z163" s="41">
        <f t="shared" si="48"/>
        <v>0</v>
      </c>
      <c r="AA163" s="2"/>
      <c r="AB163" s="2">
        <v>0</v>
      </c>
      <c r="AC163" s="41">
        <f t="shared" si="49"/>
        <v>0</v>
      </c>
      <c r="AD163" s="2"/>
      <c r="AE163" s="2">
        <v>0</v>
      </c>
      <c r="AF163" s="41">
        <f t="shared" si="50"/>
        <v>0</v>
      </c>
      <c r="AG163" s="2"/>
      <c r="AH163" s="2"/>
      <c r="AI163" s="41">
        <f t="shared" si="51"/>
        <v>0</v>
      </c>
      <c r="AJ163" s="2"/>
      <c r="AK163" s="2"/>
      <c r="AL163" s="41">
        <f t="shared" si="52"/>
        <v>0</v>
      </c>
      <c r="AM163" s="2"/>
      <c r="AN163" s="2">
        <v>0</v>
      </c>
      <c r="AO163" s="41">
        <f t="shared" si="53"/>
        <v>0</v>
      </c>
      <c r="AP163" s="2"/>
      <c r="AQ163" s="2"/>
      <c r="AR163" s="41">
        <f t="shared" si="54"/>
        <v>0</v>
      </c>
      <c r="AS163" s="2"/>
      <c r="AT163" s="2"/>
      <c r="AU163" s="41">
        <f t="shared" si="55"/>
        <v>0</v>
      </c>
      <c r="AV163" s="2"/>
      <c r="AW163" s="2"/>
      <c r="AX163" s="41">
        <f t="shared" si="56"/>
        <v>0</v>
      </c>
      <c r="AY163" s="2"/>
      <c r="AZ163" s="2">
        <v>0</v>
      </c>
      <c r="BA163" s="41">
        <f t="shared" si="57"/>
        <v>0</v>
      </c>
      <c r="BB163" s="2"/>
      <c r="BC163" s="2"/>
      <c r="BD163" s="41">
        <f t="shared" si="58"/>
        <v>0</v>
      </c>
      <c r="BE163" s="51"/>
      <c r="BF163" s="51"/>
      <c r="BG163" s="41">
        <f t="shared" si="59"/>
        <v>0</v>
      </c>
      <c r="BH163" s="2"/>
      <c r="BI163" s="2"/>
      <c r="BJ163" s="41">
        <f t="shared" si="60"/>
        <v>0</v>
      </c>
      <c r="BK163" s="2"/>
      <c r="BL163" s="2"/>
      <c r="BM163" s="41">
        <f t="shared" si="61"/>
        <v>0</v>
      </c>
    </row>
    <row r="164" spans="1:65" ht="15.75" thickBot="1" x14ac:dyDescent="0.3">
      <c r="A164" s="46" t="s">
        <v>169</v>
      </c>
      <c r="B164" s="52">
        <v>0</v>
      </c>
      <c r="C164" s="2"/>
      <c r="D164" s="2"/>
      <c r="E164" s="41">
        <f t="shared" si="41"/>
        <v>0</v>
      </c>
      <c r="F164" s="2"/>
      <c r="G164" s="2"/>
      <c r="H164" s="41">
        <f t="shared" si="42"/>
        <v>0</v>
      </c>
      <c r="I164" s="2"/>
      <c r="J164" s="2">
        <v>0</v>
      </c>
      <c r="K164" s="41">
        <f t="shared" si="43"/>
        <v>0</v>
      </c>
      <c r="L164" s="2"/>
      <c r="M164" s="2">
        <v>0</v>
      </c>
      <c r="N164" s="41">
        <f t="shared" si="44"/>
        <v>0</v>
      </c>
      <c r="O164" s="2"/>
      <c r="P164" s="2"/>
      <c r="Q164" s="41">
        <f t="shared" si="45"/>
        <v>0</v>
      </c>
      <c r="R164" s="2"/>
      <c r="S164" s="2"/>
      <c r="T164" s="41">
        <f t="shared" si="46"/>
        <v>0</v>
      </c>
      <c r="U164" s="2"/>
      <c r="V164" s="2">
        <v>0</v>
      </c>
      <c r="W164" s="41">
        <f t="shared" si="47"/>
        <v>0</v>
      </c>
      <c r="X164" s="2"/>
      <c r="Y164" s="2">
        <v>0</v>
      </c>
      <c r="Z164" s="41">
        <f t="shared" si="48"/>
        <v>0</v>
      </c>
      <c r="AA164" s="2"/>
      <c r="AB164" s="2">
        <v>0</v>
      </c>
      <c r="AC164" s="41">
        <f t="shared" si="49"/>
        <v>0</v>
      </c>
      <c r="AD164" s="2"/>
      <c r="AE164" s="2">
        <v>0</v>
      </c>
      <c r="AF164" s="41">
        <f t="shared" si="50"/>
        <v>0</v>
      </c>
      <c r="AG164" s="2"/>
      <c r="AH164" s="2"/>
      <c r="AI164" s="41">
        <f t="shared" si="51"/>
        <v>0</v>
      </c>
      <c r="AJ164" s="2"/>
      <c r="AK164" s="2"/>
      <c r="AL164" s="41">
        <f t="shared" si="52"/>
        <v>0</v>
      </c>
      <c r="AM164" s="2"/>
      <c r="AN164" s="2">
        <v>0</v>
      </c>
      <c r="AO164" s="41">
        <f t="shared" si="53"/>
        <v>0</v>
      </c>
      <c r="AP164" s="2"/>
      <c r="AQ164" s="2"/>
      <c r="AR164" s="41">
        <f t="shared" si="54"/>
        <v>0</v>
      </c>
      <c r="AS164" s="2"/>
      <c r="AT164" s="2"/>
      <c r="AU164" s="41">
        <f t="shared" si="55"/>
        <v>0</v>
      </c>
      <c r="AV164" s="2"/>
      <c r="AW164" s="2"/>
      <c r="AX164" s="41">
        <f t="shared" si="56"/>
        <v>0</v>
      </c>
      <c r="AY164" s="2"/>
      <c r="AZ164" s="2">
        <v>0</v>
      </c>
      <c r="BA164" s="41">
        <f t="shared" si="57"/>
        <v>0</v>
      </c>
      <c r="BB164" s="2"/>
      <c r="BC164" s="2"/>
      <c r="BD164" s="41">
        <f t="shared" si="58"/>
        <v>0</v>
      </c>
      <c r="BE164" s="51"/>
      <c r="BF164" s="51"/>
      <c r="BG164" s="41">
        <f t="shared" si="59"/>
        <v>0</v>
      </c>
      <c r="BH164" s="2"/>
      <c r="BI164" s="2"/>
      <c r="BJ164" s="41">
        <f t="shared" si="60"/>
        <v>0</v>
      </c>
      <c r="BK164" s="2"/>
      <c r="BL164" s="2"/>
      <c r="BM164" s="41">
        <f t="shared" si="61"/>
        <v>0</v>
      </c>
    </row>
    <row r="165" spans="1:65" ht="15.75" thickBot="1" x14ac:dyDescent="0.3">
      <c r="A165" s="53" t="s">
        <v>166</v>
      </c>
      <c r="B165" s="116"/>
      <c r="C165" s="54"/>
      <c r="D165" s="54"/>
      <c r="E165" s="41">
        <f t="shared" si="41"/>
        <v>0</v>
      </c>
      <c r="F165" s="54"/>
      <c r="G165" s="54"/>
      <c r="H165" s="41">
        <f t="shared" si="42"/>
        <v>0</v>
      </c>
      <c r="I165" s="54"/>
      <c r="J165" s="54">
        <v>0</v>
      </c>
      <c r="K165" s="41">
        <f t="shared" si="43"/>
        <v>0</v>
      </c>
      <c r="L165" s="54"/>
      <c r="M165" s="54">
        <v>0</v>
      </c>
      <c r="N165" s="41">
        <f t="shared" si="44"/>
        <v>0</v>
      </c>
      <c r="O165" s="54"/>
      <c r="P165" s="54"/>
      <c r="Q165" s="41">
        <f t="shared" si="45"/>
        <v>0</v>
      </c>
      <c r="R165" s="54"/>
      <c r="S165" s="54"/>
      <c r="T165" s="41">
        <f t="shared" si="46"/>
        <v>0</v>
      </c>
      <c r="U165" s="54"/>
      <c r="V165" s="54">
        <v>0</v>
      </c>
      <c r="W165" s="41">
        <f t="shared" si="47"/>
        <v>0</v>
      </c>
      <c r="X165" s="59"/>
      <c r="Y165" s="59">
        <v>0</v>
      </c>
      <c r="Z165" s="41">
        <f t="shared" si="48"/>
        <v>0</v>
      </c>
      <c r="AA165" s="54"/>
      <c r="AB165" s="54">
        <v>0</v>
      </c>
      <c r="AC165" s="41">
        <f t="shared" si="49"/>
        <v>0</v>
      </c>
      <c r="AD165" s="54"/>
      <c r="AE165" s="54">
        <v>0</v>
      </c>
      <c r="AF165" s="41">
        <f t="shared" si="50"/>
        <v>0</v>
      </c>
      <c r="AG165" s="54"/>
      <c r="AH165" s="54"/>
      <c r="AI165" s="41">
        <f t="shared" si="51"/>
        <v>0</v>
      </c>
      <c r="AJ165" s="54"/>
      <c r="AK165" s="54"/>
      <c r="AL165" s="41">
        <f t="shared" si="52"/>
        <v>0</v>
      </c>
      <c r="AM165" s="54"/>
      <c r="AN165" s="54">
        <v>0</v>
      </c>
      <c r="AO165" s="41">
        <f t="shared" si="53"/>
        <v>0</v>
      </c>
      <c r="AP165" s="54"/>
      <c r="AQ165" s="54"/>
      <c r="AR165" s="41">
        <f t="shared" si="54"/>
        <v>0</v>
      </c>
      <c r="AS165" s="55"/>
      <c r="AT165" s="55"/>
      <c r="AU165" s="41">
        <f t="shared" si="55"/>
        <v>0</v>
      </c>
      <c r="AV165" s="55"/>
      <c r="AW165" s="55"/>
      <c r="AX165" s="41">
        <f t="shared" si="56"/>
        <v>0</v>
      </c>
      <c r="AY165" s="55"/>
      <c r="AZ165" s="55">
        <v>0</v>
      </c>
      <c r="BA165" s="41">
        <f t="shared" si="57"/>
        <v>0</v>
      </c>
      <c r="BB165" s="55"/>
      <c r="BC165" s="55"/>
      <c r="BD165" s="41">
        <f t="shared" si="58"/>
        <v>0</v>
      </c>
      <c r="BE165" s="60"/>
      <c r="BF165" s="60"/>
      <c r="BG165" s="41">
        <f t="shared" si="59"/>
        <v>0</v>
      </c>
      <c r="BH165" s="55"/>
      <c r="BI165" s="54"/>
      <c r="BJ165" s="41">
        <f t="shared" si="60"/>
        <v>0</v>
      </c>
      <c r="BK165" s="55"/>
      <c r="BL165" s="55"/>
      <c r="BM165" s="41">
        <f t="shared" si="61"/>
        <v>0</v>
      </c>
    </row>
    <row r="166" spans="1:65" ht="15.75" thickBot="1" x14ac:dyDescent="0.3">
      <c r="A166" s="53" t="s">
        <v>171</v>
      </c>
      <c r="B166" s="116">
        <v>0</v>
      </c>
      <c r="C166" s="54"/>
      <c r="D166" s="54"/>
      <c r="E166" s="41">
        <f t="shared" si="41"/>
        <v>0</v>
      </c>
      <c r="F166" s="54"/>
      <c r="G166" s="54"/>
      <c r="H166" s="41">
        <f t="shared" si="42"/>
        <v>0</v>
      </c>
      <c r="I166" s="54"/>
      <c r="J166" s="54">
        <v>0</v>
      </c>
      <c r="K166" s="41">
        <f t="shared" si="43"/>
        <v>0</v>
      </c>
      <c r="L166" s="54"/>
      <c r="M166" s="54">
        <v>0</v>
      </c>
      <c r="N166" s="41">
        <f t="shared" si="44"/>
        <v>0</v>
      </c>
      <c r="O166" s="54"/>
      <c r="P166" s="54"/>
      <c r="Q166" s="41">
        <f t="shared" si="45"/>
        <v>0</v>
      </c>
      <c r="R166" s="54"/>
      <c r="S166" s="54"/>
      <c r="T166" s="41">
        <f t="shared" si="46"/>
        <v>0</v>
      </c>
      <c r="U166" s="54">
        <v>36</v>
      </c>
      <c r="V166" s="54">
        <v>0</v>
      </c>
      <c r="W166" s="41">
        <f t="shared" si="47"/>
        <v>36</v>
      </c>
      <c r="X166" s="59">
        <v>2</v>
      </c>
      <c r="Y166" s="59">
        <v>38</v>
      </c>
      <c r="Z166" s="41">
        <f t="shared" si="48"/>
        <v>0</v>
      </c>
      <c r="AA166" s="54"/>
      <c r="AB166" s="54">
        <v>0</v>
      </c>
      <c r="AC166" s="41">
        <f t="shared" si="49"/>
        <v>0</v>
      </c>
      <c r="AD166" s="54"/>
      <c r="AE166" s="54">
        <v>0</v>
      </c>
      <c r="AF166" s="41">
        <f t="shared" si="50"/>
        <v>0</v>
      </c>
      <c r="AG166" s="54"/>
      <c r="AH166" s="54"/>
      <c r="AI166" s="41">
        <f t="shared" si="51"/>
        <v>0</v>
      </c>
      <c r="AJ166" s="54"/>
      <c r="AK166" s="54"/>
      <c r="AL166" s="41">
        <f t="shared" si="52"/>
        <v>0</v>
      </c>
      <c r="AM166" s="54"/>
      <c r="AN166" s="54">
        <v>0</v>
      </c>
      <c r="AO166" s="41">
        <f t="shared" si="53"/>
        <v>0</v>
      </c>
      <c r="AP166" s="54"/>
      <c r="AQ166" s="54"/>
      <c r="AR166" s="41">
        <f t="shared" si="54"/>
        <v>0</v>
      </c>
      <c r="AS166" s="55"/>
      <c r="AT166" s="55"/>
      <c r="AU166" s="41">
        <f t="shared" si="55"/>
        <v>0</v>
      </c>
      <c r="AV166" s="55"/>
      <c r="AW166" s="55"/>
      <c r="AX166" s="41">
        <f t="shared" si="56"/>
        <v>0</v>
      </c>
      <c r="AY166" s="55"/>
      <c r="AZ166" s="55">
        <v>0</v>
      </c>
      <c r="BA166" s="41">
        <f t="shared" si="57"/>
        <v>0</v>
      </c>
      <c r="BB166" s="55"/>
      <c r="BC166" s="55"/>
      <c r="BD166" s="41">
        <f t="shared" si="58"/>
        <v>0</v>
      </c>
      <c r="BE166" s="60"/>
      <c r="BF166" s="60"/>
      <c r="BG166" s="41">
        <f t="shared" si="59"/>
        <v>0</v>
      </c>
      <c r="BH166" s="55"/>
      <c r="BI166" s="54"/>
      <c r="BJ166" s="41">
        <f t="shared" si="60"/>
        <v>0</v>
      </c>
      <c r="BK166" s="55">
        <v>40</v>
      </c>
      <c r="BL166" s="55">
        <v>40</v>
      </c>
      <c r="BM166" s="41">
        <f t="shared" si="61"/>
        <v>0</v>
      </c>
    </row>
    <row r="167" spans="1:65" ht="15.75" thickBot="1" x14ac:dyDescent="0.3">
      <c r="A167" s="53" t="s">
        <v>179</v>
      </c>
      <c r="B167" s="116"/>
      <c r="C167" s="54"/>
      <c r="D167" s="54"/>
      <c r="E167" s="41">
        <f t="shared" si="41"/>
        <v>0</v>
      </c>
      <c r="F167" s="54"/>
      <c r="G167" s="54"/>
      <c r="H167" s="41">
        <f t="shared" si="42"/>
        <v>0</v>
      </c>
      <c r="I167" s="57"/>
      <c r="J167" s="54">
        <v>0</v>
      </c>
      <c r="K167" s="41">
        <f t="shared" si="43"/>
        <v>0</v>
      </c>
      <c r="L167" s="54"/>
      <c r="M167" s="54">
        <v>0</v>
      </c>
      <c r="N167" s="41">
        <f t="shared" si="44"/>
        <v>0</v>
      </c>
      <c r="O167" s="54"/>
      <c r="P167" s="54"/>
      <c r="Q167" s="41">
        <f t="shared" si="45"/>
        <v>0</v>
      </c>
      <c r="R167" s="54"/>
      <c r="S167" s="54"/>
      <c r="T167" s="41">
        <f t="shared" si="46"/>
        <v>0</v>
      </c>
      <c r="U167" s="54"/>
      <c r="V167" s="54"/>
      <c r="W167" s="41">
        <f t="shared" si="47"/>
        <v>0</v>
      </c>
      <c r="X167" s="59"/>
      <c r="Y167" s="59"/>
      <c r="Z167" s="41">
        <f t="shared" si="48"/>
        <v>0</v>
      </c>
      <c r="AA167" s="54"/>
      <c r="AB167" s="54">
        <v>0</v>
      </c>
      <c r="AC167" s="41">
        <f t="shared" si="49"/>
        <v>0</v>
      </c>
      <c r="AD167" s="54"/>
      <c r="AE167" s="54"/>
      <c r="AF167" s="41">
        <f t="shared" si="50"/>
        <v>0</v>
      </c>
      <c r="AG167" s="54"/>
      <c r="AH167" s="54"/>
      <c r="AI167" s="41">
        <f t="shared" si="51"/>
        <v>0</v>
      </c>
      <c r="AJ167" s="54">
        <v>20</v>
      </c>
      <c r="AK167" s="54">
        <v>12</v>
      </c>
      <c r="AL167" s="41">
        <f t="shared" si="52"/>
        <v>8</v>
      </c>
      <c r="AM167" s="54">
        <v>20</v>
      </c>
      <c r="AN167" s="54">
        <v>10</v>
      </c>
      <c r="AO167" s="41">
        <f t="shared" si="53"/>
        <v>18</v>
      </c>
      <c r="AP167" s="54"/>
      <c r="AQ167" s="54">
        <v>4</v>
      </c>
      <c r="AR167" s="41">
        <f t="shared" si="54"/>
        <v>14</v>
      </c>
      <c r="AS167" s="55"/>
      <c r="AT167" s="55">
        <v>0</v>
      </c>
      <c r="AU167" s="41">
        <f t="shared" si="55"/>
        <v>14</v>
      </c>
      <c r="AV167" s="55">
        <v>10</v>
      </c>
      <c r="AW167" s="55">
        <v>16</v>
      </c>
      <c r="AX167" s="41">
        <v>8</v>
      </c>
      <c r="AY167" s="55"/>
      <c r="AZ167" s="55">
        <v>2</v>
      </c>
      <c r="BA167" s="41">
        <f t="shared" si="57"/>
        <v>6</v>
      </c>
      <c r="BB167" s="55"/>
      <c r="BC167" s="55"/>
      <c r="BD167" s="41">
        <f t="shared" si="58"/>
        <v>6</v>
      </c>
      <c r="BE167" s="60"/>
      <c r="BF167" s="60">
        <v>5</v>
      </c>
      <c r="BG167" s="41">
        <v>1</v>
      </c>
      <c r="BH167" s="55"/>
      <c r="BI167" s="54">
        <v>0</v>
      </c>
      <c r="BJ167" s="41">
        <f t="shared" si="60"/>
        <v>1</v>
      </c>
      <c r="BK167" s="55"/>
      <c r="BL167" s="55">
        <v>1</v>
      </c>
      <c r="BM167" s="41">
        <f t="shared" si="61"/>
        <v>0</v>
      </c>
    </row>
    <row r="168" spans="1:65" ht="15.75" thickBot="1" x14ac:dyDescent="0.3">
      <c r="A168" s="53" t="s">
        <v>180</v>
      </c>
      <c r="B168" s="116"/>
      <c r="C168" s="54"/>
      <c r="D168" s="54"/>
      <c r="E168" s="41">
        <f t="shared" si="41"/>
        <v>0</v>
      </c>
      <c r="F168" s="54"/>
      <c r="G168" s="54"/>
      <c r="H168" s="41">
        <f t="shared" si="42"/>
        <v>0</v>
      </c>
      <c r="I168" s="54"/>
      <c r="J168" s="54">
        <v>0</v>
      </c>
      <c r="K168" s="41">
        <f t="shared" si="43"/>
        <v>0</v>
      </c>
      <c r="L168" s="54"/>
      <c r="M168" s="54">
        <v>0</v>
      </c>
      <c r="N168" s="41">
        <f t="shared" si="44"/>
        <v>0</v>
      </c>
      <c r="O168" s="54"/>
      <c r="P168" s="54"/>
      <c r="Q168" s="41">
        <f t="shared" si="45"/>
        <v>0</v>
      </c>
      <c r="R168" s="54"/>
      <c r="S168" s="54"/>
      <c r="T168" s="41">
        <f t="shared" si="46"/>
        <v>0</v>
      </c>
      <c r="U168" s="54"/>
      <c r="V168" s="54"/>
      <c r="W168" s="41">
        <f t="shared" si="47"/>
        <v>0</v>
      </c>
      <c r="X168" s="59"/>
      <c r="Y168" s="59"/>
      <c r="Z168" s="41">
        <f t="shared" si="48"/>
        <v>0</v>
      </c>
      <c r="AA168" s="54"/>
      <c r="AB168" s="54">
        <v>0</v>
      </c>
      <c r="AC168" s="41">
        <f t="shared" si="49"/>
        <v>0</v>
      </c>
      <c r="AD168" s="54"/>
      <c r="AE168" s="54"/>
      <c r="AF168" s="41">
        <f t="shared" si="50"/>
        <v>0</v>
      </c>
      <c r="AG168" s="54"/>
      <c r="AH168" s="54"/>
      <c r="AI168" s="41">
        <f t="shared" si="51"/>
        <v>0</v>
      </c>
      <c r="AJ168" s="54">
        <v>23</v>
      </c>
      <c r="AK168" s="54">
        <v>19</v>
      </c>
      <c r="AL168" s="41">
        <f t="shared" si="52"/>
        <v>4</v>
      </c>
      <c r="AM168" s="54">
        <v>50</v>
      </c>
      <c r="AN168" s="54">
        <v>19</v>
      </c>
      <c r="AO168" s="41">
        <f t="shared" si="53"/>
        <v>35</v>
      </c>
      <c r="AP168" s="54"/>
      <c r="AQ168" s="54">
        <v>35</v>
      </c>
      <c r="AR168" s="41">
        <f t="shared" si="54"/>
        <v>0</v>
      </c>
      <c r="AS168" s="55"/>
      <c r="AT168" s="55"/>
      <c r="AU168" s="41">
        <f t="shared" si="55"/>
        <v>0</v>
      </c>
      <c r="AV168" s="55"/>
      <c r="AW168" s="55"/>
      <c r="AX168" s="41">
        <f t="shared" si="56"/>
        <v>0</v>
      </c>
      <c r="AY168" s="55"/>
      <c r="AZ168" s="55">
        <v>0</v>
      </c>
      <c r="BA168" s="41">
        <f t="shared" si="57"/>
        <v>0</v>
      </c>
      <c r="BB168" s="55"/>
      <c r="BC168" s="55"/>
      <c r="BD168" s="41">
        <f t="shared" si="58"/>
        <v>0</v>
      </c>
      <c r="BE168" s="60"/>
      <c r="BF168" s="60"/>
      <c r="BG168" s="41">
        <f t="shared" si="59"/>
        <v>0</v>
      </c>
      <c r="BH168" s="55"/>
      <c r="BI168" s="54"/>
      <c r="BJ168" s="41">
        <f t="shared" si="60"/>
        <v>0</v>
      </c>
      <c r="BK168" s="55"/>
      <c r="BL168" s="55"/>
      <c r="BM168" s="41">
        <f t="shared" si="61"/>
        <v>0</v>
      </c>
    </row>
    <row r="169" spans="1:65" ht="15.75" thickBot="1" x14ac:dyDescent="0.3">
      <c r="A169" s="118" t="s">
        <v>181</v>
      </c>
      <c r="B169" s="119">
        <v>0</v>
      </c>
      <c r="C169" s="54"/>
      <c r="D169" s="54"/>
      <c r="E169" s="54">
        <f t="shared" ref="E169:E177" si="62">(B169+C169)-D169</f>
        <v>0</v>
      </c>
      <c r="F169" s="54"/>
      <c r="G169" s="54"/>
      <c r="H169" s="54">
        <f t="shared" ref="H169:H177" si="63">(E169+F169)-G169</f>
        <v>0</v>
      </c>
      <c r="I169" s="54">
        <v>0</v>
      </c>
      <c r="J169" s="54">
        <v>0</v>
      </c>
      <c r="K169" s="54">
        <f t="shared" ref="K169:K177" si="64">(H169+I169)-J169</f>
        <v>0</v>
      </c>
      <c r="L169" s="54"/>
      <c r="M169" s="54"/>
      <c r="N169" s="54">
        <f t="shared" ref="N169:N177" si="65">(K169+L169)-M169</f>
        <v>0</v>
      </c>
      <c r="O169" s="54"/>
      <c r="P169" s="54"/>
      <c r="Q169" s="54">
        <f t="shared" ref="Q169:Q177" si="66">(N169+O169)-P169</f>
        <v>0</v>
      </c>
      <c r="R169" s="54"/>
      <c r="S169" s="54"/>
      <c r="T169" s="54">
        <f t="shared" ref="T169:T174" si="67">(Q169+R169)-S169</f>
        <v>0</v>
      </c>
      <c r="U169" s="54"/>
      <c r="V169" s="54"/>
      <c r="W169" s="54">
        <f t="shared" ref="W169:W174" si="68">(T169+U169)-V169</f>
        <v>0</v>
      </c>
      <c r="X169" s="120"/>
      <c r="Y169" s="120"/>
      <c r="Z169" s="54">
        <f t="shared" ref="Z169:Z174" si="69">(W169+X169)-Y169</f>
        <v>0</v>
      </c>
      <c r="AA169" s="54"/>
      <c r="AB169" s="54"/>
      <c r="AC169" s="54">
        <f t="shared" ref="AC169:AC174" si="70">(Z169+AA169)-AB169</f>
        <v>0</v>
      </c>
      <c r="AD169" s="54"/>
      <c r="AE169" s="54"/>
      <c r="AF169" s="54">
        <f t="shared" ref="AF169:AF174" si="71">(AC169+AD169)-AE169</f>
        <v>0</v>
      </c>
      <c r="AG169" s="54"/>
      <c r="AH169" s="54"/>
      <c r="AI169" s="54">
        <v>0</v>
      </c>
      <c r="AJ169" s="54"/>
      <c r="AK169" s="54"/>
      <c r="AL169" s="54">
        <f t="shared" ref="AL169:AL174" si="72">(AI169+AJ169)-AK169</f>
        <v>0</v>
      </c>
      <c r="AM169" s="54">
        <v>20</v>
      </c>
      <c r="AN169" s="54">
        <v>11</v>
      </c>
      <c r="AO169" s="54">
        <f t="shared" ref="AO169:AO174" si="73">(AL169+AM169)-AN169</f>
        <v>9</v>
      </c>
      <c r="AP169" s="54">
        <v>20</v>
      </c>
      <c r="AQ169" s="54">
        <v>9</v>
      </c>
      <c r="AR169" s="54">
        <f t="shared" ref="AR169:AR174" si="74">(AO169+AP169)-AQ169</f>
        <v>20</v>
      </c>
      <c r="AS169" s="55"/>
      <c r="AT169" s="55">
        <v>12</v>
      </c>
      <c r="AU169" s="54">
        <f t="shared" ref="AU169:AU174" si="75">(AR169+AS169)-AT169</f>
        <v>8</v>
      </c>
      <c r="AV169" s="55">
        <v>10</v>
      </c>
      <c r="AW169" s="55">
        <v>18</v>
      </c>
      <c r="AX169" s="54">
        <f t="shared" ref="AX169:AX177" si="76">(AU169+AV169)-AW169</f>
        <v>0</v>
      </c>
      <c r="AY169" s="55">
        <v>10</v>
      </c>
      <c r="AZ169" s="55">
        <v>10</v>
      </c>
      <c r="BA169" s="54">
        <f t="shared" ref="BA169:BA177" si="77">(AX169+AY169)-AZ169</f>
        <v>0</v>
      </c>
      <c r="BB169" s="55">
        <v>20</v>
      </c>
      <c r="BC169" s="55">
        <v>11</v>
      </c>
      <c r="BD169" s="54">
        <f t="shared" ref="BD169:BD177" si="78">(BA169+BB169)-BC169</f>
        <v>9</v>
      </c>
      <c r="BE169" s="56"/>
      <c r="BF169" s="56">
        <v>9</v>
      </c>
      <c r="BG169" s="54">
        <f t="shared" ref="BG169:BG177" si="79">(BD169+BE169)-BF169</f>
        <v>0</v>
      </c>
      <c r="BH169" s="55">
        <v>3</v>
      </c>
      <c r="BI169" s="54">
        <v>3</v>
      </c>
      <c r="BJ169" s="54">
        <f t="shared" ref="BJ169:BJ177" si="80">(BG169+BH169)-BI169</f>
        <v>0</v>
      </c>
      <c r="BK169" s="55">
        <v>6</v>
      </c>
      <c r="BL169" s="55">
        <v>6</v>
      </c>
      <c r="BM169" s="54">
        <f t="shared" ref="BM169:BM177" si="81">(BJ169+BK169)-BL169</f>
        <v>0</v>
      </c>
    </row>
    <row r="170" spans="1:65" ht="15.75" thickBot="1" x14ac:dyDescent="0.3">
      <c r="A170" s="118" t="s">
        <v>183</v>
      </c>
      <c r="B170" s="119">
        <v>0</v>
      </c>
      <c r="C170" s="54"/>
      <c r="D170" s="54"/>
      <c r="E170" s="54">
        <f t="shared" si="62"/>
        <v>0</v>
      </c>
      <c r="F170" s="54"/>
      <c r="G170" s="54"/>
      <c r="H170" s="54">
        <f t="shared" si="63"/>
        <v>0</v>
      </c>
      <c r="I170" s="54"/>
      <c r="J170" s="54"/>
      <c r="K170" s="54">
        <f t="shared" si="64"/>
        <v>0</v>
      </c>
      <c r="L170" s="54"/>
      <c r="M170" s="54"/>
      <c r="N170" s="54">
        <f t="shared" si="65"/>
        <v>0</v>
      </c>
      <c r="O170" s="54"/>
      <c r="P170" s="54"/>
      <c r="Q170" s="54">
        <f t="shared" si="66"/>
        <v>0</v>
      </c>
      <c r="R170" s="54"/>
      <c r="S170" s="54"/>
      <c r="T170" s="54">
        <f t="shared" si="67"/>
        <v>0</v>
      </c>
      <c r="U170" s="54"/>
      <c r="V170" s="54"/>
      <c r="W170" s="54">
        <f t="shared" si="68"/>
        <v>0</v>
      </c>
      <c r="X170" s="120"/>
      <c r="Y170" s="120"/>
      <c r="Z170" s="54">
        <f t="shared" si="69"/>
        <v>0</v>
      </c>
      <c r="AA170" s="54"/>
      <c r="AB170" s="54"/>
      <c r="AC170" s="54">
        <f t="shared" si="70"/>
        <v>0</v>
      </c>
      <c r="AD170" s="54"/>
      <c r="AE170" s="54"/>
      <c r="AF170" s="54">
        <f t="shared" si="71"/>
        <v>0</v>
      </c>
      <c r="AG170" s="54"/>
      <c r="AH170" s="54"/>
      <c r="AI170" s="54">
        <f>(AF170+AG170)-AH170</f>
        <v>0</v>
      </c>
      <c r="AJ170" s="54"/>
      <c r="AK170" s="54"/>
      <c r="AL170" s="54">
        <f t="shared" si="72"/>
        <v>0</v>
      </c>
      <c r="AM170" s="54">
        <v>50</v>
      </c>
      <c r="AN170" s="54">
        <v>48</v>
      </c>
      <c r="AO170" s="54">
        <f t="shared" si="73"/>
        <v>2</v>
      </c>
      <c r="AP170" s="54"/>
      <c r="AQ170" s="54">
        <v>2</v>
      </c>
      <c r="AR170" s="54">
        <f t="shared" si="74"/>
        <v>0</v>
      </c>
      <c r="AS170" s="55"/>
      <c r="AT170" s="55">
        <v>0</v>
      </c>
      <c r="AU170" s="54">
        <f t="shared" si="75"/>
        <v>0</v>
      </c>
      <c r="AV170" s="55"/>
      <c r="AW170" s="55"/>
      <c r="AX170" s="54">
        <f t="shared" si="76"/>
        <v>0</v>
      </c>
      <c r="AY170" s="55">
        <v>60</v>
      </c>
      <c r="AZ170" s="55">
        <v>54</v>
      </c>
      <c r="BA170" s="54">
        <f t="shared" si="77"/>
        <v>6</v>
      </c>
      <c r="BB170" s="55"/>
      <c r="BC170" s="55">
        <v>6</v>
      </c>
      <c r="BD170" s="54">
        <f t="shared" si="78"/>
        <v>0</v>
      </c>
      <c r="BE170" s="56"/>
      <c r="BF170" s="56"/>
      <c r="BG170" s="54">
        <f t="shared" si="79"/>
        <v>0</v>
      </c>
      <c r="BH170" s="55"/>
      <c r="BI170" s="54"/>
      <c r="BJ170" s="54">
        <f t="shared" si="80"/>
        <v>0</v>
      </c>
      <c r="BK170" s="55"/>
      <c r="BL170" s="55"/>
      <c r="BM170" s="54">
        <f t="shared" si="81"/>
        <v>0</v>
      </c>
    </row>
    <row r="171" spans="1:65" ht="15.75" thickBot="1" x14ac:dyDescent="0.3">
      <c r="A171" s="118" t="s">
        <v>186</v>
      </c>
      <c r="B171" s="119">
        <v>0</v>
      </c>
      <c r="C171" s="54"/>
      <c r="D171" s="54"/>
      <c r="E171" s="54">
        <f t="shared" si="62"/>
        <v>0</v>
      </c>
      <c r="F171" s="54"/>
      <c r="G171" s="54"/>
      <c r="H171" s="54">
        <f t="shared" si="63"/>
        <v>0</v>
      </c>
      <c r="I171" s="54"/>
      <c r="J171" s="54"/>
      <c r="K171" s="54">
        <f t="shared" si="64"/>
        <v>0</v>
      </c>
      <c r="L171" s="54"/>
      <c r="M171" s="54"/>
      <c r="N171" s="54">
        <f t="shared" si="65"/>
        <v>0</v>
      </c>
      <c r="O171" s="54"/>
      <c r="P171" s="54"/>
      <c r="Q171" s="54">
        <f t="shared" si="66"/>
        <v>0</v>
      </c>
      <c r="R171" s="54"/>
      <c r="S171" s="54"/>
      <c r="T171" s="54">
        <f t="shared" si="67"/>
        <v>0</v>
      </c>
      <c r="U171" s="54"/>
      <c r="V171" s="54"/>
      <c r="W171" s="54">
        <f t="shared" si="68"/>
        <v>0</v>
      </c>
      <c r="X171" s="120"/>
      <c r="Y171" s="120"/>
      <c r="Z171" s="54">
        <f t="shared" si="69"/>
        <v>0</v>
      </c>
      <c r="AA171" s="54"/>
      <c r="AB171" s="54"/>
      <c r="AC171" s="54">
        <f t="shared" si="70"/>
        <v>0</v>
      </c>
      <c r="AD171" s="54"/>
      <c r="AE171" s="54"/>
      <c r="AF171" s="54">
        <f t="shared" si="71"/>
        <v>0</v>
      </c>
      <c r="AG171" s="54"/>
      <c r="AH171" s="54"/>
      <c r="AI171" s="54">
        <f>(AF171+AG171)-AH171</f>
        <v>0</v>
      </c>
      <c r="AJ171" s="54"/>
      <c r="AK171" s="54"/>
      <c r="AL171" s="54">
        <f t="shared" si="72"/>
        <v>0</v>
      </c>
      <c r="AM171" s="54"/>
      <c r="AN171" s="54"/>
      <c r="AO171" s="54">
        <f t="shared" si="73"/>
        <v>0</v>
      </c>
      <c r="AP171" s="54"/>
      <c r="AQ171" s="54"/>
      <c r="AR171" s="54">
        <f t="shared" si="74"/>
        <v>0</v>
      </c>
      <c r="AS171" s="55">
        <v>100</v>
      </c>
      <c r="AT171" s="55">
        <v>100</v>
      </c>
      <c r="AU171" s="54">
        <f t="shared" si="75"/>
        <v>0</v>
      </c>
      <c r="AV171" s="55"/>
      <c r="AW171" s="55"/>
      <c r="AX171" s="54">
        <f t="shared" si="76"/>
        <v>0</v>
      </c>
      <c r="AY171" s="55"/>
      <c r="AZ171" s="55"/>
      <c r="BA171" s="54">
        <f t="shared" si="77"/>
        <v>0</v>
      </c>
      <c r="BB171" s="55"/>
      <c r="BC171" s="55"/>
      <c r="BD171" s="54">
        <f t="shared" si="78"/>
        <v>0</v>
      </c>
      <c r="BE171" s="56"/>
      <c r="BF171" s="56"/>
      <c r="BG171" s="54">
        <f t="shared" si="79"/>
        <v>0</v>
      </c>
      <c r="BH171" s="55"/>
      <c r="BI171" s="54"/>
      <c r="BJ171" s="54">
        <f t="shared" si="80"/>
        <v>0</v>
      </c>
      <c r="BK171" s="55"/>
      <c r="BL171" s="55"/>
      <c r="BM171" s="54">
        <f t="shared" si="81"/>
        <v>0</v>
      </c>
    </row>
    <row r="172" spans="1:65" ht="15.75" thickBot="1" x14ac:dyDescent="0.3">
      <c r="A172" s="118" t="s">
        <v>191</v>
      </c>
      <c r="B172" s="119">
        <v>0</v>
      </c>
      <c r="C172" s="54"/>
      <c r="D172" s="54"/>
      <c r="E172" s="54">
        <f t="shared" si="62"/>
        <v>0</v>
      </c>
      <c r="F172" s="54"/>
      <c r="G172" s="54"/>
      <c r="H172" s="54">
        <f t="shared" si="63"/>
        <v>0</v>
      </c>
      <c r="I172" s="54"/>
      <c r="J172" s="54"/>
      <c r="K172" s="54">
        <f t="shared" si="64"/>
        <v>0</v>
      </c>
      <c r="L172" s="54"/>
      <c r="M172" s="54"/>
      <c r="N172" s="54">
        <f t="shared" si="65"/>
        <v>0</v>
      </c>
      <c r="O172" s="54"/>
      <c r="P172" s="54"/>
      <c r="Q172" s="54">
        <f t="shared" si="66"/>
        <v>0</v>
      </c>
      <c r="R172" s="54"/>
      <c r="S172" s="54"/>
      <c r="T172" s="54">
        <f t="shared" si="67"/>
        <v>0</v>
      </c>
      <c r="U172" s="54"/>
      <c r="V172" s="54"/>
      <c r="W172" s="54">
        <f t="shared" si="68"/>
        <v>0</v>
      </c>
      <c r="X172" s="120"/>
      <c r="Y172" s="120"/>
      <c r="Z172" s="54">
        <f t="shared" si="69"/>
        <v>0</v>
      </c>
      <c r="AA172" s="54"/>
      <c r="AB172" s="54"/>
      <c r="AC172" s="54">
        <f t="shared" si="70"/>
        <v>0</v>
      </c>
      <c r="AD172" s="54"/>
      <c r="AE172" s="54"/>
      <c r="AF172" s="54">
        <f t="shared" si="71"/>
        <v>0</v>
      </c>
      <c r="AG172" s="54"/>
      <c r="AH172" s="54"/>
      <c r="AI172" s="54">
        <f>(AF172+AG172)-AH172</f>
        <v>0</v>
      </c>
      <c r="AJ172" s="54"/>
      <c r="AK172" s="54"/>
      <c r="AL172" s="54">
        <f t="shared" si="72"/>
        <v>0</v>
      </c>
      <c r="AM172" s="54"/>
      <c r="AN172" s="54"/>
      <c r="AO172" s="54">
        <f t="shared" si="73"/>
        <v>0</v>
      </c>
      <c r="AP172" s="54"/>
      <c r="AQ172" s="54"/>
      <c r="AR172" s="54">
        <f t="shared" si="74"/>
        <v>0</v>
      </c>
      <c r="AS172" s="55"/>
      <c r="AT172" s="55"/>
      <c r="AU172" s="54">
        <f t="shared" si="75"/>
        <v>0</v>
      </c>
      <c r="AV172" s="55"/>
      <c r="AW172" s="55"/>
      <c r="AX172" s="54">
        <f t="shared" si="76"/>
        <v>0</v>
      </c>
      <c r="AY172" s="55"/>
      <c r="AZ172" s="55"/>
      <c r="BA172" s="54">
        <f t="shared" si="77"/>
        <v>0</v>
      </c>
      <c r="BB172" s="55">
        <v>6</v>
      </c>
      <c r="BC172" s="55">
        <v>0</v>
      </c>
      <c r="BD172" s="54">
        <f t="shared" si="78"/>
        <v>6</v>
      </c>
      <c r="BE172" s="56"/>
      <c r="BF172" s="56">
        <v>0</v>
      </c>
      <c r="BG172" s="54">
        <f t="shared" si="79"/>
        <v>6</v>
      </c>
      <c r="BH172" s="55"/>
      <c r="BI172" s="54">
        <v>0</v>
      </c>
      <c r="BJ172" s="54">
        <f t="shared" si="80"/>
        <v>6</v>
      </c>
      <c r="BK172" s="55">
        <v>6</v>
      </c>
      <c r="BL172" s="55">
        <v>1</v>
      </c>
      <c r="BM172" s="54">
        <f t="shared" si="81"/>
        <v>11</v>
      </c>
    </row>
    <row r="173" spans="1:65" x14ac:dyDescent="0.25">
      <c r="A173" s="118" t="s">
        <v>198</v>
      </c>
      <c r="B173" s="119">
        <v>0</v>
      </c>
      <c r="C173" s="54"/>
      <c r="D173" s="54"/>
      <c r="E173" s="54">
        <f t="shared" si="62"/>
        <v>0</v>
      </c>
      <c r="F173" s="54"/>
      <c r="G173" s="54"/>
      <c r="H173" s="54">
        <f t="shared" si="63"/>
        <v>0</v>
      </c>
      <c r="I173" s="54"/>
      <c r="J173" s="54"/>
      <c r="K173" s="54">
        <f t="shared" si="64"/>
        <v>0</v>
      </c>
      <c r="L173" s="54"/>
      <c r="M173" s="54"/>
      <c r="N173" s="54">
        <f t="shared" si="65"/>
        <v>0</v>
      </c>
      <c r="O173" s="54"/>
      <c r="P173" s="54"/>
      <c r="Q173" s="54">
        <f t="shared" si="66"/>
        <v>0</v>
      </c>
      <c r="R173" s="54"/>
      <c r="S173" s="54"/>
      <c r="T173" s="54">
        <f t="shared" si="67"/>
        <v>0</v>
      </c>
      <c r="U173" s="54"/>
      <c r="V173" s="54"/>
      <c r="W173" s="54">
        <f t="shared" si="68"/>
        <v>0</v>
      </c>
      <c r="X173" s="120"/>
      <c r="Y173" s="120"/>
      <c r="Z173" s="54">
        <f t="shared" si="69"/>
        <v>0</v>
      </c>
      <c r="AA173" s="54"/>
      <c r="AB173" s="54"/>
      <c r="AC173" s="54">
        <f t="shared" si="70"/>
        <v>0</v>
      </c>
      <c r="AD173" s="54"/>
      <c r="AE173" s="54"/>
      <c r="AF173" s="54">
        <f t="shared" si="71"/>
        <v>0</v>
      </c>
      <c r="AG173" s="54"/>
      <c r="AH173" s="54"/>
      <c r="AI173" s="54">
        <f>(AF173+AG173)-AH173</f>
        <v>0</v>
      </c>
      <c r="AJ173" s="54"/>
      <c r="AK173" s="54"/>
      <c r="AL173" s="54">
        <f t="shared" si="72"/>
        <v>0</v>
      </c>
      <c r="AM173" s="54"/>
      <c r="AN173" s="54"/>
      <c r="AO173" s="54">
        <f t="shared" si="73"/>
        <v>0</v>
      </c>
      <c r="AP173" s="54"/>
      <c r="AQ173" s="54"/>
      <c r="AR173" s="54">
        <f t="shared" si="74"/>
        <v>0</v>
      </c>
      <c r="AS173" s="55"/>
      <c r="AT173" s="55"/>
      <c r="AU173" s="54">
        <f t="shared" si="75"/>
        <v>0</v>
      </c>
      <c r="AV173" s="55"/>
      <c r="AW173" s="55"/>
      <c r="AX173" s="54">
        <f t="shared" si="76"/>
        <v>0</v>
      </c>
      <c r="AY173" s="55"/>
      <c r="AZ173" s="55"/>
      <c r="BA173" s="54">
        <f t="shared" si="77"/>
        <v>0</v>
      </c>
      <c r="BB173" s="55"/>
      <c r="BC173" s="55"/>
      <c r="BD173" s="54">
        <f t="shared" si="78"/>
        <v>0</v>
      </c>
      <c r="BE173" s="56"/>
      <c r="BF173" s="56"/>
      <c r="BG173" s="54">
        <f t="shared" si="79"/>
        <v>0</v>
      </c>
      <c r="BH173" s="55"/>
      <c r="BI173" s="54"/>
      <c r="BJ173" s="54">
        <f t="shared" si="80"/>
        <v>0</v>
      </c>
      <c r="BK173" s="55"/>
      <c r="BL173" s="55"/>
      <c r="BM173" s="54">
        <f t="shared" si="81"/>
        <v>0</v>
      </c>
    </row>
    <row r="174" spans="1:65" x14ac:dyDescent="0.25">
      <c r="A174" s="70" t="s">
        <v>192</v>
      </c>
      <c r="B174" s="125">
        <v>0</v>
      </c>
      <c r="C174" s="70"/>
      <c r="D174" s="70"/>
      <c r="E174" s="70">
        <f t="shared" si="62"/>
        <v>0</v>
      </c>
      <c r="F174" s="70"/>
      <c r="G174" s="70"/>
      <c r="H174" s="70">
        <f t="shared" si="63"/>
        <v>0</v>
      </c>
      <c r="I174" s="70"/>
      <c r="J174" s="70"/>
      <c r="K174" s="70">
        <f t="shared" si="64"/>
        <v>0</v>
      </c>
      <c r="L174" s="70"/>
      <c r="M174" s="70"/>
      <c r="N174" s="70">
        <f t="shared" si="65"/>
        <v>0</v>
      </c>
      <c r="O174" s="70"/>
      <c r="P174" s="70"/>
      <c r="Q174" s="70">
        <f t="shared" si="66"/>
        <v>0</v>
      </c>
      <c r="R174" s="70"/>
      <c r="S174" s="70"/>
      <c r="T174" s="70">
        <f t="shared" si="67"/>
        <v>0</v>
      </c>
      <c r="U174" s="70"/>
      <c r="V174" s="70"/>
      <c r="W174" s="70">
        <f t="shared" si="68"/>
        <v>0</v>
      </c>
      <c r="X174" s="126"/>
      <c r="Y174" s="126"/>
      <c r="Z174" s="70">
        <f t="shared" si="69"/>
        <v>0</v>
      </c>
      <c r="AA174" s="70"/>
      <c r="AB174" s="70"/>
      <c r="AC174" s="70">
        <f t="shared" si="70"/>
        <v>0</v>
      </c>
      <c r="AD174" s="70"/>
      <c r="AE174" s="70"/>
      <c r="AF174" s="70">
        <f t="shared" si="71"/>
        <v>0</v>
      </c>
      <c r="AG174" s="70"/>
      <c r="AH174" s="70"/>
      <c r="AI174" s="70">
        <f>(AF174+AG174)-AH174</f>
        <v>0</v>
      </c>
      <c r="AJ174" s="70">
        <v>12</v>
      </c>
      <c r="AK174" s="70"/>
      <c r="AL174" s="70">
        <f t="shared" si="72"/>
        <v>12</v>
      </c>
      <c r="AM174" s="70"/>
      <c r="AN174" s="70"/>
      <c r="AO174" s="70">
        <f t="shared" si="73"/>
        <v>12</v>
      </c>
      <c r="AP174" s="70"/>
      <c r="AQ174" s="70"/>
      <c r="AR174" s="70">
        <f t="shared" si="74"/>
        <v>12</v>
      </c>
      <c r="AS174" s="70"/>
      <c r="AT174" s="70"/>
      <c r="AU174" s="70">
        <f t="shared" si="75"/>
        <v>12</v>
      </c>
      <c r="AV174" s="70"/>
      <c r="AW174" s="70"/>
      <c r="AX174" s="70">
        <f t="shared" si="76"/>
        <v>12</v>
      </c>
      <c r="AY174" s="70"/>
      <c r="AZ174" s="70"/>
      <c r="BA174" s="70">
        <f t="shared" si="77"/>
        <v>12</v>
      </c>
      <c r="BB174" s="70"/>
      <c r="BC174" s="70"/>
      <c r="BD174" s="70">
        <f t="shared" si="78"/>
        <v>12</v>
      </c>
      <c r="BE174" s="70"/>
      <c r="BF174" s="70"/>
      <c r="BG174" s="70">
        <f t="shared" si="79"/>
        <v>12</v>
      </c>
      <c r="BH174" s="70">
        <v>10</v>
      </c>
      <c r="BI174" s="70"/>
      <c r="BJ174" s="70">
        <f t="shared" si="80"/>
        <v>22</v>
      </c>
      <c r="BK174" s="70"/>
      <c r="BL174" s="70">
        <v>12</v>
      </c>
      <c r="BM174" s="70">
        <f t="shared" si="81"/>
        <v>10</v>
      </c>
    </row>
    <row r="175" spans="1:65" x14ac:dyDescent="0.25">
      <c r="A175" s="70" t="s">
        <v>200</v>
      </c>
      <c r="B175" s="125">
        <v>0</v>
      </c>
      <c r="C175" s="70"/>
      <c r="D175" s="70"/>
      <c r="E175" s="70">
        <f t="shared" si="62"/>
        <v>0</v>
      </c>
      <c r="F175" s="70"/>
      <c r="G175" s="70"/>
      <c r="H175" s="70">
        <f t="shared" si="63"/>
        <v>0</v>
      </c>
      <c r="I175" s="70"/>
      <c r="J175" s="70"/>
      <c r="K175" s="70">
        <f t="shared" si="64"/>
        <v>0</v>
      </c>
      <c r="L175" s="70"/>
      <c r="M175" s="70"/>
      <c r="N175" s="70">
        <f t="shared" si="65"/>
        <v>0</v>
      </c>
      <c r="O175" s="70"/>
      <c r="P175" s="70"/>
      <c r="Q175" s="70">
        <f t="shared" si="66"/>
        <v>0</v>
      </c>
      <c r="R175" s="70"/>
      <c r="S175" s="70"/>
      <c r="T175" s="70">
        <f t="shared" ref="T175:T177" si="82">(Q175+R175)-S175</f>
        <v>0</v>
      </c>
      <c r="U175" s="70"/>
      <c r="V175" s="70"/>
      <c r="W175" s="70">
        <f t="shared" ref="W175:W177" si="83">(T175+U175)-V175</f>
        <v>0</v>
      </c>
      <c r="X175" s="126"/>
      <c r="Y175" s="126"/>
      <c r="Z175" s="70">
        <f t="shared" ref="Z175:Z177" si="84">(W175+X175)-Y175</f>
        <v>0</v>
      </c>
      <c r="AA175" s="70"/>
      <c r="AB175" s="70"/>
      <c r="AC175" s="70">
        <f t="shared" ref="AC175:AC177" si="85">(Z175+AA175)-AB175</f>
        <v>0</v>
      </c>
      <c r="AD175" s="70"/>
      <c r="AE175" s="70"/>
      <c r="AF175" s="70">
        <f t="shared" ref="AF175:AF177" si="86">(AC175+AD175)-AE175</f>
        <v>0</v>
      </c>
      <c r="AG175" s="70"/>
      <c r="AH175" s="70"/>
      <c r="AI175" s="70">
        <f t="shared" ref="AI175:AI177" si="87">(AF175+AG175)-AH175</f>
        <v>0</v>
      </c>
      <c r="AJ175" s="70"/>
      <c r="AK175" s="70"/>
      <c r="AL175" s="70">
        <f t="shared" ref="AL175:AL177" si="88">(AI175+AJ175)-AK175</f>
        <v>0</v>
      </c>
      <c r="AM175" s="70"/>
      <c r="AN175" s="70"/>
      <c r="AO175" s="70">
        <f t="shared" ref="AO175:AO177" si="89">(AL175+AM175)-AN175</f>
        <v>0</v>
      </c>
      <c r="AP175" s="70"/>
      <c r="AQ175" s="70"/>
      <c r="AR175" s="70">
        <f t="shared" ref="AR175:AR177" si="90">(AO175+AP175)-AQ175</f>
        <v>0</v>
      </c>
      <c r="AS175" s="70"/>
      <c r="AT175" s="70"/>
      <c r="AU175" s="70">
        <f t="shared" ref="AU175:AU177" si="91">(AR175+AS175)-AT175</f>
        <v>0</v>
      </c>
      <c r="AV175" s="70"/>
      <c r="AW175" s="70"/>
      <c r="AX175" s="70">
        <f t="shared" si="76"/>
        <v>0</v>
      </c>
      <c r="AY175" s="70"/>
      <c r="AZ175" s="70"/>
      <c r="BA175" s="70">
        <f t="shared" si="77"/>
        <v>0</v>
      </c>
      <c r="BB175" s="70"/>
      <c r="BC175" s="70"/>
      <c r="BD175" s="70">
        <f t="shared" si="78"/>
        <v>0</v>
      </c>
      <c r="BE175" s="70"/>
      <c r="BF175" s="70"/>
      <c r="BG175" s="70">
        <f t="shared" si="79"/>
        <v>0</v>
      </c>
      <c r="BH175" s="70"/>
      <c r="BI175" s="70"/>
      <c r="BJ175" s="70">
        <f t="shared" si="80"/>
        <v>0</v>
      </c>
      <c r="BK175" s="70"/>
      <c r="BL175" s="70"/>
      <c r="BM175" s="70">
        <f t="shared" si="81"/>
        <v>0</v>
      </c>
    </row>
    <row r="176" spans="1:65" x14ac:dyDescent="0.25">
      <c r="A176" s="70" t="s">
        <v>193</v>
      </c>
      <c r="B176" s="125">
        <v>0</v>
      </c>
      <c r="C176" s="70"/>
      <c r="D176" s="70"/>
      <c r="E176" s="70">
        <f t="shared" si="62"/>
        <v>0</v>
      </c>
      <c r="F176" s="70"/>
      <c r="G176" s="70"/>
      <c r="H176" s="70">
        <f t="shared" si="63"/>
        <v>0</v>
      </c>
      <c r="I176" s="70"/>
      <c r="J176" s="70"/>
      <c r="K176" s="70">
        <f t="shared" si="64"/>
        <v>0</v>
      </c>
      <c r="L176" s="70"/>
      <c r="M176" s="70"/>
      <c r="N176" s="70">
        <f t="shared" si="65"/>
        <v>0</v>
      </c>
      <c r="O176" s="70"/>
      <c r="P176" s="70"/>
      <c r="Q176" s="70">
        <f t="shared" si="66"/>
        <v>0</v>
      </c>
      <c r="R176" s="70"/>
      <c r="S176" s="70"/>
      <c r="T176" s="70">
        <f t="shared" si="82"/>
        <v>0</v>
      </c>
      <c r="U176" s="70"/>
      <c r="V176" s="70"/>
      <c r="W176" s="70">
        <f t="shared" si="83"/>
        <v>0</v>
      </c>
      <c r="X176" s="126"/>
      <c r="Y176" s="126"/>
      <c r="Z176" s="70">
        <f t="shared" si="84"/>
        <v>0</v>
      </c>
      <c r="AA176" s="70"/>
      <c r="AB176" s="70"/>
      <c r="AC176" s="70">
        <f t="shared" si="85"/>
        <v>0</v>
      </c>
      <c r="AD176" s="70"/>
      <c r="AE176" s="70"/>
      <c r="AF176" s="70">
        <f t="shared" si="86"/>
        <v>0</v>
      </c>
      <c r="AG176" s="70"/>
      <c r="AH176" s="70"/>
      <c r="AI176" s="70">
        <f t="shared" si="87"/>
        <v>0</v>
      </c>
      <c r="AJ176" s="70"/>
      <c r="AK176" s="70"/>
      <c r="AL176" s="70">
        <f t="shared" si="88"/>
        <v>0</v>
      </c>
      <c r="AM176" s="70"/>
      <c r="AN176" s="70"/>
      <c r="AO176" s="70">
        <f t="shared" si="89"/>
        <v>0</v>
      </c>
      <c r="AP176" s="70"/>
      <c r="AQ176" s="70"/>
      <c r="AR176" s="70">
        <f t="shared" si="90"/>
        <v>0</v>
      </c>
      <c r="AS176" s="70"/>
      <c r="AT176" s="70"/>
      <c r="AU176" s="70">
        <f t="shared" si="91"/>
        <v>0</v>
      </c>
      <c r="AV176" s="70"/>
      <c r="AW176" s="70"/>
      <c r="AX176" s="70">
        <f t="shared" si="76"/>
        <v>0</v>
      </c>
      <c r="AY176" s="70"/>
      <c r="AZ176" s="70"/>
      <c r="BA176" s="70">
        <f t="shared" si="77"/>
        <v>0</v>
      </c>
      <c r="BB176" s="70"/>
      <c r="BC176" s="70"/>
      <c r="BD176" s="70">
        <f t="shared" si="78"/>
        <v>0</v>
      </c>
      <c r="BE176" s="70"/>
      <c r="BF176" s="70"/>
      <c r="BG176" s="70">
        <f t="shared" si="79"/>
        <v>0</v>
      </c>
      <c r="BH176" s="70"/>
      <c r="BI176" s="70"/>
      <c r="BJ176" s="70">
        <f t="shared" si="80"/>
        <v>0</v>
      </c>
      <c r="BK176" s="70"/>
      <c r="BL176" s="70"/>
      <c r="BM176" s="70">
        <f t="shared" si="81"/>
        <v>0</v>
      </c>
    </row>
    <row r="177" spans="1:65" x14ac:dyDescent="0.25">
      <c r="A177" s="70" t="s">
        <v>202</v>
      </c>
      <c r="B177" s="125">
        <v>0</v>
      </c>
      <c r="C177" s="70"/>
      <c r="D177" s="70"/>
      <c r="E177" s="70">
        <f t="shared" si="62"/>
        <v>0</v>
      </c>
      <c r="F177" s="70"/>
      <c r="G177" s="70"/>
      <c r="H177" s="70">
        <f t="shared" si="63"/>
        <v>0</v>
      </c>
      <c r="I177" s="70"/>
      <c r="J177" s="70"/>
      <c r="K177" s="70">
        <f t="shared" si="64"/>
        <v>0</v>
      </c>
      <c r="L177" s="70"/>
      <c r="M177" s="70"/>
      <c r="N177" s="70">
        <f t="shared" si="65"/>
        <v>0</v>
      </c>
      <c r="O177" s="70"/>
      <c r="P177" s="70"/>
      <c r="Q177" s="70">
        <f t="shared" si="66"/>
        <v>0</v>
      </c>
      <c r="R177" s="70"/>
      <c r="S177" s="70"/>
      <c r="T177" s="70">
        <f t="shared" si="82"/>
        <v>0</v>
      </c>
      <c r="U177" s="70"/>
      <c r="V177" s="70"/>
      <c r="W177" s="70">
        <f t="shared" si="83"/>
        <v>0</v>
      </c>
      <c r="X177" s="126"/>
      <c r="Y177" s="126"/>
      <c r="Z177" s="70">
        <f t="shared" si="84"/>
        <v>0</v>
      </c>
      <c r="AA177" s="70"/>
      <c r="AB177" s="70"/>
      <c r="AC177" s="70">
        <f t="shared" si="85"/>
        <v>0</v>
      </c>
      <c r="AD177" s="70"/>
      <c r="AE177" s="70"/>
      <c r="AF177" s="70">
        <f t="shared" si="86"/>
        <v>0</v>
      </c>
      <c r="AG177" s="70"/>
      <c r="AH177" s="70"/>
      <c r="AI177" s="70">
        <f t="shared" si="87"/>
        <v>0</v>
      </c>
      <c r="AJ177" s="70"/>
      <c r="AK177" s="70"/>
      <c r="AL177" s="70">
        <f t="shared" si="88"/>
        <v>0</v>
      </c>
      <c r="AM177" s="70"/>
      <c r="AN177" s="70"/>
      <c r="AO177" s="70">
        <f t="shared" si="89"/>
        <v>0</v>
      </c>
      <c r="AP177" s="70"/>
      <c r="AQ177" s="70"/>
      <c r="AR177" s="70">
        <f t="shared" si="90"/>
        <v>0</v>
      </c>
      <c r="AS177" s="70"/>
      <c r="AT177" s="70"/>
      <c r="AU177" s="70">
        <f t="shared" si="91"/>
        <v>0</v>
      </c>
      <c r="AV177" s="70"/>
      <c r="AW177" s="70"/>
      <c r="AX177" s="70">
        <f t="shared" si="76"/>
        <v>0</v>
      </c>
      <c r="AY177" s="70"/>
      <c r="AZ177" s="70"/>
      <c r="BA177" s="70">
        <f t="shared" si="77"/>
        <v>0</v>
      </c>
      <c r="BB177" s="70"/>
      <c r="BC177" s="70"/>
      <c r="BD177" s="70">
        <f t="shared" si="78"/>
        <v>0</v>
      </c>
      <c r="BE177" s="70"/>
      <c r="BF177" s="70"/>
      <c r="BG177" s="70">
        <f t="shared" si="79"/>
        <v>0</v>
      </c>
      <c r="BH177" s="70"/>
      <c r="BI177" s="70"/>
      <c r="BJ177" s="70">
        <f t="shared" si="80"/>
        <v>0</v>
      </c>
      <c r="BK177" s="70"/>
      <c r="BL177" s="70"/>
      <c r="BM177" s="70">
        <f t="shared" si="81"/>
        <v>0</v>
      </c>
    </row>
  </sheetData>
  <printOptions horizontalCentered="1"/>
  <pageMargins left="0" right="0" top="0" bottom="0" header="0.11811023622047245" footer="0.11811023622047245"/>
  <pageSetup paperSize="9" fitToWidth="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Feuil3</vt:lpstr>
      <vt:lpstr>Feuil2</vt:lpstr>
      <vt:lpstr>Feuil4</vt:lpstr>
      <vt:lpstr>Feuil1</vt:lpstr>
      <vt:lpstr>Feuil2!Impression_des_titres</vt:lpstr>
      <vt:lpstr>Feuil3!Impression_des_titres</vt:lpstr>
      <vt:lpstr>Feuil2!Zone_d_impression</vt:lpstr>
      <vt:lpstr>Feuil3!Zone_d_impression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 paul</cp:lastModifiedBy>
  <cp:lastPrinted>2016-03-31T06:40:15Z</cp:lastPrinted>
  <dcterms:created xsi:type="dcterms:W3CDTF">2013-07-25T05:18:00Z</dcterms:created>
  <dcterms:modified xsi:type="dcterms:W3CDTF">2016-07-14T09:18:52Z</dcterms:modified>
</cp:coreProperties>
</file>