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1715" windowHeight="9540" tabRatio="288" activeTab="1"/>
  </bookViews>
  <sheets>
    <sheet name="Calcul changement climatique" sheetId="10" r:id="rId1"/>
    <sheet name="Graphique" sheetId="75" r:id="rId2"/>
  </sheets>
  <calcPr calcId="145621"/>
</workbook>
</file>

<file path=xl/calcChain.xml><?xml version="1.0" encoding="utf-8"?>
<calcChain xmlns="http://schemas.openxmlformats.org/spreadsheetml/2006/main">
  <c r="H6" i="10" l="1"/>
  <c r="I6" i="10"/>
  <c r="J6" i="10"/>
  <c r="K6" i="10"/>
  <c r="L6" i="10"/>
  <c r="M6" i="10"/>
  <c r="N6" i="10"/>
  <c r="O6" i="10"/>
  <c r="P6" i="10"/>
  <c r="Q6" i="10"/>
  <c r="R6" i="10"/>
  <c r="S6" i="10"/>
  <c r="T6" i="10"/>
  <c r="U6" i="10"/>
  <c r="V6" i="10"/>
  <c r="D6" i="10"/>
  <c r="E6" i="10"/>
  <c r="F6" i="10"/>
  <c r="G6" i="10"/>
  <c r="C6" i="10"/>
  <c r="E5" i="10"/>
  <c r="C5" i="10"/>
  <c r="F5" i="10"/>
  <c r="G5" i="10"/>
  <c r="H5" i="10"/>
  <c r="I5" i="10"/>
  <c r="J5" i="10"/>
  <c r="K5" i="10"/>
  <c r="L5" i="10"/>
  <c r="M5" i="10"/>
  <c r="N5" i="10"/>
  <c r="O5" i="10"/>
  <c r="P5" i="10"/>
  <c r="Q5" i="10"/>
  <c r="R5" i="10"/>
  <c r="S5" i="10"/>
  <c r="T5" i="10"/>
  <c r="U5" i="10"/>
  <c r="V5" i="10"/>
  <c r="B9" i="10" l="1"/>
  <c r="D5" i="10"/>
</calcChain>
</file>

<file path=xl/sharedStrings.xml><?xml version="1.0" encoding="utf-8"?>
<sst xmlns="http://schemas.openxmlformats.org/spreadsheetml/2006/main" count="26" uniqueCount="26">
  <si>
    <t>Nombre de fois mis en œuvre durant durée de vie du bâtiment</t>
  </si>
  <si>
    <t>Changement climatique UF (kg eq CO2)</t>
  </si>
  <si>
    <t>Changement climatique par matériau (kg eq CO2)</t>
  </si>
  <si>
    <t>Changement climatique total (kg eq CO2)</t>
  </si>
  <si>
    <t>Durée de vie du matériau (années)</t>
  </si>
  <si>
    <t>Matériau 1</t>
  </si>
  <si>
    <t>Matériau 2</t>
  </si>
  <si>
    <t>Matériau 3</t>
  </si>
  <si>
    <t>Matériau 4</t>
  </si>
  <si>
    <t>Matériau 5</t>
  </si>
  <si>
    <t>Matériau 6</t>
  </si>
  <si>
    <t>Matériau 7</t>
  </si>
  <si>
    <t>Matériau 8</t>
  </si>
  <si>
    <t>Matériau 9</t>
  </si>
  <si>
    <t>Matériau 10</t>
  </si>
  <si>
    <t>Matériau 11</t>
  </si>
  <si>
    <t>Matériau 12</t>
  </si>
  <si>
    <t>Matériau 13</t>
  </si>
  <si>
    <t>Matériau 14</t>
  </si>
  <si>
    <t>Matériau 15</t>
  </si>
  <si>
    <t>Matériau 16</t>
  </si>
  <si>
    <t>Matériau 17</t>
  </si>
  <si>
    <t>Matériau 18</t>
  </si>
  <si>
    <t>Matériau 19</t>
  </si>
  <si>
    <t>Matériau 20</t>
  </si>
  <si>
    <t>Quantité de matériau (m²)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</si>
</sst>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8">
    <xf numFmtId="0" fontId="0" fillId="0" borderId="0" xfId="0"/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20" fillId="0" borderId="0" xfId="42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16" fillId="34" borderId="11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16" fillId="35" borderId="11" xfId="0" applyFont="1" applyFill="1" applyBorder="1" applyAlignment="1">
      <alignment horizontal="left" vertical="center" wrapText="1"/>
    </xf>
    <xf numFmtId="0" fontId="16" fillId="35" borderId="12" xfId="0" applyFont="1" applyFill="1" applyBorder="1" applyAlignment="1">
      <alignment horizontal="left" vertical="center" wrapText="1"/>
    </xf>
    <xf numFmtId="0" fontId="16" fillId="34" borderId="11" xfId="0" applyFont="1" applyFill="1" applyBorder="1" applyAlignment="1">
      <alignment horizontal="left" vertical="center" wrapText="1"/>
    </xf>
    <xf numFmtId="0" fontId="16" fillId="34" borderId="12" xfId="0" applyFont="1" applyFill="1" applyBorder="1" applyAlignment="1">
      <alignment horizontal="left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numFmt numFmtId="166" formatCode=";;;"/>
    </dxf>
    <dxf>
      <numFmt numFmtId="166" formatCode=";;;"/>
    </dxf>
    <dxf>
      <numFmt numFmtId="166" formatCode=";;;"/>
    </dxf>
    <dxf>
      <numFmt numFmtId="166" formatCode=";;;"/>
    </dxf>
    <dxf>
      <numFmt numFmtId="196" formatCode="&quot;Matériau 1&quot;"/>
    </dxf>
    <dxf>
      <numFmt numFmtId="166" formatCode=";;;"/>
    </dxf>
    <dxf>
      <numFmt numFmtId="166" formatCode=";;;"/>
    </dxf>
    <dxf>
      <numFmt numFmtId="196" formatCode="&quot;Matériau 1&quot;"/>
    </dxf>
  </dxfs>
  <tableStyles count="0" defaultTableStyle="TableStyleMedium2" defaultPivotStyle="PivotStyleLight16"/>
  <colors>
    <mruColors>
      <color rgb="FF485925"/>
      <color rgb="FFB2CC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invertIfNegative val="0"/>
          <c:cat>
            <c:strRef>
              <c:f>'Calcul changement climatique'!$C$1:$V$1</c:f>
              <c:strCache>
                <c:ptCount val="20"/>
                <c:pt idx="0">
                  <c:v>Matériau 1</c:v>
                </c:pt>
                <c:pt idx="1">
                  <c:v>Matériau 2</c:v>
                </c:pt>
                <c:pt idx="2">
                  <c:v>Matériau 3</c:v>
                </c:pt>
                <c:pt idx="3">
                  <c:v>Matériau 4</c:v>
                </c:pt>
                <c:pt idx="4">
                  <c:v>Matériau 5</c:v>
                </c:pt>
                <c:pt idx="5">
                  <c:v>Matériau 6</c:v>
                </c:pt>
                <c:pt idx="6">
                  <c:v>Matériau 7</c:v>
                </c:pt>
                <c:pt idx="7">
                  <c:v>Matériau 8</c:v>
                </c:pt>
                <c:pt idx="8">
                  <c:v>Matériau 9</c:v>
                </c:pt>
                <c:pt idx="9">
                  <c:v>Matériau 10</c:v>
                </c:pt>
                <c:pt idx="10">
                  <c:v>Matériau 11</c:v>
                </c:pt>
                <c:pt idx="11">
                  <c:v>Matériau 12</c:v>
                </c:pt>
                <c:pt idx="12">
                  <c:v>Matériau 13</c:v>
                </c:pt>
                <c:pt idx="13">
                  <c:v>Matériau 14</c:v>
                </c:pt>
                <c:pt idx="14">
                  <c:v>Matériau 15</c:v>
                </c:pt>
                <c:pt idx="15">
                  <c:v>Matériau 16</c:v>
                </c:pt>
                <c:pt idx="16">
                  <c:v>Matériau 17</c:v>
                </c:pt>
                <c:pt idx="17">
                  <c:v>Matériau 18</c:v>
                </c:pt>
                <c:pt idx="18">
                  <c:v>Matériau 19</c:v>
                </c:pt>
                <c:pt idx="19">
                  <c:v>Matériau 20</c:v>
                </c:pt>
              </c:strCache>
            </c:strRef>
          </c:cat>
          <c:val>
            <c:numRef>
              <c:f>'Calcul changement climatique'!$C$6:$V$6</c:f>
              <c:numCache>
                <c:formatCode>General</c:formatCode>
                <c:ptCount val="20"/>
                <c:pt idx="0">
                  <c:v>25.92</c:v>
                </c:pt>
                <c:pt idx="1">
                  <c:v>237.6</c:v>
                </c:pt>
                <c:pt idx="2">
                  <c:v>235.2</c:v>
                </c:pt>
                <c:pt idx="3">
                  <c:v>-246.4</c:v>
                </c:pt>
                <c:pt idx="4">
                  <c:v>-61.44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605632"/>
        <c:axId val="73067328"/>
      </c:barChart>
      <c:catAx>
        <c:axId val="129605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3067328"/>
        <c:crosses val="autoZero"/>
        <c:auto val="1"/>
        <c:lblAlgn val="ctr"/>
        <c:lblOffset val="100"/>
        <c:noMultiLvlLbl val="0"/>
      </c:catAx>
      <c:valAx>
        <c:axId val="73067328"/>
        <c:scaling>
          <c:orientation val="minMax"/>
        </c:scaling>
        <c:delete val="0"/>
        <c:axPos val="l"/>
        <c:majorGridlines/>
        <c:numFmt formatCode="General" sourceLinked="0"/>
        <c:majorTickMark val="none"/>
        <c:minorTickMark val="none"/>
        <c:tickLblPos val="nextTo"/>
        <c:crossAx val="1296056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180975</xdr:colOff>
      <xdr:row>31</xdr:row>
      <xdr:rowOff>85726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1"/>
  <sheetViews>
    <sheetView showGridLines="0" zoomScaleNormal="100" workbookViewId="0">
      <pane xSplit="2" topLeftCell="C1" activePane="topRight" state="frozen"/>
      <selection pane="topRight"/>
    </sheetView>
  </sheetViews>
  <sheetFormatPr baseColWidth="10" defaultColWidth="15.7109375" defaultRowHeight="30" customHeight="1" x14ac:dyDescent="0.25"/>
  <cols>
    <col min="1" max="1" width="49.7109375" style="1" customWidth="1"/>
    <col min="2" max="2" width="15.7109375" style="1" customWidth="1"/>
    <col min="3" max="22" width="15.7109375" style="2" customWidth="1"/>
    <col min="23" max="16384" width="15.7109375" style="2"/>
  </cols>
  <sheetData>
    <row r="1" spans="1:22" ht="60" customHeight="1" x14ac:dyDescent="0.25">
      <c r="A1" s="6"/>
      <c r="B1" s="7"/>
      <c r="C1" s="12" t="s">
        <v>5</v>
      </c>
      <c r="D1" s="12" t="s">
        <v>6</v>
      </c>
      <c r="E1" s="12" t="s">
        <v>7</v>
      </c>
      <c r="F1" s="12" t="s">
        <v>8</v>
      </c>
      <c r="G1" s="12" t="s">
        <v>9</v>
      </c>
      <c r="H1" s="12" t="s">
        <v>10</v>
      </c>
      <c r="I1" s="12" t="s">
        <v>11</v>
      </c>
      <c r="J1" s="12" t="s">
        <v>12</v>
      </c>
      <c r="K1" s="12" t="s">
        <v>13</v>
      </c>
      <c r="L1" s="12" t="s">
        <v>14</v>
      </c>
      <c r="M1" s="12" t="s">
        <v>15</v>
      </c>
      <c r="N1" s="12" t="s">
        <v>16</v>
      </c>
      <c r="O1" s="12" t="s">
        <v>17</v>
      </c>
      <c r="P1" s="12" t="s">
        <v>18</v>
      </c>
      <c r="Q1" s="12" t="s">
        <v>19</v>
      </c>
      <c r="R1" s="12" t="s">
        <v>20</v>
      </c>
      <c r="S1" s="12" t="s">
        <v>21</v>
      </c>
      <c r="T1" s="12" t="s">
        <v>22</v>
      </c>
      <c r="U1" s="12" t="s">
        <v>23</v>
      </c>
      <c r="V1" s="12" t="s">
        <v>24</v>
      </c>
    </row>
    <row r="2" spans="1:22" ht="30" customHeight="1" x14ac:dyDescent="0.25">
      <c r="A2" s="14" t="s">
        <v>1</v>
      </c>
      <c r="B2" s="15"/>
      <c r="C2" s="11">
        <v>3.24</v>
      </c>
      <c r="D2" s="11">
        <v>29.7</v>
      </c>
      <c r="E2" s="11">
        <v>14.7</v>
      </c>
      <c r="F2" s="11">
        <v>-30.8</v>
      </c>
      <c r="G2" s="11">
        <v>-2.56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ht="30" customHeight="1" x14ac:dyDescent="0.25">
      <c r="A3" s="16" t="s">
        <v>4</v>
      </c>
      <c r="B3" s="17"/>
      <c r="C3" s="10">
        <v>50</v>
      </c>
      <c r="D3" s="10">
        <v>100</v>
      </c>
      <c r="E3" s="10">
        <v>30</v>
      </c>
      <c r="F3" s="10">
        <v>100</v>
      </c>
      <c r="G3" s="10">
        <v>20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ht="30" customHeight="1" x14ac:dyDescent="0.25">
      <c r="A4" s="14" t="s">
        <v>25</v>
      </c>
      <c r="B4" s="15"/>
      <c r="C4" s="13">
        <v>8</v>
      </c>
      <c r="D4" s="13">
        <v>8</v>
      </c>
      <c r="E4" s="13">
        <v>8</v>
      </c>
      <c r="F4" s="13">
        <v>8</v>
      </c>
      <c r="G4" s="13">
        <v>8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2" ht="30" customHeight="1" x14ac:dyDescent="0.25">
      <c r="A5" s="16" t="s">
        <v>0</v>
      </c>
      <c r="B5" s="17"/>
      <c r="C5" s="10">
        <f>IFERROR(ROUNDUP(IF((50/C3)&gt;=1,(50/C3),1),0),0)</f>
        <v>1</v>
      </c>
      <c r="D5" s="10">
        <f>IFERROR(ROUNDUP(IF((50/D3)&gt;=1,(50/D3),1),0),0)</f>
        <v>1</v>
      </c>
      <c r="E5" s="10">
        <f>IFERROR(ROUNDUP(IF((50/E3)&gt;=1,(50/E3),1),0),0)</f>
        <v>2</v>
      </c>
      <c r="F5" s="10">
        <f t="shared" ref="E5:V5" si="0">IFERROR(ROUNDUP(IF((50/F3)&gt;=1,(50/F3),1),0),0)</f>
        <v>1</v>
      </c>
      <c r="G5" s="10">
        <f t="shared" si="0"/>
        <v>3</v>
      </c>
      <c r="H5" s="10">
        <f t="shared" si="0"/>
        <v>0</v>
      </c>
      <c r="I5" s="10">
        <f t="shared" si="0"/>
        <v>0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 s="10">
        <f t="shared" si="0"/>
        <v>0</v>
      </c>
      <c r="N5" s="10">
        <f t="shared" si="0"/>
        <v>0</v>
      </c>
      <c r="O5" s="10">
        <f t="shared" si="0"/>
        <v>0</v>
      </c>
      <c r="P5" s="10">
        <f t="shared" si="0"/>
        <v>0</v>
      </c>
      <c r="Q5" s="10">
        <f t="shared" si="0"/>
        <v>0</v>
      </c>
      <c r="R5" s="10">
        <f t="shared" si="0"/>
        <v>0</v>
      </c>
      <c r="S5" s="10">
        <f t="shared" si="0"/>
        <v>0</v>
      </c>
      <c r="T5" s="10">
        <f t="shared" si="0"/>
        <v>0</v>
      </c>
      <c r="U5" s="10">
        <f t="shared" si="0"/>
        <v>0</v>
      </c>
      <c r="V5" s="10">
        <f t="shared" si="0"/>
        <v>0</v>
      </c>
    </row>
    <row r="6" spans="1:22" ht="30" customHeight="1" x14ac:dyDescent="0.25">
      <c r="A6" s="14" t="s">
        <v>2</v>
      </c>
      <c r="B6" s="15"/>
      <c r="C6" s="11">
        <f>C5*C4*C2</f>
        <v>25.92</v>
      </c>
      <c r="D6" s="11">
        <f t="shared" ref="D6:G6" si="1">D5*D4*D2</f>
        <v>237.6</v>
      </c>
      <c r="E6" s="11">
        <f t="shared" si="1"/>
        <v>235.2</v>
      </c>
      <c r="F6" s="11">
        <f t="shared" si="1"/>
        <v>-246.4</v>
      </c>
      <c r="G6" s="11">
        <f t="shared" si="1"/>
        <v>-61.44</v>
      </c>
      <c r="H6" s="11">
        <f t="shared" ref="H6" si="2">H5*H4*H2</f>
        <v>0</v>
      </c>
      <c r="I6" s="11">
        <f t="shared" ref="I6" si="3">I5*I4*I2</f>
        <v>0</v>
      </c>
      <c r="J6" s="11">
        <f t="shared" ref="J6" si="4">J5*J4*J2</f>
        <v>0</v>
      </c>
      <c r="K6" s="11">
        <f t="shared" ref="K6" si="5">K5*K4*K2</f>
        <v>0</v>
      </c>
      <c r="L6" s="11">
        <f t="shared" ref="L6" si="6">L5*L4*L2</f>
        <v>0</v>
      </c>
      <c r="M6" s="11">
        <f t="shared" ref="M6" si="7">M5*M4*M2</f>
        <v>0</v>
      </c>
      <c r="N6" s="11">
        <f t="shared" ref="N6" si="8">N5*N4*N2</f>
        <v>0</v>
      </c>
      <c r="O6" s="11">
        <f t="shared" ref="O6" si="9">O5*O4*O2</f>
        <v>0</v>
      </c>
      <c r="P6" s="11">
        <f t="shared" ref="P6" si="10">P5*P4*P2</f>
        <v>0</v>
      </c>
      <c r="Q6" s="11">
        <f t="shared" ref="Q6" si="11">Q5*Q4*Q2</f>
        <v>0</v>
      </c>
      <c r="R6" s="11">
        <f t="shared" ref="R6" si="12">R5*R4*R2</f>
        <v>0</v>
      </c>
      <c r="S6" s="11">
        <f t="shared" ref="S6" si="13">S5*S4*S2</f>
        <v>0</v>
      </c>
      <c r="T6" s="11">
        <f t="shared" ref="T6" si="14">T5*T4*T2</f>
        <v>0</v>
      </c>
      <c r="U6" s="11">
        <f t="shared" ref="U6" si="15">U5*U4*U2</f>
        <v>0</v>
      </c>
      <c r="V6" s="11">
        <f t="shared" ref="V6" si="16">V5*V4*V2</f>
        <v>0</v>
      </c>
    </row>
    <row r="7" spans="1:22" s="9" customFormat="1" ht="30" customHeight="1" x14ac:dyDescent="0.25">
      <c r="A7" s="8"/>
      <c r="B7" s="8"/>
    </row>
    <row r="8" spans="1:22" s="9" customFormat="1" ht="30" customHeight="1" x14ac:dyDescent="0.25">
      <c r="A8" s="8"/>
      <c r="B8" s="8"/>
    </row>
    <row r="9" spans="1:22" s="9" customFormat="1" ht="30" customHeight="1" x14ac:dyDescent="0.25">
      <c r="A9" s="3" t="s">
        <v>3</v>
      </c>
      <c r="B9" s="3">
        <f>SUM(C6:V6)</f>
        <v>190.87999999999997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1" spans="1:22" ht="30" customHeight="1" x14ac:dyDescent="0.25">
      <c r="C11" s="4"/>
      <c r="D11" s="4"/>
      <c r="E11" s="4"/>
    </row>
  </sheetData>
  <mergeCells count="5">
    <mergeCell ref="A2:B2"/>
    <mergeCell ref="A3:B3"/>
    <mergeCell ref="A4:B4"/>
    <mergeCell ref="A5:B5"/>
    <mergeCell ref="A6:B6"/>
  </mergeCells>
  <conditionalFormatting sqref="A11:C11 A2:A6 W2:XFD17 F11:V11 A12:V17 A7:V10 C2:V6">
    <cfRule type="cellIs" dxfId="5" priority="35" operator="equal">
      <formula>0</formula>
    </cfRule>
  </conditionalFormatting>
  <conditionalFormatting sqref="C1:V1">
    <cfRule type="cellIs" dxfId="4" priority="34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changement climatique</vt:lpstr>
      <vt:lpstr>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cp:lastPrinted>2014-04-07T13:53:09Z</cp:lastPrinted>
  <dcterms:created xsi:type="dcterms:W3CDTF">2014-04-04T12:12:05Z</dcterms:created>
  <dcterms:modified xsi:type="dcterms:W3CDTF">2014-04-11T10:32:44Z</dcterms:modified>
</cp:coreProperties>
</file>