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05" windowWidth="18720" windowHeight="8010" activeTab="5"/>
  </bookViews>
  <sheets>
    <sheet name="Base" sheetId="1" r:id="rId1"/>
    <sheet name="Mois" sheetId="5" state="hidden" r:id="rId2"/>
    <sheet name="articles" sheetId="6" state="hidden" r:id="rId3"/>
    <sheet name="1" sheetId="8" r:id="rId4"/>
    <sheet name="Article" sheetId="12" state="hidden" r:id="rId5"/>
    <sheet name="2" sheetId="14" r:id="rId6"/>
    <sheet name="nb" sheetId="19" state="hidden" r:id="rId7"/>
  </sheets>
  <definedNames>
    <definedName name="_xlnm._FilterDatabase" localSheetId="5" hidden="1">'2'!$A$1:$O$1</definedName>
    <definedName name="Article">articles!$A$2:$A$138</definedName>
    <definedName name="changement" localSheetId="0" hidden="1">Base!$A$1:$J$2347</definedName>
  </definedNames>
  <calcPr calcId="124519"/>
</workbook>
</file>

<file path=xl/calcChain.xml><?xml version="1.0" encoding="utf-8"?>
<calcChain xmlns="http://schemas.openxmlformats.org/spreadsheetml/2006/main">
  <c r="H8" i="14"/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71"/>
  <c r="B1272"/>
  <c r="B1273"/>
  <c r="B1274"/>
  <c r="B1275"/>
  <c r="B1276"/>
  <c r="B1277"/>
  <c r="B1278"/>
  <c r="B1279"/>
  <c r="B1280"/>
  <c r="B1281"/>
  <c r="B1282"/>
  <c r="B1283"/>
  <c r="B1284"/>
  <c r="B1285"/>
  <c r="B1286"/>
  <c r="B1287"/>
  <c r="B1288"/>
  <c r="B1289"/>
  <c r="B1290"/>
  <c r="B1291"/>
  <c r="B1292"/>
  <c r="B1293"/>
  <c r="B1294"/>
  <c r="B1295"/>
  <c r="B1296"/>
  <c r="B1297"/>
  <c r="B1298"/>
  <c r="B1299"/>
  <c r="B1300"/>
  <c r="B1301"/>
  <c r="B1302"/>
  <c r="B1303"/>
  <c r="B1304"/>
  <c r="B1305"/>
  <c r="B1306"/>
  <c r="B1307"/>
  <c r="B1308"/>
  <c r="B1309"/>
  <c r="B1310"/>
  <c r="B1311"/>
  <c r="B1312"/>
  <c r="B1313"/>
  <c r="B1314"/>
  <c r="B1315"/>
  <c r="B1316"/>
  <c r="B1317"/>
  <c r="B1318"/>
  <c r="B1319"/>
  <c r="B1320"/>
  <c r="B1321"/>
  <c r="B1322"/>
  <c r="B1323"/>
  <c r="B1324"/>
  <c r="B1325"/>
  <c r="B1326"/>
  <c r="B1327"/>
  <c r="B1328"/>
  <c r="B1329"/>
  <c r="B1330"/>
  <c r="B1331"/>
  <c r="B1332"/>
  <c r="B1333"/>
  <c r="B1334"/>
  <c r="B1335"/>
  <c r="B1336"/>
  <c r="B1337"/>
  <c r="B1338"/>
  <c r="B1339"/>
  <c r="B1340"/>
  <c r="B1341"/>
  <c r="B1342"/>
  <c r="B1343"/>
  <c r="B1344"/>
  <c r="B1345"/>
  <c r="B1346"/>
  <c r="B1347"/>
  <c r="B1348"/>
  <c r="B1349"/>
  <c r="B1350"/>
  <c r="B1351"/>
  <c r="B1352"/>
  <c r="B1353"/>
  <c r="B1354"/>
  <c r="B1355"/>
  <c r="B1356"/>
  <c r="B1357"/>
  <c r="B1358"/>
  <c r="B1359"/>
  <c r="B1360"/>
  <c r="B1361"/>
  <c r="B1362"/>
  <c r="B1363"/>
  <c r="B1364"/>
  <c r="B1365"/>
  <c r="B1366"/>
  <c r="B1367"/>
  <c r="B1368"/>
  <c r="B1369"/>
  <c r="B1370"/>
  <c r="B1371"/>
  <c r="B1372"/>
  <c r="B1373"/>
  <c r="B1374"/>
  <c r="B1375"/>
  <c r="B1376"/>
  <c r="B1377"/>
  <c r="B1378"/>
  <c r="B1379"/>
  <c r="B1380"/>
  <c r="B1381"/>
  <c r="B1382"/>
  <c r="B1383"/>
  <c r="B1384"/>
  <c r="B1385"/>
  <c r="B1386"/>
  <c r="B1387"/>
  <c r="B1388"/>
  <c r="B1389"/>
  <c r="B1390"/>
  <c r="B1391"/>
  <c r="B1392"/>
  <c r="B1393"/>
  <c r="B1394"/>
  <c r="B1395"/>
  <c r="B1396"/>
  <c r="B1397"/>
  <c r="B1398"/>
  <c r="B1399"/>
  <c r="B1400"/>
  <c r="B1401"/>
  <c r="B1402"/>
  <c r="B1403"/>
  <c r="B1404"/>
  <c r="B1405"/>
  <c r="B1406"/>
  <c r="B1407"/>
  <c r="B1408"/>
  <c r="B1409"/>
  <c r="B1410"/>
  <c r="B1411"/>
  <c r="B1412"/>
  <c r="B1413"/>
  <c r="B1414"/>
  <c r="B1415"/>
  <c r="B1416"/>
  <c r="B1417"/>
  <c r="B1418"/>
  <c r="B1419"/>
  <c r="B1420"/>
  <c r="B1421"/>
  <c r="B1422"/>
  <c r="B1423"/>
  <c r="B1424"/>
  <c r="B1425"/>
  <c r="B1426"/>
  <c r="B1427"/>
  <c r="B1428"/>
  <c r="B1429"/>
  <c r="B1430"/>
  <c r="B1431"/>
  <c r="B1432"/>
  <c r="B1433"/>
  <c r="B1434"/>
  <c r="B1435"/>
  <c r="B1436"/>
  <c r="B1437"/>
  <c r="B1438"/>
  <c r="B1439"/>
  <c r="B1440"/>
  <c r="B1441"/>
  <c r="B1442"/>
  <c r="B1443"/>
  <c r="B1444"/>
  <c r="B1445"/>
  <c r="B1446"/>
  <c r="B1447"/>
  <c r="B1448"/>
  <c r="B1449"/>
  <c r="B1450"/>
  <c r="B1451"/>
  <c r="B1452"/>
  <c r="B1453"/>
  <c r="B1454"/>
  <c r="B1455"/>
  <c r="B1456"/>
  <c r="B1457"/>
  <c r="B1458"/>
  <c r="B1459"/>
  <c r="B1460"/>
  <c r="B1461"/>
  <c r="B1462"/>
  <c r="B1463"/>
  <c r="B1464"/>
  <c r="B1465"/>
  <c r="B1466"/>
  <c r="B1467"/>
  <c r="B1468"/>
  <c r="B1469"/>
  <c r="B1470"/>
  <c r="B1471"/>
  <c r="B1472"/>
  <c r="B1473"/>
  <c r="B1474"/>
  <c r="B1475"/>
  <c r="B1476"/>
  <c r="B1477"/>
  <c r="B1478"/>
  <c r="B1479"/>
  <c r="B1480"/>
  <c r="B1481"/>
  <c r="B1482"/>
  <c r="B1483"/>
  <c r="B1484"/>
  <c r="B1485"/>
  <c r="B1486"/>
  <c r="B1487"/>
  <c r="B1488"/>
  <c r="B1489"/>
  <c r="B1490"/>
  <c r="B1491"/>
  <c r="B1492"/>
  <c r="B1493"/>
  <c r="B1494"/>
  <c r="B1495"/>
  <c r="B1496"/>
  <c r="B1497"/>
  <c r="B1498"/>
  <c r="B1499"/>
  <c r="B1500"/>
  <c r="B1501"/>
  <c r="B1502"/>
  <c r="B1503"/>
  <c r="B1504"/>
  <c r="B1505"/>
  <c r="B1506"/>
  <c r="B1507"/>
  <c r="B1508"/>
  <c r="B1509"/>
  <c r="B1510"/>
  <c r="B1511"/>
  <c r="B1512"/>
  <c r="B1513"/>
  <c r="B1514"/>
  <c r="B1515"/>
  <c r="B1516"/>
  <c r="B1517"/>
  <c r="B1518"/>
  <c r="B1519"/>
  <c r="B1520"/>
  <c r="B1521"/>
  <c r="B1522"/>
  <c r="B1523"/>
  <c r="B1524"/>
  <c r="B1525"/>
  <c r="B1526"/>
  <c r="B1527"/>
  <c r="B1528"/>
  <c r="B1529"/>
  <c r="B1530"/>
  <c r="B1531"/>
  <c r="B1532"/>
  <c r="B1533"/>
  <c r="B1534"/>
  <c r="B1535"/>
  <c r="B1536"/>
  <c r="B1537"/>
  <c r="B1538"/>
  <c r="B1539"/>
  <c r="B1540"/>
  <c r="B1541"/>
  <c r="B1542"/>
  <c r="B1543"/>
  <c r="B1544"/>
  <c r="B1545"/>
  <c r="B1546"/>
  <c r="B1547"/>
  <c r="B1548"/>
  <c r="B1549"/>
  <c r="B1550"/>
  <c r="B1551"/>
  <c r="B1552"/>
  <c r="B1553"/>
  <c r="B1554"/>
  <c r="B1555"/>
  <c r="B1556"/>
  <c r="B1557"/>
  <c r="B1558"/>
  <c r="B1559"/>
  <c r="B1560"/>
  <c r="B1561"/>
  <c r="B1562"/>
  <c r="B1563"/>
  <c r="B1564"/>
  <c r="B1565"/>
  <c r="B1566"/>
  <c r="B1567"/>
  <c r="B1568"/>
  <c r="B1569"/>
  <c r="B1570"/>
  <c r="B1571"/>
  <c r="B1572"/>
  <c r="B1573"/>
  <c r="B1574"/>
  <c r="B1575"/>
  <c r="B1576"/>
  <c r="B1577"/>
  <c r="B1578"/>
  <c r="B1579"/>
  <c r="B1580"/>
  <c r="B1581"/>
  <c r="B1582"/>
  <c r="B1583"/>
  <c r="B1584"/>
  <c r="B1585"/>
  <c r="B1586"/>
  <c r="B1587"/>
  <c r="B1588"/>
  <c r="B1589"/>
  <c r="B1590"/>
  <c r="B1591"/>
  <c r="B1592"/>
  <c r="B1593"/>
  <c r="B1594"/>
  <c r="B1595"/>
  <c r="B1596"/>
  <c r="B1597"/>
  <c r="B1598"/>
  <c r="B1599"/>
  <c r="B1600"/>
  <c r="B1601"/>
  <c r="B1602"/>
  <c r="B1603"/>
  <c r="B1604"/>
  <c r="B1605"/>
  <c r="B1606"/>
  <c r="B1607"/>
  <c r="B1608"/>
  <c r="B1609"/>
  <c r="B1610"/>
  <c r="B1611"/>
  <c r="B1612"/>
  <c r="B1613"/>
  <c r="B1614"/>
  <c r="B1615"/>
  <c r="B1616"/>
  <c r="B1617"/>
  <c r="B1618"/>
  <c r="B1619"/>
  <c r="B1620"/>
  <c r="B1621"/>
  <c r="B1622"/>
  <c r="B1623"/>
  <c r="B1624"/>
  <c r="B1625"/>
  <c r="B1626"/>
  <c r="B1627"/>
  <c r="B1628"/>
  <c r="B1629"/>
  <c r="B1630"/>
  <c r="B1631"/>
  <c r="B1632"/>
  <c r="B1633"/>
  <c r="B1634"/>
  <c r="B1635"/>
  <c r="B1636"/>
  <c r="B1637"/>
  <c r="B1638"/>
  <c r="B1639"/>
  <c r="B1640"/>
  <c r="B1641"/>
  <c r="B1642"/>
  <c r="B1643"/>
  <c r="B1644"/>
  <c r="B1645"/>
  <c r="B1646"/>
  <c r="B1647"/>
  <c r="B1648"/>
  <c r="B1649"/>
  <c r="B1650"/>
  <c r="B1651"/>
  <c r="B1652"/>
  <c r="B1653"/>
  <c r="B1654"/>
  <c r="B1655"/>
  <c r="B1656"/>
  <c r="B1657"/>
  <c r="B1658"/>
  <c r="B1659"/>
  <c r="B1660"/>
  <c r="B1661"/>
  <c r="B1662"/>
  <c r="B1663"/>
  <c r="B1664"/>
  <c r="B1665"/>
  <c r="B1666"/>
  <c r="B1667"/>
  <c r="B1668"/>
  <c r="B1669"/>
  <c r="B1670"/>
  <c r="B1671"/>
  <c r="B1672"/>
  <c r="B1673"/>
  <c r="B1674"/>
  <c r="B1675"/>
  <c r="B1676"/>
  <c r="B1677"/>
  <c r="B1678"/>
  <c r="B1679"/>
  <c r="B1680"/>
  <c r="B1681"/>
  <c r="B1682"/>
  <c r="B1683"/>
  <c r="B1684"/>
  <c r="B1685"/>
  <c r="B1686"/>
  <c r="B1687"/>
  <c r="B1688"/>
  <c r="B1689"/>
  <c r="B1690"/>
  <c r="B1691"/>
  <c r="B1692"/>
  <c r="B1693"/>
  <c r="B1694"/>
  <c r="B1695"/>
  <c r="B1696"/>
  <c r="B1697"/>
  <c r="B1698"/>
  <c r="B1699"/>
  <c r="B1700"/>
  <c r="B1701"/>
  <c r="B1702"/>
  <c r="B1703"/>
  <c r="B1704"/>
  <c r="B1705"/>
  <c r="B1706"/>
  <c r="B1707"/>
  <c r="B1708"/>
  <c r="B1709"/>
  <c r="B1710"/>
  <c r="B1711"/>
  <c r="B1712"/>
  <c r="B1713"/>
  <c r="B1714"/>
  <c r="B1715"/>
  <c r="B1716"/>
  <c r="B1717"/>
  <c r="B1718"/>
  <c r="B1719"/>
  <c r="B1720"/>
  <c r="B1721"/>
  <c r="B1722"/>
  <c r="B1723"/>
  <c r="B1724"/>
  <c r="B1725"/>
  <c r="B1726"/>
  <c r="B1727"/>
  <c r="B1728"/>
  <c r="B1729"/>
  <c r="B1730"/>
  <c r="B1731"/>
  <c r="B1732"/>
  <c r="B1733"/>
  <c r="B1734"/>
  <c r="B1735"/>
  <c r="B1736"/>
  <c r="B1737"/>
  <c r="B1738"/>
  <c r="B1739"/>
  <c r="B1740"/>
  <c r="B1741"/>
  <c r="B1742"/>
  <c r="B1743"/>
  <c r="B1744"/>
  <c r="B1745"/>
  <c r="B1746"/>
  <c r="B1747"/>
  <c r="B1748"/>
  <c r="B1749"/>
  <c r="B1750"/>
  <c r="B1751"/>
  <c r="B1752"/>
  <c r="B1753"/>
  <c r="B1754"/>
  <c r="B1755"/>
  <c r="B1756"/>
  <c r="B1757"/>
  <c r="B1758"/>
  <c r="B1759"/>
  <c r="B1760"/>
  <c r="B1761"/>
  <c r="B1762"/>
  <c r="B1763"/>
  <c r="B1764"/>
  <c r="B1765"/>
  <c r="B1766"/>
  <c r="B1767"/>
  <c r="B1768"/>
  <c r="B1769"/>
  <c r="B1770"/>
  <c r="B1771"/>
  <c r="B1772"/>
  <c r="B1773"/>
  <c r="B1774"/>
  <c r="B1775"/>
  <c r="B1776"/>
  <c r="B1777"/>
  <c r="B1778"/>
  <c r="B1779"/>
  <c r="B1780"/>
  <c r="B1781"/>
  <c r="B1782"/>
  <c r="B1783"/>
  <c r="B1784"/>
  <c r="B1785"/>
  <c r="B1786"/>
  <c r="B1787"/>
  <c r="B1788"/>
  <c r="B1789"/>
  <c r="B1790"/>
  <c r="B1791"/>
  <c r="B1792"/>
  <c r="B1793"/>
  <c r="B1794"/>
  <c r="B1795"/>
  <c r="B1796"/>
  <c r="B1797"/>
  <c r="B1798"/>
  <c r="B1799"/>
  <c r="B1800"/>
  <c r="B1801"/>
  <c r="B1802"/>
  <c r="B1803"/>
  <c r="B1804"/>
  <c r="B1805"/>
  <c r="B1806"/>
  <c r="B1807"/>
  <c r="B1808"/>
  <c r="B1809"/>
  <c r="B1810"/>
  <c r="B1811"/>
  <c r="B1812"/>
  <c r="B1813"/>
  <c r="B1814"/>
  <c r="B1815"/>
  <c r="B1816"/>
  <c r="B1817"/>
  <c r="B1818"/>
  <c r="B1819"/>
  <c r="B1820"/>
  <c r="B1821"/>
  <c r="B1822"/>
  <c r="B1823"/>
  <c r="B1824"/>
  <c r="B1825"/>
  <c r="B1826"/>
  <c r="B1827"/>
  <c r="B1828"/>
  <c r="B1829"/>
  <c r="B1830"/>
  <c r="B1831"/>
  <c r="B1832"/>
  <c r="B1833"/>
  <c r="B1834"/>
  <c r="B1835"/>
  <c r="B1836"/>
  <c r="B1837"/>
  <c r="B1838"/>
  <c r="B1839"/>
  <c r="B1840"/>
  <c r="B1841"/>
  <c r="B1842"/>
  <c r="B1843"/>
  <c r="B1844"/>
  <c r="B1845"/>
  <c r="B1846"/>
  <c r="B1847"/>
  <c r="B1848"/>
  <c r="B1849"/>
  <c r="B1850"/>
  <c r="B1851"/>
  <c r="B1852"/>
  <c r="B1853"/>
  <c r="B1854"/>
  <c r="B1855"/>
  <c r="B1856"/>
  <c r="B1857"/>
  <c r="B1858"/>
  <c r="B1859"/>
  <c r="B1860"/>
  <c r="B1861"/>
  <c r="B1862"/>
  <c r="B1863"/>
  <c r="B1864"/>
  <c r="B1865"/>
  <c r="B1866"/>
  <c r="B1867"/>
  <c r="B1868"/>
  <c r="B1869"/>
  <c r="B1870"/>
  <c r="B1871"/>
  <c r="B1872"/>
  <c r="B1873"/>
  <c r="B1874"/>
  <c r="B1875"/>
  <c r="B1876"/>
  <c r="B1877"/>
  <c r="B1878"/>
  <c r="B1879"/>
  <c r="B1880"/>
  <c r="B1881"/>
  <c r="B1882"/>
  <c r="B1883"/>
  <c r="B1884"/>
  <c r="B1885"/>
  <c r="B1886"/>
  <c r="B1887"/>
  <c r="B1888"/>
  <c r="B1889"/>
  <c r="B1890"/>
  <c r="B1891"/>
  <c r="B1892"/>
  <c r="B1893"/>
  <c r="B1894"/>
  <c r="B1895"/>
  <c r="B1896"/>
  <c r="B1897"/>
  <c r="B1898"/>
  <c r="B1899"/>
  <c r="B1900"/>
  <c r="B1901"/>
  <c r="B1902"/>
  <c r="B1903"/>
  <c r="B1904"/>
  <c r="B1905"/>
  <c r="B1906"/>
  <c r="B1907"/>
  <c r="B1908"/>
  <c r="B1909"/>
  <c r="B1910"/>
  <c r="B1911"/>
  <c r="B1912"/>
  <c r="B1913"/>
  <c r="B1914"/>
  <c r="B1915"/>
  <c r="B1916"/>
  <c r="B1917"/>
  <c r="B1918"/>
  <c r="B1919"/>
  <c r="B1920"/>
  <c r="B1921"/>
  <c r="B1922"/>
  <c r="B1923"/>
  <c r="B1924"/>
  <c r="B1925"/>
  <c r="B1926"/>
  <c r="B1927"/>
  <c r="B1928"/>
  <c r="B1929"/>
  <c r="B1930"/>
  <c r="B1931"/>
  <c r="B1932"/>
  <c r="B1933"/>
  <c r="B1934"/>
  <c r="B1935"/>
  <c r="B1936"/>
  <c r="B1937"/>
  <c r="B1938"/>
  <c r="B1939"/>
  <c r="B1940"/>
  <c r="B1941"/>
  <c r="B1942"/>
  <c r="B1943"/>
  <c r="B1944"/>
  <c r="B1945"/>
  <c r="B1946"/>
  <c r="B1947"/>
  <c r="B1948"/>
  <c r="B1949"/>
  <c r="B1950"/>
  <c r="B1951"/>
  <c r="B1952"/>
  <c r="B1953"/>
  <c r="B1954"/>
  <c r="B1955"/>
  <c r="B1956"/>
  <c r="B1957"/>
  <c r="B1958"/>
  <c r="B1959"/>
  <c r="B1960"/>
  <c r="B1961"/>
  <c r="B1962"/>
  <c r="B1963"/>
  <c r="B1964"/>
  <c r="B1965"/>
  <c r="B1966"/>
  <c r="B1967"/>
  <c r="B1968"/>
  <c r="B1969"/>
  <c r="B1970"/>
  <c r="B1971"/>
  <c r="B1972"/>
  <c r="B1973"/>
  <c r="B1974"/>
  <c r="B1975"/>
  <c r="B1976"/>
  <c r="B1977"/>
  <c r="B1978"/>
  <c r="B1979"/>
  <c r="B1980"/>
  <c r="B1981"/>
  <c r="B1982"/>
  <c r="B1983"/>
  <c r="B1984"/>
  <c r="B1985"/>
  <c r="B1986"/>
  <c r="B1987"/>
  <c r="B1988"/>
  <c r="B1989"/>
  <c r="B1990"/>
  <c r="B1991"/>
  <c r="B1992"/>
  <c r="B1993"/>
  <c r="B1994"/>
  <c r="B1995"/>
  <c r="B1996"/>
  <c r="B1997"/>
  <c r="B1998"/>
  <c r="B1999"/>
  <c r="B2000"/>
  <c r="B2001"/>
  <c r="B2002"/>
  <c r="B2003"/>
  <c r="B2004"/>
  <c r="B2005"/>
  <c r="B2006"/>
  <c r="B2007"/>
  <c r="B2008"/>
  <c r="B2009"/>
  <c r="B2010"/>
  <c r="B2011"/>
  <c r="B2012"/>
  <c r="B2013"/>
  <c r="B2014"/>
  <c r="B2015"/>
  <c r="B2016"/>
  <c r="B2017"/>
  <c r="B2018"/>
  <c r="B2019"/>
  <c r="B2020"/>
  <c r="B2021"/>
  <c r="B2022"/>
  <c r="B2023"/>
  <c r="B2024"/>
  <c r="B2025"/>
  <c r="B2026"/>
  <c r="B2027"/>
  <c r="B2028"/>
  <c r="B2029"/>
  <c r="B2030"/>
  <c r="B2031"/>
  <c r="B2032"/>
  <c r="B2033"/>
  <c r="B2034"/>
  <c r="B2035"/>
  <c r="B2036"/>
  <c r="B2037"/>
  <c r="B2038"/>
  <c r="B2039"/>
  <c r="B2040"/>
  <c r="B2041"/>
  <c r="B2042"/>
  <c r="B2043"/>
  <c r="B2044"/>
  <c r="B2045"/>
  <c r="B2046"/>
  <c r="B2047"/>
  <c r="B2048"/>
  <c r="B2049"/>
  <c r="B2050"/>
  <c r="B2051"/>
  <c r="B2052"/>
  <c r="B2053"/>
  <c r="B2054"/>
  <c r="B2055"/>
  <c r="B2056"/>
  <c r="B2057"/>
  <c r="B2058"/>
  <c r="B2059"/>
  <c r="B2060"/>
  <c r="B2061"/>
  <c r="B2062"/>
  <c r="B2063"/>
  <c r="B2064"/>
  <c r="B2065"/>
  <c r="B2066"/>
  <c r="B2067"/>
  <c r="B2068"/>
  <c r="B2069"/>
  <c r="B2070"/>
  <c r="B2071"/>
  <c r="B2072"/>
  <c r="B2073"/>
  <c r="B2074"/>
  <c r="B2075"/>
  <c r="B2076"/>
  <c r="B2077"/>
  <c r="B2078"/>
  <c r="B2079"/>
  <c r="B2080"/>
  <c r="B2081"/>
  <c r="B2082"/>
  <c r="B2083"/>
  <c r="B2084"/>
  <c r="B2085"/>
  <c r="B2086"/>
  <c r="B2087"/>
  <c r="B2088"/>
  <c r="B2089"/>
  <c r="B2090"/>
  <c r="B2091"/>
  <c r="B2092"/>
  <c r="B2093"/>
  <c r="B2094"/>
  <c r="B2095"/>
  <c r="B2096"/>
  <c r="B2097"/>
  <c r="B2098"/>
  <c r="B2099"/>
  <c r="B2100"/>
  <c r="B2101"/>
  <c r="B2102"/>
  <c r="B2103"/>
  <c r="B2104"/>
  <c r="B2105"/>
  <c r="B2106"/>
  <c r="B2107"/>
  <c r="B2108"/>
  <c r="B2109"/>
  <c r="B2110"/>
  <c r="B2111"/>
  <c r="B2112"/>
  <c r="B2113"/>
  <c r="B2114"/>
  <c r="B2115"/>
  <c r="B2116"/>
  <c r="B2117"/>
  <c r="B2118"/>
  <c r="B2119"/>
  <c r="B2120"/>
  <c r="B2121"/>
  <c r="B2122"/>
  <c r="B2123"/>
  <c r="B2124"/>
  <c r="B2125"/>
  <c r="B2126"/>
  <c r="B2127"/>
  <c r="B2128"/>
  <c r="B2129"/>
  <c r="B2130"/>
  <c r="B2131"/>
  <c r="B2132"/>
  <c r="B2133"/>
  <c r="B2134"/>
  <c r="B2135"/>
  <c r="B2136"/>
  <c r="B2137"/>
  <c r="B2138"/>
  <c r="B2139"/>
  <c r="B2140"/>
  <c r="B2141"/>
  <c r="B2142"/>
  <c r="B2143"/>
  <c r="B2144"/>
  <c r="B2145"/>
  <c r="B2146"/>
  <c r="B2147"/>
  <c r="B2148"/>
  <c r="B2149"/>
  <c r="B2150"/>
  <c r="B2151"/>
  <c r="B2152"/>
  <c r="B2153"/>
  <c r="B2154"/>
  <c r="B2155"/>
  <c r="B2156"/>
  <c r="B2157"/>
  <c r="B2158"/>
  <c r="B2159"/>
  <c r="B2160"/>
  <c r="B2161"/>
  <c r="B2162"/>
  <c r="B2163"/>
  <c r="B2164"/>
  <c r="B2165"/>
  <c r="B2166"/>
  <c r="B2167"/>
  <c r="B2168"/>
  <c r="B2169"/>
  <c r="B2170"/>
  <c r="B2171"/>
  <c r="B2172"/>
  <c r="B2173"/>
  <c r="B2174"/>
  <c r="B2175"/>
  <c r="B2176"/>
  <c r="B2177"/>
  <c r="B2178"/>
  <c r="B2179"/>
  <c r="B2180"/>
  <c r="B2181"/>
  <c r="B2182"/>
  <c r="B2183"/>
  <c r="B2184"/>
  <c r="B2185"/>
  <c r="B2186"/>
  <c r="B2187"/>
  <c r="B2188"/>
  <c r="B2189"/>
  <c r="B2190"/>
  <c r="B2191"/>
  <c r="B2192"/>
  <c r="B2193"/>
  <c r="B2194"/>
  <c r="B2195"/>
  <c r="B2196"/>
  <c r="B2197"/>
  <c r="B2198"/>
  <c r="B2199"/>
  <c r="B2200"/>
  <c r="B2201"/>
  <c r="B2202"/>
  <c r="B2203"/>
  <c r="B2204"/>
  <c r="B2205"/>
  <c r="B2206"/>
  <c r="B2207"/>
  <c r="B2208"/>
  <c r="B2209"/>
  <c r="B2210"/>
  <c r="B2211"/>
  <c r="B2212"/>
  <c r="B2213"/>
  <c r="B2214"/>
  <c r="B2215"/>
  <c r="B2216"/>
  <c r="B2217"/>
  <c r="B2218"/>
  <c r="B2219"/>
  <c r="B2220"/>
  <c r="B2221"/>
  <c r="B2222"/>
  <c r="B2223"/>
  <c r="B2224"/>
  <c r="B2225"/>
  <c r="B2226"/>
  <c r="B2227"/>
  <c r="B2228"/>
  <c r="B2229"/>
  <c r="B2230"/>
  <c r="B2231"/>
  <c r="B2232"/>
  <c r="B2233"/>
  <c r="B2234"/>
  <c r="B2235"/>
  <c r="B2236"/>
  <c r="B2237"/>
  <c r="B2238"/>
  <c r="B2239"/>
  <c r="B2240"/>
  <c r="B2241"/>
  <c r="B2242"/>
  <c r="B2243"/>
  <c r="B2244"/>
  <c r="B2245"/>
  <c r="B2246"/>
  <c r="B2247"/>
  <c r="B2248"/>
  <c r="B2249"/>
  <c r="B2250"/>
  <c r="B2251"/>
  <c r="B2252"/>
  <c r="B2253"/>
  <c r="B2254"/>
  <c r="B2255"/>
  <c r="B2256"/>
  <c r="B2257"/>
  <c r="B2258"/>
  <c r="B2259"/>
  <c r="B2260"/>
  <c r="B2261"/>
  <c r="B2262"/>
  <c r="B2263"/>
  <c r="B2264"/>
  <c r="B2265"/>
  <c r="B2266"/>
  <c r="B2267"/>
  <c r="B2268"/>
  <c r="B2269"/>
  <c r="B2270"/>
  <c r="B2271"/>
  <c r="B2272"/>
  <c r="B2273"/>
  <c r="B2274"/>
  <c r="B2275"/>
  <c r="B2276"/>
  <c r="B2277"/>
  <c r="B2278"/>
  <c r="B2279"/>
  <c r="B2280"/>
  <c r="B2281"/>
  <c r="B2282"/>
  <c r="B2283"/>
  <c r="B2284"/>
  <c r="B2285"/>
  <c r="B2286"/>
  <c r="B2287"/>
  <c r="B2288"/>
  <c r="B2289"/>
  <c r="B2290"/>
  <c r="B2291"/>
  <c r="B2292"/>
  <c r="B2293"/>
  <c r="B2294"/>
  <c r="B2295"/>
  <c r="B2296"/>
  <c r="B2297"/>
  <c r="B2298"/>
  <c r="B2299"/>
  <c r="B2300"/>
  <c r="B2301"/>
  <c r="B2302"/>
  <c r="B2303"/>
  <c r="B2304"/>
  <c r="B2305"/>
  <c r="B2306"/>
  <c r="B2307"/>
  <c r="B2308"/>
  <c r="B2309"/>
  <c r="B2310"/>
  <c r="B2311"/>
  <c r="B2312"/>
  <c r="B2313"/>
  <c r="B2314"/>
  <c r="B2315"/>
  <c r="B2316"/>
  <c r="B2317"/>
  <c r="B2318"/>
  <c r="B2319"/>
  <c r="B2320"/>
  <c r="B2321"/>
  <c r="B2322"/>
  <c r="B2323"/>
  <c r="B2324"/>
  <c r="B2325"/>
  <c r="B2326"/>
  <c r="B2327"/>
  <c r="B2328"/>
  <c r="B2329"/>
  <c r="B2330"/>
  <c r="B2331"/>
  <c r="B2332"/>
  <c r="B2333"/>
  <c r="B2334"/>
  <c r="B2335"/>
  <c r="B2336"/>
  <c r="B2337"/>
  <c r="B2338"/>
  <c r="B2339"/>
  <c r="B2340"/>
  <c r="B2341"/>
  <c r="B2342"/>
  <c r="B2343"/>
  <c r="B2344"/>
  <c r="B2345"/>
  <c r="B2346"/>
  <c r="B2347"/>
  <c r="C4" i="14"/>
  <c r="D4"/>
  <c r="E4"/>
  <c r="F4"/>
  <c r="G4"/>
  <c r="H4"/>
  <c r="I4"/>
  <c r="J4"/>
  <c r="K4"/>
  <c r="L4"/>
  <c r="M4"/>
  <c r="N4"/>
  <c r="C5"/>
  <c r="D5"/>
  <c r="E5"/>
  <c r="F5"/>
  <c r="G5"/>
  <c r="H5"/>
  <c r="I5"/>
  <c r="J5"/>
  <c r="K5"/>
  <c r="L5"/>
  <c r="M5"/>
  <c r="N5"/>
  <c r="C7"/>
  <c r="D7"/>
  <c r="E7"/>
  <c r="F7"/>
  <c r="G7"/>
  <c r="H7"/>
  <c r="I7"/>
  <c r="J7"/>
  <c r="K7"/>
  <c r="L7"/>
  <c r="M7"/>
  <c r="N7"/>
  <c r="C10"/>
  <c r="D10"/>
  <c r="E10"/>
  <c r="F10"/>
  <c r="G10"/>
  <c r="H10"/>
  <c r="I10"/>
  <c r="J10"/>
  <c r="K10"/>
  <c r="L10"/>
  <c r="M10"/>
  <c r="N10"/>
  <c r="C11"/>
  <c r="D11"/>
  <c r="E11"/>
  <c r="F11"/>
  <c r="G11"/>
  <c r="H11"/>
  <c r="I11"/>
  <c r="J11"/>
  <c r="K11"/>
  <c r="L11"/>
  <c r="M11"/>
  <c r="N11"/>
  <c r="C13"/>
  <c r="D13"/>
  <c r="E13"/>
  <c r="F13"/>
  <c r="G13"/>
  <c r="H13"/>
  <c r="I13"/>
  <c r="J13"/>
  <c r="K13"/>
  <c r="L13"/>
  <c r="M13"/>
  <c r="N13"/>
  <c r="C14"/>
  <c r="D14"/>
  <c r="E14"/>
  <c r="F14"/>
  <c r="G14"/>
  <c r="H14"/>
  <c r="I14"/>
  <c r="J14"/>
  <c r="K14"/>
  <c r="L14"/>
  <c r="M14"/>
  <c r="N14"/>
  <c r="C16"/>
  <c r="D16"/>
  <c r="E16"/>
  <c r="F16"/>
  <c r="G16"/>
  <c r="H16"/>
  <c r="I16"/>
  <c r="J16"/>
  <c r="K16"/>
  <c r="L16"/>
  <c r="M16"/>
  <c r="N16"/>
  <c r="C18"/>
  <c r="D18"/>
  <c r="E18"/>
  <c r="F18"/>
  <c r="G18"/>
  <c r="H18"/>
  <c r="I18"/>
  <c r="J18"/>
  <c r="K18"/>
  <c r="L18"/>
  <c r="M18"/>
  <c r="N18"/>
  <c r="C19"/>
  <c r="D19"/>
  <c r="E19"/>
  <c r="F19"/>
  <c r="G19"/>
  <c r="H19"/>
  <c r="I19"/>
  <c r="J19"/>
  <c r="K19"/>
  <c r="L19"/>
  <c r="M19"/>
  <c r="N19"/>
  <c r="C21"/>
  <c r="D21"/>
  <c r="E21"/>
  <c r="F21"/>
  <c r="G21"/>
  <c r="H21"/>
  <c r="I21"/>
  <c r="J21"/>
  <c r="K21"/>
  <c r="L21"/>
  <c r="M21"/>
  <c r="N21"/>
  <c r="C22"/>
  <c r="D22"/>
  <c r="E22"/>
  <c r="F22"/>
  <c r="G22"/>
  <c r="H22"/>
  <c r="I22"/>
  <c r="J22"/>
  <c r="K22"/>
  <c r="L22"/>
  <c r="M22"/>
  <c r="N22"/>
  <c r="C26"/>
  <c r="D26"/>
  <c r="E26"/>
  <c r="F26"/>
  <c r="G26"/>
  <c r="H26"/>
  <c r="I26"/>
  <c r="J26"/>
  <c r="K26"/>
  <c r="L26"/>
  <c r="M26"/>
  <c r="N26"/>
  <c r="C27"/>
  <c r="D27"/>
  <c r="E27"/>
  <c r="F27"/>
  <c r="G27"/>
  <c r="H27"/>
  <c r="I27"/>
  <c r="J27"/>
  <c r="K27"/>
  <c r="L27"/>
  <c r="M27"/>
  <c r="N27"/>
  <c r="C29"/>
  <c r="D29"/>
  <c r="E29"/>
  <c r="F29"/>
  <c r="G29"/>
  <c r="H29"/>
  <c r="I29"/>
  <c r="J29"/>
  <c r="K29"/>
  <c r="L29"/>
  <c r="M29"/>
  <c r="N29"/>
  <c r="C30"/>
  <c r="D30"/>
  <c r="E30"/>
  <c r="F30"/>
  <c r="G30"/>
  <c r="H30"/>
  <c r="I30"/>
  <c r="J30"/>
  <c r="K30"/>
  <c r="L30"/>
  <c r="M30"/>
  <c r="N30"/>
  <c r="C31"/>
  <c r="D31"/>
  <c r="E31"/>
  <c r="F31"/>
  <c r="G31"/>
  <c r="H31"/>
  <c r="I31"/>
  <c r="J31"/>
  <c r="K31"/>
  <c r="L31"/>
  <c r="M31"/>
  <c r="N31"/>
  <c r="C32"/>
  <c r="D32"/>
  <c r="E32"/>
  <c r="F32"/>
  <c r="G32"/>
  <c r="H32"/>
  <c r="I32"/>
  <c r="J32"/>
  <c r="K32"/>
  <c r="L32"/>
  <c r="M32"/>
  <c r="N32"/>
  <c r="C34"/>
  <c r="D34"/>
  <c r="E34"/>
  <c r="F34"/>
  <c r="G34"/>
  <c r="H34"/>
  <c r="I34"/>
  <c r="J34"/>
  <c r="K34"/>
  <c r="L34"/>
  <c r="M34"/>
  <c r="N34"/>
  <c r="C35"/>
  <c r="D35"/>
  <c r="E35"/>
  <c r="F35"/>
  <c r="G35"/>
  <c r="H35"/>
  <c r="I35"/>
  <c r="J35"/>
  <c r="K35"/>
  <c r="L35"/>
  <c r="M35"/>
  <c r="N35"/>
  <c r="C36"/>
  <c r="D36"/>
  <c r="E36"/>
  <c r="F36"/>
  <c r="G36"/>
  <c r="H36"/>
  <c r="I36"/>
  <c r="J36"/>
  <c r="K36"/>
  <c r="L36"/>
  <c r="M36"/>
  <c r="N36"/>
  <c r="C37"/>
  <c r="D37"/>
  <c r="E37"/>
  <c r="F37"/>
  <c r="G37"/>
  <c r="H37"/>
  <c r="I37"/>
  <c r="J37"/>
  <c r="K37"/>
  <c r="L37"/>
  <c r="M37"/>
  <c r="N37"/>
  <c r="C38"/>
  <c r="D38"/>
  <c r="E38"/>
  <c r="F38"/>
  <c r="G38"/>
  <c r="H38"/>
  <c r="I38"/>
  <c r="J38"/>
  <c r="K38"/>
  <c r="L38"/>
  <c r="M38"/>
  <c r="N38"/>
  <c r="C39"/>
  <c r="D39"/>
  <c r="E39"/>
  <c r="F39"/>
  <c r="G39"/>
  <c r="H39"/>
  <c r="I39"/>
  <c r="J39"/>
  <c r="K39"/>
  <c r="L39"/>
  <c r="M39"/>
  <c r="N39"/>
  <c r="C40"/>
  <c r="D40"/>
  <c r="E40"/>
  <c r="F40"/>
  <c r="G40"/>
  <c r="H40"/>
  <c r="I40"/>
  <c r="J40"/>
  <c r="K40"/>
  <c r="L40"/>
  <c r="M40"/>
  <c r="N40"/>
  <c r="C41"/>
  <c r="D41"/>
  <c r="E41"/>
  <c r="F41"/>
  <c r="G41"/>
  <c r="H41"/>
  <c r="I41"/>
  <c r="J41"/>
  <c r="K41"/>
  <c r="L41"/>
  <c r="M41"/>
  <c r="N41"/>
  <c r="C42"/>
  <c r="D42"/>
  <c r="E42"/>
  <c r="F42"/>
  <c r="G42"/>
  <c r="H42"/>
  <c r="I42"/>
  <c r="J42"/>
  <c r="K42"/>
  <c r="L42"/>
  <c r="M42"/>
  <c r="N42"/>
  <c r="C43"/>
  <c r="D43"/>
  <c r="E43"/>
  <c r="F43"/>
  <c r="G43"/>
  <c r="H43"/>
  <c r="I43"/>
  <c r="J43"/>
  <c r="K43"/>
  <c r="L43"/>
  <c r="M43"/>
  <c r="N43"/>
  <c r="C44"/>
  <c r="D44"/>
  <c r="E44"/>
  <c r="F44"/>
  <c r="G44"/>
  <c r="H44"/>
  <c r="I44"/>
  <c r="J44"/>
  <c r="K44"/>
  <c r="L44"/>
  <c r="M44"/>
  <c r="N44"/>
  <c r="C45"/>
  <c r="D45"/>
  <c r="E45"/>
  <c r="F45"/>
  <c r="G45"/>
  <c r="H45"/>
  <c r="I45"/>
  <c r="J45"/>
  <c r="K45"/>
  <c r="L45"/>
  <c r="M45"/>
  <c r="N45"/>
  <c r="C46"/>
  <c r="D46"/>
  <c r="E46"/>
  <c r="F46"/>
  <c r="G46"/>
  <c r="H46"/>
  <c r="I46"/>
  <c r="J46"/>
  <c r="K46"/>
  <c r="L46"/>
  <c r="M46"/>
  <c r="N46"/>
  <c r="C47"/>
  <c r="D47"/>
  <c r="E47"/>
  <c r="F47"/>
  <c r="G47"/>
  <c r="H47"/>
  <c r="I47"/>
  <c r="J47"/>
  <c r="K47"/>
  <c r="L47"/>
  <c r="M47"/>
  <c r="N47"/>
  <c r="C48"/>
  <c r="D48"/>
  <c r="E48"/>
  <c r="F48"/>
  <c r="G48"/>
  <c r="H48"/>
  <c r="I48"/>
  <c r="J48"/>
  <c r="K48"/>
  <c r="L48"/>
  <c r="M48"/>
  <c r="N48"/>
  <c r="C49"/>
  <c r="D49"/>
  <c r="E49"/>
  <c r="F49"/>
  <c r="G49"/>
  <c r="H49"/>
  <c r="I49"/>
  <c r="J49"/>
  <c r="K49"/>
  <c r="L49"/>
  <c r="M49"/>
  <c r="N49"/>
  <c r="C50"/>
  <c r="D50"/>
  <c r="E50"/>
  <c r="F50"/>
  <c r="G50"/>
  <c r="H50"/>
  <c r="I50"/>
  <c r="J50"/>
  <c r="K50"/>
  <c r="L50"/>
  <c r="M50"/>
  <c r="N50"/>
  <c r="C51"/>
  <c r="D51"/>
  <c r="E51"/>
  <c r="F51"/>
  <c r="G51"/>
  <c r="H51"/>
  <c r="I51"/>
  <c r="J51"/>
  <c r="K51"/>
  <c r="L51"/>
  <c r="M51"/>
  <c r="N51"/>
  <c r="C52"/>
  <c r="D52"/>
  <c r="E52"/>
  <c r="F52"/>
  <c r="G52"/>
  <c r="H52"/>
  <c r="I52"/>
  <c r="J52"/>
  <c r="K52"/>
  <c r="L52"/>
  <c r="M52"/>
  <c r="N52"/>
  <c r="C53"/>
  <c r="D53"/>
  <c r="E53"/>
  <c r="F53"/>
  <c r="G53"/>
  <c r="H53"/>
  <c r="I53"/>
  <c r="J53"/>
  <c r="K53"/>
  <c r="L53"/>
  <c r="M53"/>
  <c r="N53"/>
  <c r="C54"/>
  <c r="D54"/>
  <c r="E54"/>
  <c r="F54"/>
  <c r="G54"/>
  <c r="H54"/>
  <c r="I54"/>
  <c r="J54"/>
  <c r="K54"/>
  <c r="L54"/>
  <c r="M54"/>
  <c r="N54"/>
  <c r="C55"/>
  <c r="D55"/>
  <c r="E55"/>
  <c r="F55"/>
  <c r="G55"/>
  <c r="H55"/>
  <c r="I55"/>
  <c r="J55"/>
  <c r="K55"/>
  <c r="L55"/>
  <c r="M55"/>
  <c r="N55"/>
  <c r="C57"/>
  <c r="D57"/>
  <c r="E57"/>
  <c r="F57"/>
  <c r="G57"/>
  <c r="H57"/>
  <c r="I57"/>
  <c r="J57"/>
  <c r="K57"/>
  <c r="L57"/>
  <c r="M57"/>
  <c r="N57"/>
  <c r="C58"/>
  <c r="D58"/>
  <c r="E58"/>
  <c r="F58"/>
  <c r="G58"/>
  <c r="H58"/>
  <c r="I58"/>
  <c r="J58"/>
  <c r="K58"/>
  <c r="L58"/>
  <c r="M58"/>
  <c r="N58"/>
  <c r="C59"/>
  <c r="D59"/>
  <c r="E59"/>
  <c r="F59"/>
  <c r="G59"/>
  <c r="H59"/>
  <c r="I59"/>
  <c r="J59"/>
  <c r="K59"/>
  <c r="L59"/>
  <c r="M59"/>
  <c r="N59"/>
  <c r="C60"/>
  <c r="D60"/>
  <c r="E60"/>
  <c r="F60"/>
  <c r="G60"/>
  <c r="H60"/>
  <c r="I60"/>
  <c r="J60"/>
  <c r="K60"/>
  <c r="L60"/>
  <c r="M60"/>
  <c r="N60"/>
  <c r="C61"/>
  <c r="D61"/>
  <c r="E61"/>
  <c r="F61"/>
  <c r="G61"/>
  <c r="H61"/>
  <c r="I61"/>
  <c r="J61"/>
  <c r="K61"/>
  <c r="L61"/>
  <c r="M61"/>
  <c r="N61"/>
  <c r="C62"/>
  <c r="D62"/>
  <c r="E62"/>
  <c r="F62"/>
  <c r="G62"/>
  <c r="H62"/>
  <c r="I62"/>
  <c r="J62"/>
  <c r="K62"/>
  <c r="L62"/>
  <c r="M62"/>
  <c r="N62"/>
  <c r="C63"/>
  <c r="D63"/>
  <c r="E63"/>
  <c r="F63"/>
  <c r="G63"/>
  <c r="H63"/>
  <c r="I63"/>
  <c r="J63"/>
  <c r="K63"/>
  <c r="L63"/>
  <c r="M63"/>
  <c r="N63"/>
  <c r="C64"/>
  <c r="D64"/>
  <c r="E64"/>
  <c r="F64"/>
  <c r="G64"/>
  <c r="H64"/>
  <c r="I64"/>
  <c r="J64"/>
  <c r="K64"/>
  <c r="L64"/>
  <c r="M64"/>
  <c r="N64"/>
  <c r="C65"/>
  <c r="D65"/>
  <c r="E65"/>
  <c r="F65"/>
  <c r="G65"/>
  <c r="H65"/>
  <c r="I65"/>
  <c r="J65"/>
  <c r="K65"/>
  <c r="L65"/>
  <c r="M65"/>
  <c r="N65"/>
  <c r="C68"/>
  <c r="D68"/>
  <c r="E68"/>
  <c r="F68"/>
  <c r="G68"/>
  <c r="H68"/>
  <c r="I68"/>
  <c r="J68"/>
  <c r="K68"/>
  <c r="L68"/>
  <c r="M68"/>
  <c r="N68"/>
  <c r="C69"/>
  <c r="D69"/>
  <c r="E69"/>
  <c r="F69"/>
  <c r="G69"/>
  <c r="H69"/>
  <c r="I69"/>
  <c r="J69"/>
  <c r="K69"/>
  <c r="L69"/>
  <c r="M69"/>
  <c r="N69"/>
  <c r="C72"/>
  <c r="D72"/>
  <c r="E72"/>
  <c r="F72"/>
  <c r="G72"/>
  <c r="H72"/>
  <c r="I72"/>
  <c r="J72"/>
  <c r="K72"/>
  <c r="L72"/>
  <c r="M72"/>
  <c r="N72"/>
  <c r="C73"/>
  <c r="D73"/>
  <c r="E73"/>
  <c r="F73"/>
  <c r="G73"/>
  <c r="H73"/>
  <c r="I73"/>
  <c r="J73"/>
  <c r="K73"/>
  <c r="L73"/>
  <c r="M73"/>
  <c r="N73"/>
  <c r="C74"/>
  <c r="D74"/>
  <c r="E74"/>
  <c r="F74"/>
  <c r="G74"/>
  <c r="H74"/>
  <c r="I74"/>
  <c r="J74"/>
  <c r="K74"/>
  <c r="L74"/>
  <c r="M74"/>
  <c r="N74"/>
  <c r="C75"/>
  <c r="D75"/>
  <c r="E75"/>
  <c r="F75"/>
  <c r="G75"/>
  <c r="H75"/>
  <c r="I75"/>
  <c r="J75"/>
  <c r="K75"/>
  <c r="L75"/>
  <c r="M75"/>
  <c r="N75"/>
  <c r="C78"/>
  <c r="D78"/>
  <c r="E78"/>
  <c r="F78"/>
  <c r="G78"/>
  <c r="H78"/>
  <c r="I78"/>
  <c r="J78"/>
  <c r="K78"/>
  <c r="L78"/>
  <c r="M78"/>
  <c r="N78"/>
  <c r="C79"/>
  <c r="D79"/>
  <c r="E79"/>
  <c r="F79"/>
  <c r="G79"/>
  <c r="H79"/>
  <c r="I79"/>
  <c r="J79"/>
  <c r="K79"/>
  <c r="L79"/>
  <c r="M79"/>
  <c r="N79"/>
  <c r="C81"/>
  <c r="D81"/>
  <c r="E81"/>
  <c r="F81"/>
  <c r="G81"/>
  <c r="H81"/>
  <c r="I81"/>
  <c r="J81"/>
  <c r="K81"/>
  <c r="L81"/>
  <c r="M81"/>
  <c r="N81"/>
  <c r="C84"/>
  <c r="D84"/>
  <c r="E84"/>
  <c r="F84"/>
  <c r="G84"/>
  <c r="H84"/>
  <c r="I84"/>
  <c r="J84"/>
  <c r="K84"/>
  <c r="L84"/>
  <c r="M84"/>
  <c r="N84"/>
  <c r="C85"/>
  <c r="D85"/>
  <c r="E85"/>
  <c r="F85"/>
  <c r="G85"/>
  <c r="H85"/>
  <c r="I85"/>
  <c r="J85"/>
  <c r="K85"/>
  <c r="L85"/>
  <c r="M85"/>
  <c r="N85"/>
  <c r="C86"/>
  <c r="D86"/>
  <c r="E86"/>
  <c r="F86"/>
  <c r="G86"/>
  <c r="H86"/>
  <c r="I86"/>
  <c r="J86"/>
  <c r="K86"/>
  <c r="L86"/>
  <c r="M86"/>
  <c r="N86"/>
  <c r="C87"/>
  <c r="D87"/>
  <c r="E87"/>
  <c r="F87"/>
  <c r="G87"/>
  <c r="H87"/>
  <c r="I87"/>
  <c r="J87"/>
  <c r="K87"/>
  <c r="L87"/>
  <c r="M87"/>
  <c r="N87"/>
  <c r="C90"/>
  <c r="D90"/>
  <c r="E90"/>
  <c r="F90"/>
  <c r="G90"/>
  <c r="H90"/>
  <c r="I90"/>
  <c r="J90"/>
  <c r="K90"/>
  <c r="L90"/>
  <c r="M90"/>
  <c r="N90"/>
  <c r="C91"/>
  <c r="D91"/>
  <c r="E91"/>
  <c r="F91"/>
  <c r="G91"/>
  <c r="H91"/>
  <c r="I91"/>
  <c r="J91"/>
  <c r="K91"/>
  <c r="L91"/>
  <c r="M91"/>
  <c r="N91"/>
  <c r="C93"/>
  <c r="D93"/>
  <c r="E93"/>
  <c r="F93"/>
  <c r="G93"/>
  <c r="H93"/>
  <c r="I93"/>
  <c r="J93"/>
  <c r="K93"/>
  <c r="L93"/>
  <c r="M93"/>
  <c r="N93"/>
  <c r="C94"/>
  <c r="D94"/>
  <c r="E94"/>
  <c r="F94"/>
  <c r="G94"/>
  <c r="H94"/>
  <c r="I94"/>
  <c r="J94"/>
  <c r="K94"/>
  <c r="L94"/>
  <c r="M94"/>
  <c r="N94"/>
  <c r="C95"/>
  <c r="D95"/>
  <c r="E95"/>
  <c r="F95"/>
  <c r="G95"/>
  <c r="H95"/>
  <c r="I95"/>
  <c r="J95"/>
  <c r="K95"/>
  <c r="L95"/>
  <c r="M95"/>
  <c r="N95"/>
  <c r="C96"/>
  <c r="D96"/>
  <c r="E96"/>
  <c r="F96"/>
  <c r="G96"/>
  <c r="H96"/>
  <c r="I96"/>
  <c r="J96"/>
  <c r="K96"/>
  <c r="L96"/>
  <c r="M96"/>
  <c r="N96"/>
  <c r="C97"/>
  <c r="D97"/>
  <c r="E97"/>
  <c r="F97"/>
  <c r="G97"/>
  <c r="H97"/>
  <c r="I97"/>
  <c r="J97"/>
  <c r="K97"/>
  <c r="L97"/>
  <c r="M97"/>
  <c r="N97"/>
  <c r="C99"/>
  <c r="D99"/>
  <c r="E99"/>
  <c r="F99"/>
  <c r="G99"/>
  <c r="H99"/>
  <c r="I99"/>
  <c r="J99"/>
  <c r="K99"/>
  <c r="L99"/>
  <c r="M99"/>
  <c r="N99"/>
  <c r="C100"/>
  <c r="D100"/>
  <c r="E100"/>
  <c r="F100"/>
  <c r="G100"/>
  <c r="H100"/>
  <c r="I100"/>
  <c r="J100"/>
  <c r="K100"/>
  <c r="L100"/>
  <c r="M100"/>
  <c r="N100"/>
  <c r="C101"/>
  <c r="D101"/>
  <c r="E101"/>
  <c r="F101"/>
  <c r="G101"/>
  <c r="H101"/>
  <c r="I101"/>
  <c r="J101"/>
  <c r="K101"/>
  <c r="L101"/>
  <c r="M101"/>
  <c r="N101"/>
  <c r="C102"/>
  <c r="D102"/>
  <c r="E102"/>
  <c r="F102"/>
  <c r="G102"/>
  <c r="H102"/>
  <c r="I102"/>
  <c r="J102"/>
  <c r="K102"/>
  <c r="L102"/>
  <c r="M102"/>
  <c r="N102"/>
  <c r="C103"/>
  <c r="D103"/>
  <c r="E103"/>
  <c r="F103"/>
  <c r="G103"/>
  <c r="H103"/>
  <c r="I103"/>
  <c r="J103"/>
  <c r="K103"/>
  <c r="L103"/>
  <c r="M103"/>
  <c r="N103"/>
  <c r="C104"/>
  <c r="D104"/>
  <c r="E104"/>
  <c r="F104"/>
  <c r="G104"/>
  <c r="H104"/>
  <c r="I104"/>
  <c r="J104"/>
  <c r="K104"/>
  <c r="L104"/>
  <c r="M104"/>
  <c r="N104"/>
  <c r="C105"/>
  <c r="D105"/>
  <c r="E105"/>
  <c r="F105"/>
  <c r="G105"/>
  <c r="H105"/>
  <c r="I105"/>
  <c r="J105"/>
  <c r="K105"/>
  <c r="L105"/>
  <c r="M105"/>
  <c r="N105"/>
  <c r="C106"/>
  <c r="D106"/>
  <c r="E106"/>
  <c r="F106"/>
  <c r="G106"/>
  <c r="H106"/>
  <c r="I106"/>
  <c r="J106"/>
  <c r="K106"/>
  <c r="L106"/>
  <c r="M106"/>
  <c r="N106"/>
  <c r="C107"/>
  <c r="D107"/>
  <c r="E107"/>
  <c r="F107"/>
  <c r="G107"/>
  <c r="H107"/>
  <c r="I107"/>
  <c r="J107"/>
  <c r="K107"/>
  <c r="L107"/>
  <c r="M107"/>
  <c r="N107"/>
  <c r="C108"/>
  <c r="D108"/>
  <c r="E108"/>
  <c r="F108"/>
  <c r="G108"/>
  <c r="H108"/>
  <c r="I108"/>
  <c r="J108"/>
  <c r="K108"/>
  <c r="L108"/>
  <c r="M108"/>
  <c r="N108"/>
  <c r="C109"/>
  <c r="D109"/>
  <c r="E109"/>
  <c r="F109"/>
  <c r="G109"/>
  <c r="H109"/>
  <c r="I109"/>
  <c r="J109"/>
  <c r="K109"/>
  <c r="L109"/>
  <c r="M109"/>
  <c r="N109"/>
  <c r="C110"/>
  <c r="D110"/>
  <c r="E110"/>
  <c r="F110"/>
  <c r="G110"/>
  <c r="H110"/>
  <c r="I110"/>
  <c r="J110"/>
  <c r="K110"/>
  <c r="L110"/>
  <c r="M110"/>
  <c r="N110"/>
  <c r="C111"/>
  <c r="D111"/>
  <c r="E111"/>
  <c r="F111"/>
  <c r="G111"/>
  <c r="H111"/>
  <c r="I111"/>
  <c r="J111"/>
  <c r="K111"/>
  <c r="L111"/>
  <c r="M111"/>
  <c r="N111"/>
  <c r="C112"/>
  <c r="D112"/>
  <c r="E112"/>
  <c r="F112"/>
  <c r="G112"/>
  <c r="H112"/>
  <c r="I112"/>
  <c r="J112"/>
  <c r="K112"/>
  <c r="L112"/>
  <c r="M112"/>
  <c r="N112"/>
  <c r="C113"/>
  <c r="D113"/>
  <c r="E113"/>
  <c r="F113"/>
  <c r="G113"/>
  <c r="H113"/>
  <c r="I113"/>
  <c r="J113"/>
  <c r="K113"/>
  <c r="L113"/>
  <c r="M113"/>
  <c r="N113"/>
  <c r="C114"/>
  <c r="D114"/>
  <c r="E114"/>
  <c r="F114"/>
  <c r="G114"/>
  <c r="H114"/>
  <c r="I114"/>
  <c r="J114"/>
  <c r="K114"/>
  <c r="L114"/>
  <c r="M114"/>
  <c r="N114"/>
  <c r="C115"/>
  <c r="D115"/>
  <c r="E115"/>
  <c r="F115"/>
  <c r="G115"/>
  <c r="H115"/>
  <c r="I115"/>
  <c r="J115"/>
  <c r="K115"/>
  <c r="L115"/>
  <c r="M115"/>
  <c r="N115"/>
  <c r="C116"/>
  <c r="D116"/>
  <c r="E116"/>
  <c r="F116"/>
  <c r="G116"/>
  <c r="H116"/>
  <c r="I116"/>
  <c r="J116"/>
  <c r="K116"/>
  <c r="L116"/>
  <c r="M116"/>
  <c r="N116"/>
  <c r="C117"/>
  <c r="D117"/>
  <c r="E117"/>
  <c r="F117"/>
  <c r="G117"/>
  <c r="H117"/>
  <c r="I117"/>
  <c r="J117"/>
  <c r="K117"/>
  <c r="L117"/>
  <c r="M117"/>
  <c r="N117"/>
  <c r="C118"/>
  <c r="D118"/>
  <c r="E118"/>
  <c r="F118"/>
  <c r="G118"/>
  <c r="H118"/>
  <c r="I118"/>
  <c r="J118"/>
  <c r="K118"/>
  <c r="L118"/>
  <c r="M118"/>
  <c r="N118"/>
  <c r="C119"/>
  <c r="D119"/>
  <c r="E119"/>
  <c r="F119"/>
  <c r="G119"/>
  <c r="H119"/>
  <c r="I119"/>
  <c r="J119"/>
  <c r="K119"/>
  <c r="L119"/>
  <c r="M119"/>
  <c r="N119"/>
  <c r="C120"/>
  <c r="D120"/>
  <c r="E120"/>
  <c r="F120"/>
  <c r="G120"/>
  <c r="H120"/>
  <c r="I120"/>
  <c r="J120"/>
  <c r="K120"/>
  <c r="L120"/>
  <c r="M120"/>
  <c r="N120"/>
  <c r="C121"/>
  <c r="D121"/>
  <c r="E121"/>
  <c r="F121"/>
  <c r="G121"/>
  <c r="H121"/>
  <c r="I121"/>
  <c r="J121"/>
  <c r="K121"/>
  <c r="L121"/>
  <c r="M121"/>
  <c r="N121"/>
  <c r="C122"/>
  <c r="D122"/>
  <c r="E122"/>
  <c r="F122"/>
  <c r="G122"/>
  <c r="H122"/>
  <c r="I122"/>
  <c r="J122"/>
  <c r="K122"/>
  <c r="L122"/>
  <c r="M122"/>
  <c r="N122"/>
  <c r="C123"/>
  <c r="D123"/>
  <c r="E123"/>
  <c r="F123"/>
  <c r="G123"/>
  <c r="H123"/>
  <c r="I123"/>
  <c r="J123"/>
  <c r="K123"/>
  <c r="L123"/>
  <c r="M123"/>
  <c r="N123"/>
  <c r="C124"/>
  <c r="D124"/>
  <c r="E124"/>
  <c r="F124"/>
  <c r="G124"/>
  <c r="H124"/>
  <c r="I124"/>
  <c r="J124"/>
  <c r="K124"/>
  <c r="L124"/>
  <c r="M124"/>
  <c r="N124"/>
  <c r="C126"/>
  <c r="D126"/>
  <c r="E126"/>
  <c r="F126"/>
  <c r="G126"/>
  <c r="H126"/>
  <c r="I126"/>
  <c r="J126"/>
  <c r="K126"/>
  <c r="L126"/>
  <c r="M126"/>
  <c r="N126"/>
  <c r="C127"/>
  <c r="D127"/>
  <c r="E127"/>
  <c r="F127"/>
  <c r="G127"/>
  <c r="H127"/>
  <c r="I127"/>
  <c r="J127"/>
  <c r="K127"/>
  <c r="L127"/>
  <c r="M127"/>
  <c r="N127"/>
  <c r="C128"/>
  <c r="D128"/>
  <c r="E128"/>
  <c r="F128"/>
  <c r="G128"/>
  <c r="H128"/>
  <c r="I128"/>
  <c r="J128"/>
  <c r="K128"/>
  <c r="L128"/>
  <c r="M128"/>
  <c r="N128"/>
  <c r="C129"/>
  <c r="D129"/>
  <c r="E129"/>
  <c r="F129"/>
  <c r="G129"/>
  <c r="H129"/>
  <c r="I129"/>
  <c r="J129"/>
  <c r="K129"/>
  <c r="L129"/>
  <c r="M129"/>
  <c r="N129"/>
  <c r="C130"/>
  <c r="D130"/>
  <c r="E130"/>
  <c r="F130"/>
  <c r="G130"/>
  <c r="H130"/>
  <c r="I130"/>
  <c r="J130"/>
  <c r="K130"/>
  <c r="L130"/>
  <c r="M130"/>
  <c r="N130"/>
  <c r="C131"/>
  <c r="D131"/>
  <c r="E131"/>
  <c r="F131"/>
  <c r="G131"/>
  <c r="H131"/>
  <c r="I131"/>
  <c r="J131"/>
  <c r="K131"/>
  <c r="L131"/>
  <c r="M131"/>
  <c r="N131"/>
  <c r="C132"/>
  <c r="D132"/>
  <c r="E132"/>
  <c r="F132"/>
  <c r="G132"/>
  <c r="H132"/>
  <c r="I132"/>
  <c r="J132"/>
  <c r="K132"/>
  <c r="L132"/>
  <c r="M132"/>
  <c r="N132"/>
  <c r="C134"/>
  <c r="D134"/>
  <c r="E134"/>
  <c r="F134"/>
  <c r="G134"/>
  <c r="H134"/>
  <c r="I134"/>
  <c r="J134"/>
  <c r="K134"/>
  <c r="L134"/>
  <c r="M134"/>
  <c r="N134"/>
  <c r="C135"/>
  <c r="D135"/>
  <c r="E135"/>
  <c r="F135"/>
  <c r="G135"/>
  <c r="H135"/>
  <c r="I135"/>
  <c r="J135"/>
  <c r="K135"/>
  <c r="L135"/>
  <c r="M135"/>
  <c r="N135"/>
  <c r="C136"/>
  <c r="D136"/>
  <c r="E136"/>
  <c r="F136"/>
  <c r="G136"/>
  <c r="H136"/>
  <c r="I136"/>
  <c r="J136"/>
  <c r="K136"/>
  <c r="L136"/>
  <c r="M136"/>
  <c r="N136"/>
  <c r="C137"/>
  <c r="D137"/>
  <c r="E137"/>
  <c r="F137"/>
  <c r="G137"/>
  <c r="H137"/>
  <c r="I137"/>
  <c r="J137"/>
  <c r="K137"/>
  <c r="L137"/>
  <c r="M137"/>
  <c r="N137"/>
  <c r="C138"/>
  <c r="D138"/>
  <c r="E138"/>
  <c r="F138"/>
  <c r="G138"/>
  <c r="H138"/>
  <c r="I138"/>
  <c r="J138"/>
  <c r="K138"/>
  <c r="L138"/>
  <c r="M138"/>
  <c r="N138"/>
  <c r="C139"/>
  <c r="D139"/>
  <c r="E139"/>
  <c r="F139"/>
  <c r="G139"/>
  <c r="H139"/>
  <c r="I139"/>
  <c r="J139"/>
  <c r="K139"/>
  <c r="L139"/>
  <c r="M139"/>
  <c r="N139"/>
  <c r="C140"/>
  <c r="D140"/>
  <c r="E140"/>
  <c r="F140"/>
  <c r="G140"/>
  <c r="H140"/>
  <c r="I140"/>
  <c r="J140"/>
  <c r="K140"/>
  <c r="L140"/>
  <c r="M140"/>
  <c r="N140"/>
  <c r="C141"/>
  <c r="D141"/>
  <c r="E141"/>
  <c r="F141"/>
  <c r="G141"/>
  <c r="H141"/>
  <c r="I141"/>
  <c r="J141"/>
  <c r="K141"/>
  <c r="L141"/>
  <c r="M141"/>
  <c r="N141"/>
  <c r="C142"/>
  <c r="D142"/>
  <c r="E142"/>
  <c r="F142"/>
  <c r="G142"/>
  <c r="H142"/>
  <c r="I142"/>
  <c r="J142"/>
  <c r="K142"/>
  <c r="L142"/>
  <c r="M142"/>
  <c r="N142"/>
  <c r="C143"/>
  <c r="D143"/>
  <c r="E143"/>
  <c r="F143"/>
  <c r="G143"/>
  <c r="H143"/>
  <c r="I143"/>
  <c r="J143"/>
  <c r="K143"/>
  <c r="L143"/>
  <c r="M143"/>
  <c r="N143"/>
  <c r="C144"/>
  <c r="D144"/>
  <c r="E144"/>
  <c r="F144"/>
  <c r="G144"/>
  <c r="H144"/>
  <c r="I144"/>
  <c r="J144"/>
  <c r="K144"/>
  <c r="L144"/>
  <c r="M144"/>
  <c r="N144"/>
  <c r="C145"/>
  <c r="D145"/>
  <c r="E145"/>
  <c r="F145"/>
  <c r="G145"/>
  <c r="H145"/>
  <c r="I145"/>
  <c r="J145"/>
  <c r="K145"/>
  <c r="L145"/>
  <c r="M145"/>
  <c r="N145"/>
  <c r="C146"/>
  <c r="D146"/>
  <c r="E146"/>
  <c r="F146"/>
  <c r="G146"/>
  <c r="H146"/>
  <c r="I146"/>
  <c r="J146"/>
  <c r="K146"/>
  <c r="L146"/>
  <c r="M146"/>
  <c r="N146"/>
  <c r="C147"/>
  <c r="D147"/>
  <c r="E147"/>
  <c r="F147"/>
  <c r="G147"/>
  <c r="H147"/>
  <c r="I147"/>
  <c r="J147"/>
  <c r="K147"/>
  <c r="L147"/>
  <c r="M147"/>
  <c r="N147"/>
  <c r="C148"/>
  <c r="D148"/>
  <c r="E148"/>
  <c r="F148"/>
  <c r="G148"/>
  <c r="H148"/>
  <c r="I148"/>
  <c r="J148"/>
  <c r="K148"/>
  <c r="L148"/>
  <c r="M148"/>
  <c r="N148"/>
  <c r="C149"/>
  <c r="D149"/>
  <c r="E149"/>
  <c r="F149"/>
  <c r="G149"/>
  <c r="H149"/>
  <c r="I149"/>
  <c r="J149"/>
  <c r="K149"/>
  <c r="L149"/>
  <c r="M149"/>
  <c r="N149"/>
  <c r="C150"/>
  <c r="D150"/>
  <c r="E150"/>
  <c r="F150"/>
  <c r="G150"/>
  <c r="H150"/>
  <c r="I150"/>
  <c r="J150"/>
  <c r="K150"/>
  <c r="L150"/>
  <c r="M150"/>
  <c r="N150"/>
  <c r="C151"/>
  <c r="D151"/>
  <c r="E151"/>
  <c r="F151"/>
  <c r="G151"/>
  <c r="H151"/>
  <c r="I151"/>
  <c r="J151"/>
  <c r="K151"/>
  <c r="L151"/>
  <c r="M151"/>
  <c r="N151"/>
  <c r="C154"/>
  <c r="D154"/>
  <c r="E154"/>
  <c r="F154"/>
  <c r="G154"/>
  <c r="H154"/>
  <c r="I154"/>
  <c r="J154"/>
  <c r="K154"/>
  <c r="L154"/>
  <c r="M154"/>
  <c r="N154"/>
  <c r="C155"/>
  <c r="D155"/>
  <c r="E155"/>
  <c r="F155"/>
  <c r="G155"/>
  <c r="H155"/>
  <c r="I155"/>
  <c r="J155"/>
  <c r="K155"/>
  <c r="L155"/>
  <c r="M155"/>
  <c r="N155"/>
  <c r="C156"/>
  <c r="D156"/>
  <c r="E156"/>
  <c r="F156"/>
  <c r="G156"/>
  <c r="H156"/>
  <c r="I156"/>
  <c r="J156"/>
  <c r="K156"/>
  <c r="L156"/>
  <c r="M156"/>
  <c r="N156"/>
  <c r="C157"/>
  <c r="D157"/>
  <c r="E157"/>
  <c r="F157"/>
  <c r="G157"/>
  <c r="H157"/>
  <c r="I157"/>
  <c r="J157"/>
  <c r="K157"/>
  <c r="L157"/>
  <c r="M157"/>
  <c r="N157"/>
  <c r="C158"/>
  <c r="D158"/>
  <c r="E158"/>
  <c r="F158"/>
  <c r="G158"/>
  <c r="H158"/>
  <c r="I158"/>
  <c r="J158"/>
  <c r="K158"/>
  <c r="L158"/>
  <c r="M158"/>
  <c r="N158"/>
  <c r="C159"/>
  <c r="D159"/>
  <c r="E159"/>
  <c r="F159"/>
  <c r="G159"/>
  <c r="H159"/>
  <c r="I159"/>
  <c r="J159"/>
  <c r="K159"/>
  <c r="L159"/>
  <c r="M159"/>
  <c r="N159"/>
  <c r="C160"/>
  <c r="D160"/>
  <c r="E160"/>
  <c r="F160"/>
  <c r="G160"/>
  <c r="H160"/>
  <c r="I160"/>
  <c r="J160"/>
  <c r="K160"/>
  <c r="L160"/>
  <c r="M160"/>
  <c r="N160"/>
  <c r="C161"/>
  <c r="D161"/>
  <c r="E161"/>
  <c r="F161"/>
  <c r="G161"/>
  <c r="H161"/>
  <c r="I161"/>
  <c r="J161"/>
  <c r="K161"/>
  <c r="L161"/>
  <c r="M161"/>
  <c r="N161"/>
  <c r="C162"/>
  <c r="D162"/>
  <c r="E162"/>
  <c r="F162"/>
  <c r="G162"/>
  <c r="H162"/>
  <c r="I162"/>
  <c r="J162"/>
  <c r="K162"/>
  <c r="L162"/>
  <c r="M162"/>
  <c r="N162"/>
  <c r="C163"/>
  <c r="D163"/>
  <c r="E163"/>
  <c r="F163"/>
  <c r="G163"/>
  <c r="H163"/>
  <c r="I163"/>
  <c r="J163"/>
  <c r="K163"/>
  <c r="L163"/>
  <c r="M163"/>
  <c r="N163"/>
  <c r="C164"/>
  <c r="D164"/>
  <c r="E164"/>
  <c r="F164"/>
  <c r="G164"/>
  <c r="H164"/>
  <c r="I164"/>
  <c r="J164"/>
  <c r="K164"/>
  <c r="L164"/>
  <c r="M164"/>
  <c r="N164"/>
  <c r="C165"/>
  <c r="D165"/>
  <c r="E165"/>
  <c r="F165"/>
  <c r="G165"/>
  <c r="H165"/>
  <c r="I165"/>
  <c r="J165"/>
  <c r="K165"/>
  <c r="L165"/>
  <c r="M165"/>
  <c r="N165"/>
  <c r="C166"/>
  <c r="D166"/>
  <c r="E166"/>
  <c r="F166"/>
  <c r="G166"/>
  <c r="H166"/>
  <c r="I166"/>
  <c r="J166"/>
  <c r="K166"/>
  <c r="L166"/>
  <c r="M166"/>
  <c r="N166"/>
  <c r="C167"/>
  <c r="D167"/>
  <c r="E167"/>
  <c r="F167"/>
  <c r="G167"/>
  <c r="H167"/>
  <c r="I167"/>
  <c r="J167"/>
  <c r="K167"/>
  <c r="L167"/>
  <c r="M167"/>
  <c r="N167"/>
  <c r="C168"/>
  <c r="D168"/>
  <c r="E168"/>
  <c r="F168"/>
  <c r="G168"/>
  <c r="H168"/>
  <c r="I168"/>
  <c r="J168"/>
  <c r="K168"/>
  <c r="L168"/>
  <c r="M168"/>
  <c r="N168"/>
  <c r="C169"/>
  <c r="D169"/>
  <c r="E169"/>
  <c r="F169"/>
  <c r="G169"/>
  <c r="H169"/>
  <c r="I169"/>
  <c r="J169"/>
  <c r="K169"/>
  <c r="L169"/>
  <c r="M169"/>
  <c r="N169"/>
  <c r="C170"/>
  <c r="D170"/>
  <c r="E170"/>
  <c r="F170"/>
  <c r="G170"/>
  <c r="H170"/>
  <c r="I170"/>
  <c r="J170"/>
  <c r="K170"/>
  <c r="L170"/>
  <c r="M170"/>
  <c r="N170"/>
  <c r="C171"/>
  <c r="D171"/>
  <c r="E171"/>
  <c r="F171"/>
  <c r="G171"/>
  <c r="H171"/>
  <c r="I171"/>
  <c r="J171"/>
  <c r="K171"/>
  <c r="L171"/>
  <c r="M171"/>
  <c r="N171"/>
  <c r="C172"/>
  <c r="D172"/>
  <c r="E172"/>
  <c r="F172"/>
  <c r="G172"/>
  <c r="H172"/>
  <c r="I172"/>
  <c r="J172"/>
  <c r="K172"/>
  <c r="L172"/>
  <c r="M172"/>
  <c r="N172"/>
  <c r="C173"/>
  <c r="D173"/>
  <c r="E173"/>
  <c r="F173"/>
  <c r="G173"/>
  <c r="H173"/>
  <c r="I173"/>
  <c r="J173"/>
  <c r="K173"/>
  <c r="L173"/>
  <c r="M173"/>
  <c r="N173"/>
  <c r="C174"/>
  <c r="D174"/>
  <c r="E174"/>
  <c r="F174"/>
  <c r="G174"/>
  <c r="H174"/>
  <c r="I174"/>
  <c r="J174"/>
  <c r="K174"/>
  <c r="L174"/>
  <c r="M174"/>
  <c r="N174"/>
  <c r="C175"/>
  <c r="D175"/>
  <c r="E175"/>
  <c r="F175"/>
  <c r="G175"/>
  <c r="H175"/>
  <c r="I175"/>
  <c r="J175"/>
  <c r="K175"/>
  <c r="L175"/>
  <c r="M175"/>
  <c r="N175"/>
  <c r="C176"/>
  <c r="D176"/>
  <c r="E176"/>
  <c r="F176"/>
  <c r="G176"/>
  <c r="H176"/>
  <c r="I176"/>
  <c r="J176"/>
  <c r="K176"/>
  <c r="L176"/>
  <c r="M176"/>
  <c r="N176"/>
  <c r="C177"/>
  <c r="D177"/>
  <c r="E177"/>
  <c r="F177"/>
  <c r="G177"/>
  <c r="H177"/>
  <c r="I177"/>
  <c r="J177"/>
  <c r="K177"/>
  <c r="L177"/>
  <c r="M177"/>
  <c r="N177"/>
  <c r="C178"/>
  <c r="D178"/>
  <c r="E178"/>
  <c r="F178"/>
  <c r="G178"/>
  <c r="H178"/>
  <c r="I178"/>
  <c r="J178"/>
  <c r="K178"/>
  <c r="L178"/>
  <c r="M178"/>
  <c r="N178"/>
  <c r="C179"/>
  <c r="D179"/>
  <c r="E179"/>
  <c r="F179"/>
  <c r="G179"/>
  <c r="H179"/>
  <c r="I179"/>
  <c r="J179"/>
  <c r="K179"/>
  <c r="L179"/>
  <c r="M179"/>
  <c r="N179"/>
  <c r="C180"/>
  <c r="D180"/>
  <c r="E180"/>
  <c r="F180"/>
  <c r="G180"/>
  <c r="H180"/>
  <c r="I180"/>
  <c r="J180"/>
  <c r="K180"/>
  <c r="L180"/>
  <c r="M180"/>
  <c r="N180"/>
  <c r="C181"/>
  <c r="D181"/>
  <c r="E181"/>
  <c r="F181"/>
  <c r="G181"/>
  <c r="H181"/>
  <c r="I181"/>
  <c r="J181"/>
  <c r="K181"/>
  <c r="L181"/>
  <c r="M181"/>
  <c r="N181"/>
  <c r="C182"/>
  <c r="D182"/>
  <c r="E182"/>
  <c r="F182"/>
  <c r="G182"/>
  <c r="H182"/>
  <c r="I182"/>
  <c r="J182"/>
  <c r="K182"/>
  <c r="L182"/>
  <c r="M182"/>
  <c r="N182"/>
  <c r="C183"/>
  <c r="D183"/>
  <c r="E183"/>
  <c r="F183"/>
  <c r="G183"/>
  <c r="H183"/>
  <c r="I183"/>
  <c r="J183"/>
  <c r="K183"/>
  <c r="L183"/>
  <c r="M183"/>
  <c r="N183"/>
  <c r="C184"/>
  <c r="D184"/>
  <c r="E184"/>
  <c r="F184"/>
  <c r="G184"/>
  <c r="H184"/>
  <c r="I184"/>
  <c r="J184"/>
  <c r="K184"/>
  <c r="L184"/>
  <c r="M184"/>
  <c r="N184"/>
  <c r="C185"/>
  <c r="D185"/>
  <c r="E185"/>
  <c r="F185"/>
  <c r="G185"/>
  <c r="H185"/>
  <c r="I185"/>
  <c r="J185"/>
  <c r="K185"/>
  <c r="L185"/>
  <c r="M185"/>
  <c r="N185"/>
  <c r="C186"/>
  <c r="D186"/>
  <c r="E186"/>
  <c r="F186"/>
  <c r="G186"/>
  <c r="H186"/>
  <c r="I186"/>
  <c r="J186"/>
  <c r="K186"/>
  <c r="L186"/>
  <c r="M186"/>
  <c r="N186"/>
  <c r="C187"/>
  <c r="D187"/>
  <c r="E187"/>
  <c r="F187"/>
  <c r="G187"/>
  <c r="H187"/>
  <c r="I187"/>
  <c r="J187"/>
  <c r="K187"/>
  <c r="L187"/>
  <c r="M187"/>
  <c r="N187"/>
  <c r="C188"/>
  <c r="D188"/>
  <c r="E188"/>
  <c r="F188"/>
  <c r="G188"/>
  <c r="H188"/>
  <c r="I188"/>
  <c r="J188"/>
  <c r="K188"/>
  <c r="L188"/>
  <c r="M188"/>
  <c r="N188"/>
  <c r="C189"/>
  <c r="D189"/>
  <c r="E189"/>
  <c r="F189"/>
  <c r="G189"/>
  <c r="H189"/>
  <c r="I189"/>
  <c r="J189"/>
  <c r="K189"/>
  <c r="L189"/>
  <c r="M189"/>
  <c r="N189"/>
  <c r="C190"/>
  <c r="D190"/>
  <c r="E190"/>
  <c r="F190"/>
  <c r="G190"/>
  <c r="H190"/>
  <c r="I190"/>
  <c r="J190"/>
  <c r="K190"/>
  <c r="L190"/>
  <c r="M190"/>
  <c r="N190"/>
  <c r="C191"/>
  <c r="D191"/>
  <c r="E191"/>
  <c r="F191"/>
  <c r="G191"/>
  <c r="H191"/>
  <c r="I191"/>
  <c r="J191"/>
  <c r="K191"/>
  <c r="L191"/>
  <c r="M191"/>
  <c r="N191"/>
  <c r="C192"/>
  <c r="D192"/>
  <c r="E192"/>
  <c r="F192"/>
  <c r="G192"/>
  <c r="H192"/>
  <c r="I192"/>
  <c r="J192"/>
  <c r="K192"/>
  <c r="L192"/>
  <c r="M192"/>
  <c r="N192"/>
  <c r="C193"/>
  <c r="D193"/>
  <c r="E193"/>
  <c r="F193"/>
  <c r="G193"/>
  <c r="H193"/>
  <c r="I193"/>
  <c r="J193"/>
  <c r="K193"/>
  <c r="L193"/>
  <c r="M193"/>
  <c r="N193"/>
  <c r="C194"/>
  <c r="D194"/>
  <c r="E194"/>
  <c r="F194"/>
  <c r="G194"/>
  <c r="H194"/>
  <c r="I194"/>
  <c r="J194"/>
  <c r="K194"/>
  <c r="L194"/>
  <c r="M194"/>
  <c r="N194"/>
  <c r="C195"/>
  <c r="D195"/>
  <c r="E195"/>
  <c r="F195"/>
  <c r="G195"/>
  <c r="H195"/>
  <c r="I195"/>
  <c r="J195"/>
  <c r="K195"/>
  <c r="L195"/>
  <c r="M195"/>
  <c r="N195"/>
  <c r="C196"/>
  <c r="D196"/>
  <c r="E196"/>
  <c r="F196"/>
  <c r="G196"/>
  <c r="H196"/>
  <c r="I196"/>
  <c r="J196"/>
  <c r="K196"/>
  <c r="L196"/>
  <c r="M196"/>
  <c r="N196"/>
  <c r="C197"/>
  <c r="D197"/>
  <c r="E197"/>
  <c r="F197"/>
  <c r="G197"/>
  <c r="H197"/>
  <c r="I197"/>
  <c r="J197"/>
  <c r="K197"/>
  <c r="L197"/>
  <c r="M197"/>
  <c r="N197"/>
  <c r="C199"/>
  <c r="D199"/>
  <c r="E199"/>
  <c r="F199"/>
  <c r="G199"/>
  <c r="H199"/>
  <c r="I199"/>
  <c r="J199"/>
  <c r="K199"/>
  <c r="L199"/>
  <c r="M199"/>
  <c r="N199"/>
  <c r="C200"/>
  <c r="D200"/>
  <c r="E200"/>
  <c r="F200"/>
  <c r="G200"/>
  <c r="H200"/>
  <c r="I200"/>
  <c r="J200"/>
  <c r="K200"/>
  <c r="L200"/>
  <c r="M200"/>
  <c r="N200"/>
  <c r="C201"/>
  <c r="D201"/>
  <c r="E201"/>
  <c r="F201"/>
  <c r="G201"/>
  <c r="H201"/>
  <c r="I201"/>
  <c r="J201"/>
  <c r="K201"/>
  <c r="L201"/>
  <c r="M201"/>
  <c r="N201"/>
  <c r="C202"/>
  <c r="D202"/>
  <c r="E202"/>
  <c r="F202"/>
  <c r="G202"/>
  <c r="H202"/>
  <c r="I202"/>
  <c r="J202"/>
  <c r="K202"/>
  <c r="L202"/>
  <c r="M202"/>
  <c r="N202"/>
  <c r="C203"/>
  <c r="D203"/>
  <c r="E203"/>
  <c r="F203"/>
  <c r="G203"/>
  <c r="H203"/>
  <c r="I203"/>
  <c r="J203"/>
  <c r="K203"/>
  <c r="L203"/>
  <c r="M203"/>
  <c r="N203"/>
  <c r="C204"/>
  <c r="D204"/>
  <c r="E204"/>
  <c r="F204"/>
  <c r="G204"/>
  <c r="H204"/>
  <c r="I204"/>
  <c r="J204"/>
  <c r="K204"/>
  <c r="L204"/>
  <c r="M204"/>
  <c r="N204"/>
  <c r="C205"/>
  <c r="D205"/>
  <c r="E205"/>
  <c r="F205"/>
  <c r="G205"/>
  <c r="H205"/>
  <c r="I205"/>
  <c r="J205"/>
  <c r="K205"/>
  <c r="L205"/>
  <c r="M205"/>
  <c r="N205"/>
  <c r="C206"/>
  <c r="D206"/>
  <c r="E206"/>
  <c r="F206"/>
  <c r="G206"/>
  <c r="H206"/>
  <c r="I206"/>
  <c r="J206"/>
  <c r="K206"/>
  <c r="L206"/>
  <c r="M206"/>
  <c r="N206"/>
  <c r="C207"/>
  <c r="D207"/>
  <c r="E207"/>
  <c r="F207"/>
  <c r="G207"/>
  <c r="H207"/>
  <c r="I207"/>
  <c r="J207"/>
  <c r="K207"/>
  <c r="L207"/>
  <c r="M207"/>
  <c r="N207"/>
  <c r="C208"/>
  <c r="D208"/>
  <c r="E208"/>
  <c r="F208"/>
  <c r="G208"/>
  <c r="H208"/>
  <c r="I208"/>
  <c r="J208"/>
  <c r="K208"/>
  <c r="L208"/>
  <c r="M208"/>
  <c r="N208"/>
  <c r="C209"/>
  <c r="D209"/>
  <c r="E209"/>
  <c r="F209"/>
  <c r="G209"/>
  <c r="H209"/>
  <c r="I209"/>
  <c r="J209"/>
  <c r="K209"/>
  <c r="L209"/>
  <c r="M209"/>
  <c r="N209"/>
  <c r="C210"/>
  <c r="D210"/>
  <c r="E210"/>
  <c r="F210"/>
  <c r="G210"/>
  <c r="H210"/>
  <c r="I210"/>
  <c r="J210"/>
  <c r="K210"/>
  <c r="L210"/>
  <c r="M210"/>
  <c r="N210"/>
  <c r="C211"/>
  <c r="D211"/>
  <c r="E211"/>
  <c r="F211"/>
  <c r="G211"/>
  <c r="H211"/>
  <c r="I211"/>
  <c r="J211"/>
  <c r="K211"/>
  <c r="L211"/>
  <c r="M211"/>
  <c r="N211"/>
  <c r="C212"/>
  <c r="D212"/>
  <c r="E212"/>
  <c r="F212"/>
  <c r="G212"/>
  <c r="H212"/>
  <c r="I212"/>
  <c r="J212"/>
  <c r="K212"/>
  <c r="L212"/>
  <c r="M212"/>
  <c r="N212"/>
  <c r="C213"/>
  <c r="D213"/>
  <c r="E213"/>
  <c r="F213"/>
  <c r="G213"/>
  <c r="H213"/>
  <c r="I213"/>
  <c r="J213"/>
  <c r="K213"/>
  <c r="L213"/>
  <c r="M213"/>
  <c r="N213"/>
  <c r="C214"/>
  <c r="D214"/>
  <c r="E214"/>
  <c r="F214"/>
  <c r="G214"/>
  <c r="H214"/>
  <c r="I214"/>
  <c r="J214"/>
  <c r="K214"/>
  <c r="L214"/>
  <c r="M214"/>
  <c r="N214"/>
  <c r="C215"/>
  <c r="D215"/>
  <c r="E215"/>
  <c r="F215"/>
  <c r="G215"/>
  <c r="H215"/>
  <c r="I215"/>
  <c r="J215"/>
  <c r="K215"/>
  <c r="L215"/>
  <c r="M215"/>
  <c r="N215"/>
  <c r="C216"/>
  <c r="D216"/>
  <c r="E216"/>
  <c r="F216"/>
  <c r="G216"/>
  <c r="H216"/>
  <c r="I216"/>
  <c r="J216"/>
  <c r="K216"/>
  <c r="L216"/>
  <c r="M216"/>
  <c r="N216"/>
  <c r="C217"/>
  <c r="D217"/>
  <c r="E217"/>
  <c r="F217"/>
  <c r="G217"/>
  <c r="H217"/>
  <c r="I217"/>
  <c r="J217"/>
  <c r="K217"/>
  <c r="L217"/>
  <c r="M217"/>
  <c r="N217"/>
  <c r="C218"/>
  <c r="D218"/>
  <c r="E218"/>
  <c r="F218"/>
  <c r="G218"/>
  <c r="H218"/>
  <c r="I218"/>
  <c r="J218"/>
  <c r="K218"/>
  <c r="L218"/>
  <c r="M218"/>
  <c r="N218"/>
  <c r="C219"/>
  <c r="D219"/>
  <c r="E219"/>
  <c r="F219"/>
  <c r="G219"/>
  <c r="H219"/>
  <c r="I219"/>
  <c r="J219"/>
  <c r="K219"/>
  <c r="L219"/>
  <c r="M219"/>
  <c r="N219"/>
  <c r="C220"/>
  <c r="D220"/>
  <c r="E220"/>
  <c r="F220"/>
  <c r="G220"/>
  <c r="H220"/>
  <c r="I220"/>
  <c r="J220"/>
  <c r="K220"/>
  <c r="L220"/>
  <c r="M220"/>
  <c r="N220"/>
  <c r="C221"/>
  <c r="D221"/>
  <c r="E221"/>
  <c r="F221"/>
  <c r="G221"/>
  <c r="H221"/>
  <c r="I221"/>
  <c r="J221"/>
  <c r="K221"/>
  <c r="L221"/>
  <c r="M221"/>
  <c r="N221"/>
  <c r="C222"/>
  <c r="D222"/>
  <c r="E222"/>
  <c r="F222"/>
  <c r="G222"/>
  <c r="H222"/>
  <c r="I222"/>
  <c r="J222"/>
  <c r="K222"/>
  <c r="L222"/>
  <c r="M222"/>
  <c r="N222"/>
  <c r="C223"/>
  <c r="D223"/>
  <c r="E223"/>
  <c r="F223"/>
  <c r="G223"/>
  <c r="H223"/>
  <c r="I223"/>
  <c r="J223"/>
  <c r="K223"/>
  <c r="L223"/>
  <c r="M223"/>
  <c r="N223"/>
  <c r="C224"/>
  <c r="D224"/>
  <c r="E224"/>
  <c r="F224"/>
  <c r="G224"/>
  <c r="H224"/>
  <c r="I224"/>
  <c r="J224"/>
  <c r="K224"/>
  <c r="L224"/>
  <c r="M224"/>
  <c r="N224"/>
  <c r="C225"/>
  <c r="D225"/>
  <c r="E225"/>
  <c r="F225"/>
  <c r="G225"/>
  <c r="H225"/>
  <c r="I225"/>
  <c r="J225"/>
  <c r="K225"/>
  <c r="L225"/>
  <c r="M225"/>
  <c r="N225"/>
  <c r="C227"/>
  <c r="D227"/>
  <c r="E227"/>
  <c r="F227"/>
  <c r="G227"/>
  <c r="H227"/>
  <c r="I227"/>
  <c r="J227"/>
  <c r="K227"/>
  <c r="L227"/>
  <c r="M227"/>
  <c r="N227"/>
  <c r="C228"/>
  <c r="D228"/>
  <c r="E228"/>
  <c r="F228"/>
  <c r="G228"/>
  <c r="H228"/>
  <c r="I228"/>
  <c r="J228"/>
  <c r="K228"/>
  <c r="L228"/>
  <c r="M228"/>
  <c r="N228"/>
  <c r="C229"/>
  <c r="D229"/>
  <c r="E229"/>
  <c r="F229"/>
  <c r="G229"/>
  <c r="H229"/>
  <c r="I229"/>
  <c r="J229"/>
  <c r="K229"/>
  <c r="L229"/>
  <c r="M229"/>
  <c r="N229"/>
  <c r="C230"/>
  <c r="D230"/>
  <c r="E230"/>
  <c r="F230"/>
  <c r="G230"/>
  <c r="H230"/>
  <c r="I230"/>
  <c r="J230"/>
  <c r="K230"/>
  <c r="L230"/>
  <c r="M230"/>
  <c r="N230"/>
  <c r="C231"/>
  <c r="D231"/>
  <c r="E231"/>
  <c r="F231"/>
  <c r="G231"/>
  <c r="H231"/>
  <c r="I231"/>
  <c r="J231"/>
  <c r="K231"/>
  <c r="L231"/>
  <c r="M231"/>
  <c r="N231"/>
  <c r="C232"/>
  <c r="D232"/>
  <c r="E232"/>
  <c r="F232"/>
  <c r="G232"/>
  <c r="H232"/>
  <c r="I232"/>
  <c r="J232"/>
  <c r="K232"/>
  <c r="L232"/>
  <c r="M232"/>
  <c r="N232"/>
  <c r="C233"/>
  <c r="D233"/>
  <c r="E233"/>
  <c r="F233"/>
  <c r="G233"/>
  <c r="H233"/>
  <c r="I233"/>
  <c r="J233"/>
  <c r="K233"/>
  <c r="L233"/>
  <c r="M233"/>
  <c r="N233"/>
  <c r="C234"/>
  <c r="D234"/>
  <c r="E234"/>
  <c r="F234"/>
  <c r="G234"/>
  <c r="H234"/>
  <c r="I234"/>
  <c r="J234"/>
  <c r="K234"/>
  <c r="L234"/>
  <c r="M234"/>
  <c r="N234"/>
  <c r="C235"/>
  <c r="D235"/>
  <c r="E235"/>
  <c r="F235"/>
  <c r="G235"/>
  <c r="H235"/>
  <c r="I235"/>
  <c r="J235"/>
  <c r="K235"/>
  <c r="L235"/>
  <c r="M235"/>
  <c r="N235"/>
  <c r="C236"/>
  <c r="D236"/>
  <c r="E236"/>
  <c r="F236"/>
  <c r="G236"/>
  <c r="H236"/>
  <c r="I236"/>
  <c r="J236"/>
  <c r="K236"/>
  <c r="L236"/>
  <c r="M236"/>
  <c r="N236"/>
  <c r="C237"/>
  <c r="D237"/>
  <c r="E237"/>
  <c r="F237"/>
  <c r="G237"/>
  <c r="H237"/>
  <c r="I237"/>
  <c r="J237"/>
  <c r="K237"/>
  <c r="L237"/>
  <c r="M237"/>
  <c r="N237"/>
  <c r="C238"/>
  <c r="D238"/>
  <c r="E238"/>
  <c r="F238"/>
  <c r="G238"/>
  <c r="H238"/>
  <c r="I238"/>
  <c r="J238"/>
  <c r="K238"/>
  <c r="L238"/>
  <c r="M238"/>
  <c r="N238"/>
  <c r="C239"/>
  <c r="D239"/>
  <c r="E239"/>
  <c r="F239"/>
  <c r="G239"/>
  <c r="H239"/>
  <c r="I239"/>
  <c r="J239"/>
  <c r="K239"/>
  <c r="L239"/>
  <c r="M239"/>
  <c r="N239"/>
  <c r="C240"/>
  <c r="D240"/>
  <c r="E240"/>
  <c r="F240"/>
  <c r="G240"/>
  <c r="H240"/>
  <c r="I240"/>
  <c r="J240"/>
  <c r="K240"/>
  <c r="L240"/>
  <c r="M240"/>
  <c r="N240"/>
  <c r="C241"/>
  <c r="D241"/>
  <c r="E241"/>
  <c r="F241"/>
  <c r="G241"/>
  <c r="H241"/>
  <c r="I241"/>
  <c r="J241"/>
  <c r="K241"/>
  <c r="L241"/>
  <c r="M241"/>
  <c r="N241"/>
  <c r="C242"/>
  <c r="D242"/>
  <c r="E242"/>
  <c r="F242"/>
  <c r="G242"/>
  <c r="H242"/>
  <c r="I242"/>
  <c r="J242"/>
  <c r="K242"/>
  <c r="L242"/>
  <c r="M242"/>
  <c r="N242"/>
  <c r="C243"/>
  <c r="D243"/>
  <c r="E243"/>
  <c r="F243"/>
  <c r="G243"/>
  <c r="H243"/>
  <c r="I243"/>
  <c r="J243"/>
  <c r="K243"/>
  <c r="L243"/>
  <c r="M243"/>
  <c r="N243"/>
  <c r="C244"/>
  <c r="D244"/>
  <c r="E244"/>
  <c r="F244"/>
  <c r="G244"/>
  <c r="H244"/>
  <c r="I244"/>
  <c r="J244"/>
  <c r="K244"/>
  <c r="L244"/>
  <c r="M244"/>
  <c r="N244"/>
  <c r="C245"/>
  <c r="D245"/>
  <c r="E245"/>
  <c r="F245"/>
  <c r="G245"/>
  <c r="H245"/>
  <c r="I245"/>
  <c r="J245"/>
  <c r="K245"/>
  <c r="L245"/>
  <c r="M245"/>
  <c r="N245"/>
  <c r="C246"/>
  <c r="D246"/>
  <c r="E246"/>
  <c r="F246"/>
  <c r="G246"/>
  <c r="H246"/>
  <c r="I246"/>
  <c r="J246"/>
  <c r="K246"/>
  <c r="L246"/>
  <c r="M246"/>
  <c r="N246"/>
  <c r="C247"/>
  <c r="D247"/>
  <c r="E247"/>
  <c r="F247"/>
  <c r="G247"/>
  <c r="H247"/>
  <c r="I247"/>
  <c r="J247"/>
  <c r="K247"/>
  <c r="L247"/>
  <c r="M247"/>
  <c r="N247"/>
  <c r="C248"/>
  <c r="D248"/>
  <c r="E248"/>
  <c r="F248"/>
  <c r="G248"/>
  <c r="H248"/>
  <c r="I248"/>
  <c r="J248"/>
  <c r="K248"/>
  <c r="L248"/>
  <c r="M248"/>
  <c r="N248"/>
  <c r="C249"/>
  <c r="D249"/>
  <c r="E249"/>
  <c r="F249"/>
  <c r="G249"/>
  <c r="H249"/>
  <c r="I249"/>
  <c r="J249"/>
  <c r="K249"/>
  <c r="L249"/>
  <c r="M249"/>
  <c r="N249"/>
  <c r="C250"/>
  <c r="D250"/>
  <c r="E250"/>
  <c r="F250"/>
  <c r="G250"/>
  <c r="H250"/>
  <c r="I250"/>
  <c r="J250"/>
  <c r="K250"/>
  <c r="L250"/>
  <c r="M250"/>
  <c r="N250"/>
  <c r="C251"/>
  <c r="D251"/>
  <c r="E251"/>
  <c r="F251"/>
  <c r="G251"/>
  <c r="H251"/>
  <c r="I251"/>
  <c r="J251"/>
  <c r="K251"/>
  <c r="L251"/>
  <c r="M251"/>
  <c r="N251"/>
  <c r="C252"/>
  <c r="D252"/>
  <c r="E252"/>
  <c r="F252"/>
  <c r="G252"/>
  <c r="H252"/>
  <c r="I252"/>
  <c r="J252"/>
  <c r="K252"/>
  <c r="L252"/>
  <c r="M252"/>
  <c r="N252"/>
  <c r="C253"/>
  <c r="D253"/>
  <c r="E253"/>
  <c r="F253"/>
  <c r="G253"/>
  <c r="H253"/>
  <c r="I253"/>
  <c r="J253"/>
  <c r="K253"/>
  <c r="L253"/>
  <c r="M253"/>
  <c r="N253"/>
  <c r="C259"/>
  <c r="D259"/>
  <c r="E259"/>
  <c r="F259"/>
  <c r="G259"/>
  <c r="H259"/>
  <c r="I259"/>
  <c r="J259"/>
  <c r="K259"/>
  <c r="L259"/>
  <c r="M259"/>
  <c r="N259"/>
  <c r="C260"/>
  <c r="D260"/>
  <c r="E260"/>
  <c r="F260"/>
  <c r="G260"/>
  <c r="H260"/>
  <c r="I260"/>
  <c r="J260"/>
  <c r="K260"/>
  <c r="L260"/>
  <c r="M260"/>
  <c r="N260"/>
  <c r="C261"/>
  <c r="D261"/>
  <c r="E261"/>
  <c r="F261"/>
  <c r="G261"/>
  <c r="H261"/>
  <c r="I261"/>
  <c r="J261"/>
  <c r="K261"/>
  <c r="L261"/>
  <c r="M261"/>
  <c r="N261"/>
  <c r="C262"/>
  <c r="D262"/>
  <c r="E262"/>
  <c r="F262"/>
  <c r="G262"/>
  <c r="H262"/>
  <c r="I262"/>
  <c r="J262"/>
  <c r="K262"/>
  <c r="L262"/>
  <c r="M262"/>
  <c r="N262"/>
  <c r="C263"/>
  <c r="D263"/>
  <c r="E263"/>
  <c r="F263"/>
  <c r="G263"/>
  <c r="H263"/>
  <c r="I263"/>
  <c r="J263"/>
  <c r="K263"/>
  <c r="L263"/>
  <c r="M263"/>
  <c r="N263"/>
  <c r="C264"/>
  <c r="D264"/>
  <c r="E264"/>
  <c r="F264"/>
  <c r="G264"/>
  <c r="H264"/>
  <c r="I264"/>
  <c r="J264"/>
  <c r="K264"/>
  <c r="L264"/>
  <c r="M264"/>
  <c r="N264"/>
  <c r="C265"/>
  <c r="D265"/>
  <c r="E265"/>
  <c r="F265"/>
  <c r="G265"/>
  <c r="H265"/>
  <c r="I265"/>
  <c r="J265"/>
  <c r="K265"/>
  <c r="L265"/>
  <c r="M265"/>
  <c r="N265"/>
  <c r="C266"/>
  <c r="D266"/>
  <c r="E266"/>
  <c r="F266"/>
  <c r="G266"/>
  <c r="H266"/>
  <c r="I266"/>
  <c r="J266"/>
  <c r="K266"/>
  <c r="L266"/>
  <c r="M266"/>
  <c r="N266"/>
  <c r="C267"/>
  <c r="D267"/>
  <c r="E267"/>
  <c r="F267"/>
  <c r="G267"/>
  <c r="H267"/>
  <c r="I267"/>
  <c r="J267"/>
  <c r="K267"/>
  <c r="L267"/>
  <c r="M267"/>
  <c r="N267"/>
  <c r="C268"/>
  <c r="D268"/>
  <c r="E268"/>
  <c r="F268"/>
  <c r="G268"/>
  <c r="H268"/>
  <c r="I268"/>
  <c r="J268"/>
  <c r="K268"/>
  <c r="L268"/>
  <c r="M268"/>
  <c r="N268"/>
  <c r="C269"/>
  <c r="D269"/>
  <c r="E269"/>
  <c r="F269"/>
  <c r="G269"/>
  <c r="H269"/>
  <c r="I269"/>
  <c r="J269"/>
  <c r="K269"/>
  <c r="L269"/>
  <c r="M269"/>
  <c r="N269"/>
  <c r="C270"/>
  <c r="D270"/>
  <c r="E270"/>
  <c r="F270"/>
  <c r="G270"/>
  <c r="H270"/>
  <c r="I270"/>
  <c r="J270"/>
  <c r="K270"/>
  <c r="L270"/>
  <c r="M270"/>
  <c r="N270"/>
  <c r="C271"/>
  <c r="D271"/>
  <c r="E271"/>
  <c r="F271"/>
  <c r="G271"/>
  <c r="H271"/>
  <c r="I271"/>
  <c r="J271"/>
  <c r="K271"/>
  <c r="L271"/>
  <c r="M271"/>
  <c r="N271"/>
  <c r="C272"/>
  <c r="D272"/>
  <c r="E272"/>
  <c r="F272"/>
  <c r="G272"/>
  <c r="H272"/>
  <c r="I272"/>
  <c r="J272"/>
  <c r="K272"/>
  <c r="L272"/>
  <c r="M272"/>
  <c r="N272"/>
  <c r="C274"/>
  <c r="D274"/>
  <c r="E274"/>
  <c r="F274"/>
  <c r="G274"/>
  <c r="H274"/>
  <c r="I274"/>
  <c r="J274"/>
  <c r="K274"/>
  <c r="L274"/>
  <c r="M274"/>
  <c r="N274"/>
  <c r="C275"/>
  <c r="D275"/>
  <c r="E275"/>
  <c r="F275"/>
  <c r="G275"/>
  <c r="H275"/>
  <c r="I275"/>
  <c r="J275"/>
  <c r="K275"/>
  <c r="L275"/>
  <c r="M275"/>
  <c r="N275"/>
  <c r="C276"/>
  <c r="D276"/>
  <c r="E276"/>
  <c r="F276"/>
  <c r="G276"/>
  <c r="H276"/>
  <c r="I276"/>
  <c r="J276"/>
  <c r="K276"/>
  <c r="L276"/>
  <c r="M276"/>
  <c r="N276"/>
  <c r="C277"/>
  <c r="D277"/>
  <c r="E277"/>
  <c r="F277"/>
  <c r="G277"/>
  <c r="H277"/>
  <c r="I277"/>
  <c r="J277"/>
  <c r="K277"/>
  <c r="L277"/>
  <c r="M277"/>
  <c r="N277"/>
  <c r="C278"/>
  <c r="D278"/>
  <c r="E278"/>
  <c r="F278"/>
  <c r="G278"/>
  <c r="H278"/>
  <c r="I278"/>
  <c r="J278"/>
  <c r="K278"/>
  <c r="L278"/>
  <c r="M278"/>
  <c r="N278"/>
  <c r="C279"/>
  <c r="D279"/>
  <c r="E279"/>
  <c r="F279"/>
  <c r="G279"/>
  <c r="H279"/>
  <c r="I279"/>
  <c r="J279"/>
  <c r="K279"/>
  <c r="L279"/>
  <c r="M279"/>
  <c r="N279"/>
  <c r="C280"/>
  <c r="D280"/>
  <c r="E280"/>
  <c r="F280"/>
  <c r="G280"/>
  <c r="H280"/>
  <c r="I280"/>
  <c r="J280"/>
  <c r="K280"/>
  <c r="L280"/>
  <c r="M280"/>
  <c r="N280"/>
  <c r="C286"/>
  <c r="D286"/>
  <c r="E286"/>
  <c r="F286"/>
  <c r="G286"/>
  <c r="H286"/>
  <c r="I286"/>
  <c r="J286"/>
  <c r="K286"/>
  <c r="L286"/>
  <c r="M286"/>
  <c r="N286"/>
  <c r="C287"/>
  <c r="D287"/>
  <c r="E287"/>
  <c r="F287"/>
  <c r="G287"/>
  <c r="H287"/>
  <c r="I287"/>
  <c r="J287"/>
  <c r="K287"/>
  <c r="L287"/>
  <c r="M287"/>
  <c r="N287"/>
  <c r="C289"/>
  <c r="D289"/>
  <c r="E289"/>
  <c r="F289"/>
  <c r="G289"/>
  <c r="H289"/>
  <c r="I289"/>
  <c r="J289"/>
  <c r="K289"/>
  <c r="L289"/>
  <c r="M289"/>
  <c r="N289"/>
  <c r="C290"/>
  <c r="D290"/>
  <c r="E290"/>
  <c r="F290"/>
  <c r="G290"/>
  <c r="H290"/>
  <c r="I290"/>
  <c r="J290"/>
  <c r="K290"/>
  <c r="L290"/>
  <c r="M290"/>
  <c r="N290"/>
  <c r="C291"/>
  <c r="D291"/>
  <c r="E291"/>
  <c r="F291"/>
  <c r="G291"/>
  <c r="H291"/>
  <c r="I291"/>
  <c r="J291"/>
  <c r="K291"/>
  <c r="L291"/>
  <c r="M291"/>
  <c r="N291"/>
  <c r="C292"/>
  <c r="D292"/>
  <c r="E292"/>
  <c r="F292"/>
  <c r="G292"/>
  <c r="H292"/>
  <c r="I292"/>
  <c r="J292"/>
  <c r="K292"/>
  <c r="L292"/>
  <c r="M292"/>
  <c r="N292"/>
  <c r="C293"/>
  <c r="D293"/>
  <c r="E293"/>
  <c r="F293"/>
  <c r="G293"/>
  <c r="H293"/>
  <c r="I293"/>
  <c r="J293"/>
  <c r="K293"/>
  <c r="L293"/>
  <c r="M293"/>
  <c r="N293"/>
  <c r="C294"/>
  <c r="D294"/>
  <c r="E294"/>
  <c r="F294"/>
  <c r="G294"/>
  <c r="H294"/>
  <c r="I294"/>
  <c r="J294"/>
  <c r="K294"/>
  <c r="L294"/>
  <c r="M294"/>
  <c r="N294"/>
  <c r="C296"/>
  <c r="D296"/>
  <c r="E296"/>
  <c r="F296"/>
  <c r="G296"/>
  <c r="H296"/>
  <c r="I296"/>
  <c r="J296"/>
  <c r="K296"/>
  <c r="L296"/>
  <c r="M296"/>
  <c r="N296"/>
  <c r="C297"/>
  <c r="D297"/>
  <c r="E297"/>
  <c r="F297"/>
  <c r="G297"/>
  <c r="H297"/>
  <c r="I297"/>
  <c r="J297"/>
  <c r="K297"/>
  <c r="L297"/>
  <c r="M297"/>
  <c r="N297"/>
  <c r="C300"/>
  <c r="D300"/>
  <c r="E300"/>
  <c r="F300"/>
  <c r="G300"/>
  <c r="H300"/>
  <c r="I300"/>
  <c r="J300"/>
  <c r="K300"/>
  <c r="L300"/>
  <c r="M300"/>
  <c r="N300"/>
  <c r="C302"/>
  <c r="D302"/>
  <c r="E302"/>
  <c r="F302"/>
  <c r="G302"/>
  <c r="H302"/>
  <c r="I302"/>
  <c r="J302"/>
  <c r="K302"/>
  <c r="L302"/>
  <c r="M302"/>
  <c r="N302"/>
  <c r="C303"/>
  <c r="D303"/>
  <c r="E303"/>
  <c r="F303"/>
  <c r="G303"/>
  <c r="H303"/>
  <c r="I303"/>
  <c r="J303"/>
  <c r="K303"/>
  <c r="L303"/>
  <c r="M303"/>
  <c r="N303"/>
  <c r="C305"/>
  <c r="D305"/>
  <c r="E305"/>
  <c r="F305"/>
  <c r="G305"/>
  <c r="H305"/>
  <c r="I305"/>
  <c r="J305"/>
  <c r="K305"/>
  <c r="L305"/>
  <c r="M305"/>
  <c r="N305"/>
  <c r="C306"/>
  <c r="D306"/>
  <c r="E306"/>
  <c r="F306"/>
  <c r="G306"/>
  <c r="H306"/>
  <c r="I306"/>
  <c r="J306"/>
  <c r="K306"/>
  <c r="L306"/>
  <c r="M306"/>
  <c r="N306"/>
  <c r="C307"/>
  <c r="D307"/>
  <c r="E307"/>
  <c r="F307"/>
  <c r="G307"/>
  <c r="H307"/>
  <c r="I307"/>
  <c r="J307"/>
  <c r="K307"/>
  <c r="L307"/>
  <c r="M307"/>
  <c r="N307"/>
  <c r="C308"/>
  <c r="D308"/>
  <c r="E308"/>
  <c r="F308"/>
  <c r="G308"/>
  <c r="H308"/>
  <c r="I308"/>
  <c r="J308"/>
  <c r="K308"/>
  <c r="L308"/>
  <c r="M308"/>
  <c r="N308"/>
  <c r="C309"/>
  <c r="D309"/>
  <c r="E309"/>
  <c r="F309"/>
  <c r="G309"/>
  <c r="H309"/>
  <c r="I309"/>
  <c r="J309"/>
  <c r="K309"/>
  <c r="L309"/>
  <c r="M309"/>
  <c r="N309"/>
  <c r="C311"/>
  <c r="D311"/>
  <c r="E311"/>
  <c r="F311"/>
  <c r="G311"/>
  <c r="H311"/>
  <c r="I311"/>
  <c r="J311"/>
  <c r="K311"/>
  <c r="L311"/>
  <c r="M311"/>
  <c r="N311"/>
  <c r="C312"/>
  <c r="D312"/>
  <c r="E312"/>
  <c r="F312"/>
  <c r="G312"/>
  <c r="H312"/>
  <c r="I312"/>
  <c r="J312"/>
  <c r="K312"/>
  <c r="L312"/>
  <c r="M312"/>
  <c r="N312"/>
  <c r="C313"/>
  <c r="D313"/>
  <c r="E313"/>
  <c r="F313"/>
  <c r="G313"/>
  <c r="H313"/>
  <c r="I313"/>
  <c r="J313"/>
  <c r="K313"/>
  <c r="L313"/>
  <c r="M313"/>
  <c r="N313"/>
  <c r="C317"/>
  <c r="D317"/>
  <c r="E317"/>
  <c r="F317"/>
  <c r="G317"/>
  <c r="H317"/>
  <c r="I317"/>
  <c r="J317"/>
  <c r="K317"/>
  <c r="L317"/>
  <c r="M317"/>
  <c r="N317"/>
  <c r="C318"/>
  <c r="D318"/>
  <c r="E318"/>
  <c r="F318"/>
  <c r="G318"/>
  <c r="H318"/>
  <c r="I318"/>
  <c r="J318"/>
  <c r="K318"/>
  <c r="L318"/>
  <c r="M318"/>
  <c r="N318"/>
  <c r="C319"/>
  <c r="D319"/>
  <c r="E319"/>
  <c r="F319"/>
  <c r="G319"/>
  <c r="H319"/>
  <c r="I319"/>
  <c r="J319"/>
  <c r="K319"/>
  <c r="L319"/>
  <c r="M319"/>
  <c r="N319"/>
  <c r="C320"/>
  <c r="D320"/>
  <c r="E320"/>
  <c r="F320"/>
  <c r="G320"/>
  <c r="H320"/>
  <c r="I320"/>
  <c r="J320"/>
  <c r="K320"/>
  <c r="L320"/>
  <c r="M320"/>
  <c r="N320"/>
  <c r="C321"/>
  <c r="D321"/>
  <c r="E321"/>
  <c r="F321"/>
  <c r="G321"/>
  <c r="H321"/>
  <c r="I321"/>
  <c r="J321"/>
  <c r="K321"/>
  <c r="L321"/>
  <c r="M321"/>
  <c r="N321"/>
  <c r="C322"/>
  <c r="D322"/>
  <c r="E322"/>
  <c r="F322"/>
  <c r="G322"/>
  <c r="H322"/>
  <c r="I322"/>
  <c r="J322"/>
  <c r="K322"/>
  <c r="L322"/>
  <c r="M322"/>
  <c r="N322"/>
  <c r="C323"/>
  <c r="D323"/>
  <c r="E323"/>
  <c r="F323"/>
  <c r="G323"/>
  <c r="H323"/>
  <c r="I323"/>
  <c r="J323"/>
  <c r="K323"/>
  <c r="L323"/>
  <c r="M323"/>
  <c r="N323"/>
  <c r="C324"/>
  <c r="D324"/>
  <c r="E324"/>
  <c r="F324"/>
  <c r="G324"/>
  <c r="H324"/>
  <c r="I324"/>
  <c r="J324"/>
  <c r="K324"/>
  <c r="L324"/>
  <c r="M324"/>
  <c r="N324"/>
  <c r="C326"/>
  <c r="D326"/>
  <c r="E326"/>
  <c r="F326"/>
  <c r="G326"/>
  <c r="H326"/>
  <c r="I326"/>
  <c r="J326"/>
  <c r="K326"/>
  <c r="L326"/>
  <c r="M326"/>
  <c r="N326"/>
  <c r="C327"/>
  <c r="D327"/>
  <c r="E327"/>
  <c r="F327"/>
  <c r="G327"/>
  <c r="H327"/>
  <c r="I327"/>
  <c r="J327"/>
  <c r="K327"/>
  <c r="L327"/>
  <c r="M327"/>
  <c r="N327"/>
  <c r="C328"/>
  <c r="D328"/>
  <c r="E328"/>
  <c r="F328"/>
  <c r="G328"/>
  <c r="H328"/>
  <c r="I328"/>
  <c r="J328"/>
  <c r="K328"/>
  <c r="L328"/>
  <c r="M328"/>
  <c r="N328"/>
  <c r="C329"/>
  <c r="D329"/>
  <c r="E329"/>
  <c r="F329"/>
  <c r="G329"/>
  <c r="H329"/>
  <c r="I329"/>
  <c r="J329"/>
  <c r="K329"/>
  <c r="L329"/>
  <c r="M329"/>
  <c r="N329"/>
  <c r="C330"/>
  <c r="D330"/>
  <c r="E330"/>
  <c r="F330"/>
  <c r="G330"/>
  <c r="H330"/>
  <c r="I330"/>
  <c r="J330"/>
  <c r="K330"/>
  <c r="L330"/>
  <c r="M330"/>
  <c r="N330"/>
  <c r="C331"/>
  <c r="D331"/>
  <c r="E331"/>
  <c r="F331"/>
  <c r="G331"/>
  <c r="H331"/>
  <c r="I331"/>
  <c r="J331"/>
  <c r="K331"/>
  <c r="L331"/>
  <c r="M331"/>
  <c r="N331"/>
  <c r="C332"/>
  <c r="D332"/>
  <c r="E332"/>
  <c r="F332"/>
  <c r="G332"/>
  <c r="H332"/>
  <c r="I332"/>
  <c r="J332"/>
  <c r="K332"/>
  <c r="L332"/>
  <c r="M332"/>
  <c r="N332"/>
  <c r="C333"/>
  <c r="D333"/>
  <c r="E333"/>
  <c r="F333"/>
  <c r="G333"/>
  <c r="H333"/>
  <c r="I333"/>
  <c r="J333"/>
  <c r="K333"/>
  <c r="L333"/>
  <c r="M333"/>
  <c r="N333"/>
  <c r="C334"/>
  <c r="D334"/>
  <c r="E334"/>
  <c r="F334"/>
  <c r="G334"/>
  <c r="H334"/>
  <c r="I334"/>
  <c r="J334"/>
  <c r="K334"/>
  <c r="L334"/>
  <c r="M334"/>
  <c r="N334"/>
  <c r="C336"/>
  <c r="D336"/>
  <c r="E336"/>
  <c r="F336"/>
  <c r="G336"/>
  <c r="H336"/>
  <c r="I336"/>
  <c r="J336"/>
  <c r="K336"/>
  <c r="L336"/>
  <c r="M336"/>
  <c r="N336"/>
  <c r="C337"/>
  <c r="D337"/>
  <c r="E337"/>
  <c r="F337"/>
  <c r="G337"/>
  <c r="H337"/>
  <c r="I337"/>
  <c r="J337"/>
  <c r="K337"/>
  <c r="L337"/>
  <c r="M337"/>
  <c r="N337"/>
  <c r="C338"/>
  <c r="D338"/>
  <c r="E338"/>
  <c r="F338"/>
  <c r="G338"/>
  <c r="H338"/>
  <c r="I338"/>
  <c r="J338"/>
  <c r="K338"/>
  <c r="L338"/>
  <c r="M338"/>
  <c r="N338"/>
  <c r="C339"/>
  <c r="D339"/>
  <c r="E339"/>
  <c r="F339"/>
  <c r="G339"/>
  <c r="H339"/>
  <c r="I339"/>
  <c r="J339"/>
  <c r="K339"/>
  <c r="L339"/>
  <c r="M339"/>
  <c r="N339"/>
  <c r="C340"/>
  <c r="D340"/>
  <c r="E340"/>
  <c r="F340"/>
  <c r="G340"/>
  <c r="H340"/>
  <c r="I340"/>
  <c r="J340"/>
  <c r="K340"/>
  <c r="L340"/>
  <c r="M340"/>
  <c r="N340"/>
  <c r="C341"/>
  <c r="D341"/>
  <c r="E341"/>
  <c r="F341"/>
  <c r="G341"/>
  <c r="H341"/>
  <c r="I341"/>
  <c r="J341"/>
  <c r="K341"/>
  <c r="L341"/>
  <c r="M341"/>
  <c r="N341"/>
  <c r="C342"/>
  <c r="D342"/>
  <c r="E342"/>
  <c r="F342"/>
  <c r="G342"/>
  <c r="H342"/>
  <c r="I342"/>
  <c r="J342"/>
  <c r="K342"/>
  <c r="L342"/>
  <c r="M342"/>
  <c r="N342"/>
  <c r="C343"/>
  <c r="D343"/>
  <c r="E343"/>
  <c r="F343"/>
  <c r="G343"/>
  <c r="H343"/>
  <c r="I343"/>
  <c r="J343"/>
  <c r="K343"/>
  <c r="L343"/>
  <c r="M343"/>
  <c r="N343"/>
  <c r="C345"/>
  <c r="D345"/>
  <c r="E345"/>
  <c r="F345"/>
  <c r="G345"/>
  <c r="H345"/>
  <c r="I345"/>
  <c r="J345"/>
  <c r="K345"/>
  <c r="L345"/>
  <c r="M345"/>
  <c r="N345"/>
  <c r="C346"/>
  <c r="D346"/>
  <c r="E346"/>
  <c r="F346"/>
  <c r="G346"/>
  <c r="H346"/>
  <c r="I346"/>
  <c r="J346"/>
  <c r="K346"/>
  <c r="L346"/>
  <c r="M346"/>
  <c r="N346"/>
  <c r="C347"/>
  <c r="D347"/>
  <c r="E347"/>
  <c r="F347"/>
  <c r="G347"/>
  <c r="H347"/>
  <c r="I347"/>
  <c r="J347"/>
  <c r="K347"/>
  <c r="L347"/>
  <c r="M347"/>
  <c r="N347"/>
  <c r="C350"/>
  <c r="D350"/>
  <c r="E350"/>
  <c r="F350"/>
  <c r="G350"/>
  <c r="H350"/>
  <c r="I350"/>
  <c r="J350"/>
  <c r="K350"/>
  <c r="L350"/>
  <c r="M350"/>
  <c r="N350"/>
  <c r="C354"/>
  <c r="D354"/>
  <c r="E354"/>
  <c r="F354"/>
  <c r="G354"/>
  <c r="H354"/>
  <c r="I354"/>
  <c r="J354"/>
  <c r="K354"/>
  <c r="L354"/>
  <c r="M354"/>
  <c r="N354"/>
  <c r="C355"/>
  <c r="D355"/>
  <c r="E355"/>
  <c r="F355"/>
  <c r="G355"/>
  <c r="H355"/>
  <c r="I355"/>
  <c r="J355"/>
  <c r="K355"/>
  <c r="L355"/>
  <c r="M355"/>
  <c r="N355"/>
  <c r="C358"/>
  <c r="D358"/>
  <c r="E358"/>
  <c r="F358"/>
  <c r="G358"/>
  <c r="H358"/>
  <c r="I358"/>
  <c r="J358"/>
  <c r="K358"/>
  <c r="L358"/>
  <c r="M358"/>
  <c r="N358"/>
  <c r="C360"/>
  <c r="D360"/>
  <c r="E360"/>
  <c r="F360"/>
  <c r="G360"/>
  <c r="H360"/>
  <c r="I360"/>
  <c r="J360"/>
  <c r="K360"/>
  <c r="L360"/>
  <c r="M360"/>
  <c r="N360"/>
  <c r="C361"/>
  <c r="D361"/>
  <c r="E361"/>
  <c r="F361"/>
  <c r="G361"/>
  <c r="H361"/>
  <c r="I361"/>
  <c r="J361"/>
  <c r="K361"/>
  <c r="L361"/>
  <c r="M361"/>
  <c r="N361"/>
  <c r="C371"/>
  <c r="D371"/>
  <c r="E371"/>
  <c r="F371"/>
  <c r="G371"/>
  <c r="H371"/>
  <c r="I371"/>
  <c r="J371"/>
  <c r="K371"/>
  <c r="L371"/>
  <c r="M371"/>
  <c r="N371"/>
  <c r="C372"/>
  <c r="D372"/>
  <c r="E372"/>
  <c r="F372"/>
  <c r="G372"/>
  <c r="H372"/>
  <c r="I372"/>
  <c r="J372"/>
  <c r="K372"/>
  <c r="L372"/>
  <c r="M372"/>
  <c r="N372"/>
  <c r="C373"/>
  <c r="D373"/>
  <c r="E373"/>
  <c r="F373"/>
  <c r="G373"/>
  <c r="H373"/>
  <c r="I373"/>
  <c r="J373"/>
  <c r="K373"/>
  <c r="L373"/>
  <c r="M373"/>
  <c r="N373"/>
  <c r="C374"/>
  <c r="D374"/>
  <c r="E374"/>
  <c r="F374"/>
  <c r="G374"/>
  <c r="H374"/>
  <c r="I374"/>
  <c r="J374"/>
  <c r="K374"/>
  <c r="L374"/>
  <c r="M374"/>
  <c r="N374"/>
  <c r="C375"/>
  <c r="D375"/>
  <c r="E375"/>
  <c r="F375"/>
  <c r="G375"/>
  <c r="H375"/>
  <c r="I375"/>
  <c r="J375"/>
  <c r="K375"/>
  <c r="L375"/>
  <c r="M375"/>
  <c r="N375"/>
  <c r="C376"/>
  <c r="D376"/>
  <c r="E376"/>
  <c r="F376"/>
  <c r="G376"/>
  <c r="H376"/>
  <c r="I376"/>
  <c r="J376"/>
  <c r="K376"/>
  <c r="L376"/>
  <c r="M376"/>
  <c r="N376"/>
  <c r="C378"/>
  <c r="D378"/>
  <c r="E378"/>
  <c r="F378"/>
  <c r="G378"/>
  <c r="H378"/>
  <c r="I378"/>
  <c r="J378"/>
  <c r="K378"/>
  <c r="L378"/>
  <c r="M378"/>
  <c r="N378"/>
  <c r="C381"/>
  <c r="D381"/>
  <c r="E381"/>
  <c r="F381"/>
  <c r="G381"/>
  <c r="H381"/>
  <c r="I381"/>
  <c r="J381"/>
  <c r="K381"/>
  <c r="L381"/>
  <c r="M381"/>
  <c r="N381"/>
  <c r="C382"/>
  <c r="D382"/>
  <c r="E382"/>
  <c r="F382"/>
  <c r="G382"/>
  <c r="H382"/>
  <c r="I382"/>
  <c r="J382"/>
  <c r="K382"/>
  <c r="L382"/>
  <c r="M382"/>
  <c r="N382"/>
  <c r="C385"/>
  <c r="D385"/>
  <c r="E385"/>
  <c r="F385"/>
  <c r="G385"/>
  <c r="H385"/>
  <c r="I385"/>
  <c r="J385"/>
  <c r="K385"/>
  <c r="L385"/>
  <c r="M385"/>
  <c r="N385"/>
  <c r="C386"/>
  <c r="D386"/>
  <c r="E386"/>
  <c r="F386"/>
  <c r="G386"/>
  <c r="H386"/>
  <c r="I386"/>
  <c r="J386"/>
  <c r="K386"/>
  <c r="L386"/>
  <c r="M386"/>
  <c r="N386"/>
  <c r="C387"/>
  <c r="D387"/>
  <c r="E387"/>
  <c r="F387"/>
  <c r="G387"/>
  <c r="H387"/>
  <c r="I387"/>
  <c r="J387"/>
  <c r="K387"/>
  <c r="L387"/>
  <c r="M387"/>
  <c r="N387"/>
  <c r="C388"/>
  <c r="D388"/>
  <c r="E388"/>
  <c r="F388"/>
  <c r="G388"/>
  <c r="H388"/>
  <c r="I388"/>
  <c r="J388"/>
  <c r="K388"/>
  <c r="L388"/>
  <c r="M388"/>
  <c r="N388"/>
  <c r="C389"/>
  <c r="D389"/>
  <c r="E389"/>
  <c r="F389"/>
  <c r="G389"/>
  <c r="H389"/>
  <c r="I389"/>
  <c r="J389"/>
  <c r="K389"/>
  <c r="L389"/>
  <c r="M389"/>
  <c r="N389"/>
  <c r="C390"/>
  <c r="D390"/>
  <c r="E390"/>
  <c r="F390"/>
  <c r="G390"/>
  <c r="H390"/>
  <c r="I390"/>
  <c r="J390"/>
  <c r="K390"/>
  <c r="L390"/>
  <c r="M390"/>
  <c r="N390"/>
  <c r="C391"/>
  <c r="D391"/>
  <c r="E391"/>
  <c r="F391"/>
  <c r="G391"/>
  <c r="H391"/>
  <c r="I391"/>
  <c r="J391"/>
  <c r="K391"/>
  <c r="L391"/>
  <c r="M391"/>
  <c r="N391"/>
  <c r="C394"/>
  <c r="D394"/>
  <c r="E394"/>
  <c r="F394"/>
  <c r="G394"/>
  <c r="H394"/>
  <c r="I394"/>
  <c r="J394"/>
  <c r="K394"/>
  <c r="L394"/>
  <c r="M394"/>
  <c r="N394"/>
  <c r="C395"/>
  <c r="D395"/>
  <c r="E395"/>
  <c r="F395"/>
  <c r="G395"/>
  <c r="H395"/>
  <c r="I395"/>
  <c r="J395"/>
  <c r="K395"/>
  <c r="L395"/>
  <c r="M395"/>
  <c r="N395"/>
  <c r="C402"/>
  <c r="D402"/>
  <c r="E402"/>
  <c r="F402"/>
  <c r="G402"/>
  <c r="H402"/>
  <c r="I402"/>
  <c r="J402"/>
  <c r="K402"/>
  <c r="L402"/>
  <c r="M402"/>
  <c r="N402"/>
  <c r="C403"/>
  <c r="D403"/>
  <c r="E403"/>
  <c r="F403"/>
  <c r="G403"/>
  <c r="H403"/>
  <c r="I403"/>
  <c r="J403"/>
  <c r="K403"/>
  <c r="L403"/>
  <c r="M403"/>
  <c r="N403"/>
  <c r="C404"/>
  <c r="D404"/>
  <c r="E404"/>
  <c r="F404"/>
  <c r="G404"/>
  <c r="H404"/>
  <c r="I404"/>
  <c r="J404"/>
  <c r="K404"/>
  <c r="L404"/>
  <c r="M404"/>
  <c r="N404"/>
  <c r="C405"/>
  <c r="D405"/>
  <c r="E405"/>
  <c r="F405"/>
  <c r="G405"/>
  <c r="H405"/>
  <c r="I405"/>
  <c r="J405"/>
  <c r="K405"/>
  <c r="L405"/>
  <c r="M405"/>
  <c r="N405"/>
  <c r="C406"/>
  <c r="D406"/>
  <c r="E406"/>
  <c r="F406"/>
  <c r="G406"/>
  <c r="H406"/>
  <c r="I406"/>
  <c r="J406"/>
  <c r="K406"/>
  <c r="L406"/>
  <c r="M406"/>
  <c r="N406"/>
  <c r="C408"/>
  <c r="D408"/>
  <c r="E408"/>
  <c r="F408"/>
  <c r="G408"/>
  <c r="H408"/>
  <c r="I408"/>
  <c r="J408"/>
  <c r="K408"/>
  <c r="L408"/>
  <c r="M408"/>
  <c r="N408"/>
  <c r="C409"/>
  <c r="D409"/>
  <c r="E409"/>
  <c r="F409"/>
  <c r="G409"/>
  <c r="H409"/>
  <c r="I409"/>
  <c r="J409"/>
  <c r="K409"/>
  <c r="L409"/>
  <c r="M409"/>
  <c r="N409"/>
  <c r="C410"/>
  <c r="D410"/>
  <c r="E410"/>
  <c r="F410"/>
  <c r="G410"/>
  <c r="H410"/>
  <c r="I410"/>
  <c r="J410"/>
  <c r="K410"/>
  <c r="L410"/>
  <c r="M410"/>
  <c r="N410"/>
  <c r="C415"/>
  <c r="D415"/>
  <c r="E415"/>
  <c r="F415"/>
  <c r="G415"/>
  <c r="H415"/>
  <c r="I415"/>
  <c r="J415"/>
  <c r="K415"/>
  <c r="L415"/>
  <c r="M415"/>
  <c r="N415"/>
  <c r="C418"/>
  <c r="D418"/>
  <c r="E418"/>
  <c r="F418"/>
  <c r="G418"/>
  <c r="H418"/>
  <c r="I418"/>
  <c r="J418"/>
  <c r="K418"/>
  <c r="L418"/>
  <c r="M418"/>
  <c r="N418"/>
  <c r="C420"/>
  <c r="D420"/>
  <c r="E420"/>
  <c r="F420"/>
  <c r="G420"/>
  <c r="H420"/>
  <c r="I420"/>
  <c r="J420"/>
  <c r="K420"/>
  <c r="L420"/>
  <c r="M420"/>
  <c r="N420"/>
  <c r="C421"/>
  <c r="D421"/>
  <c r="E421"/>
  <c r="F421"/>
  <c r="G421"/>
  <c r="H421"/>
  <c r="I421"/>
  <c r="J421"/>
  <c r="K421"/>
  <c r="L421"/>
  <c r="M421"/>
  <c r="N421"/>
  <c r="C422"/>
  <c r="D422"/>
  <c r="E422"/>
  <c r="F422"/>
  <c r="G422"/>
  <c r="H422"/>
  <c r="I422"/>
  <c r="J422"/>
  <c r="K422"/>
  <c r="L422"/>
  <c r="M422"/>
  <c r="N422"/>
  <c r="C423"/>
  <c r="D423"/>
  <c r="E423"/>
  <c r="F423"/>
  <c r="G423"/>
  <c r="H423"/>
  <c r="I423"/>
  <c r="J423"/>
  <c r="K423"/>
  <c r="L423"/>
  <c r="M423"/>
  <c r="N423"/>
  <c r="C424"/>
  <c r="D424"/>
  <c r="E424"/>
  <c r="F424"/>
  <c r="G424"/>
  <c r="H424"/>
  <c r="I424"/>
  <c r="J424"/>
  <c r="K424"/>
  <c r="L424"/>
  <c r="M424"/>
  <c r="N424"/>
  <c r="C425"/>
  <c r="D425"/>
  <c r="E425"/>
  <c r="F425"/>
  <c r="G425"/>
  <c r="H425"/>
  <c r="I425"/>
  <c r="J425"/>
  <c r="K425"/>
  <c r="L425"/>
  <c r="M425"/>
  <c r="N425"/>
  <c r="C426"/>
  <c r="D426"/>
  <c r="E426"/>
  <c r="F426"/>
  <c r="G426"/>
  <c r="H426"/>
  <c r="I426"/>
  <c r="J426"/>
  <c r="K426"/>
  <c r="L426"/>
  <c r="M426"/>
  <c r="N426"/>
  <c r="C427"/>
  <c r="D427"/>
  <c r="E427"/>
  <c r="F427"/>
  <c r="G427"/>
  <c r="H427"/>
  <c r="I427"/>
  <c r="J427"/>
  <c r="K427"/>
  <c r="L427"/>
  <c r="M427"/>
  <c r="N427"/>
  <c r="C429"/>
  <c r="D429"/>
  <c r="E429"/>
  <c r="F429"/>
  <c r="G429"/>
  <c r="H429"/>
  <c r="I429"/>
  <c r="J429"/>
  <c r="K429"/>
  <c r="L429"/>
  <c r="M429"/>
  <c r="N429"/>
  <c r="C432"/>
  <c r="D432"/>
  <c r="E432"/>
  <c r="F432"/>
  <c r="G432"/>
  <c r="H432"/>
  <c r="I432"/>
  <c r="J432"/>
  <c r="K432"/>
  <c r="L432"/>
  <c r="M432"/>
  <c r="N432"/>
  <c r="C434"/>
  <c r="D434"/>
  <c r="E434"/>
  <c r="F434"/>
  <c r="G434"/>
  <c r="H434"/>
  <c r="I434"/>
  <c r="J434"/>
  <c r="K434"/>
  <c r="L434"/>
  <c r="M434"/>
  <c r="N434"/>
  <c r="C435"/>
  <c r="D435"/>
  <c r="E435"/>
  <c r="F435"/>
  <c r="G435"/>
  <c r="H435"/>
  <c r="I435"/>
  <c r="J435"/>
  <c r="K435"/>
  <c r="L435"/>
  <c r="M435"/>
  <c r="N435"/>
  <c r="C436"/>
  <c r="D436"/>
  <c r="E436"/>
  <c r="F436"/>
  <c r="G436"/>
  <c r="H436"/>
  <c r="I436"/>
  <c r="J436"/>
  <c r="K436"/>
  <c r="L436"/>
  <c r="M436"/>
  <c r="N436"/>
  <c r="C448"/>
  <c r="D448"/>
  <c r="E448"/>
  <c r="F448"/>
  <c r="G448"/>
  <c r="H448"/>
  <c r="I448"/>
  <c r="J448"/>
  <c r="K448"/>
  <c r="L448"/>
  <c r="M448"/>
  <c r="N448"/>
  <c r="C449"/>
  <c r="D449"/>
  <c r="E449"/>
  <c r="F449"/>
  <c r="G449"/>
  <c r="H449"/>
  <c r="I449"/>
  <c r="J449"/>
  <c r="K449"/>
  <c r="L449"/>
  <c r="M449"/>
  <c r="N449"/>
  <c r="C450"/>
  <c r="D450"/>
  <c r="E450"/>
  <c r="F450"/>
  <c r="G450"/>
  <c r="H450"/>
  <c r="I450"/>
  <c r="J450"/>
  <c r="K450"/>
  <c r="L450"/>
  <c r="M450"/>
  <c r="N450"/>
  <c r="C451"/>
  <c r="D451"/>
  <c r="E451"/>
  <c r="F451"/>
  <c r="G451"/>
  <c r="H451"/>
  <c r="I451"/>
  <c r="J451"/>
  <c r="K451"/>
  <c r="L451"/>
  <c r="M451"/>
  <c r="N451"/>
  <c r="C452"/>
  <c r="D452"/>
  <c r="E452"/>
  <c r="F452"/>
  <c r="G452"/>
  <c r="H452"/>
  <c r="I452"/>
  <c r="J452"/>
  <c r="K452"/>
  <c r="L452"/>
  <c r="M452"/>
  <c r="N452"/>
  <c r="C453"/>
  <c r="D453"/>
  <c r="E453"/>
  <c r="F453"/>
  <c r="G453"/>
  <c r="H453"/>
  <c r="I453"/>
  <c r="J453"/>
  <c r="K453"/>
  <c r="L453"/>
  <c r="M453"/>
  <c r="N453"/>
  <c r="C454"/>
  <c r="D454"/>
  <c r="E454"/>
  <c r="F454"/>
  <c r="G454"/>
  <c r="H454"/>
  <c r="I454"/>
  <c r="J454"/>
  <c r="K454"/>
  <c r="L454"/>
  <c r="M454"/>
  <c r="N454"/>
  <c r="C455"/>
  <c r="D455"/>
  <c r="E455"/>
  <c r="F455"/>
  <c r="G455"/>
  <c r="H455"/>
  <c r="I455"/>
  <c r="J455"/>
  <c r="K455"/>
  <c r="L455"/>
  <c r="M455"/>
  <c r="N455"/>
  <c r="C456"/>
  <c r="D456"/>
  <c r="E456"/>
  <c r="F456"/>
  <c r="G456"/>
  <c r="H456"/>
  <c r="I456"/>
  <c r="J456"/>
  <c r="K456"/>
  <c r="L456"/>
  <c r="M456"/>
  <c r="N456"/>
  <c r="C457"/>
  <c r="D457"/>
  <c r="E457"/>
  <c r="F457"/>
  <c r="G457"/>
  <c r="H457"/>
  <c r="I457"/>
  <c r="J457"/>
  <c r="K457"/>
  <c r="L457"/>
  <c r="M457"/>
  <c r="N457"/>
  <c r="C458"/>
  <c r="D458"/>
  <c r="E458"/>
  <c r="F458"/>
  <c r="G458"/>
  <c r="H458"/>
  <c r="I458"/>
  <c r="J458"/>
  <c r="K458"/>
  <c r="L458"/>
  <c r="M458"/>
  <c r="N458"/>
  <c r="C459"/>
  <c r="D459"/>
  <c r="E459"/>
  <c r="F459"/>
  <c r="G459"/>
  <c r="H459"/>
  <c r="I459"/>
  <c r="J459"/>
  <c r="K459"/>
  <c r="L459"/>
  <c r="M459"/>
  <c r="N459"/>
  <c r="C460"/>
  <c r="D460"/>
  <c r="E460"/>
  <c r="F460"/>
  <c r="G460"/>
  <c r="H460"/>
  <c r="I460"/>
  <c r="J460"/>
  <c r="K460"/>
  <c r="L460"/>
  <c r="M460"/>
  <c r="N460"/>
  <c r="C461"/>
  <c r="D461"/>
  <c r="E461"/>
  <c r="F461"/>
  <c r="G461"/>
  <c r="H461"/>
  <c r="I461"/>
  <c r="J461"/>
  <c r="K461"/>
  <c r="L461"/>
  <c r="M461"/>
  <c r="N461"/>
  <c r="C462"/>
  <c r="D462"/>
  <c r="E462"/>
  <c r="F462"/>
  <c r="G462"/>
  <c r="H462"/>
  <c r="I462"/>
  <c r="J462"/>
  <c r="K462"/>
  <c r="L462"/>
  <c r="M462"/>
  <c r="N462"/>
  <c r="C466"/>
  <c r="D466"/>
  <c r="E466"/>
  <c r="F466"/>
  <c r="G466"/>
  <c r="H466"/>
  <c r="I466"/>
  <c r="J466"/>
  <c r="K466"/>
  <c r="L466"/>
  <c r="M466"/>
  <c r="N466"/>
  <c r="C467"/>
  <c r="D467"/>
  <c r="E467"/>
  <c r="F467"/>
  <c r="G467"/>
  <c r="H467"/>
  <c r="I467"/>
  <c r="J467"/>
  <c r="K467"/>
  <c r="L467"/>
  <c r="M467"/>
  <c r="N467"/>
  <c r="C470"/>
  <c r="D470"/>
  <c r="E470"/>
  <c r="F470"/>
  <c r="G470"/>
  <c r="H470"/>
  <c r="I470"/>
  <c r="J470"/>
  <c r="K470"/>
  <c r="L470"/>
  <c r="M470"/>
  <c r="N470"/>
  <c r="C473"/>
  <c r="D473"/>
  <c r="E473"/>
  <c r="F473"/>
  <c r="G473"/>
  <c r="H473"/>
  <c r="I473"/>
  <c r="J473"/>
  <c r="K473"/>
  <c r="L473"/>
  <c r="M473"/>
  <c r="N473"/>
  <c r="C474"/>
  <c r="D474"/>
  <c r="E474"/>
  <c r="F474"/>
  <c r="G474"/>
  <c r="H474"/>
  <c r="I474"/>
  <c r="J474"/>
  <c r="K474"/>
  <c r="L474"/>
  <c r="M474"/>
  <c r="N474"/>
  <c r="C475"/>
  <c r="D475"/>
  <c r="E475"/>
  <c r="F475"/>
  <c r="G475"/>
  <c r="H475"/>
  <c r="I475"/>
  <c r="J475"/>
  <c r="K475"/>
  <c r="L475"/>
  <c r="M475"/>
  <c r="N475"/>
  <c r="C476"/>
  <c r="D476"/>
  <c r="E476"/>
  <c r="F476"/>
  <c r="G476"/>
  <c r="H476"/>
  <c r="I476"/>
  <c r="J476"/>
  <c r="K476"/>
  <c r="L476"/>
  <c r="M476"/>
  <c r="N476"/>
  <c r="C477"/>
  <c r="D477"/>
  <c r="E477"/>
  <c r="F477"/>
  <c r="G477"/>
  <c r="H477"/>
  <c r="I477"/>
  <c r="J477"/>
  <c r="K477"/>
  <c r="L477"/>
  <c r="M477"/>
  <c r="N477"/>
  <c r="C478"/>
  <c r="D478"/>
  <c r="E478"/>
  <c r="F478"/>
  <c r="G478"/>
  <c r="H478"/>
  <c r="I478"/>
  <c r="J478"/>
  <c r="K478"/>
  <c r="L478"/>
  <c r="M478"/>
  <c r="N478"/>
  <c r="C479"/>
  <c r="D479"/>
  <c r="E479"/>
  <c r="F479"/>
  <c r="G479"/>
  <c r="H479"/>
  <c r="I479"/>
  <c r="J479"/>
  <c r="K479"/>
  <c r="L479"/>
  <c r="M479"/>
  <c r="N479"/>
  <c r="C480"/>
  <c r="D480"/>
  <c r="E480"/>
  <c r="F480"/>
  <c r="G480"/>
  <c r="H480"/>
  <c r="I480"/>
  <c r="J480"/>
  <c r="K480"/>
  <c r="L480"/>
  <c r="M480"/>
  <c r="N480"/>
  <c r="C484"/>
  <c r="D484"/>
  <c r="E484"/>
  <c r="F484"/>
  <c r="G484"/>
  <c r="H484"/>
  <c r="I484"/>
  <c r="J484"/>
  <c r="K484"/>
  <c r="L484"/>
  <c r="M484"/>
  <c r="N484"/>
  <c r="C485"/>
  <c r="D485"/>
  <c r="E485"/>
  <c r="F485"/>
  <c r="G485"/>
  <c r="H485"/>
  <c r="I485"/>
  <c r="J485"/>
  <c r="K485"/>
  <c r="L485"/>
  <c r="M485"/>
  <c r="N485"/>
  <c r="C486"/>
  <c r="D486"/>
  <c r="E486"/>
  <c r="F486"/>
  <c r="G486"/>
  <c r="H486"/>
  <c r="I486"/>
  <c r="J486"/>
  <c r="K486"/>
  <c r="L486"/>
  <c r="M486"/>
  <c r="N486"/>
  <c r="C487"/>
  <c r="D487"/>
  <c r="E487"/>
  <c r="F487"/>
  <c r="G487"/>
  <c r="H487"/>
  <c r="I487"/>
  <c r="J487"/>
  <c r="K487"/>
  <c r="L487"/>
  <c r="M487"/>
  <c r="N487"/>
  <c r="C489"/>
  <c r="D489"/>
  <c r="E489"/>
  <c r="F489"/>
  <c r="G489"/>
  <c r="H489"/>
  <c r="I489"/>
  <c r="J489"/>
  <c r="K489"/>
  <c r="L489"/>
  <c r="M489"/>
  <c r="N489"/>
  <c r="C490"/>
  <c r="D490"/>
  <c r="E490"/>
  <c r="F490"/>
  <c r="G490"/>
  <c r="H490"/>
  <c r="I490"/>
  <c r="J490"/>
  <c r="K490"/>
  <c r="L490"/>
  <c r="M490"/>
  <c r="N490"/>
  <c r="C491"/>
  <c r="D491"/>
  <c r="E491"/>
  <c r="F491"/>
  <c r="G491"/>
  <c r="H491"/>
  <c r="I491"/>
  <c r="J491"/>
  <c r="K491"/>
  <c r="L491"/>
  <c r="M491"/>
  <c r="N491"/>
  <c r="C492"/>
  <c r="D492"/>
  <c r="E492"/>
  <c r="F492"/>
  <c r="G492"/>
  <c r="H492"/>
  <c r="I492"/>
  <c r="J492"/>
  <c r="K492"/>
  <c r="L492"/>
  <c r="M492"/>
  <c r="N492"/>
  <c r="C494"/>
  <c r="D494"/>
  <c r="E494"/>
  <c r="F494"/>
  <c r="G494"/>
  <c r="H494"/>
  <c r="I494"/>
  <c r="J494"/>
  <c r="K494"/>
  <c r="L494"/>
  <c r="M494"/>
  <c r="N494"/>
  <c r="C495"/>
  <c r="D495"/>
  <c r="E495"/>
  <c r="F495"/>
  <c r="G495"/>
  <c r="H495"/>
  <c r="I495"/>
  <c r="J495"/>
  <c r="K495"/>
  <c r="L495"/>
  <c r="M495"/>
  <c r="N495"/>
  <c r="C497"/>
  <c r="D497"/>
  <c r="E497"/>
  <c r="F497"/>
  <c r="G497"/>
  <c r="H497"/>
  <c r="I497"/>
  <c r="J497"/>
  <c r="K497"/>
  <c r="L497"/>
  <c r="M497"/>
  <c r="N497"/>
  <c r="C498"/>
  <c r="D498"/>
  <c r="E498"/>
  <c r="F498"/>
  <c r="G498"/>
  <c r="H498"/>
  <c r="I498"/>
  <c r="J498"/>
  <c r="K498"/>
  <c r="L498"/>
  <c r="M498"/>
  <c r="N498"/>
  <c r="C499"/>
  <c r="D499"/>
  <c r="E499"/>
  <c r="F499"/>
  <c r="G499"/>
  <c r="H499"/>
  <c r="I499"/>
  <c r="J499"/>
  <c r="K499"/>
  <c r="L499"/>
  <c r="M499"/>
  <c r="N499"/>
  <c r="C500"/>
  <c r="D500"/>
  <c r="E500"/>
  <c r="F500"/>
  <c r="G500"/>
  <c r="H500"/>
  <c r="I500"/>
  <c r="J500"/>
  <c r="K500"/>
  <c r="L500"/>
  <c r="M500"/>
  <c r="N500"/>
  <c r="C501"/>
  <c r="D501"/>
  <c r="E501"/>
  <c r="F501"/>
  <c r="G501"/>
  <c r="H501"/>
  <c r="I501"/>
  <c r="J501"/>
  <c r="K501"/>
  <c r="L501"/>
  <c r="M501"/>
  <c r="N501"/>
  <c r="C502"/>
  <c r="D502"/>
  <c r="E502"/>
  <c r="F502"/>
  <c r="G502"/>
  <c r="H502"/>
  <c r="I502"/>
  <c r="J502"/>
  <c r="K502"/>
  <c r="L502"/>
  <c r="M502"/>
  <c r="N502"/>
  <c r="C503"/>
  <c r="D503"/>
  <c r="E503"/>
  <c r="F503"/>
  <c r="G503"/>
  <c r="H503"/>
  <c r="I503"/>
  <c r="J503"/>
  <c r="K503"/>
  <c r="L503"/>
  <c r="M503"/>
  <c r="N503"/>
  <c r="C504"/>
  <c r="D504"/>
  <c r="E504"/>
  <c r="F504"/>
  <c r="G504"/>
  <c r="H504"/>
  <c r="I504"/>
  <c r="J504"/>
  <c r="K504"/>
  <c r="L504"/>
  <c r="M504"/>
  <c r="N504"/>
  <c r="C505"/>
  <c r="D505"/>
  <c r="E505"/>
  <c r="F505"/>
  <c r="G505"/>
  <c r="H505"/>
  <c r="I505"/>
  <c r="J505"/>
  <c r="K505"/>
  <c r="L505"/>
  <c r="M505"/>
  <c r="N505"/>
  <c r="C506"/>
  <c r="D506"/>
  <c r="E506"/>
  <c r="F506"/>
  <c r="G506"/>
  <c r="H506"/>
  <c r="I506"/>
  <c r="J506"/>
  <c r="K506"/>
  <c r="L506"/>
  <c r="M506"/>
  <c r="N506"/>
  <c r="C507"/>
  <c r="D507"/>
  <c r="E507"/>
  <c r="F507"/>
  <c r="G507"/>
  <c r="H507"/>
  <c r="I507"/>
  <c r="J507"/>
  <c r="K507"/>
  <c r="L507"/>
  <c r="M507"/>
  <c r="N507"/>
  <c r="C508"/>
  <c r="D508"/>
  <c r="E508"/>
  <c r="F508"/>
  <c r="G508"/>
  <c r="H508"/>
  <c r="I508"/>
  <c r="J508"/>
  <c r="K508"/>
  <c r="L508"/>
  <c r="M508"/>
  <c r="N508"/>
  <c r="C509"/>
  <c r="D509"/>
  <c r="E509"/>
  <c r="F509"/>
  <c r="G509"/>
  <c r="H509"/>
  <c r="I509"/>
  <c r="J509"/>
  <c r="K509"/>
  <c r="L509"/>
  <c r="M509"/>
  <c r="N509"/>
  <c r="C510"/>
  <c r="D510"/>
  <c r="E510"/>
  <c r="F510"/>
  <c r="G510"/>
  <c r="H510"/>
  <c r="I510"/>
  <c r="J510"/>
  <c r="K510"/>
  <c r="L510"/>
  <c r="M510"/>
  <c r="N510"/>
  <c r="C511"/>
  <c r="D511"/>
  <c r="E511"/>
  <c r="F511"/>
  <c r="G511"/>
  <c r="H511"/>
  <c r="I511"/>
  <c r="J511"/>
  <c r="K511"/>
  <c r="L511"/>
  <c r="M511"/>
  <c r="N511"/>
  <c r="C512"/>
  <c r="D512"/>
  <c r="E512"/>
  <c r="F512"/>
  <c r="G512"/>
  <c r="H512"/>
  <c r="I512"/>
  <c r="J512"/>
  <c r="K512"/>
  <c r="L512"/>
  <c r="M512"/>
  <c r="N512"/>
  <c r="C513"/>
  <c r="D513"/>
  <c r="E513"/>
  <c r="F513"/>
  <c r="G513"/>
  <c r="H513"/>
  <c r="I513"/>
  <c r="J513"/>
  <c r="K513"/>
  <c r="L513"/>
  <c r="M513"/>
  <c r="N513"/>
  <c r="C514"/>
  <c r="D514"/>
  <c r="E514"/>
  <c r="F514"/>
  <c r="G514"/>
  <c r="H514"/>
  <c r="I514"/>
  <c r="J514"/>
  <c r="K514"/>
  <c r="L514"/>
  <c r="M514"/>
  <c r="N514"/>
  <c r="C515"/>
  <c r="D515"/>
  <c r="E515"/>
  <c r="F515"/>
  <c r="G515"/>
  <c r="H515"/>
  <c r="I515"/>
  <c r="J515"/>
  <c r="K515"/>
  <c r="L515"/>
  <c r="M515"/>
  <c r="N515"/>
  <c r="C516"/>
  <c r="D516"/>
  <c r="E516"/>
  <c r="F516"/>
  <c r="G516"/>
  <c r="H516"/>
  <c r="I516"/>
  <c r="J516"/>
  <c r="K516"/>
  <c r="L516"/>
  <c r="M516"/>
  <c r="N516"/>
  <c r="C517"/>
  <c r="D517"/>
  <c r="E517"/>
  <c r="F517"/>
  <c r="G517"/>
  <c r="H517"/>
  <c r="I517"/>
  <c r="J517"/>
  <c r="K517"/>
  <c r="L517"/>
  <c r="M517"/>
  <c r="N517"/>
  <c r="C518"/>
  <c r="D518"/>
  <c r="E518"/>
  <c r="F518"/>
  <c r="G518"/>
  <c r="H518"/>
  <c r="I518"/>
  <c r="J518"/>
  <c r="K518"/>
  <c r="L518"/>
  <c r="M518"/>
  <c r="N518"/>
  <c r="C519"/>
  <c r="D519"/>
  <c r="E519"/>
  <c r="F519"/>
  <c r="G519"/>
  <c r="H519"/>
  <c r="I519"/>
  <c r="J519"/>
  <c r="K519"/>
  <c r="L519"/>
  <c r="M519"/>
  <c r="N519"/>
  <c r="C520"/>
  <c r="D520"/>
  <c r="E520"/>
  <c r="F520"/>
  <c r="G520"/>
  <c r="H520"/>
  <c r="I520"/>
  <c r="J520"/>
  <c r="K520"/>
  <c r="L520"/>
  <c r="M520"/>
  <c r="N520"/>
  <c r="C521"/>
  <c r="D521"/>
  <c r="E521"/>
  <c r="F521"/>
  <c r="G521"/>
  <c r="H521"/>
  <c r="I521"/>
  <c r="J521"/>
  <c r="K521"/>
  <c r="L521"/>
  <c r="M521"/>
  <c r="N521"/>
  <c r="C522"/>
  <c r="D522"/>
  <c r="E522"/>
  <c r="F522"/>
  <c r="G522"/>
  <c r="H522"/>
  <c r="I522"/>
  <c r="J522"/>
  <c r="K522"/>
  <c r="L522"/>
  <c r="M522"/>
  <c r="N522"/>
  <c r="C523"/>
  <c r="D523"/>
  <c r="E523"/>
  <c r="F523"/>
  <c r="G523"/>
  <c r="H523"/>
  <c r="I523"/>
  <c r="J523"/>
  <c r="K523"/>
  <c r="L523"/>
  <c r="M523"/>
  <c r="N523"/>
  <c r="C524"/>
  <c r="D524"/>
  <c r="E524"/>
  <c r="F524"/>
  <c r="G524"/>
  <c r="H524"/>
  <c r="I524"/>
  <c r="J524"/>
  <c r="K524"/>
  <c r="L524"/>
  <c r="M524"/>
  <c r="N524"/>
  <c r="C525"/>
  <c r="D525"/>
  <c r="E525"/>
  <c r="F525"/>
  <c r="G525"/>
  <c r="H525"/>
  <c r="I525"/>
  <c r="J525"/>
  <c r="K525"/>
  <c r="L525"/>
  <c r="M525"/>
  <c r="N525"/>
  <c r="C526"/>
  <c r="D526"/>
  <c r="E526"/>
  <c r="F526"/>
  <c r="G526"/>
  <c r="H526"/>
  <c r="I526"/>
  <c r="J526"/>
  <c r="K526"/>
  <c r="L526"/>
  <c r="M526"/>
  <c r="N526"/>
  <c r="C527"/>
  <c r="D527"/>
  <c r="E527"/>
  <c r="F527"/>
  <c r="G527"/>
  <c r="H527"/>
  <c r="I527"/>
  <c r="J527"/>
  <c r="K527"/>
  <c r="L527"/>
  <c r="M527"/>
  <c r="N527"/>
  <c r="C528"/>
  <c r="D528"/>
  <c r="E528"/>
  <c r="F528"/>
  <c r="G528"/>
  <c r="H528"/>
  <c r="I528"/>
  <c r="J528"/>
  <c r="K528"/>
  <c r="L528"/>
  <c r="M528"/>
  <c r="N528"/>
  <c r="C529"/>
  <c r="D529"/>
  <c r="E529"/>
  <c r="F529"/>
  <c r="G529"/>
  <c r="H529"/>
  <c r="I529"/>
  <c r="J529"/>
  <c r="K529"/>
  <c r="L529"/>
  <c r="M529"/>
  <c r="N529"/>
  <c r="C530"/>
  <c r="D530"/>
  <c r="E530"/>
  <c r="F530"/>
  <c r="G530"/>
  <c r="H530"/>
  <c r="I530"/>
  <c r="J530"/>
  <c r="K530"/>
  <c r="L530"/>
  <c r="M530"/>
  <c r="N530"/>
  <c r="C531"/>
  <c r="D531"/>
  <c r="E531"/>
  <c r="F531"/>
  <c r="G531"/>
  <c r="H531"/>
  <c r="I531"/>
  <c r="J531"/>
  <c r="K531"/>
  <c r="L531"/>
  <c r="M531"/>
  <c r="N531"/>
  <c r="C532"/>
  <c r="D532"/>
  <c r="E532"/>
  <c r="F532"/>
  <c r="G532"/>
  <c r="H532"/>
  <c r="I532"/>
  <c r="J532"/>
  <c r="K532"/>
  <c r="L532"/>
  <c r="M532"/>
  <c r="N532"/>
  <c r="C533"/>
  <c r="D533"/>
  <c r="E533"/>
  <c r="F533"/>
  <c r="G533"/>
  <c r="H533"/>
  <c r="I533"/>
  <c r="J533"/>
  <c r="K533"/>
  <c r="L533"/>
  <c r="M533"/>
  <c r="N533"/>
  <c r="C534"/>
  <c r="D534"/>
  <c r="E534"/>
  <c r="F534"/>
  <c r="G534"/>
  <c r="H534"/>
  <c r="I534"/>
  <c r="J534"/>
  <c r="K534"/>
  <c r="L534"/>
  <c r="M534"/>
  <c r="N534"/>
  <c r="C535"/>
  <c r="D535"/>
  <c r="E535"/>
  <c r="F535"/>
  <c r="G535"/>
  <c r="H535"/>
  <c r="I535"/>
  <c r="J535"/>
  <c r="K535"/>
  <c r="L535"/>
  <c r="M535"/>
  <c r="N535"/>
  <c r="C536"/>
  <c r="D536"/>
  <c r="E536"/>
  <c r="F536"/>
  <c r="G536"/>
  <c r="H536"/>
  <c r="I536"/>
  <c r="J536"/>
  <c r="K536"/>
  <c r="L536"/>
  <c r="M536"/>
  <c r="N536"/>
  <c r="C537"/>
  <c r="D537"/>
  <c r="E537"/>
  <c r="F537"/>
  <c r="G537"/>
  <c r="H537"/>
  <c r="I537"/>
  <c r="J537"/>
  <c r="K537"/>
  <c r="L537"/>
  <c r="M537"/>
  <c r="N537"/>
  <c r="C538"/>
  <c r="D538"/>
  <c r="E538"/>
  <c r="F538"/>
  <c r="G538"/>
  <c r="H538"/>
  <c r="I538"/>
  <c r="J538"/>
  <c r="K538"/>
  <c r="L538"/>
  <c r="M538"/>
  <c r="N538"/>
  <c r="C539"/>
  <c r="D539"/>
  <c r="E539"/>
  <c r="F539"/>
  <c r="G539"/>
  <c r="H539"/>
  <c r="I539"/>
  <c r="J539"/>
  <c r="K539"/>
  <c r="L539"/>
  <c r="M539"/>
  <c r="N539"/>
  <c r="C540"/>
  <c r="D540"/>
  <c r="E540"/>
  <c r="F540"/>
  <c r="G540"/>
  <c r="H540"/>
  <c r="I540"/>
  <c r="J540"/>
  <c r="K540"/>
  <c r="L540"/>
  <c r="M540"/>
  <c r="N540"/>
  <c r="C541"/>
  <c r="D541"/>
  <c r="E541"/>
  <c r="F541"/>
  <c r="G541"/>
  <c r="H541"/>
  <c r="I541"/>
  <c r="J541"/>
  <c r="K541"/>
  <c r="L541"/>
  <c r="M541"/>
  <c r="N541"/>
  <c r="C542"/>
  <c r="D542"/>
  <c r="E542"/>
  <c r="F542"/>
  <c r="G542"/>
  <c r="H542"/>
  <c r="I542"/>
  <c r="J542"/>
  <c r="K542"/>
  <c r="L542"/>
  <c r="M542"/>
  <c r="N542"/>
  <c r="C543"/>
  <c r="D543"/>
  <c r="E543"/>
  <c r="F543"/>
  <c r="G543"/>
  <c r="H543"/>
  <c r="I543"/>
  <c r="J543"/>
  <c r="K543"/>
  <c r="L543"/>
  <c r="M543"/>
  <c r="N543"/>
  <c r="C544"/>
  <c r="D544"/>
  <c r="E544"/>
  <c r="F544"/>
  <c r="G544"/>
  <c r="H544"/>
  <c r="I544"/>
  <c r="J544"/>
  <c r="K544"/>
  <c r="L544"/>
  <c r="M544"/>
  <c r="N544"/>
  <c r="C545"/>
  <c r="D545"/>
  <c r="E545"/>
  <c r="F545"/>
  <c r="G545"/>
  <c r="H545"/>
  <c r="I545"/>
  <c r="J545"/>
  <c r="K545"/>
  <c r="L545"/>
  <c r="M545"/>
  <c r="N545"/>
  <c r="C546"/>
  <c r="D546"/>
  <c r="E546"/>
  <c r="F546"/>
  <c r="G546"/>
  <c r="H546"/>
  <c r="I546"/>
  <c r="J546"/>
  <c r="K546"/>
  <c r="L546"/>
  <c r="M546"/>
  <c r="N546"/>
  <c r="C547"/>
  <c r="D547"/>
  <c r="E547"/>
  <c r="F547"/>
  <c r="G547"/>
  <c r="H547"/>
  <c r="I547"/>
  <c r="J547"/>
  <c r="K547"/>
  <c r="L547"/>
  <c r="M547"/>
  <c r="N547"/>
  <c r="C548"/>
  <c r="D548"/>
  <c r="E548"/>
  <c r="F548"/>
  <c r="G548"/>
  <c r="H548"/>
  <c r="I548"/>
  <c r="J548"/>
  <c r="K548"/>
  <c r="L548"/>
  <c r="M548"/>
  <c r="N548"/>
  <c r="C549"/>
  <c r="D549"/>
  <c r="E549"/>
  <c r="F549"/>
  <c r="G549"/>
  <c r="H549"/>
  <c r="I549"/>
  <c r="J549"/>
  <c r="K549"/>
  <c r="L549"/>
  <c r="M549"/>
  <c r="N549"/>
  <c r="C550"/>
  <c r="D550"/>
  <c r="E550"/>
  <c r="F550"/>
  <c r="G550"/>
  <c r="H550"/>
  <c r="I550"/>
  <c r="J550"/>
  <c r="K550"/>
  <c r="L550"/>
  <c r="M550"/>
  <c r="N550"/>
  <c r="C551"/>
  <c r="D551"/>
  <c r="E551"/>
  <c r="F551"/>
  <c r="G551"/>
  <c r="H551"/>
  <c r="I551"/>
  <c r="J551"/>
  <c r="K551"/>
  <c r="L551"/>
  <c r="M551"/>
  <c r="N551"/>
  <c r="C552"/>
  <c r="D552"/>
  <c r="E552"/>
  <c r="F552"/>
  <c r="G552"/>
  <c r="H552"/>
  <c r="I552"/>
  <c r="J552"/>
  <c r="K552"/>
  <c r="L552"/>
  <c r="M552"/>
  <c r="N552"/>
  <c r="C553"/>
  <c r="D553"/>
  <c r="E553"/>
  <c r="F553"/>
  <c r="G553"/>
  <c r="H553"/>
  <c r="I553"/>
  <c r="J553"/>
  <c r="K553"/>
  <c r="L553"/>
  <c r="M553"/>
  <c r="N553"/>
  <c r="C554"/>
  <c r="D554"/>
  <c r="E554"/>
  <c r="F554"/>
  <c r="G554"/>
  <c r="H554"/>
  <c r="I554"/>
  <c r="J554"/>
  <c r="K554"/>
  <c r="L554"/>
  <c r="M554"/>
  <c r="N554"/>
  <c r="C555"/>
  <c r="D555"/>
  <c r="E555"/>
  <c r="F555"/>
  <c r="G555"/>
  <c r="H555"/>
  <c r="I555"/>
  <c r="J555"/>
  <c r="K555"/>
  <c r="L555"/>
  <c r="M555"/>
  <c r="N555"/>
  <c r="C556"/>
  <c r="D556"/>
  <c r="E556"/>
  <c r="F556"/>
  <c r="G556"/>
  <c r="H556"/>
  <c r="I556"/>
  <c r="J556"/>
  <c r="K556"/>
  <c r="L556"/>
  <c r="M556"/>
  <c r="N556"/>
  <c r="C557"/>
  <c r="D557"/>
  <c r="E557"/>
  <c r="F557"/>
  <c r="G557"/>
  <c r="H557"/>
  <c r="I557"/>
  <c r="J557"/>
  <c r="K557"/>
  <c r="L557"/>
  <c r="M557"/>
  <c r="N557"/>
  <c r="C559"/>
  <c r="D559"/>
  <c r="E559"/>
  <c r="F559"/>
  <c r="G559"/>
  <c r="H559"/>
  <c r="I559"/>
  <c r="J559"/>
  <c r="K559"/>
  <c r="L559"/>
  <c r="M559"/>
  <c r="N559"/>
  <c r="C560"/>
  <c r="D560"/>
  <c r="E560"/>
  <c r="F560"/>
  <c r="G560"/>
  <c r="H560"/>
  <c r="I560"/>
  <c r="J560"/>
  <c r="K560"/>
  <c r="L560"/>
  <c r="M560"/>
  <c r="N560"/>
  <c r="C561"/>
  <c r="D561"/>
  <c r="E561"/>
  <c r="F561"/>
  <c r="G561"/>
  <c r="H561"/>
  <c r="I561"/>
  <c r="J561"/>
  <c r="K561"/>
  <c r="L561"/>
  <c r="M561"/>
  <c r="N561"/>
  <c r="C562"/>
  <c r="D562"/>
  <c r="E562"/>
  <c r="F562"/>
  <c r="G562"/>
  <c r="H562"/>
  <c r="I562"/>
  <c r="J562"/>
  <c r="K562"/>
  <c r="L562"/>
  <c r="M562"/>
  <c r="N562"/>
  <c r="C563"/>
  <c r="D563"/>
  <c r="E563"/>
  <c r="F563"/>
  <c r="G563"/>
  <c r="H563"/>
  <c r="I563"/>
  <c r="J563"/>
  <c r="K563"/>
  <c r="L563"/>
  <c r="M563"/>
  <c r="N563"/>
  <c r="C564"/>
  <c r="D564"/>
  <c r="E564"/>
  <c r="F564"/>
  <c r="G564"/>
  <c r="H564"/>
  <c r="I564"/>
  <c r="J564"/>
  <c r="K564"/>
  <c r="L564"/>
  <c r="M564"/>
  <c r="N564"/>
  <c r="C565"/>
  <c r="D565"/>
  <c r="E565"/>
  <c r="F565"/>
  <c r="G565"/>
  <c r="H565"/>
  <c r="I565"/>
  <c r="J565"/>
  <c r="K565"/>
  <c r="L565"/>
  <c r="M565"/>
  <c r="N565"/>
  <c r="C566"/>
  <c r="D566"/>
  <c r="E566"/>
  <c r="F566"/>
  <c r="G566"/>
  <c r="H566"/>
  <c r="I566"/>
  <c r="J566"/>
  <c r="K566"/>
  <c r="L566"/>
  <c r="M566"/>
  <c r="N566"/>
  <c r="C567"/>
  <c r="D567"/>
  <c r="E567"/>
  <c r="F567"/>
  <c r="G567"/>
  <c r="H567"/>
  <c r="I567"/>
  <c r="J567"/>
  <c r="K567"/>
  <c r="L567"/>
  <c r="M567"/>
  <c r="N567"/>
  <c r="C568"/>
  <c r="D568"/>
  <c r="E568"/>
  <c r="F568"/>
  <c r="G568"/>
  <c r="H568"/>
  <c r="I568"/>
  <c r="J568"/>
  <c r="K568"/>
  <c r="L568"/>
  <c r="M568"/>
  <c r="N568"/>
  <c r="C569"/>
  <c r="D569"/>
  <c r="E569"/>
  <c r="F569"/>
  <c r="G569"/>
  <c r="H569"/>
  <c r="I569"/>
  <c r="J569"/>
  <c r="K569"/>
  <c r="L569"/>
  <c r="M569"/>
  <c r="N569"/>
  <c r="C570"/>
  <c r="D570"/>
  <c r="E570"/>
  <c r="F570"/>
  <c r="G570"/>
  <c r="H570"/>
  <c r="I570"/>
  <c r="J570"/>
  <c r="K570"/>
  <c r="L570"/>
  <c r="M570"/>
  <c r="N570"/>
  <c r="C571"/>
  <c r="D571"/>
  <c r="E571"/>
  <c r="F571"/>
  <c r="G571"/>
  <c r="H571"/>
  <c r="I571"/>
  <c r="J571"/>
  <c r="K571"/>
  <c r="L571"/>
  <c r="M571"/>
  <c r="N571"/>
  <c r="C572"/>
  <c r="D572"/>
  <c r="E572"/>
  <c r="F572"/>
  <c r="G572"/>
  <c r="H572"/>
  <c r="I572"/>
  <c r="J572"/>
  <c r="K572"/>
  <c r="L572"/>
  <c r="M572"/>
  <c r="N572"/>
  <c r="C573"/>
  <c r="D573"/>
  <c r="E573"/>
  <c r="F573"/>
  <c r="G573"/>
  <c r="H573"/>
  <c r="I573"/>
  <c r="J573"/>
  <c r="K573"/>
  <c r="L573"/>
  <c r="M573"/>
  <c r="N573"/>
  <c r="C574"/>
  <c r="D574"/>
  <c r="E574"/>
  <c r="F574"/>
  <c r="G574"/>
  <c r="H574"/>
  <c r="I574"/>
  <c r="J574"/>
  <c r="K574"/>
  <c r="L574"/>
  <c r="M574"/>
  <c r="N574"/>
  <c r="C575"/>
  <c r="D575"/>
  <c r="E575"/>
  <c r="F575"/>
  <c r="G575"/>
  <c r="H575"/>
  <c r="I575"/>
  <c r="J575"/>
  <c r="K575"/>
  <c r="L575"/>
  <c r="M575"/>
  <c r="N575"/>
  <c r="C576"/>
  <c r="D576"/>
  <c r="E576"/>
  <c r="F576"/>
  <c r="G576"/>
  <c r="H576"/>
  <c r="I576"/>
  <c r="J576"/>
  <c r="K576"/>
  <c r="L576"/>
  <c r="M576"/>
  <c r="N576"/>
  <c r="C577"/>
  <c r="D577"/>
  <c r="E577"/>
  <c r="F577"/>
  <c r="G577"/>
  <c r="H577"/>
  <c r="I577"/>
  <c r="J577"/>
  <c r="K577"/>
  <c r="L577"/>
  <c r="M577"/>
  <c r="N577"/>
  <c r="C579"/>
  <c r="D579"/>
  <c r="E579"/>
  <c r="F579"/>
  <c r="G579"/>
  <c r="H579"/>
  <c r="I579"/>
  <c r="J579"/>
  <c r="K579"/>
  <c r="L579"/>
  <c r="M579"/>
  <c r="N579"/>
  <c r="C580"/>
  <c r="D580"/>
  <c r="E580"/>
  <c r="F580"/>
  <c r="G580"/>
  <c r="H580"/>
  <c r="I580"/>
  <c r="J580"/>
  <c r="K580"/>
  <c r="L580"/>
  <c r="M580"/>
  <c r="N580"/>
  <c r="C581"/>
  <c r="D581"/>
  <c r="E581"/>
  <c r="F581"/>
  <c r="G581"/>
  <c r="H581"/>
  <c r="I581"/>
  <c r="J581"/>
  <c r="K581"/>
  <c r="L581"/>
  <c r="M581"/>
  <c r="N581"/>
  <c r="C582"/>
  <c r="D582"/>
  <c r="E582"/>
  <c r="F582"/>
  <c r="G582"/>
  <c r="H582"/>
  <c r="I582"/>
  <c r="J582"/>
  <c r="K582"/>
  <c r="L582"/>
  <c r="M582"/>
  <c r="N582"/>
  <c r="C583"/>
  <c r="D583"/>
  <c r="E583"/>
  <c r="F583"/>
  <c r="G583"/>
  <c r="H583"/>
  <c r="I583"/>
  <c r="J583"/>
  <c r="K583"/>
  <c r="L583"/>
  <c r="M583"/>
  <c r="N583"/>
  <c r="C584"/>
  <c r="D584"/>
  <c r="E584"/>
  <c r="F584"/>
  <c r="G584"/>
  <c r="H584"/>
  <c r="I584"/>
  <c r="J584"/>
  <c r="K584"/>
  <c r="L584"/>
  <c r="M584"/>
  <c r="N584"/>
  <c r="C585"/>
  <c r="D585"/>
  <c r="E585"/>
  <c r="F585"/>
  <c r="G585"/>
  <c r="H585"/>
  <c r="I585"/>
  <c r="J585"/>
  <c r="K585"/>
  <c r="L585"/>
  <c r="M585"/>
  <c r="N585"/>
  <c r="C586"/>
  <c r="D586"/>
  <c r="E586"/>
  <c r="F586"/>
  <c r="G586"/>
  <c r="H586"/>
  <c r="I586"/>
  <c r="J586"/>
  <c r="K586"/>
  <c r="L586"/>
  <c r="M586"/>
  <c r="N586"/>
  <c r="C587"/>
  <c r="D587"/>
  <c r="E587"/>
  <c r="F587"/>
  <c r="G587"/>
  <c r="H587"/>
  <c r="I587"/>
  <c r="J587"/>
  <c r="K587"/>
  <c r="L587"/>
  <c r="M587"/>
  <c r="N587"/>
  <c r="C588"/>
  <c r="D588"/>
  <c r="E588"/>
  <c r="F588"/>
  <c r="G588"/>
  <c r="H588"/>
  <c r="I588"/>
  <c r="J588"/>
  <c r="K588"/>
  <c r="L588"/>
  <c r="M588"/>
  <c r="N588"/>
  <c r="C589"/>
  <c r="D589"/>
  <c r="E589"/>
  <c r="F589"/>
  <c r="G589"/>
  <c r="H589"/>
  <c r="I589"/>
  <c r="J589"/>
  <c r="K589"/>
  <c r="L589"/>
  <c r="M589"/>
  <c r="N589"/>
  <c r="C590"/>
  <c r="D590"/>
  <c r="E590"/>
  <c r="F590"/>
  <c r="G590"/>
  <c r="H590"/>
  <c r="I590"/>
  <c r="J590"/>
  <c r="K590"/>
  <c r="L590"/>
  <c r="M590"/>
  <c r="N590"/>
  <c r="C591"/>
  <c r="D591"/>
  <c r="E591"/>
  <c r="F591"/>
  <c r="G591"/>
  <c r="H591"/>
  <c r="I591"/>
  <c r="J591"/>
  <c r="K591"/>
  <c r="L591"/>
  <c r="M591"/>
  <c r="N591"/>
  <c r="C592"/>
  <c r="D592"/>
  <c r="E592"/>
  <c r="F592"/>
  <c r="G592"/>
  <c r="H592"/>
  <c r="I592"/>
  <c r="J592"/>
  <c r="K592"/>
  <c r="L592"/>
  <c r="M592"/>
  <c r="N592"/>
  <c r="C593"/>
  <c r="D593"/>
  <c r="E593"/>
  <c r="F593"/>
  <c r="G593"/>
  <c r="H593"/>
  <c r="I593"/>
  <c r="J593"/>
  <c r="K593"/>
  <c r="L593"/>
  <c r="M593"/>
  <c r="N593"/>
  <c r="C594"/>
  <c r="D594"/>
  <c r="E594"/>
  <c r="F594"/>
  <c r="G594"/>
  <c r="H594"/>
  <c r="I594"/>
  <c r="J594"/>
  <c r="K594"/>
  <c r="L594"/>
  <c r="M594"/>
  <c r="N594"/>
  <c r="C596"/>
  <c r="D596"/>
  <c r="E596"/>
  <c r="F596"/>
  <c r="G596"/>
  <c r="H596"/>
  <c r="I596"/>
  <c r="J596"/>
  <c r="K596"/>
  <c r="L596"/>
  <c r="M596"/>
  <c r="N596"/>
  <c r="C597"/>
  <c r="D597"/>
  <c r="E597"/>
  <c r="F597"/>
  <c r="G597"/>
  <c r="H597"/>
  <c r="I597"/>
  <c r="J597"/>
  <c r="K597"/>
  <c r="L597"/>
  <c r="M597"/>
  <c r="N597"/>
  <c r="C598"/>
  <c r="D598"/>
  <c r="E598"/>
  <c r="F598"/>
  <c r="G598"/>
  <c r="H598"/>
  <c r="I598"/>
  <c r="J598"/>
  <c r="K598"/>
  <c r="L598"/>
  <c r="M598"/>
  <c r="N598"/>
  <c r="C599"/>
  <c r="D599"/>
  <c r="E599"/>
  <c r="F599"/>
  <c r="G599"/>
  <c r="H599"/>
  <c r="I599"/>
  <c r="J599"/>
  <c r="K599"/>
  <c r="L599"/>
  <c r="M599"/>
  <c r="N599"/>
  <c r="C600"/>
  <c r="D600"/>
  <c r="E600"/>
  <c r="F600"/>
  <c r="G600"/>
  <c r="H600"/>
  <c r="I600"/>
  <c r="J600"/>
  <c r="K600"/>
  <c r="L600"/>
  <c r="M600"/>
  <c r="N600"/>
  <c r="C601"/>
  <c r="D601"/>
  <c r="E601"/>
  <c r="F601"/>
  <c r="G601"/>
  <c r="H601"/>
  <c r="I601"/>
  <c r="J601"/>
  <c r="K601"/>
  <c r="L601"/>
  <c r="M601"/>
  <c r="N601"/>
  <c r="C602"/>
  <c r="D602"/>
  <c r="E602"/>
  <c r="F602"/>
  <c r="G602"/>
  <c r="H602"/>
  <c r="I602"/>
  <c r="J602"/>
  <c r="K602"/>
  <c r="L602"/>
  <c r="M602"/>
  <c r="N602"/>
  <c r="C603"/>
  <c r="D603"/>
  <c r="E603"/>
  <c r="F603"/>
  <c r="G603"/>
  <c r="H603"/>
  <c r="I603"/>
  <c r="J603"/>
  <c r="K603"/>
  <c r="L603"/>
  <c r="M603"/>
  <c r="N603"/>
  <c r="C604"/>
  <c r="D604"/>
  <c r="E604"/>
  <c r="F604"/>
  <c r="G604"/>
  <c r="H604"/>
  <c r="I604"/>
  <c r="J604"/>
  <c r="K604"/>
  <c r="L604"/>
  <c r="M604"/>
  <c r="N604"/>
  <c r="C605"/>
  <c r="D605"/>
  <c r="E605"/>
  <c r="F605"/>
  <c r="G605"/>
  <c r="H605"/>
  <c r="I605"/>
  <c r="J605"/>
  <c r="K605"/>
  <c r="L605"/>
  <c r="M605"/>
  <c r="N605"/>
  <c r="C606"/>
  <c r="D606"/>
  <c r="E606"/>
  <c r="F606"/>
  <c r="G606"/>
  <c r="H606"/>
  <c r="I606"/>
  <c r="J606"/>
  <c r="K606"/>
  <c r="L606"/>
  <c r="M606"/>
  <c r="N606"/>
  <c r="C607"/>
  <c r="D607"/>
  <c r="E607"/>
  <c r="F607"/>
  <c r="G607"/>
  <c r="H607"/>
  <c r="I607"/>
  <c r="J607"/>
  <c r="K607"/>
  <c r="L607"/>
  <c r="M607"/>
  <c r="N607"/>
  <c r="C609"/>
  <c r="D609"/>
  <c r="E609"/>
  <c r="F609"/>
  <c r="G609"/>
  <c r="H609"/>
  <c r="I609"/>
  <c r="J609"/>
  <c r="K609"/>
  <c r="L609"/>
  <c r="M609"/>
  <c r="N609"/>
  <c r="C610"/>
  <c r="D610"/>
  <c r="E610"/>
  <c r="F610"/>
  <c r="G610"/>
  <c r="H610"/>
  <c r="I610"/>
  <c r="J610"/>
  <c r="K610"/>
  <c r="L610"/>
  <c r="M610"/>
  <c r="N610"/>
  <c r="C611"/>
  <c r="D611"/>
  <c r="E611"/>
  <c r="F611"/>
  <c r="G611"/>
  <c r="H611"/>
  <c r="I611"/>
  <c r="J611"/>
  <c r="K611"/>
  <c r="L611"/>
  <c r="M611"/>
  <c r="N611"/>
  <c r="C612"/>
  <c r="D612"/>
  <c r="E612"/>
  <c r="F612"/>
  <c r="G612"/>
  <c r="H612"/>
  <c r="I612"/>
  <c r="J612"/>
  <c r="K612"/>
  <c r="L612"/>
  <c r="M612"/>
  <c r="N612"/>
  <c r="C613"/>
  <c r="D613"/>
  <c r="E613"/>
  <c r="F613"/>
  <c r="G613"/>
  <c r="H613"/>
  <c r="I613"/>
  <c r="J613"/>
  <c r="K613"/>
  <c r="L613"/>
  <c r="M613"/>
  <c r="N613"/>
  <c r="C614"/>
  <c r="D614"/>
  <c r="E614"/>
  <c r="F614"/>
  <c r="G614"/>
  <c r="H614"/>
  <c r="I614"/>
  <c r="J614"/>
  <c r="K614"/>
  <c r="L614"/>
  <c r="M614"/>
  <c r="N614"/>
  <c r="C615"/>
  <c r="D615"/>
  <c r="E615"/>
  <c r="F615"/>
  <c r="G615"/>
  <c r="H615"/>
  <c r="I615"/>
  <c r="J615"/>
  <c r="K615"/>
  <c r="L615"/>
  <c r="M615"/>
  <c r="N615"/>
  <c r="C616"/>
  <c r="D616"/>
  <c r="E616"/>
  <c r="F616"/>
  <c r="G616"/>
  <c r="H616"/>
  <c r="I616"/>
  <c r="J616"/>
  <c r="K616"/>
  <c r="L616"/>
  <c r="M616"/>
  <c r="N616"/>
  <c r="C617"/>
  <c r="D617"/>
  <c r="E617"/>
  <c r="F617"/>
  <c r="G617"/>
  <c r="H617"/>
  <c r="I617"/>
  <c r="J617"/>
  <c r="K617"/>
  <c r="L617"/>
  <c r="M617"/>
  <c r="N617"/>
  <c r="C618"/>
  <c r="D618"/>
  <c r="E618"/>
  <c r="F618"/>
  <c r="G618"/>
  <c r="H618"/>
  <c r="I618"/>
  <c r="J618"/>
  <c r="K618"/>
  <c r="L618"/>
  <c r="M618"/>
  <c r="N618"/>
  <c r="C619"/>
  <c r="D619"/>
  <c r="E619"/>
  <c r="F619"/>
  <c r="G619"/>
  <c r="H619"/>
  <c r="I619"/>
  <c r="J619"/>
  <c r="K619"/>
  <c r="L619"/>
  <c r="M619"/>
  <c r="N619"/>
  <c r="C620"/>
  <c r="D620"/>
  <c r="E620"/>
  <c r="F620"/>
  <c r="G620"/>
  <c r="H620"/>
  <c r="I620"/>
  <c r="J620"/>
  <c r="K620"/>
  <c r="L620"/>
  <c r="M620"/>
  <c r="N620"/>
  <c r="C621"/>
  <c r="D621"/>
  <c r="E621"/>
  <c r="F621"/>
  <c r="G621"/>
  <c r="H621"/>
  <c r="I621"/>
  <c r="J621"/>
  <c r="K621"/>
  <c r="L621"/>
  <c r="M621"/>
  <c r="N621"/>
  <c r="C622"/>
  <c r="D622"/>
  <c r="E622"/>
  <c r="F622"/>
  <c r="G622"/>
  <c r="H622"/>
  <c r="I622"/>
  <c r="J622"/>
  <c r="K622"/>
  <c r="L622"/>
  <c r="M622"/>
  <c r="N622"/>
  <c r="C623"/>
  <c r="D623"/>
  <c r="E623"/>
  <c r="F623"/>
  <c r="G623"/>
  <c r="H623"/>
  <c r="I623"/>
  <c r="J623"/>
  <c r="K623"/>
  <c r="L623"/>
  <c r="M623"/>
  <c r="N623"/>
  <c r="C624"/>
  <c r="D624"/>
  <c r="E624"/>
  <c r="F624"/>
  <c r="G624"/>
  <c r="H624"/>
  <c r="I624"/>
  <c r="J624"/>
  <c r="K624"/>
  <c r="L624"/>
  <c r="M624"/>
  <c r="N624"/>
  <c r="C625"/>
  <c r="D625"/>
  <c r="E625"/>
  <c r="F625"/>
  <c r="G625"/>
  <c r="H625"/>
  <c r="I625"/>
  <c r="J625"/>
  <c r="K625"/>
  <c r="L625"/>
  <c r="M625"/>
  <c r="N625"/>
  <c r="C626"/>
  <c r="D626"/>
  <c r="E626"/>
  <c r="F626"/>
  <c r="G626"/>
  <c r="H626"/>
  <c r="I626"/>
  <c r="J626"/>
  <c r="K626"/>
  <c r="L626"/>
  <c r="M626"/>
  <c r="N626"/>
  <c r="C627"/>
  <c r="D627"/>
  <c r="E627"/>
  <c r="F627"/>
  <c r="G627"/>
  <c r="H627"/>
  <c r="I627"/>
  <c r="J627"/>
  <c r="K627"/>
  <c r="L627"/>
  <c r="M627"/>
  <c r="N627"/>
  <c r="C628"/>
  <c r="D628"/>
  <c r="E628"/>
  <c r="F628"/>
  <c r="G628"/>
  <c r="H628"/>
  <c r="I628"/>
  <c r="J628"/>
  <c r="K628"/>
  <c r="L628"/>
  <c r="M628"/>
  <c r="N628"/>
  <c r="C629"/>
  <c r="D629"/>
  <c r="E629"/>
  <c r="F629"/>
  <c r="G629"/>
  <c r="H629"/>
  <c r="I629"/>
  <c r="J629"/>
  <c r="K629"/>
  <c r="L629"/>
  <c r="M629"/>
  <c r="N629"/>
  <c r="C630"/>
  <c r="D630"/>
  <c r="E630"/>
  <c r="F630"/>
  <c r="G630"/>
  <c r="H630"/>
  <c r="I630"/>
  <c r="J630"/>
  <c r="K630"/>
  <c r="L630"/>
  <c r="M630"/>
  <c r="N630"/>
  <c r="C631"/>
  <c r="D631"/>
  <c r="E631"/>
  <c r="F631"/>
  <c r="G631"/>
  <c r="H631"/>
  <c r="I631"/>
  <c r="J631"/>
  <c r="K631"/>
  <c r="L631"/>
  <c r="M631"/>
  <c r="N631"/>
  <c r="C633"/>
  <c r="D633"/>
  <c r="E633"/>
  <c r="F633"/>
  <c r="G633"/>
  <c r="H633"/>
  <c r="I633"/>
  <c r="J633"/>
  <c r="K633"/>
  <c r="L633"/>
  <c r="M633"/>
  <c r="N633"/>
  <c r="C634"/>
  <c r="D634"/>
  <c r="E634"/>
  <c r="F634"/>
  <c r="G634"/>
  <c r="H634"/>
  <c r="I634"/>
  <c r="J634"/>
  <c r="K634"/>
  <c r="L634"/>
  <c r="M634"/>
  <c r="N634"/>
  <c r="C635"/>
  <c r="D635"/>
  <c r="E635"/>
  <c r="F635"/>
  <c r="G635"/>
  <c r="H635"/>
  <c r="I635"/>
  <c r="J635"/>
  <c r="K635"/>
  <c r="L635"/>
  <c r="M635"/>
  <c r="N635"/>
  <c r="C636"/>
  <c r="D636"/>
  <c r="E636"/>
  <c r="F636"/>
  <c r="G636"/>
  <c r="H636"/>
  <c r="I636"/>
  <c r="J636"/>
  <c r="K636"/>
  <c r="L636"/>
  <c r="M636"/>
  <c r="N636"/>
  <c r="C638"/>
  <c r="D638"/>
  <c r="E638"/>
  <c r="F638"/>
  <c r="G638"/>
  <c r="H638"/>
  <c r="I638"/>
  <c r="J638"/>
  <c r="K638"/>
  <c r="L638"/>
  <c r="M638"/>
  <c r="N638"/>
  <c r="C641"/>
  <c r="D641"/>
  <c r="E641"/>
  <c r="F641"/>
  <c r="G641"/>
  <c r="H641"/>
  <c r="I641"/>
  <c r="J641"/>
  <c r="K641"/>
  <c r="L641"/>
  <c r="M641"/>
  <c r="N641"/>
  <c r="C642"/>
  <c r="D642"/>
  <c r="E642"/>
  <c r="F642"/>
  <c r="G642"/>
  <c r="H642"/>
  <c r="I642"/>
  <c r="J642"/>
  <c r="K642"/>
  <c r="L642"/>
  <c r="M642"/>
  <c r="N642"/>
  <c r="C643"/>
  <c r="D643"/>
  <c r="E643"/>
  <c r="F643"/>
  <c r="G643"/>
  <c r="H643"/>
  <c r="I643"/>
  <c r="J643"/>
  <c r="K643"/>
  <c r="L643"/>
  <c r="M643"/>
  <c r="N643"/>
  <c r="C644"/>
  <c r="D644"/>
  <c r="E644"/>
  <c r="F644"/>
  <c r="G644"/>
  <c r="H644"/>
  <c r="I644"/>
  <c r="J644"/>
  <c r="K644"/>
  <c r="L644"/>
  <c r="M644"/>
  <c r="N644"/>
  <c r="C645"/>
  <c r="D645"/>
  <c r="E645"/>
  <c r="F645"/>
  <c r="G645"/>
  <c r="H645"/>
  <c r="I645"/>
  <c r="J645"/>
  <c r="K645"/>
  <c r="L645"/>
  <c r="M645"/>
  <c r="N645"/>
  <c r="C646"/>
  <c r="D646"/>
  <c r="E646"/>
  <c r="F646"/>
  <c r="G646"/>
  <c r="H646"/>
  <c r="I646"/>
  <c r="J646"/>
  <c r="K646"/>
  <c r="L646"/>
  <c r="M646"/>
  <c r="N646"/>
  <c r="C647"/>
  <c r="D647"/>
  <c r="E647"/>
  <c r="F647"/>
  <c r="G647"/>
  <c r="H647"/>
  <c r="I647"/>
  <c r="J647"/>
  <c r="K647"/>
  <c r="L647"/>
  <c r="M647"/>
  <c r="N647"/>
  <c r="C648"/>
  <c r="D648"/>
  <c r="E648"/>
  <c r="F648"/>
  <c r="G648"/>
  <c r="H648"/>
  <c r="I648"/>
  <c r="J648"/>
  <c r="K648"/>
  <c r="L648"/>
  <c r="M648"/>
  <c r="N648"/>
  <c r="C650"/>
  <c r="D650"/>
  <c r="E650"/>
  <c r="F650"/>
  <c r="G650"/>
  <c r="H650"/>
  <c r="I650"/>
  <c r="J650"/>
  <c r="K650"/>
  <c r="L650"/>
  <c r="M650"/>
  <c r="N650"/>
  <c r="C651"/>
  <c r="D651"/>
  <c r="E651"/>
  <c r="F651"/>
  <c r="G651"/>
  <c r="H651"/>
  <c r="I651"/>
  <c r="J651"/>
  <c r="K651"/>
  <c r="L651"/>
  <c r="M651"/>
  <c r="N651"/>
  <c r="C653"/>
  <c r="D653"/>
  <c r="E653"/>
  <c r="F653"/>
  <c r="G653"/>
  <c r="H653"/>
  <c r="I653"/>
  <c r="J653"/>
  <c r="K653"/>
  <c r="L653"/>
  <c r="M653"/>
  <c r="N653"/>
  <c r="C654"/>
  <c r="D654"/>
  <c r="E654"/>
  <c r="F654"/>
  <c r="G654"/>
  <c r="H654"/>
  <c r="I654"/>
  <c r="J654"/>
  <c r="K654"/>
  <c r="L654"/>
  <c r="M654"/>
  <c r="N654"/>
  <c r="C655"/>
  <c r="D655"/>
  <c r="E655"/>
  <c r="F655"/>
  <c r="G655"/>
  <c r="H655"/>
  <c r="I655"/>
  <c r="J655"/>
  <c r="K655"/>
  <c r="L655"/>
  <c r="M655"/>
  <c r="N655"/>
  <c r="C656"/>
  <c r="D656"/>
  <c r="E656"/>
  <c r="F656"/>
  <c r="G656"/>
  <c r="H656"/>
  <c r="I656"/>
  <c r="J656"/>
  <c r="K656"/>
  <c r="L656"/>
  <c r="M656"/>
  <c r="N656"/>
  <c r="C657"/>
  <c r="D657"/>
  <c r="E657"/>
  <c r="F657"/>
  <c r="G657"/>
  <c r="H657"/>
  <c r="I657"/>
  <c r="J657"/>
  <c r="K657"/>
  <c r="L657"/>
  <c r="M657"/>
  <c r="N657"/>
  <c r="C658"/>
  <c r="D658"/>
  <c r="E658"/>
  <c r="F658"/>
  <c r="G658"/>
  <c r="H658"/>
  <c r="I658"/>
  <c r="J658"/>
  <c r="K658"/>
  <c r="L658"/>
  <c r="M658"/>
  <c r="N658"/>
  <c r="C660"/>
  <c r="D660"/>
  <c r="E660"/>
  <c r="F660"/>
  <c r="G660"/>
  <c r="H660"/>
  <c r="I660"/>
  <c r="J660"/>
  <c r="K660"/>
  <c r="L660"/>
  <c r="M660"/>
  <c r="N660"/>
  <c r="C661"/>
  <c r="D661"/>
  <c r="E661"/>
  <c r="F661"/>
  <c r="G661"/>
  <c r="H661"/>
  <c r="I661"/>
  <c r="J661"/>
  <c r="K661"/>
  <c r="L661"/>
  <c r="M661"/>
  <c r="N661"/>
  <c r="C662"/>
  <c r="D662"/>
  <c r="E662"/>
  <c r="F662"/>
  <c r="G662"/>
  <c r="H662"/>
  <c r="I662"/>
  <c r="J662"/>
  <c r="K662"/>
  <c r="L662"/>
  <c r="M662"/>
  <c r="N662"/>
  <c r="C663"/>
  <c r="D663"/>
  <c r="E663"/>
  <c r="F663"/>
  <c r="G663"/>
  <c r="H663"/>
  <c r="I663"/>
  <c r="J663"/>
  <c r="K663"/>
  <c r="L663"/>
  <c r="M663"/>
  <c r="N663"/>
  <c r="C664"/>
  <c r="D664"/>
  <c r="E664"/>
  <c r="F664"/>
  <c r="G664"/>
  <c r="H664"/>
  <c r="I664"/>
  <c r="J664"/>
  <c r="K664"/>
  <c r="L664"/>
  <c r="M664"/>
  <c r="N664"/>
  <c r="C665"/>
  <c r="D665"/>
  <c r="E665"/>
  <c r="F665"/>
  <c r="G665"/>
  <c r="H665"/>
  <c r="I665"/>
  <c r="J665"/>
  <c r="K665"/>
  <c r="L665"/>
  <c r="M665"/>
  <c r="N665"/>
  <c r="C666"/>
  <c r="D666"/>
  <c r="E666"/>
  <c r="F666"/>
  <c r="G666"/>
  <c r="H666"/>
  <c r="I666"/>
  <c r="J666"/>
  <c r="K666"/>
  <c r="L666"/>
  <c r="M666"/>
  <c r="N666"/>
  <c r="C667"/>
  <c r="D667"/>
  <c r="E667"/>
  <c r="F667"/>
  <c r="G667"/>
  <c r="H667"/>
  <c r="I667"/>
  <c r="J667"/>
  <c r="K667"/>
  <c r="L667"/>
  <c r="M667"/>
  <c r="N667"/>
  <c r="C668"/>
  <c r="D668"/>
  <c r="E668"/>
  <c r="F668"/>
  <c r="G668"/>
  <c r="H668"/>
  <c r="I668"/>
  <c r="J668"/>
  <c r="K668"/>
  <c r="L668"/>
  <c r="M668"/>
  <c r="N668"/>
  <c r="C669"/>
  <c r="D669"/>
  <c r="E669"/>
  <c r="F669"/>
  <c r="G669"/>
  <c r="H669"/>
  <c r="I669"/>
  <c r="J669"/>
  <c r="K669"/>
  <c r="L669"/>
  <c r="M669"/>
  <c r="N669"/>
  <c r="C670"/>
  <c r="D670"/>
  <c r="E670"/>
  <c r="F670"/>
  <c r="G670"/>
  <c r="H670"/>
  <c r="I670"/>
  <c r="J670"/>
  <c r="K670"/>
  <c r="L670"/>
  <c r="M670"/>
  <c r="N670"/>
  <c r="C671"/>
  <c r="D671"/>
  <c r="E671"/>
  <c r="F671"/>
  <c r="G671"/>
  <c r="H671"/>
  <c r="I671"/>
  <c r="J671"/>
  <c r="K671"/>
  <c r="L671"/>
  <c r="M671"/>
  <c r="N671"/>
  <c r="C672"/>
  <c r="D672"/>
  <c r="E672"/>
  <c r="F672"/>
  <c r="G672"/>
  <c r="H672"/>
  <c r="I672"/>
  <c r="J672"/>
  <c r="K672"/>
  <c r="L672"/>
  <c r="M672"/>
  <c r="N672"/>
  <c r="C673"/>
  <c r="D673"/>
  <c r="E673"/>
  <c r="F673"/>
  <c r="G673"/>
  <c r="H673"/>
  <c r="I673"/>
  <c r="J673"/>
  <c r="K673"/>
  <c r="L673"/>
  <c r="M673"/>
  <c r="N673"/>
  <c r="C674"/>
  <c r="D674"/>
  <c r="E674"/>
  <c r="F674"/>
  <c r="G674"/>
  <c r="H674"/>
  <c r="I674"/>
  <c r="J674"/>
  <c r="K674"/>
  <c r="L674"/>
  <c r="M674"/>
  <c r="N674"/>
  <c r="C675"/>
  <c r="D675"/>
  <c r="E675"/>
  <c r="F675"/>
  <c r="G675"/>
  <c r="H675"/>
  <c r="I675"/>
  <c r="J675"/>
  <c r="K675"/>
  <c r="L675"/>
  <c r="M675"/>
  <c r="N675"/>
  <c r="C676"/>
  <c r="D676"/>
  <c r="E676"/>
  <c r="F676"/>
  <c r="G676"/>
  <c r="H676"/>
  <c r="I676"/>
  <c r="J676"/>
  <c r="K676"/>
  <c r="L676"/>
  <c r="M676"/>
  <c r="N676"/>
  <c r="C677"/>
  <c r="D677"/>
  <c r="E677"/>
  <c r="F677"/>
  <c r="G677"/>
  <c r="H677"/>
  <c r="I677"/>
  <c r="J677"/>
  <c r="K677"/>
  <c r="L677"/>
  <c r="M677"/>
  <c r="N677"/>
  <c r="C678"/>
  <c r="D678"/>
  <c r="E678"/>
  <c r="F678"/>
  <c r="G678"/>
  <c r="H678"/>
  <c r="I678"/>
  <c r="J678"/>
  <c r="K678"/>
  <c r="L678"/>
  <c r="M678"/>
  <c r="N678"/>
  <c r="C679"/>
  <c r="D679"/>
  <c r="E679"/>
  <c r="F679"/>
  <c r="G679"/>
  <c r="H679"/>
  <c r="I679"/>
  <c r="J679"/>
  <c r="K679"/>
  <c r="L679"/>
  <c r="M679"/>
  <c r="N679"/>
  <c r="C680"/>
  <c r="D680"/>
  <c r="E680"/>
  <c r="F680"/>
  <c r="G680"/>
  <c r="H680"/>
  <c r="I680"/>
  <c r="J680"/>
  <c r="K680"/>
  <c r="L680"/>
  <c r="M680"/>
  <c r="N680"/>
  <c r="C681"/>
  <c r="D681"/>
  <c r="E681"/>
  <c r="F681"/>
  <c r="G681"/>
  <c r="H681"/>
  <c r="I681"/>
  <c r="J681"/>
  <c r="K681"/>
  <c r="L681"/>
  <c r="M681"/>
  <c r="N681"/>
  <c r="C682"/>
  <c r="D682"/>
  <c r="E682"/>
  <c r="F682"/>
  <c r="G682"/>
  <c r="H682"/>
  <c r="I682"/>
  <c r="J682"/>
  <c r="K682"/>
  <c r="L682"/>
  <c r="M682"/>
  <c r="N682"/>
  <c r="C683"/>
  <c r="D683"/>
  <c r="E683"/>
  <c r="F683"/>
  <c r="G683"/>
  <c r="H683"/>
  <c r="I683"/>
  <c r="J683"/>
  <c r="K683"/>
  <c r="L683"/>
  <c r="M683"/>
  <c r="N683"/>
  <c r="C684"/>
  <c r="D684"/>
  <c r="E684"/>
  <c r="F684"/>
  <c r="G684"/>
  <c r="H684"/>
  <c r="I684"/>
  <c r="J684"/>
  <c r="K684"/>
  <c r="L684"/>
  <c r="M684"/>
  <c r="N684"/>
  <c r="C685"/>
  <c r="D685"/>
  <c r="E685"/>
  <c r="F685"/>
  <c r="G685"/>
  <c r="H685"/>
  <c r="I685"/>
  <c r="J685"/>
  <c r="K685"/>
  <c r="L685"/>
  <c r="M685"/>
  <c r="N685"/>
  <c r="C686"/>
  <c r="D686"/>
  <c r="E686"/>
  <c r="F686"/>
  <c r="G686"/>
  <c r="H686"/>
  <c r="I686"/>
  <c r="J686"/>
  <c r="K686"/>
  <c r="L686"/>
  <c r="M686"/>
  <c r="N686"/>
  <c r="C687"/>
  <c r="D687"/>
  <c r="E687"/>
  <c r="F687"/>
  <c r="G687"/>
  <c r="H687"/>
  <c r="I687"/>
  <c r="J687"/>
  <c r="K687"/>
  <c r="L687"/>
  <c r="M687"/>
  <c r="N687"/>
  <c r="C688"/>
  <c r="D688"/>
  <c r="E688"/>
  <c r="F688"/>
  <c r="G688"/>
  <c r="H688"/>
  <c r="I688"/>
  <c r="J688"/>
  <c r="K688"/>
  <c r="L688"/>
  <c r="M688"/>
  <c r="N688"/>
  <c r="C689"/>
  <c r="D689"/>
  <c r="E689"/>
  <c r="F689"/>
  <c r="G689"/>
  <c r="H689"/>
  <c r="I689"/>
  <c r="J689"/>
  <c r="K689"/>
  <c r="L689"/>
  <c r="M689"/>
  <c r="N689"/>
  <c r="C691"/>
  <c r="D691"/>
  <c r="E691"/>
  <c r="F691"/>
  <c r="G691"/>
  <c r="H691"/>
  <c r="I691"/>
  <c r="J691"/>
  <c r="K691"/>
  <c r="L691"/>
  <c r="M691"/>
  <c r="N691"/>
  <c r="C692"/>
  <c r="D692"/>
  <c r="E692"/>
  <c r="F692"/>
  <c r="G692"/>
  <c r="H692"/>
  <c r="I692"/>
  <c r="J692"/>
  <c r="K692"/>
  <c r="L692"/>
  <c r="M692"/>
  <c r="N692"/>
  <c r="C694"/>
  <c r="D694"/>
  <c r="E694"/>
  <c r="F694"/>
  <c r="G694"/>
  <c r="H694"/>
  <c r="I694"/>
  <c r="J694"/>
  <c r="K694"/>
  <c r="L694"/>
  <c r="M694"/>
  <c r="N694"/>
  <c r="C695"/>
  <c r="D695"/>
  <c r="E695"/>
  <c r="F695"/>
  <c r="G695"/>
  <c r="H695"/>
  <c r="I695"/>
  <c r="J695"/>
  <c r="K695"/>
  <c r="L695"/>
  <c r="M695"/>
  <c r="N695"/>
  <c r="C696"/>
  <c r="D696"/>
  <c r="E696"/>
  <c r="F696"/>
  <c r="G696"/>
  <c r="H696"/>
  <c r="I696"/>
  <c r="J696"/>
  <c r="K696"/>
  <c r="L696"/>
  <c r="M696"/>
  <c r="N696"/>
  <c r="C697"/>
  <c r="D697"/>
  <c r="E697"/>
  <c r="F697"/>
  <c r="G697"/>
  <c r="H697"/>
  <c r="I697"/>
  <c r="J697"/>
  <c r="K697"/>
  <c r="L697"/>
  <c r="M697"/>
  <c r="N697"/>
  <c r="C698"/>
  <c r="D698"/>
  <c r="E698"/>
  <c r="F698"/>
  <c r="G698"/>
  <c r="H698"/>
  <c r="I698"/>
  <c r="J698"/>
  <c r="K698"/>
  <c r="L698"/>
  <c r="M698"/>
  <c r="N698"/>
  <c r="O272" l="1"/>
  <c r="O271"/>
  <c r="O270"/>
  <c r="O269"/>
  <c r="O268"/>
  <c r="O267"/>
  <c r="O266"/>
  <c r="O265"/>
  <c r="O264"/>
  <c r="O263"/>
  <c r="O262"/>
  <c r="O261"/>
  <c r="O260"/>
  <c r="O259"/>
  <c r="O253"/>
  <c r="O252"/>
  <c r="O251"/>
  <c r="O250"/>
  <c r="O249"/>
  <c r="O248"/>
  <c r="O247"/>
  <c r="O246"/>
  <c r="O245"/>
  <c r="O244"/>
  <c r="O243"/>
  <c r="O242"/>
  <c r="O241"/>
  <c r="O240"/>
  <c r="O239"/>
  <c r="O238"/>
  <c r="O237"/>
  <c r="O236"/>
  <c r="O235"/>
  <c r="O234"/>
  <c r="O233"/>
  <c r="O232"/>
  <c r="O231"/>
  <c r="O230"/>
  <c r="O229"/>
  <c r="O228"/>
  <c r="O227"/>
  <c r="O225"/>
  <c r="O224"/>
  <c r="O223"/>
  <c r="O222"/>
  <c r="O221"/>
  <c r="O220"/>
  <c r="O219"/>
  <c r="O218"/>
  <c r="O217"/>
  <c r="O216"/>
  <c r="O215"/>
  <c r="O214"/>
  <c r="O213"/>
  <c r="O212"/>
  <c r="O211"/>
  <c r="O210"/>
  <c r="O209"/>
  <c r="O208"/>
  <c r="O207"/>
  <c r="O206"/>
  <c r="O205"/>
  <c r="O204"/>
  <c r="O203"/>
  <c r="O202"/>
  <c r="O201"/>
  <c r="O200"/>
  <c r="O199"/>
  <c r="O197"/>
  <c r="O196"/>
  <c r="O195"/>
  <c r="O194"/>
  <c r="O193"/>
  <c r="O192"/>
  <c r="O191"/>
  <c r="O190"/>
  <c r="O189"/>
  <c r="O188"/>
  <c r="O187"/>
  <c r="O186"/>
  <c r="O185"/>
  <c r="O184"/>
  <c r="O183"/>
  <c r="O182"/>
  <c r="O181"/>
  <c r="O180"/>
  <c r="O179"/>
  <c r="O178"/>
  <c r="O177"/>
  <c r="O176"/>
  <c r="O175"/>
  <c r="O174"/>
  <c r="O173"/>
  <c r="O172"/>
  <c r="O171"/>
  <c r="O170"/>
  <c r="O169"/>
  <c r="O168"/>
  <c r="O167"/>
  <c r="O166"/>
  <c r="O165"/>
  <c r="O164"/>
  <c r="O163"/>
  <c r="O162"/>
  <c r="O161"/>
  <c r="O160"/>
  <c r="O159"/>
  <c r="O158"/>
  <c r="O157"/>
  <c r="O156"/>
  <c r="O155"/>
  <c r="O154"/>
  <c r="O151"/>
  <c r="O150"/>
  <c r="O149"/>
  <c r="O148"/>
  <c r="O147"/>
  <c r="O146"/>
  <c r="O145"/>
  <c r="O144"/>
  <c r="O143"/>
  <c r="O142"/>
  <c r="O141"/>
  <c r="O140"/>
  <c r="O139"/>
  <c r="O138"/>
  <c r="O137"/>
  <c r="O136"/>
  <c r="O135"/>
  <c r="O134"/>
  <c r="O132"/>
  <c r="O131"/>
  <c r="O130"/>
  <c r="O129"/>
  <c r="O128"/>
  <c r="O127"/>
  <c r="O126"/>
  <c r="O124"/>
  <c r="O123"/>
  <c r="O122"/>
  <c r="O121"/>
  <c r="O120"/>
  <c r="O119"/>
  <c r="O118"/>
  <c r="O117"/>
  <c r="O116"/>
  <c r="O115"/>
  <c r="O114"/>
  <c r="O113"/>
  <c r="O112"/>
  <c r="O111"/>
  <c r="O110"/>
  <c r="O109"/>
  <c r="O108"/>
  <c r="O107"/>
  <c r="O106"/>
  <c r="O105"/>
  <c r="O104"/>
  <c r="O103"/>
  <c r="O102"/>
  <c r="O101"/>
  <c r="O100"/>
  <c r="O99"/>
  <c r="O97"/>
  <c r="O96"/>
  <c r="O95"/>
  <c r="O94"/>
  <c r="O93"/>
  <c r="O91"/>
  <c r="O90"/>
  <c r="O87"/>
  <c r="O86"/>
  <c r="O85"/>
  <c r="O84"/>
  <c r="O81"/>
  <c r="O79"/>
  <c r="O78"/>
  <c r="O75"/>
  <c r="O74"/>
  <c r="O73"/>
  <c r="O72"/>
  <c r="O69"/>
  <c r="O68"/>
  <c r="O65"/>
  <c r="O64"/>
  <c r="O63"/>
  <c r="O62"/>
  <c r="O61"/>
  <c r="O60"/>
  <c r="O59"/>
  <c r="O58"/>
  <c r="O57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2"/>
  <c r="O31"/>
  <c r="O30"/>
  <c r="O29"/>
  <c r="O27"/>
  <c r="O26"/>
  <c r="O22"/>
  <c r="O21"/>
  <c r="O19"/>
  <c r="O18"/>
  <c r="O16"/>
  <c r="O14"/>
  <c r="O13"/>
  <c r="O11"/>
  <c r="O10"/>
  <c r="O7"/>
  <c r="O5"/>
  <c r="O4"/>
  <c r="O698"/>
  <c r="O697"/>
  <c r="O696"/>
  <c r="O695"/>
  <c r="O694"/>
  <c r="O692"/>
  <c r="O691"/>
  <c r="O689"/>
  <c r="O688"/>
  <c r="O687"/>
  <c r="O686"/>
  <c r="O685"/>
  <c r="O684"/>
  <c r="O683"/>
  <c r="O682"/>
  <c r="O681"/>
  <c r="O680"/>
  <c r="O679"/>
  <c r="O678"/>
  <c r="O677"/>
  <c r="O676"/>
  <c r="O675"/>
  <c r="O674"/>
  <c r="O673"/>
  <c r="O672"/>
  <c r="O671"/>
  <c r="O670"/>
  <c r="O669"/>
  <c r="O668"/>
  <c r="O667"/>
  <c r="O666"/>
  <c r="O665"/>
  <c r="O664"/>
  <c r="O663"/>
  <c r="O662"/>
  <c r="O661"/>
  <c r="O660"/>
  <c r="O658"/>
  <c r="O657"/>
  <c r="O656"/>
  <c r="O655"/>
  <c r="O654"/>
  <c r="O653"/>
  <c r="O651"/>
  <c r="O650"/>
  <c r="O648"/>
  <c r="O647"/>
  <c r="O646"/>
  <c r="O645"/>
  <c r="O644"/>
  <c r="O643"/>
  <c r="O642"/>
  <c r="O641"/>
  <c r="O638"/>
  <c r="O636"/>
  <c r="O635"/>
  <c r="O634"/>
  <c r="O633"/>
  <c r="O631"/>
  <c r="O630"/>
  <c r="O629"/>
  <c r="O628"/>
  <c r="O627"/>
  <c r="O626"/>
  <c r="O625"/>
  <c r="O624"/>
  <c r="O623"/>
  <c r="O622"/>
  <c r="O621"/>
  <c r="O620"/>
  <c r="O619"/>
  <c r="O618"/>
  <c r="O617"/>
  <c r="O616"/>
  <c r="O615"/>
  <c r="O614"/>
  <c r="O613"/>
  <c r="O612"/>
  <c r="O611"/>
  <c r="O610"/>
  <c r="O609"/>
  <c r="O607"/>
  <c r="O606"/>
  <c r="O605"/>
  <c r="O604"/>
  <c r="O603"/>
  <c r="O602"/>
  <c r="O601"/>
  <c r="O600"/>
  <c r="O599"/>
  <c r="O598"/>
  <c r="O597"/>
  <c r="O596"/>
  <c r="O594"/>
  <c r="O593"/>
  <c r="O592"/>
  <c r="O591"/>
  <c r="O590"/>
  <c r="O589"/>
  <c r="O588"/>
  <c r="O587"/>
  <c r="O586"/>
  <c r="O585"/>
  <c r="O584"/>
  <c r="O583"/>
  <c r="O582"/>
  <c r="O581"/>
  <c r="O580"/>
  <c r="O579"/>
  <c r="O577"/>
  <c r="O576"/>
  <c r="O575"/>
  <c r="O574"/>
  <c r="O573"/>
  <c r="O572"/>
  <c r="O571"/>
  <c r="O570"/>
  <c r="O569"/>
  <c r="O568"/>
  <c r="O567"/>
  <c r="O566"/>
  <c r="O565"/>
  <c r="O564"/>
  <c r="O563"/>
  <c r="O562"/>
  <c r="O561"/>
  <c r="O560"/>
  <c r="O559"/>
  <c r="O557"/>
  <c r="O556"/>
  <c r="O555"/>
  <c r="O554"/>
  <c r="O553"/>
  <c r="O552"/>
  <c r="O551"/>
  <c r="O550"/>
  <c r="O549"/>
  <c r="O548"/>
  <c r="O547"/>
  <c r="O546"/>
  <c r="O545"/>
  <c r="O544"/>
  <c r="O543"/>
  <c r="O542"/>
  <c r="O541"/>
  <c r="O540"/>
  <c r="O539"/>
  <c r="O538"/>
  <c r="O537"/>
  <c r="O536"/>
  <c r="O535"/>
  <c r="O534"/>
  <c r="O533"/>
  <c r="O532"/>
  <c r="O531"/>
  <c r="O530"/>
  <c r="O529"/>
  <c r="O528"/>
  <c r="O527"/>
  <c r="O526"/>
  <c r="O525"/>
  <c r="O524"/>
  <c r="O523"/>
  <c r="O522"/>
  <c r="O521"/>
  <c r="O520"/>
  <c r="O519"/>
  <c r="O518"/>
  <c r="O517"/>
  <c r="O516"/>
  <c r="O515"/>
  <c r="O514"/>
  <c r="O513"/>
  <c r="O512"/>
  <c r="O511"/>
  <c r="O510"/>
  <c r="O509"/>
  <c r="O508"/>
  <c r="O507"/>
  <c r="O506"/>
  <c r="O505"/>
  <c r="O504"/>
  <c r="O503"/>
  <c r="O502"/>
  <c r="O501"/>
  <c r="O500"/>
  <c r="O499"/>
  <c r="O498"/>
  <c r="O497"/>
  <c r="O495"/>
  <c r="O494"/>
  <c r="O492"/>
  <c r="O491"/>
  <c r="O490"/>
  <c r="O489"/>
  <c r="O487"/>
  <c r="O486"/>
  <c r="O485"/>
  <c r="O484"/>
  <c r="O480"/>
  <c r="O479"/>
  <c r="O478"/>
  <c r="O477"/>
  <c r="O476"/>
  <c r="O475"/>
  <c r="O474"/>
  <c r="O473"/>
  <c r="O470"/>
  <c r="O467"/>
  <c r="O466"/>
  <c r="O462"/>
  <c r="O461"/>
  <c r="O460"/>
  <c r="O459"/>
  <c r="O458"/>
  <c r="O457"/>
  <c r="O456"/>
  <c r="O455"/>
  <c r="O454"/>
  <c r="O453"/>
  <c r="O452"/>
  <c r="O451"/>
  <c r="O450"/>
  <c r="O449"/>
  <c r="O448"/>
  <c r="O436"/>
  <c r="O435"/>
  <c r="O434"/>
  <c r="O432"/>
  <c r="O429"/>
  <c r="O427"/>
  <c r="O426"/>
  <c r="O425"/>
  <c r="O424"/>
  <c r="O423"/>
  <c r="O422"/>
  <c r="O421"/>
  <c r="O420"/>
  <c r="O418"/>
  <c r="O415"/>
  <c r="O410"/>
  <c r="O409"/>
  <c r="O408"/>
  <c r="O406"/>
  <c r="O405"/>
  <c r="O404"/>
  <c r="O403"/>
  <c r="O402"/>
  <c r="O395"/>
  <c r="O394"/>
  <c r="O391"/>
  <c r="O390"/>
  <c r="O389"/>
  <c r="O388"/>
  <c r="O387"/>
  <c r="O386"/>
  <c r="O385"/>
  <c r="O382"/>
  <c r="O381"/>
  <c r="O378"/>
  <c r="O376"/>
  <c r="O375"/>
  <c r="O374"/>
  <c r="O373"/>
  <c r="O372"/>
  <c r="O371"/>
  <c r="O361"/>
  <c r="O360"/>
  <c r="O358"/>
  <c r="O355"/>
  <c r="O354"/>
  <c r="O350"/>
  <c r="O347"/>
  <c r="O346"/>
  <c r="O345"/>
  <c r="O343"/>
  <c r="O342"/>
  <c r="O341"/>
  <c r="O340"/>
  <c r="O339"/>
  <c r="O338"/>
  <c r="O337"/>
  <c r="O336"/>
  <c r="O334"/>
  <c r="O333"/>
  <c r="O332"/>
  <c r="O331"/>
  <c r="O330"/>
  <c r="O329"/>
  <c r="O328"/>
  <c r="O327"/>
  <c r="O326"/>
  <c r="O324"/>
  <c r="O323"/>
  <c r="O322"/>
  <c r="O321"/>
  <c r="O320"/>
  <c r="O319"/>
  <c r="O318"/>
  <c r="O317"/>
  <c r="O313"/>
  <c r="O312"/>
  <c r="O311"/>
  <c r="O309"/>
  <c r="O308"/>
  <c r="O307"/>
  <c r="O306"/>
  <c r="O305"/>
  <c r="O303"/>
  <c r="O302"/>
  <c r="O300"/>
  <c r="O297"/>
  <c r="O296"/>
  <c r="O294"/>
  <c r="O293"/>
  <c r="O292"/>
  <c r="O291"/>
  <c r="O290"/>
  <c r="O289"/>
  <c r="O287"/>
  <c r="O286"/>
  <c r="O280"/>
  <c r="O279"/>
  <c r="O278"/>
  <c r="O277"/>
  <c r="O276"/>
  <c r="O275"/>
  <c r="O274"/>
  <c r="D444"/>
  <c r="F444"/>
  <c r="H444"/>
  <c r="J444"/>
  <c r="L444"/>
  <c r="N444"/>
  <c r="C444"/>
  <c r="E444"/>
  <c r="G444"/>
  <c r="I444"/>
  <c r="K444"/>
  <c r="M444"/>
  <c r="D433"/>
  <c r="F433"/>
  <c r="H433"/>
  <c r="J433"/>
  <c r="L433"/>
  <c r="N433"/>
  <c r="C433"/>
  <c r="E433"/>
  <c r="G433"/>
  <c r="I433"/>
  <c r="K433"/>
  <c r="M433"/>
  <c r="D437"/>
  <c r="F437"/>
  <c r="H437"/>
  <c r="J437"/>
  <c r="L437"/>
  <c r="N437"/>
  <c r="C437"/>
  <c r="E437"/>
  <c r="G437"/>
  <c r="I437"/>
  <c r="K437"/>
  <c r="M437"/>
  <c r="D652"/>
  <c r="F652"/>
  <c r="H652"/>
  <c r="J652"/>
  <c r="L652"/>
  <c r="N652"/>
  <c r="C652"/>
  <c r="E652"/>
  <c r="G652"/>
  <c r="I652"/>
  <c r="K652"/>
  <c r="M652"/>
  <c r="D92"/>
  <c r="F92"/>
  <c r="H92"/>
  <c r="J92"/>
  <c r="L92"/>
  <c r="N92"/>
  <c r="C92"/>
  <c r="E92"/>
  <c r="G92"/>
  <c r="I92"/>
  <c r="K92"/>
  <c r="M92"/>
  <c r="D488"/>
  <c r="F488"/>
  <c r="H488"/>
  <c r="J488"/>
  <c r="L488"/>
  <c r="N488"/>
  <c r="C488"/>
  <c r="E488"/>
  <c r="G488"/>
  <c r="I488"/>
  <c r="K488"/>
  <c r="M488"/>
  <c r="D428"/>
  <c r="F428"/>
  <c r="H428"/>
  <c r="J428"/>
  <c r="L428"/>
  <c r="N428"/>
  <c r="C428"/>
  <c r="E428"/>
  <c r="G428"/>
  <c r="I428"/>
  <c r="K428"/>
  <c r="M428"/>
  <c r="D639"/>
  <c r="F639"/>
  <c r="H639"/>
  <c r="J639"/>
  <c r="L639"/>
  <c r="N639"/>
  <c r="C639"/>
  <c r="E639"/>
  <c r="G639"/>
  <c r="I639"/>
  <c r="K639"/>
  <c r="M639"/>
  <c r="D83"/>
  <c r="F83"/>
  <c r="H83"/>
  <c r="J83"/>
  <c r="L83"/>
  <c r="N83"/>
  <c r="C83"/>
  <c r="E83"/>
  <c r="G83"/>
  <c r="I83"/>
  <c r="K83"/>
  <c r="M83"/>
  <c r="D401"/>
  <c r="F401"/>
  <c r="H401"/>
  <c r="J401"/>
  <c r="L401"/>
  <c r="N401"/>
  <c r="C401"/>
  <c r="E401"/>
  <c r="G401"/>
  <c r="I401"/>
  <c r="K401"/>
  <c r="M401"/>
  <c r="D299"/>
  <c r="F299"/>
  <c r="H299"/>
  <c r="J299"/>
  <c r="L299"/>
  <c r="N299"/>
  <c r="C299"/>
  <c r="E299"/>
  <c r="G299"/>
  <c r="I299"/>
  <c r="K299"/>
  <c r="M299"/>
  <c r="D397"/>
  <c r="F397"/>
  <c r="H397"/>
  <c r="J397"/>
  <c r="L397"/>
  <c r="N397"/>
  <c r="C397"/>
  <c r="E397"/>
  <c r="G397"/>
  <c r="I397"/>
  <c r="K397"/>
  <c r="M397"/>
  <c r="D82"/>
  <c r="F82"/>
  <c r="H82"/>
  <c r="J82"/>
  <c r="L82"/>
  <c r="N82"/>
  <c r="C82"/>
  <c r="E82"/>
  <c r="G82"/>
  <c r="I82"/>
  <c r="K82"/>
  <c r="M82"/>
  <c r="D285"/>
  <c r="F285"/>
  <c r="H285"/>
  <c r="J285"/>
  <c r="L285"/>
  <c r="N285"/>
  <c r="C285"/>
  <c r="E285"/>
  <c r="G285"/>
  <c r="I285"/>
  <c r="K285"/>
  <c r="M285"/>
  <c r="D416"/>
  <c r="F416"/>
  <c r="H416"/>
  <c r="J416"/>
  <c r="L416"/>
  <c r="N416"/>
  <c r="C416"/>
  <c r="E416"/>
  <c r="G416"/>
  <c r="I416"/>
  <c r="K416"/>
  <c r="M416"/>
  <c r="D693"/>
  <c r="F693"/>
  <c r="H693"/>
  <c r="J693"/>
  <c r="L693"/>
  <c r="N693"/>
  <c r="C693"/>
  <c r="E693"/>
  <c r="G693"/>
  <c r="I693"/>
  <c r="K693"/>
  <c r="M693"/>
  <c r="D153"/>
  <c r="F153"/>
  <c r="H153"/>
  <c r="J153"/>
  <c r="L153"/>
  <c r="N153"/>
  <c r="C153"/>
  <c r="E153"/>
  <c r="G153"/>
  <c r="I153"/>
  <c r="K153"/>
  <c r="M153"/>
  <c r="D413"/>
  <c r="F413"/>
  <c r="H413"/>
  <c r="J413"/>
  <c r="L413"/>
  <c r="N413"/>
  <c r="C413"/>
  <c r="E413"/>
  <c r="G413"/>
  <c r="I413"/>
  <c r="K413"/>
  <c r="M413"/>
  <c r="D608"/>
  <c r="F608"/>
  <c r="H608"/>
  <c r="J608"/>
  <c r="L608"/>
  <c r="N608"/>
  <c r="C608"/>
  <c r="E608"/>
  <c r="G608"/>
  <c r="I608"/>
  <c r="K608"/>
  <c r="M608"/>
  <c r="D649"/>
  <c r="F649"/>
  <c r="H649"/>
  <c r="J649"/>
  <c r="L649"/>
  <c r="N649"/>
  <c r="C649"/>
  <c r="E649"/>
  <c r="G649"/>
  <c r="I649"/>
  <c r="K649"/>
  <c r="M649"/>
  <c r="D443"/>
  <c r="F443"/>
  <c r="H443"/>
  <c r="J443"/>
  <c r="L443"/>
  <c r="N443"/>
  <c r="C443"/>
  <c r="E443"/>
  <c r="G443"/>
  <c r="I443"/>
  <c r="K443"/>
  <c r="M443"/>
  <c r="D442"/>
  <c r="F442"/>
  <c r="H442"/>
  <c r="J442"/>
  <c r="L442"/>
  <c r="N442"/>
  <c r="C442"/>
  <c r="E442"/>
  <c r="G442"/>
  <c r="I442"/>
  <c r="K442"/>
  <c r="M442"/>
  <c r="D441"/>
  <c r="F441"/>
  <c r="H441"/>
  <c r="J441"/>
  <c r="L441"/>
  <c r="N441"/>
  <c r="C441"/>
  <c r="E441"/>
  <c r="G441"/>
  <c r="I441"/>
  <c r="K441"/>
  <c r="M441"/>
  <c r="D637"/>
  <c r="F637"/>
  <c r="H637"/>
  <c r="J637"/>
  <c r="L637"/>
  <c r="N637"/>
  <c r="C637"/>
  <c r="E637"/>
  <c r="G637"/>
  <c r="I637"/>
  <c r="K637"/>
  <c r="M637"/>
  <c r="D98"/>
  <c r="F98"/>
  <c r="H98"/>
  <c r="J98"/>
  <c r="L98"/>
  <c r="N98"/>
  <c r="C98"/>
  <c r="E98"/>
  <c r="G98"/>
  <c r="I98"/>
  <c r="K98"/>
  <c r="M98"/>
  <c r="D70"/>
  <c r="F70"/>
  <c r="H70"/>
  <c r="J70"/>
  <c r="L70"/>
  <c r="N70"/>
  <c r="C70"/>
  <c r="E70"/>
  <c r="G70"/>
  <c r="I70"/>
  <c r="K70"/>
  <c r="M70"/>
  <c r="D348"/>
  <c r="F348"/>
  <c r="H348"/>
  <c r="J348"/>
  <c r="L348"/>
  <c r="N348"/>
  <c r="E348"/>
  <c r="I348"/>
  <c r="M348"/>
  <c r="C348"/>
  <c r="G348"/>
  <c r="K348"/>
  <c r="D301"/>
  <c r="F301"/>
  <c r="H301"/>
  <c r="J301"/>
  <c r="L301"/>
  <c r="N301"/>
  <c r="C301"/>
  <c r="E301"/>
  <c r="G301"/>
  <c r="I301"/>
  <c r="K301"/>
  <c r="M301"/>
  <c r="D659"/>
  <c r="F659"/>
  <c r="H659"/>
  <c r="J659"/>
  <c r="L659"/>
  <c r="N659"/>
  <c r="C659"/>
  <c r="E659"/>
  <c r="G659"/>
  <c r="I659"/>
  <c r="K659"/>
  <c r="M659"/>
  <c r="D125"/>
  <c r="F125"/>
  <c r="H125"/>
  <c r="J125"/>
  <c r="L125"/>
  <c r="N125"/>
  <c r="C125"/>
  <c r="E125"/>
  <c r="G125"/>
  <c r="I125"/>
  <c r="K125"/>
  <c r="M125"/>
  <c r="D88"/>
  <c r="F88"/>
  <c r="H88"/>
  <c r="J88"/>
  <c r="L88"/>
  <c r="N88"/>
  <c r="C88"/>
  <c r="E88"/>
  <c r="G88"/>
  <c r="I88"/>
  <c r="K88"/>
  <c r="M88"/>
  <c r="D417"/>
  <c r="F417"/>
  <c r="H417"/>
  <c r="J417"/>
  <c r="L417"/>
  <c r="N417"/>
  <c r="C417"/>
  <c r="E417"/>
  <c r="G417"/>
  <c r="I417"/>
  <c r="K417"/>
  <c r="M417"/>
  <c r="D400"/>
  <c r="F400"/>
  <c r="H400"/>
  <c r="J400"/>
  <c r="L400"/>
  <c r="N400"/>
  <c r="C400"/>
  <c r="E400"/>
  <c r="G400"/>
  <c r="I400"/>
  <c r="K400"/>
  <c r="M400"/>
  <c r="D396"/>
  <c r="F396"/>
  <c r="H396"/>
  <c r="J396"/>
  <c r="L396"/>
  <c r="N396"/>
  <c r="C396"/>
  <c r="E396"/>
  <c r="G396"/>
  <c r="I396"/>
  <c r="K396"/>
  <c r="M396"/>
  <c r="D8"/>
  <c r="F8"/>
  <c r="J8"/>
  <c r="L8"/>
  <c r="N8"/>
  <c r="C8"/>
  <c r="E8"/>
  <c r="G8"/>
  <c r="I8"/>
  <c r="K8"/>
  <c r="M8"/>
  <c r="D362"/>
  <c r="F362"/>
  <c r="H362"/>
  <c r="J362"/>
  <c r="L362"/>
  <c r="N362"/>
  <c r="E362"/>
  <c r="I362"/>
  <c r="M362"/>
  <c r="C362"/>
  <c r="G362"/>
  <c r="K362"/>
  <c r="D15"/>
  <c r="F15"/>
  <c r="H15"/>
  <c r="J15"/>
  <c r="L15"/>
  <c r="N15"/>
  <c r="C15"/>
  <c r="E15"/>
  <c r="G15"/>
  <c r="I15"/>
  <c r="K15"/>
  <c r="M15"/>
  <c r="D431"/>
  <c r="F431"/>
  <c r="H431"/>
  <c r="J431"/>
  <c r="L431"/>
  <c r="N431"/>
  <c r="C431"/>
  <c r="E431"/>
  <c r="G431"/>
  <c r="I431"/>
  <c r="K431"/>
  <c r="M431"/>
  <c r="D80"/>
  <c r="F80"/>
  <c r="H80"/>
  <c r="J80"/>
  <c r="L80"/>
  <c r="N80"/>
  <c r="C80"/>
  <c r="E80"/>
  <c r="G80"/>
  <c r="I80"/>
  <c r="K80"/>
  <c r="M80"/>
  <c r="D24"/>
  <c r="F24"/>
  <c r="H24"/>
  <c r="J24"/>
  <c r="L24"/>
  <c r="N24"/>
  <c r="C24"/>
  <c r="E24"/>
  <c r="G24"/>
  <c r="I24"/>
  <c r="K24"/>
  <c r="M24"/>
  <c r="D482"/>
  <c r="F482"/>
  <c r="H482"/>
  <c r="J482"/>
  <c r="L482"/>
  <c r="N482"/>
  <c r="C482"/>
  <c r="E482"/>
  <c r="G482"/>
  <c r="I482"/>
  <c r="K482"/>
  <c r="M482"/>
  <c r="D419"/>
  <c r="F419"/>
  <c r="H419"/>
  <c r="J419"/>
  <c r="L419"/>
  <c r="N419"/>
  <c r="C419"/>
  <c r="E419"/>
  <c r="G419"/>
  <c r="I419"/>
  <c r="K419"/>
  <c r="M419"/>
  <c r="D281"/>
  <c r="F281"/>
  <c r="H281"/>
  <c r="J281"/>
  <c r="L281"/>
  <c r="N281"/>
  <c r="C281"/>
  <c r="E281"/>
  <c r="G281"/>
  <c r="I281"/>
  <c r="K281"/>
  <c r="M281"/>
  <c r="D304"/>
  <c r="F304"/>
  <c r="H304"/>
  <c r="J304"/>
  <c r="L304"/>
  <c r="N304"/>
  <c r="C304"/>
  <c r="E304"/>
  <c r="G304"/>
  <c r="I304"/>
  <c r="K304"/>
  <c r="M304"/>
  <c r="D310"/>
  <c r="F310"/>
  <c r="H310"/>
  <c r="J310"/>
  <c r="L310"/>
  <c r="N310"/>
  <c r="C310"/>
  <c r="E310"/>
  <c r="G310"/>
  <c r="I310"/>
  <c r="K310"/>
  <c r="M310"/>
  <c r="D66"/>
  <c r="F66"/>
  <c r="H66"/>
  <c r="J66"/>
  <c r="L66"/>
  <c r="N66"/>
  <c r="C66"/>
  <c r="E66"/>
  <c r="G66"/>
  <c r="I66"/>
  <c r="K66"/>
  <c r="M66"/>
  <c r="D152"/>
  <c r="F152"/>
  <c r="H152"/>
  <c r="J152"/>
  <c r="L152"/>
  <c r="N152"/>
  <c r="C152"/>
  <c r="E152"/>
  <c r="G152"/>
  <c r="I152"/>
  <c r="K152"/>
  <c r="M152"/>
  <c r="D71"/>
  <c r="F71"/>
  <c r="H71"/>
  <c r="J71"/>
  <c r="L71"/>
  <c r="N71"/>
  <c r="C71"/>
  <c r="E71"/>
  <c r="G71"/>
  <c r="I71"/>
  <c r="K71"/>
  <c r="M71"/>
  <c r="D368"/>
  <c r="F368"/>
  <c r="H368"/>
  <c r="J368"/>
  <c r="L368"/>
  <c r="N368"/>
  <c r="E368"/>
  <c r="I368"/>
  <c r="M368"/>
  <c r="C368"/>
  <c r="G368"/>
  <c r="K368"/>
  <c r="D438"/>
  <c r="F438"/>
  <c r="H438"/>
  <c r="J438"/>
  <c r="L438"/>
  <c r="N438"/>
  <c r="C438"/>
  <c r="E438"/>
  <c r="G438"/>
  <c r="I438"/>
  <c r="K438"/>
  <c r="M438"/>
  <c r="D439"/>
  <c r="F439"/>
  <c r="H439"/>
  <c r="J439"/>
  <c r="L439"/>
  <c r="N439"/>
  <c r="C439"/>
  <c r="E439"/>
  <c r="G439"/>
  <c r="I439"/>
  <c r="K439"/>
  <c r="M439"/>
  <c r="D447"/>
  <c r="F447"/>
  <c r="H447"/>
  <c r="J447"/>
  <c r="L447"/>
  <c r="N447"/>
  <c r="C447"/>
  <c r="E447"/>
  <c r="G447"/>
  <c r="I447"/>
  <c r="K447"/>
  <c r="M447"/>
  <c r="D446"/>
  <c r="F446"/>
  <c r="H446"/>
  <c r="J446"/>
  <c r="L446"/>
  <c r="N446"/>
  <c r="C446"/>
  <c r="E446"/>
  <c r="G446"/>
  <c r="I446"/>
  <c r="K446"/>
  <c r="M446"/>
  <c r="D445"/>
  <c r="F445"/>
  <c r="H445"/>
  <c r="J445"/>
  <c r="L445"/>
  <c r="N445"/>
  <c r="C445"/>
  <c r="E445"/>
  <c r="G445"/>
  <c r="I445"/>
  <c r="K445"/>
  <c r="M445"/>
  <c r="D56"/>
  <c r="F56"/>
  <c r="H56"/>
  <c r="J56"/>
  <c r="L56"/>
  <c r="N56"/>
  <c r="C56"/>
  <c r="E56"/>
  <c r="G56"/>
  <c r="I56"/>
  <c r="K56"/>
  <c r="M56"/>
  <c r="D258"/>
  <c r="F258"/>
  <c r="H258"/>
  <c r="J258"/>
  <c r="L258"/>
  <c r="N258"/>
  <c r="C258"/>
  <c r="E258"/>
  <c r="G258"/>
  <c r="I258"/>
  <c r="K258"/>
  <c r="M258"/>
  <c r="D393"/>
  <c r="F393"/>
  <c r="H393"/>
  <c r="J393"/>
  <c r="L393"/>
  <c r="N393"/>
  <c r="C393"/>
  <c r="E393"/>
  <c r="G393"/>
  <c r="I393"/>
  <c r="K393"/>
  <c r="M393"/>
  <c r="D483"/>
  <c r="F483"/>
  <c r="H483"/>
  <c r="J483"/>
  <c r="L483"/>
  <c r="N483"/>
  <c r="C483"/>
  <c r="E483"/>
  <c r="G483"/>
  <c r="I483"/>
  <c r="K483"/>
  <c r="M483"/>
  <c r="D28"/>
  <c r="F28"/>
  <c r="H28"/>
  <c r="J28"/>
  <c r="L28"/>
  <c r="N28"/>
  <c r="C28"/>
  <c r="E28"/>
  <c r="G28"/>
  <c r="I28"/>
  <c r="K28"/>
  <c r="M28"/>
  <c r="D23"/>
  <c r="F23"/>
  <c r="H23"/>
  <c r="J23"/>
  <c r="L23"/>
  <c r="N23"/>
  <c r="C23"/>
  <c r="E23"/>
  <c r="G23"/>
  <c r="I23"/>
  <c r="K23"/>
  <c r="M23"/>
  <c r="D440"/>
  <c r="F440"/>
  <c r="H440"/>
  <c r="J440"/>
  <c r="L440"/>
  <c r="N440"/>
  <c r="C440"/>
  <c r="E440"/>
  <c r="G440"/>
  <c r="I440"/>
  <c r="K440"/>
  <c r="M440"/>
  <c r="D315"/>
  <c r="F315"/>
  <c r="H315"/>
  <c r="J315"/>
  <c r="L315"/>
  <c r="N315"/>
  <c r="C315"/>
  <c r="E315"/>
  <c r="G315"/>
  <c r="I315"/>
  <c r="K315"/>
  <c r="M315"/>
  <c r="D77"/>
  <c r="F77"/>
  <c r="H77"/>
  <c r="J77"/>
  <c r="L77"/>
  <c r="N77"/>
  <c r="C77"/>
  <c r="E77"/>
  <c r="G77"/>
  <c r="I77"/>
  <c r="K77"/>
  <c r="M77"/>
  <c r="D359"/>
  <c r="F359"/>
  <c r="H359"/>
  <c r="J359"/>
  <c r="L359"/>
  <c r="N359"/>
  <c r="E359"/>
  <c r="I359"/>
  <c r="M359"/>
  <c r="C359"/>
  <c r="G359"/>
  <c r="K359"/>
  <c r="D353"/>
  <c r="F353"/>
  <c r="H353"/>
  <c r="J353"/>
  <c r="L353"/>
  <c r="N353"/>
  <c r="E353"/>
  <c r="I353"/>
  <c r="M353"/>
  <c r="C353"/>
  <c r="G353"/>
  <c r="K353"/>
  <c r="D352"/>
  <c r="F352"/>
  <c r="H352"/>
  <c r="J352"/>
  <c r="L352"/>
  <c r="N352"/>
  <c r="E352"/>
  <c r="I352"/>
  <c r="M352"/>
  <c r="C352"/>
  <c r="G352"/>
  <c r="K352"/>
  <c r="D392"/>
  <c r="F392"/>
  <c r="H392"/>
  <c r="J392"/>
  <c r="L392"/>
  <c r="N392"/>
  <c r="C392"/>
  <c r="E392"/>
  <c r="G392"/>
  <c r="I392"/>
  <c r="K392"/>
  <c r="M392"/>
  <c r="D3"/>
  <c r="F3"/>
  <c r="H3"/>
  <c r="J3"/>
  <c r="L3"/>
  <c r="N3"/>
  <c r="C3"/>
  <c r="E3"/>
  <c r="G3"/>
  <c r="I3"/>
  <c r="K3"/>
  <c r="M3"/>
  <c r="D463"/>
  <c r="F463"/>
  <c r="H463"/>
  <c r="J463"/>
  <c r="L463"/>
  <c r="N463"/>
  <c r="C463"/>
  <c r="E463"/>
  <c r="G463"/>
  <c r="I463"/>
  <c r="K463"/>
  <c r="M463"/>
  <c r="D414"/>
  <c r="F414"/>
  <c r="H414"/>
  <c r="J414"/>
  <c r="L414"/>
  <c r="N414"/>
  <c r="C414"/>
  <c r="E414"/>
  <c r="G414"/>
  <c r="I414"/>
  <c r="K414"/>
  <c r="M414"/>
  <c r="D411"/>
  <c r="F411"/>
  <c r="H411"/>
  <c r="J411"/>
  <c r="L411"/>
  <c r="N411"/>
  <c r="C411"/>
  <c r="E411"/>
  <c r="G411"/>
  <c r="I411"/>
  <c r="K411"/>
  <c r="M411"/>
  <c r="D20"/>
  <c r="F20"/>
  <c r="H20"/>
  <c r="J20"/>
  <c r="L20"/>
  <c r="N20"/>
  <c r="C20"/>
  <c r="E20"/>
  <c r="G20"/>
  <c r="I20"/>
  <c r="K20"/>
  <c r="M20"/>
  <c r="D226"/>
  <c r="F226"/>
  <c r="H226"/>
  <c r="J226"/>
  <c r="L226"/>
  <c r="N226"/>
  <c r="C226"/>
  <c r="E226"/>
  <c r="G226"/>
  <c r="I226"/>
  <c r="K226"/>
  <c r="M226"/>
  <c r="D363"/>
  <c r="F363"/>
  <c r="H363"/>
  <c r="J363"/>
  <c r="L363"/>
  <c r="N363"/>
  <c r="E363"/>
  <c r="I363"/>
  <c r="M363"/>
  <c r="C363"/>
  <c r="G363"/>
  <c r="K363"/>
  <c r="D496"/>
  <c r="F496"/>
  <c r="H496"/>
  <c r="J496"/>
  <c r="L496"/>
  <c r="N496"/>
  <c r="C496"/>
  <c r="E496"/>
  <c r="G496"/>
  <c r="I496"/>
  <c r="K496"/>
  <c r="M496"/>
  <c r="D255"/>
  <c r="F255"/>
  <c r="H255"/>
  <c r="J255"/>
  <c r="L255"/>
  <c r="N255"/>
  <c r="C255"/>
  <c r="E255"/>
  <c r="G255"/>
  <c r="I255"/>
  <c r="K255"/>
  <c r="M255"/>
  <c r="D412"/>
  <c r="F412"/>
  <c r="H412"/>
  <c r="J412"/>
  <c r="L412"/>
  <c r="N412"/>
  <c r="C412"/>
  <c r="E412"/>
  <c r="G412"/>
  <c r="I412"/>
  <c r="K412"/>
  <c r="M412"/>
  <c r="D76"/>
  <c r="F76"/>
  <c r="H76"/>
  <c r="J76"/>
  <c r="L76"/>
  <c r="N76"/>
  <c r="C76"/>
  <c r="E76"/>
  <c r="G76"/>
  <c r="I76"/>
  <c r="K76"/>
  <c r="M76"/>
  <c r="D640"/>
  <c r="F640"/>
  <c r="H640"/>
  <c r="J640"/>
  <c r="L640"/>
  <c r="N640"/>
  <c r="C640"/>
  <c r="E640"/>
  <c r="G640"/>
  <c r="I640"/>
  <c r="K640"/>
  <c r="M640"/>
  <c r="D632"/>
  <c r="F632"/>
  <c r="H632"/>
  <c r="J632"/>
  <c r="L632"/>
  <c r="N632"/>
  <c r="C632"/>
  <c r="E632"/>
  <c r="G632"/>
  <c r="I632"/>
  <c r="K632"/>
  <c r="M632"/>
  <c r="D367"/>
  <c r="F367"/>
  <c r="H367"/>
  <c r="J367"/>
  <c r="L367"/>
  <c r="N367"/>
  <c r="E367"/>
  <c r="I367"/>
  <c r="M367"/>
  <c r="C367"/>
  <c r="G367"/>
  <c r="K367"/>
  <c r="D366"/>
  <c r="F366"/>
  <c r="H366"/>
  <c r="J366"/>
  <c r="L366"/>
  <c r="N366"/>
  <c r="E366"/>
  <c r="I366"/>
  <c r="M366"/>
  <c r="C366"/>
  <c r="G366"/>
  <c r="K366"/>
  <c r="D370"/>
  <c r="F370"/>
  <c r="H370"/>
  <c r="J370"/>
  <c r="L370"/>
  <c r="N370"/>
  <c r="E370"/>
  <c r="I370"/>
  <c r="M370"/>
  <c r="C370"/>
  <c r="G370"/>
  <c r="K370"/>
  <c r="D369"/>
  <c r="F369"/>
  <c r="H369"/>
  <c r="J369"/>
  <c r="L369"/>
  <c r="N369"/>
  <c r="E369"/>
  <c r="I369"/>
  <c r="M369"/>
  <c r="C369"/>
  <c r="G369"/>
  <c r="K369"/>
  <c r="D365"/>
  <c r="F365"/>
  <c r="H365"/>
  <c r="J365"/>
  <c r="L365"/>
  <c r="N365"/>
  <c r="E365"/>
  <c r="I365"/>
  <c r="M365"/>
  <c r="C365"/>
  <c r="G365"/>
  <c r="K365"/>
  <c r="D364"/>
  <c r="F364"/>
  <c r="H364"/>
  <c r="J364"/>
  <c r="L364"/>
  <c r="N364"/>
  <c r="E364"/>
  <c r="I364"/>
  <c r="M364"/>
  <c r="C364"/>
  <c r="G364"/>
  <c r="K364"/>
  <c r="D288"/>
  <c r="F288"/>
  <c r="H288"/>
  <c r="J288"/>
  <c r="L288"/>
  <c r="N288"/>
  <c r="C288"/>
  <c r="E288"/>
  <c r="G288"/>
  <c r="I288"/>
  <c r="K288"/>
  <c r="M288"/>
  <c r="D379"/>
  <c r="F379"/>
  <c r="E379"/>
  <c r="H379"/>
  <c r="J379"/>
  <c r="L379"/>
  <c r="N379"/>
  <c r="C379"/>
  <c r="G379"/>
  <c r="I379"/>
  <c r="K379"/>
  <c r="M379"/>
  <c r="D282"/>
  <c r="F282"/>
  <c r="H282"/>
  <c r="J282"/>
  <c r="L282"/>
  <c r="N282"/>
  <c r="C282"/>
  <c r="E282"/>
  <c r="G282"/>
  <c r="I282"/>
  <c r="K282"/>
  <c r="M282"/>
  <c r="D12"/>
  <c r="F12"/>
  <c r="H12"/>
  <c r="J12"/>
  <c r="L12"/>
  <c r="N12"/>
  <c r="C12"/>
  <c r="E12"/>
  <c r="G12"/>
  <c r="I12"/>
  <c r="K12"/>
  <c r="M12"/>
  <c r="D472"/>
  <c r="F472"/>
  <c r="H472"/>
  <c r="J472"/>
  <c r="L472"/>
  <c r="N472"/>
  <c r="C472"/>
  <c r="E472"/>
  <c r="G472"/>
  <c r="I472"/>
  <c r="K472"/>
  <c r="M472"/>
  <c r="D471"/>
  <c r="F471"/>
  <c r="H471"/>
  <c r="J471"/>
  <c r="L471"/>
  <c r="N471"/>
  <c r="C471"/>
  <c r="E471"/>
  <c r="G471"/>
  <c r="I471"/>
  <c r="K471"/>
  <c r="M471"/>
  <c r="D481"/>
  <c r="F481"/>
  <c r="H481"/>
  <c r="J481"/>
  <c r="L481"/>
  <c r="N481"/>
  <c r="C481"/>
  <c r="E481"/>
  <c r="G481"/>
  <c r="I481"/>
  <c r="K481"/>
  <c r="M481"/>
  <c r="D595"/>
  <c r="F595"/>
  <c r="H595"/>
  <c r="J595"/>
  <c r="L595"/>
  <c r="N595"/>
  <c r="C595"/>
  <c r="E595"/>
  <c r="G595"/>
  <c r="I595"/>
  <c r="K595"/>
  <c r="M595"/>
  <c r="D690"/>
  <c r="F690"/>
  <c r="H690"/>
  <c r="J690"/>
  <c r="L690"/>
  <c r="N690"/>
  <c r="C690"/>
  <c r="E690"/>
  <c r="G690"/>
  <c r="I690"/>
  <c r="K690"/>
  <c r="M690"/>
  <c r="D469"/>
  <c r="F469"/>
  <c r="H469"/>
  <c r="J469"/>
  <c r="L469"/>
  <c r="N469"/>
  <c r="C469"/>
  <c r="E469"/>
  <c r="G469"/>
  <c r="I469"/>
  <c r="K469"/>
  <c r="M469"/>
  <c r="D468"/>
  <c r="F468"/>
  <c r="H468"/>
  <c r="J468"/>
  <c r="L468"/>
  <c r="N468"/>
  <c r="C468"/>
  <c r="E468"/>
  <c r="G468"/>
  <c r="I468"/>
  <c r="K468"/>
  <c r="M468"/>
  <c r="D464"/>
  <c r="F464"/>
  <c r="H464"/>
  <c r="J464"/>
  <c r="L464"/>
  <c r="N464"/>
  <c r="C464"/>
  <c r="E464"/>
  <c r="G464"/>
  <c r="I464"/>
  <c r="K464"/>
  <c r="M464"/>
  <c r="D493"/>
  <c r="F493"/>
  <c r="H493"/>
  <c r="J493"/>
  <c r="L493"/>
  <c r="N493"/>
  <c r="C493"/>
  <c r="E493"/>
  <c r="G493"/>
  <c r="I493"/>
  <c r="K493"/>
  <c r="M493"/>
  <c r="D465"/>
  <c r="F465"/>
  <c r="H465"/>
  <c r="J465"/>
  <c r="L465"/>
  <c r="N465"/>
  <c r="C465"/>
  <c r="E465"/>
  <c r="G465"/>
  <c r="I465"/>
  <c r="K465"/>
  <c r="M465"/>
  <c r="D295"/>
  <c r="F295"/>
  <c r="H295"/>
  <c r="J295"/>
  <c r="L295"/>
  <c r="N295"/>
  <c r="C295"/>
  <c r="E295"/>
  <c r="G295"/>
  <c r="I295"/>
  <c r="K295"/>
  <c r="M295"/>
  <c r="D17"/>
  <c r="F17"/>
  <c r="H17"/>
  <c r="J17"/>
  <c r="L17"/>
  <c r="N17"/>
  <c r="C17"/>
  <c r="E17"/>
  <c r="G17"/>
  <c r="I17"/>
  <c r="K17"/>
  <c r="M17"/>
  <c r="D398"/>
  <c r="F398"/>
  <c r="H398"/>
  <c r="J398"/>
  <c r="L398"/>
  <c r="N398"/>
  <c r="C398"/>
  <c r="E398"/>
  <c r="G398"/>
  <c r="I398"/>
  <c r="K398"/>
  <c r="M398"/>
  <c r="D356"/>
  <c r="F356"/>
  <c r="H356"/>
  <c r="J356"/>
  <c r="L356"/>
  <c r="N356"/>
  <c r="E356"/>
  <c r="I356"/>
  <c r="M356"/>
  <c r="C356"/>
  <c r="G356"/>
  <c r="K356"/>
  <c r="D6"/>
  <c r="F6"/>
  <c r="H6"/>
  <c r="J6"/>
  <c r="L6"/>
  <c r="N6"/>
  <c r="C6"/>
  <c r="E6"/>
  <c r="G6"/>
  <c r="I6"/>
  <c r="K6"/>
  <c r="M6"/>
  <c r="D558"/>
  <c r="F558"/>
  <c r="H558"/>
  <c r="J558"/>
  <c r="L558"/>
  <c r="N558"/>
  <c r="C558"/>
  <c r="E558"/>
  <c r="G558"/>
  <c r="I558"/>
  <c r="K558"/>
  <c r="M558"/>
  <c r="D380"/>
  <c r="F380"/>
  <c r="H380"/>
  <c r="J380"/>
  <c r="L380"/>
  <c r="N380"/>
  <c r="C380"/>
  <c r="E380"/>
  <c r="G380"/>
  <c r="I380"/>
  <c r="K380"/>
  <c r="M380"/>
  <c r="D384"/>
  <c r="F384"/>
  <c r="H384"/>
  <c r="J384"/>
  <c r="L384"/>
  <c r="N384"/>
  <c r="C384"/>
  <c r="E384"/>
  <c r="G384"/>
  <c r="I384"/>
  <c r="K384"/>
  <c r="M384"/>
  <c r="D133"/>
  <c r="F133"/>
  <c r="H133"/>
  <c r="J133"/>
  <c r="L133"/>
  <c r="N133"/>
  <c r="C133"/>
  <c r="E133"/>
  <c r="G133"/>
  <c r="I133"/>
  <c r="K133"/>
  <c r="M133"/>
  <c r="D349"/>
  <c r="F349"/>
  <c r="H349"/>
  <c r="J349"/>
  <c r="L349"/>
  <c r="N349"/>
  <c r="E349"/>
  <c r="I349"/>
  <c r="M349"/>
  <c r="C349"/>
  <c r="G349"/>
  <c r="K349"/>
  <c r="D351"/>
  <c r="F351"/>
  <c r="H351"/>
  <c r="J351"/>
  <c r="L351"/>
  <c r="N351"/>
  <c r="E351"/>
  <c r="I351"/>
  <c r="M351"/>
  <c r="C351"/>
  <c r="G351"/>
  <c r="K351"/>
  <c r="D33"/>
  <c r="F33"/>
  <c r="H33"/>
  <c r="J33"/>
  <c r="L33"/>
  <c r="N33"/>
  <c r="C33"/>
  <c r="E33"/>
  <c r="G33"/>
  <c r="I33"/>
  <c r="K33"/>
  <c r="M33"/>
  <c r="D273"/>
  <c r="F273"/>
  <c r="H273"/>
  <c r="J273"/>
  <c r="L273"/>
  <c r="N273"/>
  <c r="C273"/>
  <c r="E273"/>
  <c r="G273"/>
  <c r="I273"/>
  <c r="K273"/>
  <c r="M273"/>
  <c r="D357"/>
  <c r="F357"/>
  <c r="H357"/>
  <c r="J357"/>
  <c r="L357"/>
  <c r="N357"/>
  <c r="E357"/>
  <c r="I357"/>
  <c r="M357"/>
  <c r="C357"/>
  <c r="G357"/>
  <c r="K357"/>
  <c r="E2"/>
  <c r="G2"/>
  <c r="I2"/>
  <c r="K2"/>
  <c r="M2"/>
  <c r="C2"/>
  <c r="D2"/>
  <c r="F2"/>
  <c r="H2"/>
  <c r="J2"/>
  <c r="L2"/>
  <c r="N2"/>
  <c r="D399"/>
  <c r="F399"/>
  <c r="H399"/>
  <c r="J399"/>
  <c r="L399"/>
  <c r="N399"/>
  <c r="C399"/>
  <c r="E399"/>
  <c r="G399"/>
  <c r="I399"/>
  <c r="K399"/>
  <c r="M399"/>
  <c r="D25"/>
  <c r="F25"/>
  <c r="H25"/>
  <c r="J25"/>
  <c r="L25"/>
  <c r="N25"/>
  <c r="C25"/>
  <c r="E25"/>
  <c r="G25"/>
  <c r="I25"/>
  <c r="K25"/>
  <c r="M25"/>
  <c r="D9"/>
  <c r="F9"/>
  <c r="H9"/>
  <c r="J9"/>
  <c r="L9"/>
  <c r="N9"/>
  <c r="C9"/>
  <c r="E9"/>
  <c r="G9"/>
  <c r="I9"/>
  <c r="K9"/>
  <c r="M9"/>
  <c r="D578"/>
  <c r="F578"/>
  <c r="H578"/>
  <c r="J578"/>
  <c r="L578"/>
  <c r="N578"/>
  <c r="C578"/>
  <c r="E578"/>
  <c r="G578"/>
  <c r="I578"/>
  <c r="K578"/>
  <c r="M578"/>
  <c r="D407"/>
  <c r="F407"/>
  <c r="H407"/>
  <c r="J407"/>
  <c r="L407"/>
  <c r="N407"/>
  <c r="C407"/>
  <c r="E407"/>
  <c r="G407"/>
  <c r="I407"/>
  <c r="K407"/>
  <c r="M407"/>
  <c r="D298"/>
  <c r="F298"/>
  <c r="H298"/>
  <c r="J298"/>
  <c r="L298"/>
  <c r="N298"/>
  <c r="C298"/>
  <c r="E298"/>
  <c r="G298"/>
  <c r="I298"/>
  <c r="K298"/>
  <c r="M298"/>
  <c r="D283"/>
  <c r="F283"/>
  <c r="H283"/>
  <c r="J283"/>
  <c r="L283"/>
  <c r="N283"/>
  <c r="C283"/>
  <c r="E283"/>
  <c r="G283"/>
  <c r="I283"/>
  <c r="K283"/>
  <c r="M283"/>
  <c r="D89"/>
  <c r="F89"/>
  <c r="H89"/>
  <c r="J89"/>
  <c r="L89"/>
  <c r="N89"/>
  <c r="C89"/>
  <c r="E89"/>
  <c r="G89"/>
  <c r="I89"/>
  <c r="K89"/>
  <c r="M89"/>
  <c r="D257"/>
  <c r="F257"/>
  <c r="H257"/>
  <c r="J257"/>
  <c r="L257"/>
  <c r="N257"/>
  <c r="C257"/>
  <c r="E257"/>
  <c r="G257"/>
  <c r="I257"/>
  <c r="K257"/>
  <c r="M257"/>
  <c r="D256"/>
  <c r="F256"/>
  <c r="H256"/>
  <c r="J256"/>
  <c r="L256"/>
  <c r="N256"/>
  <c r="C256"/>
  <c r="E256"/>
  <c r="G256"/>
  <c r="I256"/>
  <c r="K256"/>
  <c r="M256"/>
  <c r="D325"/>
  <c r="F325"/>
  <c r="H325"/>
  <c r="J325"/>
  <c r="L325"/>
  <c r="N325"/>
  <c r="C325"/>
  <c r="E325"/>
  <c r="G325"/>
  <c r="I325"/>
  <c r="K325"/>
  <c r="M325"/>
  <c r="D316"/>
  <c r="F316"/>
  <c r="H316"/>
  <c r="J316"/>
  <c r="L316"/>
  <c r="N316"/>
  <c r="C316"/>
  <c r="E316"/>
  <c r="G316"/>
  <c r="I316"/>
  <c r="K316"/>
  <c r="M316"/>
  <c r="D198"/>
  <c r="F198"/>
  <c r="H198"/>
  <c r="J198"/>
  <c r="L198"/>
  <c r="N198"/>
  <c r="C198"/>
  <c r="E198"/>
  <c r="G198"/>
  <c r="I198"/>
  <c r="K198"/>
  <c r="M198"/>
  <c r="D344"/>
  <c r="F344"/>
  <c r="H344"/>
  <c r="J344"/>
  <c r="L344"/>
  <c r="N344"/>
  <c r="C344"/>
  <c r="E344"/>
  <c r="G344"/>
  <c r="I344"/>
  <c r="K344"/>
  <c r="M344"/>
  <c r="D314"/>
  <c r="F314"/>
  <c r="H314"/>
  <c r="J314"/>
  <c r="L314"/>
  <c r="N314"/>
  <c r="C314"/>
  <c r="E314"/>
  <c r="G314"/>
  <c r="I314"/>
  <c r="K314"/>
  <c r="M314"/>
  <c r="D430"/>
  <c r="F430"/>
  <c r="H430"/>
  <c r="J430"/>
  <c r="L430"/>
  <c r="N430"/>
  <c r="C430"/>
  <c r="E430"/>
  <c r="G430"/>
  <c r="I430"/>
  <c r="K430"/>
  <c r="M430"/>
  <c r="D335"/>
  <c r="F335"/>
  <c r="H335"/>
  <c r="J335"/>
  <c r="L335"/>
  <c r="N335"/>
  <c r="C335"/>
  <c r="E335"/>
  <c r="G335"/>
  <c r="I335"/>
  <c r="K335"/>
  <c r="M335"/>
  <c r="D377"/>
  <c r="F377"/>
  <c r="H377"/>
  <c r="J377"/>
  <c r="L377"/>
  <c r="N377"/>
  <c r="E377"/>
  <c r="I377"/>
  <c r="M377"/>
  <c r="C377"/>
  <c r="G377"/>
  <c r="K377"/>
  <c r="D254"/>
  <c r="F254"/>
  <c r="H254"/>
  <c r="J254"/>
  <c r="L254"/>
  <c r="N254"/>
  <c r="C254"/>
  <c r="E254"/>
  <c r="G254"/>
  <c r="I254"/>
  <c r="K254"/>
  <c r="M254"/>
  <c r="D383"/>
  <c r="F383"/>
  <c r="H383"/>
  <c r="J383"/>
  <c r="L383"/>
  <c r="N383"/>
  <c r="C383"/>
  <c r="E383"/>
  <c r="G383"/>
  <c r="I383"/>
  <c r="K383"/>
  <c r="M383"/>
  <c r="D284"/>
  <c r="F284"/>
  <c r="H284"/>
  <c r="J284"/>
  <c r="L284"/>
  <c r="N284"/>
  <c r="C284"/>
  <c r="E284"/>
  <c r="G284"/>
  <c r="I284"/>
  <c r="K284"/>
  <c r="M284"/>
  <c r="D67"/>
  <c r="F67"/>
  <c r="H67"/>
  <c r="J67"/>
  <c r="L67"/>
  <c r="N67"/>
  <c r="C67"/>
  <c r="E67"/>
  <c r="G67"/>
  <c r="I67"/>
  <c r="K67"/>
  <c r="M67"/>
  <c r="A72" i="8" l="1"/>
  <c r="A78"/>
  <c r="A81"/>
  <c r="A91"/>
  <c r="A94"/>
  <c r="A96"/>
  <c r="A99"/>
  <c r="A101"/>
  <c r="A103"/>
  <c r="A105"/>
  <c r="A107"/>
  <c r="A109"/>
  <c r="A111"/>
  <c r="A113"/>
  <c r="A115"/>
  <c r="A119"/>
  <c r="A121"/>
  <c r="A123"/>
  <c r="A126"/>
  <c r="A128"/>
  <c r="A130"/>
  <c r="A132"/>
  <c r="A135"/>
  <c r="A137"/>
  <c r="A139"/>
  <c r="A141"/>
  <c r="A143"/>
  <c r="A145"/>
  <c r="A147"/>
  <c r="A149"/>
  <c r="A151"/>
  <c r="A155"/>
  <c r="A157"/>
  <c r="A159"/>
  <c r="A161"/>
  <c r="A163"/>
  <c r="A165"/>
  <c r="A167"/>
  <c r="A169"/>
  <c r="A171"/>
  <c r="A173"/>
  <c r="A175"/>
  <c r="A177"/>
  <c r="A179"/>
  <c r="A183"/>
  <c r="A185"/>
  <c r="A187"/>
  <c r="A189"/>
  <c r="A191"/>
  <c r="A193"/>
  <c r="A195"/>
  <c r="A197"/>
  <c r="A200"/>
  <c r="A69"/>
  <c r="A73"/>
  <c r="A75"/>
  <c r="A84"/>
  <c r="A93"/>
  <c r="A95"/>
  <c r="A97"/>
  <c r="A100"/>
  <c r="A102"/>
  <c r="A104"/>
  <c r="A106"/>
  <c r="A108"/>
  <c r="A110"/>
  <c r="A112"/>
  <c r="A114"/>
  <c r="A116"/>
  <c r="A118"/>
  <c r="A120"/>
  <c r="A122"/>
  <c r="A124"/>
  <c r="A127"/>
  <c r="A129"/>
  <c r="A131"/>
  <c r="A134"/>
  <c r="A136"/>
  <c r="A138"/>
  <c r="A140"/>
  <c r="A142"/>
  <c r="A144"/>
  <c r="A146"/>
  <c r="A148"/>
  <c r="A150"/>
  <c r="A154"/>
  <c r="A156"/>
  <c r="A158"/>
  <c r="A160"/>
  <c r="A162"/>
  <c r="A164"/>
  <c r="A166"/>
  <c r="A168"/>
  <c r="A170"/>
  <c r="A172"/>
  <c r="A174"/>
  <c r="A176"/>
  <c r="A178"/>
  <c r="A180"/>
  <c r="A182"/>
  <c r="A184"/>
  <c r="A186"/>
  <c r="A188"/>
  <c r="A190"/>
  <c r="A192"/>
  <c r="A194"/>
  <c r="A196"/>
  <c r="A199"/>
  <c r="O377" i="14"/>
  <c r="A29" i="8" s="1"/>
  <c r="O357" i="14"/>
  <c r="O351"/>
  <c r="O349"/>
  <c r="O356"/>
  <c r="O379"/>
  <c r="A52" i="8" s="1"/>
  <c r="O364" i="14"/>
  <c r="A50" i="8" s="1"/>
  <c r="O365" i="14"/>
  <c r="A51" i="8" s="1"/>
  <c r="O369" i="14"/>
  <c r="O370"/>
  <c r="O366"/>
  <c r="A47" i="8" s="1"/>
  <c r="O367" i="14"/>
  <c r="A48" i="8" s="1"/>
  <c r="O363" i="14"/>
  <c r="O352"/>
  <c r="O353"/>
  <c r="O359"/>
  <c r="O368"/>
  <c r="A10" i="8" s="1"/>
  <c r="O362" i="14"/>
  <c r="A37" i="8" s="1"/>
  <c r="O348" i="14"/>
  <c r="O285"/>
  <c r="A13" i="8" s="1"/>
  <c r="O82" i="14"/>
  <c r="O397"/>
  <c r="A27" i="8" s="1"/>
  <c r="O299" i="14"/>
  <c r="A35" i="8" s="1"/>
  <c r="O401" i="14"/>
  <c r="A18" i="8" s="1"/>
  <c r="O83" i="14"/>
  <c r="A83" i="8" s="1"/>
  <c r="O639" i="14"/>
  <c r="O428"/>
  <c r="A4" i="8" s="1"/>
  <c r="O488" i="14"/>
  <c r="O92"/>
  <c r="A92" i="8" s="1"/>
  <c r="O652" i="14"/>
  <c r="O437"/>
  <c r="O433"/>
  <c r="O444"/>
  <c r="O67"/>
  <c r="A67" i="8" s="1"/>
  <c r="O284" i="14"/>
  <c r="A40" i="8" s="1"/>
  <c r="O383" i="14"/>
  <c r="A43" i="8" s="1"/>
  <c r="O254" i="14"/>
  <c r="O335"/>
  <c r="O430"/>
  <c r="A21" i="8" s="1"/>
  <c r="O314" i="14"/>
  <c r="A58" i="8" s="1"/>
  <c r="O344" i="14"/>
  <c r="A45" i="8" s="1"/>
  <c r="O198" i="14"/>
  <c r="A198" i="8" s="1"/>
  <c r="O316" i="14"/>
  <c r="A59" i="8" s="1"/>
  <c r="O325" i="14"/>
  <c r="O256"/>
  <c r="A62" i="8" s="1"/>
  <c r="O257" i="14"/>
  <c r="A61" i="8" s="1"/>
  <c r="O89" i="14"/>
  <c r="A89" i="8" s="1"/>
  <c r="O283" i="14"/>
  <c r="O298"/>
  <c r="A22" i="8" s="1"/>
  <c r="O407" i="14"/>
  <c r="O578"/>
  <c r="A11" i="8" s="1"/>
  <c r="O9" i="14"/>
  <c r="O25"/>
  <c r="O399"/>
  <c r="O273"/>
  <c r="O33"/>
  <c r="A33" i="8" s="1"/>
  <c r="O133" i="14"/>
  <c r="O384"/>
  <c r="A46" i="8" s="1"/>
  <c r="O380" i="14"/>
  <c r="A30" i="8" s="1"/>
  <c r="O558" i="14"/>
  <c r="O6"/>
  <c r="A6" i="8" s="1"/>
  <c r="O398" i="14"/>
  <c r="O17"/>
  <c r="A17" i="8" s="1"/>
  <c r="O295" i="14"/>
  <c r="A55" i="8" s="1"/>
  <c r="O465" i="14"/>
  <c r="O493"/>
  <c r="O464"/>
  <c r="O468"/>
  <c r="O469"/>
  <c r="O690"/>
  <c r="O595"/>
  <c r="O481"/>
  <c r="O471"/>
  <c r="O472"/>
  <c r="O12"/>
  <c r="O282"/>
  <c r="A57" i="8" s="1"/>
  <c r="O288" i="14"/>
  <c r="A54" i="8" s="1"/>
  <c r="O632" i="14"/>
  <c r="O640"/>
  <c r="O76"/>
  <c r="A76" i="8" s="1"/>
  <c r="O412" i="14"/>
  <c r="O255"/>
  <c r="A60" i="8" s="1"/>
  <c r="O496" i="14"/>
  <c r="O226"/>
  <c r="O20"/>
  <c r="A20" i="8" s="1"/>
  <c r="O411" i="14"/>
  <c r="O414"/>
  <c r="O463"/>
  <c r="O3"/>
  <c r="A3" i="8" s="1"/>
  <c r="O392" i="14"/>
  <c r="O77"/>
  <c r="O315"/>
  <c r="A39" i="8" s="1"/>
  <c r="O440" i="14"/>
  <c r="O23"/>
  <c r="O28"/>
  <c r="A28" i="8" s="1"/>
  <c r="O483" i="14"/>
  <c r="O393"/>
  <c r="O258"/>
  <c r="O56"/>
  <c r="A56" i="8" s="1"/>
  <c r="O445" i="14"/>
  <c r="O446"/>
  <c r="O447"/>
  <c r="O439"/>
  <c r="O438"/>
  <c r="O71"/>
  <c r="A71" i="8" s="1"/>
  <c r="O152" i="14"/>
  <c r="A152" i="8" s="1"/>
  <c r="O66" i="14"/>
  <c r="A66" i="8" s="1"/>
  <c r="O310" i="14"/>
  <c r="O304"/>
  <c r="O281"/>
  <c r="A44" i="8" s="1"/>
  <c r="O419" i="14"/>
  <c r="O482"/>
  <c r="O24"/>
  <c r="O80"/>
  <c r="A80" i="8" s="1"/>
  <c r="O431" i="14"/>
  <c r="A36" i="8" s="1"/>
  <c r="O15" i="14"/>
  <c r="A15" i="8" s="1"/>
  <c r="O8" i="14"/>
  <c r="A8" i="8" s="1"/>
  <c r="O396" i="14"/>
  <c r="A26" i="8" s="1"/>
  <c r="O400" i="14"/>
  <c r="A16" i="8" s="1"/>
  <c r="O417" i="14"/>
  <c r="A5" i="8" s="1"/>
  <c r="O88" i="14"/>
  <c r="A88" i="8" s="1"/>
  <c r="O125" i="14"/>
  <c r="A125" i="8" s="1"/>
  <c r="O659" i="14"/>
  <c r="O301"/>
  <c r="O70"/>
  <c r="A70" i="8" s="1"/>
  <c r="O98" i="14"/>
  <c r="A98" i="8" s="1"/>
  <c r="O637" i="14"/>
  <c r="O441"/>
  <c r="O442"/>
  <c r="O443"/>
  <c r="O649"/>
  <c r="O608"/>
  <c r="O413"/>
  <c r="O153"/>
  <c r="A153" i="8" s="1"/>
  <c r="O693" i="14"/>
  <c r="O416"/>
  <c r="O2"/>
  <c r="A2" i="8" l="1"/>
  <c r="A24"/>
  <c r="A77"/>
  <c r="A12"/>
  <c r="A133"/>
  <c r="A25"/>
  <c r="A82"/>
  <c r="A90"/>
  <c r="A63"/>
  <c r="A42"/>
  <c r="A38"/>
  <c r="A34"/>
  <c r="A14"/>
  <c r="A7"/>
  <c r="A87"/>
  <c r="A74"/>
  <c r="A68"/>
  <c r="A53"/>
  <c r="A49"/>
  <c r="A41"/>
  <c r="A32"/>
  <c r="A19"/>
  <c r="A23"/>
  <c r="A9"/>
  <c r="A86"/>
  <c r="A79"/>
  <c r="A65"/>
  <c r="A31"/>
  <c r="A181"/>
  <c r="A117"/>
  <c r="A85"/>
  <c r="A64"/>
  <c r="B198" l="1"/>
  <c r="B190"/>
  <c r="B182"/>
  <c r="B174"/>
  <c r="B166"/>
  <c r="B158"/>
  <c r="B150"/>
  <c r="B142"/>
  <c r="B134"/>
  <c r="B126"/>
  <c r="B118"/>
  <c r="B110"/>
  <c r="B102"/>
  <c r="B94"/>
  <c r="AH94"/>
  <c r="AE94"/>
  <c r="S94"/>
  <c r="AK94"/>
  <c r="J94"/>
  <c r="G94"/>
  <c r="V94"/>
  <c r="P94"/>
  <c r="D94"/>
  <c r="F94" s="1"/>
  <c r="AB94"/>
  <c r="Y94"/>
  <c r="M94"/>
  <c r="AK86"/>
  <c r="J86"/>
  <c r="G86"/>
  <c r="D86"/>
  <c r="F86" s="1"/>
  <c r="V86"/>
  <c r="P86"/>
  <c r="AB86"/>
  <c r="Y86"/>
  <c r="M86"/>
  <c r="B86"/>
  <c r="AH86"/>
  <c r="AE86"/>
  <c r="S86"/>
  <c r="B78"/>
  <c r="AB78"/>
  <c r="Y78"/>
  <c r="M78"/>
  <c r="AH78"/>
  <c r="AE78"/>
  <c r="S78"/>
  <c r="AK78"/>
  <c r="J78"/>
  <c r="D78"/>
  <c r="F78" s="1"/>
  <c r="V78"/>
  <c r="P78"/>
  <c r="G78"/>
  <c r="AK70"/>
  <c r="J70"/>
  <c r="D70"/>
  <c r="F70" s="1"/>
  <c r="V70"/>
  <c r="P70"/>
  <c r="B70"/>
  <c r="AB70"/>
  <c r="Y70"/>
  <c r="M70"/>
  <c r="AH70"/>
  <c r="AE70"/>
  <c r="S70"/>
  <c r="G70"/>
  <c r="B62"/>
  <c r="AB62"/>
  <c r="Y62"/>
  <c r="M62"/>
  <c r="AH62"/>
  <c r="AE62"/>
  <c r="S62"/>
  <c r="AK62"/>
  <c r="J62"/>
  <c r="D62"/>
  <c r="F62" s="1"/>
  <c r="V62"/>
  <c r="P62"/>
  <c r="G62"/>
  <c r="AK54"/>
  <c r="J54"/>
  <c r="B54"/>
  <c r="AH54"/>
  <c r="AE54"/>
  <c r="S54"/>
  <c r="AB54"/>
  <c r="Y54"/>
  <c r="M54"/>
  <c r="D54"/>
  <c r="F54" s="1"/>
  <c r="V54"/>
  <c r="P54"/>
  <c r="G54"/>
  <c r="B46"/>
  <c r="AB46"/>
  <c r="Y46"/>
  <c r="M46"/>
  <c r="AH46"/>
  <c r="AE46"/>
  <c r="S46"/>
  <c r="AK46"/>
  <c r="J46"/>
  <c r="D46"/>
  <c r="F46" s="1"/>
  <c r="V46"/>
  <c r="P46"/>
  <c r="G46"/>
  <c r="AE38"/>
  <c r="J38"/>
  <c r="D38"/>
  <c r="F38" s="1"/>
  <c r="AK38"/>
  <c r="P38"/>
  <c r="B38"/>
  <c r="AB38"/>
  <c r="V38"/>
  <c r="M38"/>
  <c r="AH38"/>
  <c r="Y38"/>
  <c r="S38"/>
  <c r="G38"/>
  <c r="B30"/>
  <c r="AB30"/>
  <c r="V30"/>
  <c r="M30"/>
  <c r="AH30"/>
  <c r="Y30"/>
  <c r="S30"/>
  <c r="AE30"/>
  <c r="J30"/>
  <c r="D30"/>
  <c r="F30" s="1"/>
  <c r="AK30"/>
  <c r="P30"/>
  <c r="G30"/>
  <c r="AE22"/>
  <c r="J22"/>
  <c r="B22"/>
  <c r="AH22"/>
  <c r="Y22"/>
  <c r="S22"/>
  <c r="AB22"/>
  <c r="V22"/>
  <c r="M22"/>
  <c r="D22"/>
  <c r="F22" s="1"/>
  <c r="AK22"/>
  <c r="P22"/>
  <c r="G22"/>
  <c r="B14"/>
  <c r="AB14"/>
  <c r="V14"/>
  <c r="M14"/>
  <c r="AH14"/>
  <c r="Y14"/>
  <c r="S14"/>
  <c r="AE14"/>
  <c r="J14"/>
  <c r="D14"/>
  <c r="F14" s="1"/>
  <c r="AK14"/>
  <c r="P14"/>
  <c r="G14"/>
  <c r="AE6"/>
  <c r="J6"/>
  <c r="D6"/>
  <c r="F6" s="1"/>
  <c r="AK6"/>
  <c r="P6"/>
  <c r="B6"/>
  <c r="AB6"/>
  <c r="V6"/>
  <c r="M6"/>
  <c r="AH6"/>
  <c r="Y6"/>
  <c r="S6"/>
  <c r="G6"/>
  <c r="B197"/>
  <c r="B189"/>
  <c r="B181"/>
  <c r="B173"/>
  <c r="B165"/>
  <c r="B157"/>
  <c r="B149"/>
  <c r="B141"/>
  <c r="B133"/>
  <c r="B125"/>
  <c r="B117"/>
  <c r="B109"/>
  <c r="B101"/>
  <c r="AH93"/>
  <c r="M93"/>
  <c r="D93"/>
  <c r="F93" s="1"/>
  <c r="B93"/>
  <c r="Y93"/>
  <c r="S93"/>
  <c r="AE93"/>
  <c r="V93"/>
  <c r="J93"/>
  <c r="G93"/>
  <c r="AK93"/>
  <c r="AB93"/>
  <c r="P93"/>
  <c r="D85"/>
  <c r="F85" s="1"/>
  <c r="Y85"/>
  <c r="S85"/>
  <c r="G85"/>
  <c r="AH85"/>
  <c r="M85"/>
  <c r="AK85"/>
  <c r="AB85"/>
  <c r="P85"/>
  <c r="B85"/>
  <c r="AE85"/>
  <c r="V85"/>
  <c r="J85"/>
  <c r="AH77"/>
  <c r="M77"/>
  <c r="D77"/>
  <c r="F77" s="1"/>
  <c r="AK77"/>
  <c r="AB77"/>
  <c r="P77"/>
  <c r="AE77"/>
  <c r="V77"/>
  <c r="J77"/>
  <c r="B77"/>
  <c r="Y77"/>
  <c r="S77"/>
  <c r="G77"/>
  <c r="D69"/>
  <c r="F69" s="1"/>
  <c r="AE69"/>
  <c r="V69"/>
  <c r="J69"/>
  <c r="AK69"/>
  <c r="AB69"/>
  <c r="P69"/>
  <c r="AH69"/>
  <c r="M69"/>
  <c r="B69"/>
  <c r="Y69"/>
  <c r="S69"/>
  <c r="G69"/>
  <c r="AH61"/>
  <c r="M61"/>
  <c r="D61"/>
  <c r="F61" s="1"/>
  <c r="AK61"/>
  <c r="AB61"/>
  <c r="P61"/>
  <c r="AE61"/>
  <c r="V61"/>
  <c r="J61"/>
  <c r="B61"/>
  <c r="Y61"/>
  <c r="S61"/>
  <c r="G61"/>
  <c r="D53"/>
  <c r="F53" s="1"/>
  <c r="AE53"/>
  <c r="V53"/>
  <c r="J53"/>
  <c r="AK53"/>
  <c r="AB53"/>
  <c r="P53"/>
  <c r="AH53"/>
  <c r="M53"/>
  <c r="B53"/>
  <c r="Y53"/>
  <c r="S53"/>
  <c r="G53"/>
  <c r="AH45"/>
  <c r="M45"/>
  <c r="D45"/>
  <c r="F45" s="1"/>
  <c r="AK45"/>
  <c r="AB45"/>
  <c r="P45"/>
  <c r="AE45"/>
  <c r="V45"/>
  <c r="J45"/>
  <c r="B45"/>
  <c r="Y45"/>
  <c r="S45"/>
  <c r="G45"/>
  <c r="D37"/>
  <c r="F37" s="1"/>
  <c r="AE37"/>
  <c r="S37"/>
  <c r="J37"/>
  <c r="AK37"/>
  <c r="AB37"/>
  <c r="P37"/>
  <c r="AH37"/>
  <c r="V37"/>
  <c r="B37"/>
  <c r="Y37"/>
  <c r="M37"/>
  <c r="G37"/>
  <c r="AH29"/>
  <c r="V29"/>
  <c r="D29"/>
  <c r="F29" s="1"/>
  <c r="AK29"/>
  <c r="AB29"/>
  <c r="P29"/>
  <c r="AE29"/>
  <c r="S29"/>
  <c r="J29"/>
  <c r="B29"/>
  <c r="Y29"/>
  <c r="M29"/>
  <c r="G29"/>
  <c r="D21"/>
  <c r="F21" s="1"/>
  <c r="AE21"/>
  <c r="S21"/>
  <c r="J21"/>
  <c r="AK21"/>
  <c r="AB21"/>
  <c r="P21"/>
  <c r="AH21"/>
  <c r="V21"/>
  <c r="B21"/>
  <c r="Y21"/>
  <c r="M21"/>
  <c r="G21"/>
  <c r="AH13"/>
  <c r="V13"/>
  <c r="D13"/>
  <c r="F13" s="1"/>
  <c r="AK13"/>
  <c r="AB13"/>
  <c r="P13"/>
  <c r="AE13"/>
  <c r="S13"/>
  <c r="J13"/>
  <c r="B13"/>
  <c r="Y13"/>
  <c r="M13"/>
  <c r="G13"/>
  <c r="D5"/>
  <c r="F5" s="1"/>
  <c r="AE5"/>
  <c r="S5"/>
  <c r="J5"/>
  <c r="Y5"/>
  <c r="M5"/>
  <c r="G5"/>
  <c r="I5" s="1"/>
  <c r="AH5"/>
  <c r="V5"/>
  <c r="AK5"/>
  <c r="AB5"/>
  <c r="P5"/>
  <c r="B5"/>
  <c r="B196"/>
  <c r="B188"/>
  <c r="B180"/>
  <c r="B172"/>
  <c r="B164"/>
  <c r="B156"/>
  <c r="B148"/>
  <c r="B140"/>
  <c r="B132"/>
  <c r="B124"/>
  <c r="B116"/>
  <c r="B108"/>
  <c r="B100"/>
  <c r="G92"/>
  <c r="AB92"/>
  <c r="Y92"/>
  <c r="M92"/>
  <c r="V92"/>
  <c r="P92"/>
  <c r="D92"/>
  <c r="F92" s="1"/>
  <c r="AK92"/>
  <c r="J92"/>
  <c r="AH92"/>
  <c r="AE92"/>
  <c r="S92"/>
  <c r="B92"/>
  <c r="AH84"/>
  <c r="AE84"/>
  <c r="S84"/>
  <c r="AB84"/>
  <c r="Y84"/>
  <c r="M84"/>
  <c r="D84"/>
  <c r="F84" s="1"/>
  <c r="V84"/>
  <c r="P84"/>
  <c r="AK84"/>
  <c r="J84"/>
  <c r="G84"/>
  <c r="B84"/>
  <c r="G76"/>
  <c r="V76"/>
  <c r="P76"/>
  <c r="AK76"/>
  <c r="J76"/>
  <c r="D76"/>
  <c r="F76" s="1"/>
  <c r="AH76"/>
  <c r="AE76"/>
  <c r="S76"/>
  <c r="AB76"/>
  <c r="Y76"/>
  <c r="M76"/>
  <c r="B76"/>
  <c r="AH68"/>
  <c r="AE68"/>
  <c r="S68"/>
  <c r="AK68"/>
  <c r="J68"/>
  <c r="D68"/>
  <c r="F68" s="1"/>
  <c r="V68"/>
  <c r="P68"/>
  <c r="G68"/>
  <c r="AB68"/>
  <c r="Y68"/>
  <c r="M68"/>
  <c r="B68"/>
  <c r="G60"/>
  <c r="V60"/>
  <c r="P60"/>
  <c r="AK60"/>
  <c r="J60"/>
  <c r="D60"/>
  <c r="F60" s="1"/>
  <c r="AH60"/>
  <c r="AE60"/>
  <c r="S60"/>
  <c r="AB60"/>
  <c r="Y60"/>
  <c r="M60"/>
  <c r="B60"/>
  <c r="AH52"/>
  <c r="AE52"/>
  <c r="S52"/>
  <c r="AK52"/>
  <c r="J52"/>
  <c r="D52"/>
  <c r="F52" s="1"/>
  <c r="V52"/>
  <c r="P52"/>
  <c r="G52"/>
  <c r="AB52"/>
  <c r="Y52"/>
  <c r="M52"/>
  <c r="B52"/>
  <c r="G44"/>
  <c r="V44"/>
  <c r="P44"/>
  <c r="AK44"/>
  <c r="J44"/>
  <c r="D44"/>
  <c r="F44" s="1"/>
  <c r="AH44"/>
  <c r="AE44"/>
  <c r="S44"/>
  <c r="AB44"/>
  <c r="Y44"/>
  <c r="M44"/>
  <c r="B44"/>
  <c r="AH36"/>
  <c r="Y36"/>
  <c r="S36"/>
  <c r="AE36"/>
  <c r="J36"/>
  <c r="D36"/>
  <c r="F36" s="1"/>
  <c r="AK36"/>
  <c r="P36"/>
  <c r="G36"/>
  <c r="AB36"/>
  <c r="V36"/>
  <c r="M36"/>
  <c r="B36"/>
  <c r="G28"/>
  <c r="AK28"/>
  <c r="P28"/>
  <c r="AE28"/>
  <c r="J28"/>
  <c r="D28"/>
  <c r="F28" s="1"/>
  <c r="AH28"/>
  <c r="Y28"/>
  <c r="S28"/>
  <c r="AB28"/>
  <c r="V28"/>
  <c r="M28"/>
  <c r="B28"/>
  <c r="AH20"/>
  <c r="Y20"/>
  <c r="S20"/>
  <c r="AE20"/>
  <c r="J20"/>
  <c r="D20"/>
  <c r="F20" s="1"/>
  <c r="AK20"/>
  <c r="P20"/>
  <c r="G20"/>
  <c r="AB20"/>
  <c r="V20"/>
  <c r="M20"/>
  <c r="B20"/>
  <c r="G12"/>
  <c r="AK12"/>
  <c r="P12"/>
  <c r="AE12"/>
  <c r="J12"/>
  <c r="D12"/>
  <c r="F12" s="1"/>
  <c r="AH12"/>
  <c r="Y12"/>
  <c r="S12"/>
  <c r="AB12"/>
  <c r="V12"/>
  <c r="M12"/>
  <c r="B12"/>
  <c r="AH4"/>
  <c r="Y4"/>
  <c r="S4"/>
  <c r="B4"/>
  <c r="AB4"/>
  <c r="V4"/>
  <c r="M4"/>
  <c r="AK4"/>
  <c r="P4"/>
  <c r="G4"/>
  <c r="AE4"/>
  <c r="J4"/>
  <c r="D4"/>
  <c r="F4" s="1"/>
  <c r="B195"/>
  <c r="B187"/>
  <c r="B179"/>
  <c r="B171"/>
  <c r="B163"/>
  <c r="B155"/>
  <c r="B147"/>
  <c r="B139"/>
  <c r="B131"/>
  <c r="B123"/>
  <c r="B115"/>
  <c r="B107"/>
  <c r="B99"/>
  <c r="AK91"/>
  <c r="AB91"/>
  <c r="P91"/>
  <c r="AE91"/>
  <c r="S91"/>
  <c r="J91"/>
  <c r="G91"/>
  <c r="Y91"/>
  <c r="M91"/>
  <c r="AH91"/>
  <c r="V91"/>
  <c r="D91"/>
  <c r="F91" s="1"/>
  <c r="B91"/>
  <c r="D83"/>
  <c r="F83" s="1"/>
  <c r="AE83"/>
  <c r="S83"/>
  <c r="J83"/>
  <c r="Y83"/>
  <c r="M83"/>
  <c r="G83"/>
  <c r="I83" s="1"/>
  <c r="AH83"/>
  <c r="V83"/>
  <c r="AK83"/>
  <c r="AB83"/>
  <c r="P83"/>
  <c r="B83"/>
  <c r="AH75"/>
  <c r="V75"/>
  <c r="AK75"/>
  <c r="AB75"/>
  <c r="P75"/>
  <c r="D75"/>
  <c r="F75" s="1"/>
  <c r="AE75"/>
  <c r="S75"/>
  <c r="J75"/>
  <c r="Y75"/>
  <c r="M75"/>
  <c r="G75"/>
  <c r="B75"/>
  <c r="D67"/>
  <c r="F67" s="1"/>
  <c r="AE67"/>
  <c r="S67"/>
  <c r="J67"/>
  <c r="Y67"/>
  <c r="M67"/>
  <c r="G67"/>
  <c r="I67" s="1"/>
  <c r="AH67"/>
  <c r="V67"/>
  <c r="AK67"/>
  <c r="AB67"/>
  <c r="P67"/>
  <c r="B67"/>
  <c r="AH59"/>
  <c r="V59"/>
  <c r="AK59"/>
  <c r="AB59"/>
  <c r="P59"/>
  <c r="D59"/>
  <c r="F59" s="1"/>
  <c r="AE59"/>
  <c r="S59"/>
  <c r="J59"/>
  <c r="Y59"/>
  <c r="M59"/>
  <c r="G59"/>
  <c r="B59"/>
  <c r="D51"/>
  <c r="F51" s="1"/>
  <c r="AE51"/>
  <c r="S51"/>
  <c r="J51"/>
  <c r="Y51"/>
  <c r="M51"/>
  <c r="G51"/>
  <c r="I51" s="1"/>
  <c r="AH51"/>
  <c r="V51"/>
  <c r="AK51"/>
  <c r="AB51"/>
  <c r="P51"/>
  <c r="B51"/>
  <c r="AH43"/>
  <c r="V43"/>
  <c r="AK43"/>
  <c r="AB43"/>
  <c r="P43"/>
  <c r="D43"/>
  <c r="F43" s="1"/>
  <c r="AE43"/>
  <c r="S43"/>
  <c r="J43"/>
  <c r="Y43"/>
  <c r="M43"/>
  <c r="G43"/>
  <c r="B43"/>
  <c r="D35"/>
  <c r="F35" s="1"/>
  <c r="AE35"/>
  <c r="S35"/>
  <c r="J35"/>
  <c r="Y35"/>
  <c r="M35"/>
  <c r="G35"/>
  <c r="I35" s="1"/>
  <c r="AH35"/>
  <c r="V35"/>
  <c r="AK35"/>
  <c r="AB35"/>
  <c r="P35"/>
  <c r="B35"/>
  <c r="AH27"/>
  <c r="V27"/>
  <c r="AK27"/>
  <c r="AB27"/>
  <c r="P27"/>
  <c r="D27"/>
  <c r="F27" s="1"/>
  <c r="AE27"/>
  <c r="S27"/>
  <c r="J27"/>
  <c r="Y27"/>
  <c r="M27"/>
  <c r="G27"/>
  <c r="B27"/>
  <c r="D19"/>
  <c r="F19" s="1"/>
  <c r="AE19"/>
  <c r="S19"/>
  <c r="J19"/>
  <c r="Y19"/>
  <c r="M19"/>
  <c r="G19"/>
  <c r="I19" s="1"/>
  <c r="AH19"/>
  <c r="V19"/>
  <c r="AK19"/>
  <c r="AB19"/>
  <c r="P19"/>
  <c r="B19"/>
  <c r="AH11"/>
  <c r="V11"/>
  <c r="AK11"/>
  <c r="AB11"/>
  <c r="P11"/>
  <c r="D11"/>
  <c r="F11" s="1"/>
  <c r="AE11"/>
  <c r="S11"/>
  <c r="J11"/>
  <c r="Y11"/>
  <c r="M11"/>
  <c r="G11"/>
  <c r="B11"/>
  <c r="D3"/>
  <c r="F3" s="1"/>
  <c r="AE3"/>
  <c r="S3"/>
  <c r="J3"/>
  <c r="Y3"/>
  <c r="M3"/>
  <c r="G3"/>
  <c r="I3" s="1"/>
  <c r="AH3"/>
  <c r="V3"/>
  <c r="AK3"/>
  <c r="AB3"/>
  <c r="P3"/>
  <c r="B3"/>
  <c r="B194"/>
  <c r="B186"/>
  <c r="B178"/>
  <c r="B170"/>
  <c r="B162"/>
  <c r="B154"/>
  <c r="B146"/>
  <c r="B138"/>
  <c r="B130"/>
  <c r="B122"/>
  <c r="B114"/>
  <c r="B106"/>
  <c r="B98"/>
  <c r="G90"/>
  <c r="V90"/>
  <c r="P90"/>
  <c r="D90"/>
  <c r="F90" s="1"/>
  <c r="AK90"/>
  <c r="J90"/>
  <c r="AH90"/>
  <c r="AE90"/>
  <c r="S90"/>
  <c r="B90"/>
  <c r="AB90"/>
  <c r="Y90"/>
  <c r="M90"/>
  <c r="AK82"/>
  <c r="J82"/>
  <c r="G82"/>
  <c r="AH82"/>
  <c r="AE82"/>
  <c r="S82"/>
  <c r="AB82"/>
  <c r="Y82"/>
  <c r="M82"/>
  <c r="D82"/>
  <c r="F82" s="1"/>
  <c r="V82"/>
  <c r="P82"/>
  <c r="B82"/>
  <c r="AK74"/>
  <c r="J74"/>
  <c r="D74"/>
  <c r="F74" s="1"/>
  <c r="B74"/>
  <c r="V74"/>
  <c r="P74"/>
  <c r="AB74"/>
  <c r="Y74"/>
  <c r="M74"/>
  <c r="G74"/>
  <c r="AH74"/>
  <c r="AE74"/>
  <c r="S74"/>
  <c r="AK66"/>
  <c r="J66"/>
  <c r="D66"/>
  <c r="F66" s="1"/>
  <c r="AH66"/>
  <c r="AE66"/>
  <c r="S66"/>
  <c r="AB66"/>
  <c r="Y66"/>
  <c r="M66"/>
  <c r="G66"/>
  <c r="V66"/>
  <c r="P66"/>
  <c r="B66"/>
  <c r="AK58"/>
  <c r="J58"/>
  <c r="D58"/>
  <c r="F58" s="1"/>
  <c r="B58"/>
  <c r="V58"/>
  <c r="P58"/>
  <c r="AB58"/>
  <c r="Y58"/>
  <c r="M58"/>
  <c r="G58"/>
  <c r="AH58"/>
  <c r="AE58"/>
  <c r="S58"/>
  <c r="AK50"/>
  <c r="J50"/>
  <c r="D50"/>
  <c r="F50" s="1"/>
  <c r="AH50"/>
  <c r="AE50"/>
  <c r="S50"/>
  <c r="AB50"/>
  <c r="Y50"/>
  <c r="M50"/>
  <c r="G50"/>
  <c r="V50"/>
  <c r="P50"/>
  <c r="B50"/>
  <c r="AE42"/>
  <c r="J42"/>
  <c r="D42"/>
  <c r="F42" s="1"/>
  <c r="B42"/>
  <c r="AK42"/>
  <c r="P42"/>
  <c r="AB42"/>
  <c r="V42"/>
  <c r="M42"/>
  <c r="G42"/>
  <c r="AH42"/>
  <c r="Y42"/>
  <c r="S42"/>
  <c r="AE34"/>
  <c r="J34"/>
  <c r="D34"/>
  <c r="F34" s="1"/>
  <c r="AH34"/>
  <c r="Y34"/>
  <c r="S34"/>
  <c r="AB34"/>
  <c r="V34"/>
  <c r="M34"/>
  <c r="G34"/>
  <c r="AK34"/>
  <c r="P34"/>
  <c r="B34"/>
  <c r="AE26"/>
  <c r="J26"/>
  <c r="D26"/>
  <c r="F26" s="1"/>
  <c r="B26"/>
  <c r="AK26"/>
  <c r="P26"/>
  <c r="AB26"/>
  <c r="V26"/>
  <c r="M26"/>
  <c r="G26"/>
  <c r="AH26"/>
  <c r="Y26"/>
  <c r="S26"/>
  <c r="AE18"/>
  <c r="J18"/>
  <c r="D18"/>
  <c r="F18" s="1"/>
  <c r="AH18"/>
  <c r="Y18"/>
  <c r="S18"/>
  <c r="AB18"/>
  <c r="V18"/>
  <c r="M18"/>
  <c r="G18"/>
  <c r="AK18"/>
  <c r="P18"/>
  <c r="B18"/>
  <c r="AE10"/>
  <c r="J10"/>
  <c r="D10"/>
  <c r="F10" s="1"/>
  <c r="B10"/>
  <c r="AK10"/>
  <c r="P10"/>
  <c r="AB10"/>
  <c r="V10"/>
  <c r="M10"/>
  <c r="G10"/>
  <c r="AH10"/>
  <c r="Y10"/>
  <c r="S10"/>
  <c r="AH2"/>
  <c r="V2"/>
  <c r="J2"/>
  <c r="B2"/>
  <c r="AE2"/>
  <c r="S2"/>
  <c r="G2"/>
  <c r="AB2"/>
  <c r="P2"/>
  <c r="D2"/>
  <c r="F2" s="1"/>
  <c r="AK2"/>
  <c r="Y2"/>
  <c r="M2"/>
  <c r="B193"/>
  <c r="B185"/>
  <c r="B177"/>
  <c r="B169"/>
  <c r="B161"/>
  <c r="B153"/>
  <c r="B145"/>
  <c r="B137"/>
  <c r="B129"/>
  <c r="B121"/>
  <c r="B113"/>
  <c r="B105"/>
  <c r="B97"/>
  <c r="AH89"/>
  <c r="M89"/>
  <c r="D89"/>
  <c r="F89" s="1"/>
  <c r="B89"/>
  <c r="Y89"/>
  <c r="S89"/>
  <c r="AE89"/>
  <c r="V89"/>
  <c r="J89"/>
  <c r="G89"/>
  <c r="AK89"/>
  <c r="AB89"/>
  <c r="P89"/>
  <c r="D81"/>
  <c r="F81" s="1"/>
  <c r="Y81"/>
  <c r="S81"/>
  <c r="G81"/>
  <c r="AH81"/>
  <c r="M81"/>
  <c r="AK81"/>
  <c r="AB81"/>
  <c r="P81"/>
  <c r="B81"/>
  <c r="AE81"/>
  <c r="V81"/>
  <c r="J81"/>
  <c r="AH73"/>
  <c r="M73"/>
  <c r="D73"/>
  <c r="F73" s="1"/>
  <c r="AK73"/>
  <c r="AB73"/>
  <c r="P73"/>
  <c r="AE73"/>
  <c r="V73"/>
  <c r="J73"/>
  <c r="B73"/>
  <c r="Y73"/>
  <c r="S73"/>
  <c r="G73"/>
  <c r="D65"/>
  <c r="F65" s="1"/>
  <c r="AE65"/>
  <c r="V65"/>
  <c r="J65"/>
  <c r="AK65"/>
  <c r="AB65"/>
  <c r="P65"/>
  <c r="AH65"/>
  <c r="M65"/>
  <c r="B65"/>
  <c r="Y65"/>
  <c r="S65"/>
  <c r="G65"/>
  <c r="AH57"/>
  <c r="M57"/>
  <c r="D57"/>
  <c r="F57" s="1"/>
  <c r="AK57"/>
  <c r="AB57"/>
  <c r="P57"/>
  <c r="AE57"/>
  <c r="V57"/>
  <c r="J57"/>
  <c r="B57"/>
  <c r="Y57"/>
  <c r="S57"/>
  <c r="G57"/>
  <c r="D49"/>
  <c r="F49" s="1"/>
  <c r="AE49"/>
  <c r="V49"/>
  <c r="J49"/>
  <c r="AK49"/>
  <c r="AB49"/>
  <c r="P49"/>
  <c r="AH49"/>
  <c r="M49"/>
  <c r="B49"/>
  <c r="Y49"/>
  <c r="S49"/>
  <c r="G49"/>
  <c r="AH41"/>
  <c r="V41"/>
  <c r="D41"/>
  <c r="F41" s="1"/>
  <c r="AK41"/>
  <c r="AB41"/>
  <c r="P41"/>
  <c r="AE41"/>
  <c r="S41"/>
  <c r="J41"/>
  <c r="B41"/>
  <c r="Y41"/>
  <c r="M41"/>
  <c r="G41"/>
  <c r="D33"/>
  <c r="F33" s="1"/>
  <c r="AE33"/>
  <c r="S33"/>
  <c r="J33"/>
  <c r="AK33"/>
  <c r="AB33"/>
  <c r="P33"/>
  <c r="AH33"/>
  <c r="V33"/>
  <c r="B33"/>
  <c r="Y33"/>
  <c r="M33"/>
  <c r="G33"/>
  <c r="AH25"/>
  <c r="V25"/>
  <c r="D25"/>
  <c r="F25" s="1"/>
  <c r="AK25"/>
  <c r="AB25"/>
  <c r="P25"/>
  <c r="AE25"/>
  <c r="S25"/>
  <c r="J25"/>
  <c r="B25"/>
  <c r="Y25"/>
  <c r="M25"/>
  <c r="G25"/>
  <c r="D17"/>
  <c r="F17" s="1"/>
  <c r="AE17"/>
  <c r="S17"/>
  <c r="J17"/>
  <c r="AK17"/>
  <c r="AB17"/>
  <c r="P17"/>
  <c r="AH17"/>
  <c r="V17"/>
  <c r="B17"/>
  <c r="Y17"/>
  <c r="M17"/>
  <c r="G17"/>
  <c r="AH9"/>
  <c r="V9"/>
  <c r="D9"/>
  <c r="F9" s="1"/>
  <c r="Y9"/>
  <c r="M9"/>
  <c r="G9"/>
  <c r="AE9"/>
  <c r="S9"/>
  <c r="J9"/>
  <c r="AK9"/>
  <c r="AB9"/>
  <c r="P9"/>
  <c r="B9"/>
  <c r="B200"/>
  <c r="B192"/>
  <c r="B184"/>
  <c r="B176"/>
  <c r="B168"/>
  <c r="B160"/>
  <c r="B152"/>
  <c r="B144"/>
  <c r="B136"/>
  <c r="B128"/>
  <c r="B120"/>
  <c r="B112"/>
  <c r="B104"/>
  <c r="B96"/>
  <c r="G88"/>
  <c r="AB88"/>
  <c r="Y88"/>
  <c r="M88"/>
  <c r="V88"/>
  <c r="P88"/>
  <c r="D88"/>
  <c r="F88" s="1"/>
  <c r="AK88"/>
  <c r="J88"/>
  <c r="AH88"/>
  <c r="AE88"/>
  <c r="S88"/>
  <c r="B88"/>
  <c r="AH80"/>
  <c r="AE80"/>
  <c r="S80"/>
  <c r="AB80"/>
  <c r="Y80"/>
  <c r="M80"/>
  <c r="D80"/>
  <c r="F80" s="1"/>
  <c r="V80"/>
  <c r="P80"/>
  <c r="AK80"/>
  <c r="J80"/>
  <c r="G80"/>
  <c r="B80"/>
  <c r="G72"/>
  <c r="V72"/>
  <c r="P72"/>
  <c r="AK72"/>
  <c r="J72"/>
  <c r="D72"/>
  <c r="F72" s="1"/>
  <c r="AH72"/>
  <c r="AE72"/>
  <c r="S72"/>
  <c r="AB72"/>
  <c r="Y72"/>
  <c r="M72"/>
  <c r="B72"/>
  <c r="AH64"/>
  <c r="AE64"/>
  <c r="S64"/>
  <c r="AB64"/>
  <c r="Y64"/>
  <c r="M64"/>
  <c r="D64"/>
  <c r="F64" s="1"/>
  <c r="V64"/>
  <c r="P64"/>
  <c r="AK64"/>
  <c r="J64"/>
  <c r="G64"/>
  <c r="B64"/>
  <c r="G56"/>
  <c r="V56"/>
  <c r="P56"/>
  <c r="AK56"/>
  <c r="J56"/>
  <c r="D56"/>
  <c r="F56" s="1"/>
  <c r="AH56"/>
  <c r="AE56"/>
  <c r="S56"/>
  <c r="AB56"/>
  <c r="Y56"/>
  <c r="M56"/>
  <c r="B56"/>
  <c r="AH48"/>
  <c r="AE48"/>
  <c r="S48"/>
  <c r="AB48"/>
  <c r="Y48"/>
  <c r="M48"/>
  <c r="D48"/>
  <c r="F48" s="1"/>
  <c r="V48"/>
  <c r="P48"/>
  <c r="AK48"/>
  <c r="J48"/>
  <c r="G48"/>
  <c r="B48"/>
  <c r="G40"/>
  <c r="AK40"/>
  <c r="P40"/>
  <c r="AE40"/>
  <c r="J40"/>
  <c r="D40"/>
  <c r="F40" s="1"/>
  <c r="AH40"/>
  <c r="Y40"/>
  <c r="S40"/>
  <c r="AB40"/>
  <c r="V40"/>
  <c r="M40"/>
  <c r="B40"/>
  <c r="AH32"/>
  <c r="Y32"/>
  <c r="S32"/>
  <c r="AB32"/>
  <c r="V32"/>
  <c r="M32"/>
  <c r="D32"/>
  <c r="F32" s="1"/>
  <c r="AK32"/>
  <c r="P32"/>
  <c r="AE32"/>
  <c r="J32"/>
  <c r="G32"/>
  <c r="B32"/>
  <c r="G24"/>
  <c r="AK24"/>
  <c r="P24"/>
  <c r="AE24"/>
  <c r="J24"/>
  <c r="D24"/>
  <c r="F24" s="1"/>
  <c r="AH24"/>
  <c r="Y24"/>
  <c r="S24"/>
  <c r="AB24"/>
  <c r="V24"/>
  <c r="M24"/>
  <c r="B24"/>
  <c r="AH16"/>
  <c r="Y16"/>
  <c r="S16"/>
  <c r="AB16"/>
  <c r="V16"/>
  <c r="M16"/>
  <c r="D16"/>
  <c r="F16" s="1"/>
  <c r="AK16"/>
  <c r="P16"/>
  <c r="AE16"/>
  <c r="J16"/>
  <c r="G16"/>
  <c r="B16"/>
  <c r="G8"/>
  <c r="AK8"/>
  <c r="P8"/>
  <c r="B8"/>
  <c r="AB8"/>
  <c r="V8"/>
  <c r="M8"/>
  <c r="AH8"/>
  <c r="Y8"/>
  <c r="S8"/>
  <c r="AE8"/>
  <c r="J8"/>
  <c r="D8"/>
  <c r="F8" s="1"/>
  <c r="B199"/>
  <c r="B191"/>
  <c r="B183"/>
  <c r="B175"/>
  <c r="B167"/>
  <c r="B159"/>
  <c r="B151"/>
  <c r="B143"/>
  <c r="B135"/>
  <c r="B127"/>
  <c r="B119"/>
  <c r="B111"/>
  <c r="B103"/>
  <c r="B95"/>
  <c r="AK87"/>
  <c r="AB87"/>
  <c r="P87"/>
  <c r="AE87"/>
  <c r="S87"/>
  <c r="J87"/>
  <c r="G87"/>
  <c r="Y87"/>
  <c r="M87"/>
  <c r="AH87"/>
  <c r="V87"/>
  <c r="D87"/>
  <c r="F87" s="1"/>
  <c r="B87"/>
  <c r="D79"/>
  <c r="F79" s="1"/>
  <c r="AE79"/>
  <c r="S79"/>
  <c r="J79"/>
  <c r="Y79"/>
  <c r="M79"/>
  <c r="G79"/>
  <c r="I79" s="1"/>
  <c r="AH79"/>
  <c r="V79"/>
  <c r="AK79"/>
  <c r="AB79"/>
  <c r="P79"/>
  <c r="B79"/>
  <c r="AH71"/>
  <c r="V71"/>
  <c r="AK71"/>
  <c r="AB71"/>
  <c r="P71"/>
  <c r="D71"/>
  <c r="F71" s="1"/>
  <c r="AE71"/>
  <c r="S71"/>
  <c r="J71"/>
  <c r="Y71"/>
  <c r="M71"/>
  <c r="G71"/>
  <c r="B71"/>
  <c r="D63"/>
  <c r="F63" s="1"/>
  <c r="AE63"/>
  <c r="S63"/>
  <c r="J63"/>
  <c r="Y63"/>
  <c r="M63"/>
  <c r="G63"/>
  <c r="I63" s="1"/>
  <c r="AH63"/>
  <c r="V63"/>
  <c r="AK63"/>
  <c r="AB63"/>
  <c r="P63"/>
  <c r="B63"/>
  <c r="AH55"/>
  <c r="V55"/>
  <c r="AK55"/>
  <c r="AB55"/>
  <c r="P55"/>
  <c r="D55"/>
  <c r="F55" s="1"/>
  <c r="AE55"/>
  <c r="S55"/>
  <c r="J55"/>
  <c r="Y55"/>
  <c r="M55"/>
  <c r="G55"/>
  <c r="B55"/>
  <c r="D47"/>
  <c r="F47" s="1"/>
  <c r="AE47"/>
  <c r="S47"/>
  <c r="J47"/>
  <c r="Y47"/>
  <c r="M47"/>
  <c r="G47"/>
  <c r="I47" s="1"/>
  <c r="AH47"/>
  <c r="V47"/>
  <c r="AK47"/>
  <c r="AB47"/>
  <c r="P47"/>
  <c r="B47"/>
  <c r="AH39"/>
  <c r="V39"/>
  <c r="AK39"/>
  <c r="AB39"/>
  <c r="P39"/>
  <c r="D39"/>
  <c r="F39" s="1"/>
  <c r="AE39"/>
  <c r="S39"/>
  <c r="J39"/>
  <c r="Y39"/>
  <c r="M39"/>
  <c r="G39"/>
  <c r="B39"/>
  <c r="D31"/>
  <c r="F31" s="1"/>
  <c r="AE31"/>
  <c r="S31"/>
  <c r="J31"/>
  <c r="Y31"/>
  <c r="M31"/>
  <c r="G31"/>
  <c r="I31" s="1"/>
  <c r="AH31"/>
  <c r="V31"/>
  <c r="AK31"/>
  <c r="AB31"/>
  <c r="P31"/>
  <c r="B31"/>
  <c r="AH23"/>
  <c r="V23"/>
  <c r="AK23"/>
  <c r="AB23"/>
  <c r="P23"/>
  <c r="D23"/>
  <c r="F23" s="1"/>
  <c r="AE23"/>
  <c r="S23"/>
  <c r="J23"/>
  <c r="Y23"/>
  <c r="M23"/>
  <c r="G23"/>
  <c r="B23"/>
  <c r="D15"/>
  <c r="F15" s="1"/>
  <c r="AE15"/>
  <c r="S15"/>
  <c r="J15"/>
  <c r="Y15"/>
  <c r="M15"/>
  <c r="G15"/>
  <c r="I15" s="1"/>
  <c r="AH15"/>
  <c r="V15"/>
  <c r="AK15"/>
  <c r="AB15"/>
  <c r="P15"/>
  <c r="B15"/>
  <c r="AH7"/>
  <c r="V7"/>
  <c r="AK7"/>
  <c r="AB7"/>
  <c r="P7"/>
  <c r="D7"/>
  <c r="F7" s="1"/>
  <c r="AE7"/>
  <c r="S7"/>
  <c r="J7"/>
  <c r="Y7"/>
  <c r="M7"/>
  <c r="G7"/>
  <c r="B7"/>
  <c r="L47" l="1"/>
  <c r="O47" s="1"/>
  <c r="R47" s="1"/>
  <c r="U47" s="1"/>
  <c r="X47" s="1"/>
  <c r="AA47" s="1"/>
  <c r="AD47" s="1"/>
  <c r="AG47" s="1"/>
  <c r="AJ47" s="1"/>
  <c r="AM47" s="1"/>
  <c r="L79"/>
  <c r="O79" s="1"/>
  <c r="R79" s="1"/>
  <c r="U79" s="1"/>
  <c r="X79" s="1"/>
  <c r="AA79" s="1"/>
  <c r="AD79" s="1"/>
  <c r="AG79" s="1"/>
  <c r="AJ79" s="1"/>
  <c r="AM79" s="1"/>
  <c r="L51"/>
  <c r="O51" s="1"/>
  <c r="R51" s="1"/>
  <c r="U51" s="1"/>
  <c r="X51" s="1"/>
  <c r="AA51" s="1"/>
  <c r="AD51" s="1"/>
  <c r="AG51" s="1"/>
  <c r="AJ51" s="1"/>
  <c r="AM51" s="1"/>
  <c r="L63"/>
  <c r="O63" s="1"/>
  <c r="R63" s="1"/>
  <c r="U63" s="1"/>
  <c r="X63" s="1"/>
  <c r="AA63" s="1"/>
  <c r="AD63" s="1"/>
  <c r="AG63" s="1"/>
  <c r="AJ63" s="1"/>
  <c r="AM63" s="1"/>
  <c r="L3"/>
  <c r="O3" s="1"/>
  <c r="R3" s="1"/>
  <c r="U3" s="1"/>
  <c r="X3" s="1"/>
  <c r="AA3" s="1"/>
  <c r="AD3" s="1"/>
  <c r="AG3" s="1"/>
  <c r="AJ3" s="1"/>
  <c r="AM3" s="1"/>
  <c r="L19"/>
  <c r="O19" s="1"/>
  <c r="R19" s="1"/>
  <c r="U19" s="1"/>
  <c r="X19" s="1"/>
  <c r="AA19" s="1"/>
  <c r="AD19" s="1"/>
  <c r="AG19" s="1"/>
  <c r="AJ19" s="1"/>
  <c r="AM19" s="1"/>
  <c r="L35"/>
  <c r="O35" s="1"/>
  <c r="L67"/>
  <c r="O67" s="1"/>
  <c r="R67" s="1"/>
  <c r="U67" s="1"/>
  <c r="X67" s="1"/>
  <c r="AA67" s="1"/>
  <c r="AD67" s="1"/>
  <c r="AG67" s="1"/>
  <c r="AJ67" s="1"/>
  <c r="AM67" s="1"/>
  <c r="L83"/>
  <c r="O83" s="1"/>
  <c r="L5"/>
  <c r="O5" s="1"/>
  <c r="R5" s="1"/>
  <c r="U5" s="1"/>
  <c r="X5" s="1"/>
  <c r="AA5" s="1"/>
  <c r="AD5" s="1"/>
  <c r="AG5" s="1"/>
  <c r="AJ5" s="1"/>
  <c r="AM5" s="1"/>
  <c r="I21"/>
  <c r="L21" s="1"/>
  <c r="I37"/>
  <c r="L37" s="1"/>
  <c r="O37" s="1"/>
  <c r="R37" s="1"/>
  <c r="U37" s="1"/>
  <c r="X37" s="1"/>
  <c r="AA37" s="1"/>
  <c r="AD37" s="1"/>
  <c r="AG37" s="1"/>
  <c r="AJ37" s="1"/>
  <c r="AM37" s="1"/>
  <c r="L15"/>
  <c r="O15" s="1"/>
  <c r="R15" s="1"/>
  <c r="U15" s="1"/>
  <c r="X15" s="1"/>
  <c r="AA15" s="1"/>
  <c r="AD15" s="1"/>
  <c r="AG15" s="1"/>
  <c r="AJ15" s="1"/>
  <c r="AM15" s="1"/>
  <c r="L31"/>
  <c r="O31" s="1"/>
  <c r="I7"/>
  <c r="L7" s="1"/>
  <c r="O7" s="1"/>
  <c r="R7" s="1"/>
  <c r="U7" s="1"/>
  <c r="X7" s="1"/>
  <c r="AA7" s="1"/>
  <c r="AD7" s="1"/>
  <c r="AG7" s="1"/>
  <c r="AJ7" s="1"/>
  <c r="AM7" s="1"/>
  <c r="I23"/>
  <c r="L23" s="1"/>
  <c r="O23" s="1"/>
  <c r="R23" s="1"/>
  <c r="U23" s="1"/>
  <c r="X23" s="1"/>
  <c r="AA23" s="1"/>
  <c r="AD23" s="1"/>
  <c r="AG23" s="1"/>
  <c r="AJ23" s="1"/>
  <c r="AM23" s="1"/>
  <c r="I39"/>
  <c r="L39" s="1"/>
  <c r="O39" s="1"/>
  <c r="R39" s="1"/>
  <c r="U39" s="1"/>
  <c r="X39" s="1"/>
  <c r="AA39" s="1"/>
  <c r="AD39" s="1"/>
  <c r="AG39" s="1"/>
  <c r="AJ39" s="1"/>
  <c r="AM39" s="1"/>
  <c r="I55"/>
  <c r="L55" s="1"/>
  <c r="O55" s="1"/>
  <c r="R55" s="1"/>
  <c r="U55" s="1"/>
  <c r="X55" s="1"/>
  <c r="AA55" s="1"/>
  <c r="AD55" s="1"/>
  <c r="AG55" s="1"/>
  <c r="AJ55" s="1"/>
  <c r="AM55" s="1"/>
  <c r="I71"/>
  <c r="L71" s="1"/>
  <c r="O71" s="1"/>
  <c r="R71" s="1"/>
  <c r="U71" s="1"/>
  <c r="X71" s="1"/>
  <c r="AA71" s="1"/>
  <c r="AD71" s="1"/>
  <c r="AG71" s="1"/>
  <c r="AJ71" s="1"/>
  <c r="AM71" s="1"/>
  <c r="I87"/>
  <c r="L87" s="1"/>
  <c r="O87" s="1"/>
  <c r="R87" s="1"/>
  <c r="U87" s="1"/>
  <c r="X87" s="1"/>
  <c r="AA87" s="1"/>
  <c r="AD87" s="1"/>
  <c r="AG87" s="1"/>
  <c r="AJ87" s="1"/>
  <c r="AM87" s="1"/>
  <c r="I16"/>
  <c r="L16" s="1"/>
  <c r="O16" s="1"/>
  <c r="R16" s="1"/>
  <c r="U16" s="1"/>
  <c r="X16" s="1"/>
  <c r="AA16" s="1"/>
  <c r="AD16" s="1"/>
  <c r="AG16" s="1"/>
  <c r="AJ16" s="1"/>
  <c r="AM16" s="1"/>
  <c r="I24"/>
  <c r="L24" s="1"/>
  <c r="O24" s="1"/>
  <c r="R24" s="1"/>
  <c r="U24" s="1"/>
  <c r="X24" s="1"/>
  <c r="AA24" s="1"/>
  <c r="AD24" s="1"/>
  <c r="AG24" s="1"/>
  <c r="AJ24" s="1"/>
  <c r="AM24" s="1"/>
  <c r="I32"/>
  <c r="L32" s="1"/>
  <c r="O32" s="1"/>
  <c r="R32" s="1"/>
  <c r="U32" s="1"/>
  <c r="X32" s="1"/>
  <c r="AA32" s="1"/>
  <c r="AD32" s="1"/>
  <c r="AG32" s="1"/>
  <c r="AJ32" s="1"/>
  <c r="AM32" s="1"/>
  <c r="I40"/>
  <c r="L40" s="1"/>
  <c r="O40" s="1"/>
  <c r="R40" s="1"/>
  <c r="U40" s="1"/>
  <c r="X40" s="1"/>
  <c r="AA40" s="1"/>
  <c r="AD40" s="1"/>
  <c r="AG40" s="1"/>
  <c r="AJ40" s="1"/>
  <c r="AM40" s="1"/>
  <c r="I48"/>
  <c r="L48" s="1"/>
  <c r="O48" s="1"/>
  <c r="R48" s="1"/>
  <c r="U48" s="1"/>
  <c r="X48" s="1"/>
  <c r="AA48" s="1"/>
  <c r="AD48" s="1"/>
  <c r="AG48" s="1"/>
  <c r="AJ48" s="1"/>
  <c r="AM48" s="1"/>
  <c r="I56"/>
  <c r="L56" s="1"/>
  <c r="O56" s="1"/>
  <c r="R56" s="1"/>
  <c r="U56" s="1"/>
  <c r="X56" s="1"/>
  <c r="AA56" s="1"/>
  <c r="AD56" s="1"/>
  <c r="AG56" s="1"/>
  <c r="AJ56" s="1"/>
  <c r="AM56" s="1"/>
  <c r="I64"/>
  <c r="L64" s="1"/>
  <c r="O64" s="1"/>
  <c r="R64" s="1"/>
  <c r="U64" s="1"/>
  <c r="X64" s="1"/>
  <c r="AA64" s="1"/>
  <c r="AD64" s="1"/>
  <c r="AG64" s="1"/>
  <c r="AJ64" s="1"/>
  <c r="AM64" s="1"/>
  <c r="I72"/>
  <c r="L72" s="1"/>
  <c r="O72" s="1"/>
  <c r="R72" s="1"/>
  <c r="U72" s="1"/>
  <c r="X72" s="1"/>
  <c r="AA72" s="1"/>
  <c r="AD72" s="1"/>
  <c r="AG72" s="1"/>
  <c r="AJ72" s="1"/>
  <c r="AM72" s="1"/>
  <c r="I80"/>
  <c r="L80" s="1"/>
  <c r="O80" s="1"/>
  <c r="R80" s="1"/>
  <c r="U80" s="1"/>
  <c r="X80" s="1"/>
  <c r="AA80" s="1"/>
  <c r="AD80" s="1"/>
  <c r="AG80" s="1"/>
  <c r="AJ80" s="1"/>
  <c r="AM80" s="1"/>
  <c r="I88"/>
  <c r="L88" s="1"/>
  <c r="O88" s="1"/>
  <c r="R88" s="1"/>
  <c r="U88" s="1"/>
  <c r="X88" s="1"/>
  <c r="AA88" s="1"/>
  <c r="AD88" s="1"/>
  <c r="AG88" s="1"/>
  <c r="AJ88" s="1"/>
  <c r="AM88" s="1"/>
  <c r="I82"/>
  <c r="L82" s="1"/>
  <c r="O82" s="1"/>
  <c r="R82" s="1"/>
  <c r="U82" s="1"/>
  <c r="X82" s="1"/>
  <c r="AA82" s="1"/>
  <c r="AD82" s="1"/>
  <c r="AG82" s="1"/>
  <c r="AJ82" s="1"/>
  <c r="AM82" s="1"/>
  <c r="I11"/>
  <c r="L11" s="1"/>
  <c r="O11" s="1"/>
  <c r="R11" s="1"/>
  <c r="U11" s="1"/>
  <c r="X11" s="1"/>
  <c r="AA11" s="1"/>
  <c r="AD11" s="1"/>
  <c r="AG11" s="1"/>
  <c r="AJ11" s="1"/>
  <c r="AM11" s="1"/>
  <c r="I27"/>
  <c r="L27" s="1"/>
  <c r="O27" s="1"/>
  <c r="R27" s="1"/>
  <c r="U27" s="1"/>
  <c r="X27" s="1"/>
  <c r="AA27" s="1"/>
  <c r="AD27" s="1"/>
  <c r="AG27" s="1"/>
  <c r="AJ27" s="1"/>
  <c r="AM27" s="1"/>
  <c r="I43"/>
  <c r="L43" s="1"/>
  <c r="O43" s="1"/>
  <c r="R43" s="1"/>
  <c r="U43" s="1"/>
  <c r="X43" s="1"/>
  <c r="AA43" s="1"/>
  <c r="AD43" s="1"/>
  <c r="AG43" s="1"/>
  <c r="AJ43" s="1"/>
  <c r="AM43" s="1"/>
  <c r="I59"/>
  <c r="L59" s="1"/>
  <c r="O59" s="1"/>
  <c r="R59" s="1"/>
  <c r="U59" s="1"/>
  <c r="X59" s="1"/>
  <c r="AA59" s="1"/>
  <c r="AD59" s="1"/>
  <c r="AG59" s="1"/>
  <c r="AJ59" s="1"/>
  <c r="AM59" s="1"/>
  <c r="I75"/>
  <c r="L75" s="1"/>
  <c r="O75" s="1"/>
  <c r="R75" s="1"/>
  <c r="U75" s="1"/>
  <c r="X75" s="1"/>
  <c r="AA75" s="1"/>
  <c r="AD75" s="1"/>
  <c r="AG75" s="1"/>
  <c r="AJ75" s="1"/>
  <c r="AM75" s="1"/>
  <c r="I91"/>
  <c r="L91" s="1"/>
  <c r="O91" s="1"/>
  <c r="R91" s="1"/>
  <c r="U91" s="1"/>
  <c r="X91" s="1"/>
  <c r="AA91" s="1"/>
  <c r="AD91" s="1"/>
  <c r="AG91" s="1"/>
  <c r="AJ91" s="1"/>
  <c r="AM91" s="1"/>
  <c r="I12"/>
  <c r="L12" s="1"/>
  <c r="O12" s="1"/>
  <c r="R12" s="1"/>
  <c r="U12" s="1"/>
  <c r="X12" s="1"/>
  <c r="AA12" s="1"/>
  <c r="AD12" s="1"/>
  <c r="AG12" s="1"/>
  <c r="AJ12" s="1"/>
  <c r="AM12" s="1"/>
  <c r="I20"/>
  <c r="L20" s="1"/>
  <c r="O20" s="1"/>
  <c r="R20" s="1"/>
  <c r="U20" s="1"/>
  <c r="X20" s="1"/>
  <c r="AA20" s="1"/>
  <c r="AD20" s="1"/>
  <c r="AG20" s="1"/>
  <c r="AJ20" s="1"/>
  <c r="AM20" s="1"/>
  <c r="I28"/>
  <c r="L28" s="1"/>
  <c r="O28" s="1"/>
  <c r="R28" s="1"/>
  <c r="U28" s="1"/>
  <c r="X28" s="1"/>
  <c r="AA28" s="1"/>
  <c r="AD28" s="1"/>
  <c r="AG28" s="1"/>
  <c r="AJ28" s="1"/>
  <c r="AM28" s="1"/>
  <c r="I36"/>
  <c r="L36" s="1"/>
  <c r="O36" s="1"/>
  <c r="R36" s="1"/>
  <c r="U36" s="1"/>
  <c r="X36" s="1"/>
  <c r="AA36" s="1"/>
  <c r="AD36" s="1"/>
  <c r="AG36" s="1"/>
  <c r="AJ36" s="1"/>
  <c r="AM36" s="1"/>
  <c r="I44"/>
  <c r="L44" s="1"/>
  <c r="O44" s="1"/>
  <c r="R44" s="1"/>
  <c r="U44" s="1"/>
  <c r="X44" s="1"/>
  <c r="AA44" s="1"/>
  <c r="AD44" s="1"/>
  <c r="AG44" s="1"/>
  <c r="AJ44" s="1"/>
  <c r="AM44" s="1"/>
  <c r="I52"/>
  <c r="L52" s="1"/>
  <c r="O52" s="1"/>
  <c r="R52" s="1"/>
  <c r="U52" s="1"/>
  <c r="X52" s="1"/>
  <c r="AA52" s="1"/>
  <c r="AD52" s="1"/>
  <c r="AG52" s="1"/>
  <c r="AJ52" s="1"/>
  <c r="AM52" s="1"/>
  <c r="I60"/>
  <c r="L60" s="1"/>
  <c r="O60" s="1"/>
  <c r="R60" s="1"/>
  <c r="U60" s="1"/>
  <c r="X60" s="1"/>
  <c r="AA60" s="1"/>
  <c r="AD60" s="1"/>
  <c r="AG60" s="1"/>
  <c r="AJ60" s="1"/>
  <c r="AM60" s="1"/>
  <c r="I68"/>
  <c r="L68" s="1"/>
  <c r="O68" s="1"/>
  <c r="R68" s="1"/>
  <c r="U68" s="1"/>
  <c r="X68" s="1"/>
  <c r="AA68" s="1"/>
  <c r="AD68" s="1"/>
  <c r="AG68" s="1"/>
  <c r="AJ68" s="1"/>
  <c r="AM68" s="1"/>
  <c r="I76"/>
  <c r="L76" s="1"/>
  <c r="O76" s="1"/>
  <c r="R76" s="1"/>
  <c r="U76" s="1"/>
  <c r="X76" s="1"/>
  <c r="AA76" s="1"/>
  <c r="AD76" s="1"/>
  <c r="AG76" s="1"/>
  <c r="AJ76" s="1"/>
  <c r="AM76" s="1"/>
  <c r="I84"/>
  <c r="L84" s="1"/>
  <c r="O84" s="1"/>
  <c r="R84" s="1"/>
  <c r="U84" s="1"/>
  <c r="X84" s="1"/>
  <c r="AA84" s="1"/>
  <c r="AD84" s="1"/>
  <c r="AG84" s="1"/>
  <c r="AJ84" s="1"/>
  <c r="AM84" s="1"/>
  <c r="I92"/>
  <c r="L92" s="1"/>
  <c r="O92" s="1"/>
  <c r="R92" s="1"/>
  <c r="U92" s="1"/>
  <c r="X92" s="1"/>
  <c r="AA92" s="1"/>
  <c r="AD92" s="1"/>
  <c r="AG92" s="1"/>
  <c r="AJ92" s="1"/>
  <c r="AM92" s="1"/>
  <c r="I14"/>
  <c r="L14" s="1"/>
  <c r="O14" s="1"/>
  <c r="R14" s="1"/>
  <c r="U14" s="1"/>
  <c r="X14" s="1"/>
  <c r="AA14" s="1"/>
  <c r="AD14" s="1"/>
  <c r="AG14" s="1"/>
  <c r="AJ14" s="1"/>
  <c r="AM14" s="1"/>
  <c r="I22"/>
  <c r="L22" s="1"/>
  <c r="O22" s="1"/>
  <c r="R22" s="1"/>
  <c r="U22" s="1"/>
  <c r="X22" s="1"/>
  <c r="AA22" s="1"/>
  <c r="AD22" s="1"/>
  <c r="AG22" s="1"/>
  <c r="AJ22" s="1"/>
  <c r="AM22" s="1"/>
  <c r="I30"/>
  <c r="L30" s="1"/>
  <c r="O30" s="1"/>
  <c r="R30" s="1"/>
  <c r="U30" s="1"/>
  <c r="X30" s="1"/>
  <c r="AA30" s="1"/>
  <c r="AD30" s="1"/>
  <c r="AG30" s="1"/>
  <c r="AJ30" s="1"/>
  <c r="AM30" s="1"/>
  <c r="I46"/>
  <c r="L46" s="1"/>
  <c r="O46" s="1"/>
  <c r="R46" s="1"/>
  <c r="U46" s="1"/>
  <c r="X46" s="1"/>
  <c r="AA46" s="1"/>
  <c r="AD46" s="1"/>
  <c r="AG46" s="1"/>
  <c r="AJ46" s="1"/>
  <c r="AM46" s="1"/>
  <c r="I54"/>
  <c r="L54" s="1"/>
  <c r="O54" s="1"/>
  <c r="R54" s="1"/>
  <c r="U54" s="1"/>
  <c r="X54" s="1"/>
  <c r="AA54" s="1"/>
  <c r="AD54" s="1"/>
  <c r="AG54" s="1"/>
  <c r="AJ54" s="1"/>
  <c r="AM54" s="1"/>
  <c r="I62"/>
  <c r="L62" s="1"/>
  <c r="O62" s="1"/>
  <c r="R62" s="1"/>
  <c r="U62" s="1"/>
  <c r="X62" s="1"/>
  <c r="AA62" s="1"/>
  <c r="AD62" s="1"/>
  <c r="AG62" s="1"/>
  <c r="AJ62" s="1"/>
  <c r="AM62" s="1"/>
  <c r="I78"/>
  <c r="L78" s="1"/>
  <c r="O78" s="1"/>
  <c r="R78" s="1"/>
  <c r="U78" s="1"/>
  <c r="X78" s="1"/>
  <c r="AA78" s="1"/>
  <c r="AD78" s="1"/>
  <c r="AG78" s="1"/>
  <c r="AJ78" s="1"/>
  <c r="AM78" s="1"/>
  <c r="I86"/>
  <c r="L86" s="1"/>
  <c r="O86" s="1"/>
  <c r="R86" s="1"/>
  <c r="U86" s="1"/>
  <c r="X86" s="1"/>
  <c r="AA86" s="1"/>
  <c r="AD86" s="1"/>
  <c r="AG86" s="1"/>
  <c r="AJ86" s="1"/>
  <c r="AM86" s="1"/>
  <c r="I94"/>
  <c r="L94" s="1"/>
  <c r="O94" s="1"/>
  <c r="R94" s="1"/>
  <c r="U94" s="1"/>
  <c r="X94" s="1"/>
  <c r="AA94" s="1"/>
  <c r="AD94" s="1"/>
  <c r="AG94" s="1"/>
  <c r="AJ94" s="1"/>
  <c r="AM94" s="1"/>
  <c r="R31"/>
  <c r="U31" s="1"/>
  <c r="X31" s="1"/>
  <c r="AA31" s="1"/>
  <c r="AD31" s="1"/>
  <c r="AG31" s="1"/>
  <c r="AJ31" s="1"/>
  <c r="AM31" s="1"/>
  <c r="R35"/>
  <c r="U35" s="1"/>
  <c r="X35" s="1"/>
  <c r="AA35" s="1"/>
  <c r="AD35" s="1"/>
  <c r="AG35" s="1"/>
  <c r="AJ35" s="1"/>
  <c r="AM35" s="1"/>
  <c r="R83"/>
  <c r="U83" s="1"/>
  <c r="X83" s="1"/>
  <c r="AA83" s="1"/>
  <c r="AD83" s="1"/>
  <c r="AG83" s="1"/>
  <c r="AJ83" s="1"/>
  <c r="AM83" s="1"/>
  <c r="I8"/>
  <c r="L8" s="1"/>
  <c r="O8" s="1"/>
  <c r="R8" s="1"/>
  <c r="U8" s="1"/>
  <c r="X8" s="1"/>
  <c r="AA8" s="1"/>
  <c r="AD8" s="1"/>
  <c r="AG8" s="1"/>
  <c r="AJ8" s="1"/>
  <c r="AM8" s="1"/>
  <c r="I9"/>
  <c r="L9" s="1"/>
  <c r="O9" s="1"/>
  <c r="R9" s="1"/>
  <c r="U9" s="1"/>
  <c r="X9" s="1"/>
  <c r="AA9" s="1"/>
  <c r="AD9" s="1"/>
  <c r="AG9" s="1"/>
  <c r="AJ9" s="1"/>
  <c r="AM9" s="1"/>
  <c r="I25"/>
  <c r="L25" s="1"/>
  <c r="O25" s="1"/>
  <c r="R25" s="1"/>
  <c r="U25" s="1"/>
  <c r="X25" s="1"/>
  <c r="AA25" s="1"/>
  <c r="AD25" s="1"/>
  <c r="AG25" s="1"/>
  <c r="AJ25" s="1"/>
  <c r="AM25" s="1"/>
  <c r="I41"/>
  <c r="L41" s="1"/>
  <c r="O41" s="1"/>
  <c r="R41" s="1"/>
  <c r="U41" s="1"/>
  <c r="X41" s="1"/>
  <c r="AA41" s="1"/>
  <c r="AD41" s="1"/>
  <c r="AG41" s="1"/>
  <c r="AJ41" s="1"/>
  <c r="AM41" s="1"/>
  <c r="I57"/>
  <c r="L57" s="1"/>
  <c r="O57" s="1"/>
  <c r="R57" s="1"/>
  <c r="U57" s="1"/>
  <c r="X57" s="1"/>
  <c r="AA57" s="1"/>
  <c r="AD57" s="1"/>
  <c r="AG57" s="1"/>
  <c r="AJ57" s="1"/>
  <c r="AM57" s="1"/>
  <c r="I73"/>
  <c r="L73" s="1"/>
  <c r="O73" s="1"/>
  <c r="R73" s="1"/>
  <c r="U73" s="1"/>
  <c r="X73" s="1"/>
  <c r="AA73" s="1"/>
  <c r="AD73" s="1"/>
  <c r="AG73" s="1"/>
  <c r="AJ73" s="1"/>
  <c r="AM73" s="1"/>
  <c r="I89"/>
  <c r="L89" s="1"/>
  <c r="O89" s="1"/>
  <c r="R89" s="1"/>
  <c r="U89" s="1"/>
  <c r="X89" s="1"/>
  <c r="AA89" s="1"/>
  <c r="AD89" s="1"/>
  <c r="AG89" s="1"/>
  <c r="AJ89" s="1"/>
  <c r="AM89" s="1"/>
  <c r="I2"/>
  <c r="L2" s="1"/>
  <c r="O2" s="1"/>
  <c r="R2" s="1"/>
  <c r="U2" s="1"/>
  <c r="X2" s="1"/>
  <c r="AA2" s="1"/>
  <c r="AD2" s="1"/>
  <c r="AG2" s="1"/>
  <c r="AJ2" s="1"/>
  <c r="AM2" s="1"/>
  <c r="I10"/>
  <c r="L10" s="1"/>
  <c r="O10" s="1"/>
  <c r="R10" s="1"/>
  <c r="U10" s="1"/>
  <c r="X10" s="1"/>
  <c r="AA10" s="1"/>
  <c r="AD10" s="1"/>
  <c r="AG10" s="1"/>
  <c r="AJ10" s="1"/>
  <c r="AM10" s="1"/>
  <c r="I18"/>
  <c r="L18" s="1"/>
  <c r="O18" s="1"/>
  <c r="R18" s="1"/>
  <c r="U18" s="1"/>
  <c r="X18" s="1"/>
  <c r="AA18" s="1"/>
  <c r="AD18" s="1"/>
  <c r="AG18" s="1"/>
  <c r="AJ18" s="1"/>
  <c r="AM18" s="1"/>
  <c r="I26"/>
  <c r="L26" s="1"/>
  <c r="O26" s="1"/>
  <c r="R26" s="1"/>
  <c r="U26" s="1"/>
  <c r="X26" s="1"/>
  <c r="AA26" s="1"/>
  <c r="AD26" s="1"/>
  <c r="AG26" s="1"/>
  <c r="AJ26" s="1"/>
  <c r="AM26" s="1"/>
  <c r="I34"/>
  <c r="L34" s="1"/>
  <c r="O34" s="1"/>
  <c r="R34" s="1"/>
  <c r="U34" s="1"/>
  <c r="X34" s="1"/>
  <c r="AA34" s="1"/>
  <c r="AD34" s="1"/>
  <c r="AG34" s="1"/>
  <c r="AJ34" s="1"/>
  <c r="AM34" s="1"/>
  <c r="I42"/>
  <c r="L42" s="1"/>
  <c r="O42" s="1"/>
  <c r="R42" s="1"/>
  <c r="U42" s="1"/>
  <c r="X42" s="1"/>
  <c r="AA42" s="1"/>
  <c r="AD42" s="1"/>
  <c r="AG42" s="1"/>
  <c r="AJ42" s="1"/>
  <c r="AM42" s="1"/>
  <c r="I50"/>
  <c r="L50" s="1"/>
  <c r="O50" s="1"/>
  <c r="R50" s="1"/>
  <c r="U50" s="1"/>
  <c r="X50" s="1"/>
  <c r="AA50" s="1"/>
  <c r="AD50" s="1"/>
  <c r="AG50" s="1"/>
  <c r="AJ50" s="1"/>
  <c r="AM50" s="1"/>
  <c r="I58"/>
  <c r="L58" s="1"/>
  <c r="O58" s="1"/>
  <c r="R58" s="1"/>
  <c r="U58" s="1"/>
  <c r="X58" s="1"/>
  <c r="AA58" s="1"/>
  <c r="AD58" s="1"/>
  <c r="AG58" s="1"/>
  <c r="AJ58" s="1"/>
  <c r="AM58" s="1"/>
  <c r="I66"/>
  <c r="L66" s="1"/>
  <c r="O66" s="1"/>
  <c r="R66" s="1"/>
  <c r="U66" s="1"/>
  <c r="X66" s="1"/>
  <c r="AA66" s="1"/>
  <c r="AD66" s="1"/>
  <c r="AG66" s="1"/>
  <c r="AJ66" s="1"/>
  <c r="AM66" s="1"/>
  <c r="I74"/>
  <c r="L74" s="1"/>
  <c r="O74" s="1"/>
  <c r="R74" s="1"/>
  <c r="U74" s="1"/>
  <c r="X74" s="1"/>
  <c r="AA74" s="1"/>
  <c r="AD74" s="1"/>
  <c r="AG74" s="1"/>
  <c r="AJ74" s="1"/>
  <c r="AM74" s="1"/>
  <c r="I90"/>
  <c r="L90" s="1"/>
  <c r="O90" s="1"/>
  <c r="R90" s="1"/>
  <c r="U90" s="1"/>
  <c r="X90" s="1"/>
  <c r="AA90" s="1"/>
  <c r="AD90" s="1"/>
  <c r="AG90" s="1"/>
  <c r="AJ90" s="1"/>
  <c r="AM90" s="1"/>
  <c r="I4"/>
  <c r="L4" s="1"/>
  <c r="O4" s="1"/>
  <c r="R4" s="1"/>
  <c r="U4" s="1"/>
  <c r="X4" s="1"/>
  <c r="AA4" s="1"/>
  <c r="AD4" s="1"/>
  <c r="AG4" s="1"/>
  <c r="AJ4" s="1"/>
  <c r="AM4" s="1"/>
  <c r="I13"/>
  <c r="L13" s="1"/>
  <c r="O13" s="1"/>
  <c r="R13" s="1"/>
  <c r="U13" s="1"/>
  <c r="X13" s="1"/>
  <c r="AA13" s="1"/>
  <c r="AD13" s="1"/>
  <c r="AG13" s="1"/>
  <c r="AJ13" s="1"/>
  <c r="AM13" s="1"/>
  <c r="I29"/>
  <c r="L29" s="1"/>
  <c r="O29" s="1"/>
  <c r="R29" s="1"/>
  <c r="U29" s="1"/>
  <c r="X29" s="1"/>
  <c r="AA29" s="1"/>
  <c r="AD29" s="1"/>
  <c r="AG29" s="1"/>
  <c r="AJ29" s="1"/>
  <c r="AM29" s="1"/>
  <c r="I45"/>
  <c r="L45" s="1"/>
  <c r="O45" s="1"/>
  <c r="R45" s="1"/>
  <c r="U45" s="1"/>
  <c r="X45" s="1"/>
  <c r="AA45" s="1"/>
  <c r="AD45" s="1"/>
  <c r="AG45" s="1"/>
  <c r="AJ45" s="1"/>
  <c r="AM45" s="1"/>
  <c r="I61"/>
  <c r="L61" s="1"/>
  <c r="O61" s="1"/>
  <c r="R61" s="1"/>
  <c r="U61" s="1"/>
  <c r="X61" s="1"/>
  <c r="AA61" s="1"/>
  <c r="AD61" s="1"/>
  <c r="AG61" s="1"/>
  <c r="AJ61" s="1"/>
  <c r="AM61" s="1"/>
  <c r="I77"/>
  <c r="L77" s="1"/>
  <c r="O77" s="1"/>
  <c r="R77" s="1"/>
  <c r="U77" s="1"/>
  <c r="X77" s="1"/>
  <c r="AA77" s="1"/>
  <c r="AD77" s="1"/>
  <c r="AG77" s="1"/>
  <c r="AJ77" s="1"/>
  <c r="AM77" s="1"/>
  <c r="I93"/>
  <c r="L93" s="1"/>
  <c r="O93" s="1"/>
  <c r="R93" s="1"/>
  <c r="U93" s="1"/>
  <c r="X93" s="1"/>
  <c r="AA93" s="1"/>
  <c r="AD93" s="1"/>
  <c r="AG93" s="1"/>
  <c r="AJ93" s="1"/>
  <c r="AM93" s="1"/>
  <c r="I6"/>
  <c r="L6" s="1"/>
  <c r="O6" s="1"/>
  <c r="R6" s="1"/>
  <c r="U6" s="1"/>
  <c r="X6" s="1"/>
  <c r="AA6" s="1"/>
  <c r="AD6" s="1"/>
  <c r="AG6" s="1"/>
  <c r="AJ6" s="1"/>
  <c r="AM6" s="1"/>
  <c r="I38"/>
  <c r="L38" s="1"/>
  <c r="O38" s="1"/>
  <c r="R38" s="1"/>
  <c r="U38" s="1"/>
  <c r="X38" s="1"/>
  <c r="AA38" s="1"/>
  <c r="AD38" s="1"/>
  <c r="AG38" s="1"/>
  <c r="AJ38" s="1"/>
  <c r="AM38" s="1"/>
  <c r="I70"/>
  <c r="L70" s="1"/>
  <c r="O70" s="1"/>
  <c r="R70" s="1"/>
  <c r="U70" s="1"/>
  <c r="X70" s="1"/>
  <c r="AA70" s="1"/>
  <c r="AD70" s="1"/>
  <c r="AG70" s="1"/>
  <c r="AJ70" s="1"/>
  <c r="AM70" s="1"/>
  <c r="I17"/>
  <c r="L17" s="1"/>
  <c r="O17" s="1"/>
  <c r="R17" s="1"/>
  <c r="U17" s="1"/>
  <c r="X17" s="1"/>
  <c r="AA17" s="1"/>
  <c r="AD17" s="1"/>
  <c r="AG17" s="1"/>
  <c r="AJ17" s="1"/>
  <c r="AM17" s="1"/>
  <c r="I33"/>
  <c r="L33" s="1"/>
  <c r="O33" s="1"/>
  <c r="R33" s="1"/>
  <c r="U33" s="1"/>
  <c r="X33" s="1"/>
  <c r="AA33" s="1"/>
  <c r="AD33" s="1"/>
  <c r="AG33" s="1"/>
  <c r="AJ33" s="1"/>
  <c r="AM33" s="1"/>
  <c r="I49"/>
  <c r="L49" s="1"/>
  <c r="O49" s="1"/>
  <c r="R49" s="1"/>
  <c r="U49" s="1"/>
  <c r="X49" s="1"/>
  <c r="AA49" s="1"/>
  <c r="AD49" s="1"/>
  <c r="AG49" s="1"/>
  <c r="AJ49" s="1"/>
  <c r="AM49" s="1"/>
  <c r="I65"/>
  <c r="L65" s="1"/>
  <c r="O65" s="1"/>
  <c r="R65" s="1"/>
  <c r="U65" s="1"/>
  <c r="X65" s="1"/>
  <c r="AA65" s="1"/>
  <c r="AD65" s="1"/>
  <c r="AG65" s="1"/>
  <c r="AJ65" s="1"/>
  <c r="AM65" s="1"/>
  <c r="I81"/>
  <c r="L81" s="1"/>
  <c r="O81" s="1"/>
  <c r="R81" s="1"/>
  <c r="U81" s="1"/>
  <c r="X81" s="1"/>
  <c r="AA81" s="1"/>
  <c r="AD81" s="1"/>
  <c r="AG81" s="1"/>
  <c r="AJ81" s="1"/>
  <c r="AM81" s="1"/>
  <c r="O21"/>
  <c r="R21" s="1"/>
  <c r="U21" s="1"/>
  <c r="X21" s="1"/>
  <c r="AA21" s="1"/>
  <c r="AD21" s="1"/>
  <c r="AG21" s="1"/>
  <c r="AJ21" s="1"/>
  <c r="AM21" s="1"/>
  <c r="I53"/>
  <c r="L53" s="1"/>
  <c r="O53" s="1"/>
  <c r="R53" s="1"/>
  <c r="U53" s="1"/>
  <c r="X53" s="1"/>
  <c r="AA53" s="1"/>
  <c r="AD53" s="1"/>
  <c r="AG53" s="1"/>
  <c r="AJ53" s="1"/>
  <c r="AM53" s="1"/>
  <c r="I69"/>
  <c r="L69" s="1"/>
  <c r="O69" s="1"/>
  <c r="R69" s="1"/>
  <c r="U69" s="1"/>
  <c r="X69" s="1"/>
  <c r="AA69" s="1"/>
  <c r="AD69" s="1"/>
  <c r="AG69" s="1"/>
  <c r="AJ69" s="1"/>
  <c r="AM69" s="1"/>
  <c r="I85"/>
  <c r="L85" s="1"/>
  <c r="O85" s="1"/>
  <c r="R85" s="1"/>
  <c r="U85" s="1"/>
  <c r="X85" s="1"/>
  <c r="AA85" s="1"/>
  <c r="AD85" s="1"/>
  <c r="AG85" s="1"/>
  <c r="AJ85" s="1"/>
  <c r="AM85" s="1"/>
  <c r="AN93" l="1"/>
  <c r="AN91"/>
  <c r="AN87"/>
  <c r="AN89"/>
  <c r="AN53"/>
  <c r="AN21"/>
  <c r="AN81"/>
  <c r="AN49"/>
  <c r="AN17"/>
  <c r="AN70"/>
  <c r="AN38"/>
  <c r="AN6"/>
  <c r="AN77"/>
  <c r="AN61"/>
  <c r="AN45"/>
  <c r="AN29"/>
  <c r="AN13"/>
  <c r="AN4"/>
  <c r="AN90"/>
  <c r="AN74"/>
  <c r="AN66"/>
  <c r="AN58"/>
  <c r="AN50"/>
  <c r="AN42"/>
  <c r="AN34"/>
  <c r="AN26"/>
  <c r="AN18"/>
  <c r="AN10"/>
  <c r="AN2"/>
  <c r="AN73"/>
  <c r="AN57"/>
  <c r="AN41"/>
  <c r="AN25"/>
  <c r="AN9"/>
  <c r="AN8"/>
  <c r="AN69"/>
  <c r="AN37"/>
  <c r="AN5"/>
  <c r="AN83"/>
  <c r="AN67"/>
  <c r="AN51"/>
  <c r="AN35"/>
  <c r="AN19"/>
  <c r="AN3"/>
  <c r="AN65"/>
  <c r="AN33"/>
  <c r="AN79"/>
  <c r="AN63"/>
  <c r="AN47"/>
  <c r="AN31"/>
  <c r="AN15"/>
  <c r="AN94"/>
  <c r="AN86"/>
  <c r="AN78"/>
  <c r="AN62"/>
  <c r="AN54"/>
  <c r="AN46"/>
  <c r="AN30"/>
  <c r="AN22"/>
  <c r="AN14"/>
  <c r="AN92"/>
  <c r="AN84"/>
  <c r="AN76"/>
  <c r="AN68"/>
  <c r="AN60"/>
  <c r="AN52"/>
  <c r="AN44"/>
  <c r="AN36"/>
  <c r="AN28"/>
  <c r="AN20"/>
  <c r="AN12"/>
  <c r="AN75"/>
  <c r="AN59"/>
  <c r="AN43"/>
  <c r="AN27"/>
  <c r="AN11"/>
  <c r="AN82"/>
  <c r="AN88"/>
  <c r="AN80"/>
  <c r="AN72"/>
  <c r="AN64"/>
  <c r="AN56"/>
  <c r="AN48"/>
  <c r="AN40"/>
  <c r="AN32"/>
  <c r="AN24"/>
  <c r="AN16"/>
  <c r="AN71"/>
  <c r="AN55"/>
  <c r="AN39"/>
  <c r="AN23"/>
  <c r="AN7"/>
  <c r="AN85"/>
</calcChain>
</file>

<file path=xl/connections.xml><?xml version="1.0" encoding="utf-8"?>
<connections xmlns="http://schemas.openxmlformats.org/spreadsheetml/2006/main">
  <connection id="1" name="changement" type="1" refreshedVersion="3" background="1" saveData="1">
    <dbPr connection="DSN=ADX_X3V6;Description=Automatically added by Sage;UID=sa;PWD=sa$;APP=2007 Microsoft Office system;WSID=PCHAYTHEM;DATABASE=x3v6sql" command="SELECT SCHGH.IPTDAT_0, SCHGH.VCRNUM_0, SCHGD.ITMREF_0, SCHGD.ITMDES1_0, SCHGD.STA_0, SCHGD.STU_0, STOJOU.TRSTYP_0, STOJOU.ACTQTY_0, STOJOU.LOC_0, STOJOU.STA_0, SCHGD.LOC_0, ITMMASTER.TCLCOD_0_x000d_&#10;FROM x3v6sql.SSF.ITMMASTER ITMMASTER, x3v6sql.SSF.SCHGD SCHGD, x3v6sql.SSF.SCHGH SCHGH, x3v6sql.SSF.STOJOU STOJOU_x000d_&#10;WHERE SCHGD.VCRNUM_0 = SCHGH.VCRNUM_0 AND STOJOU.VCRNUM_0 = SCHGD.VCRNUM_0 AND SCHGD.VCRLIN_0 = STOJOU.VCRLIN_0 AND SCHGD.ITMREF_0 = ITMMASTER.ITMREF_0 AND ((ITMMASTER.TCLCOD_0='EM') AND (SCHGH.IPTDAT_0&gt;={ts '2014-01-01 00:00:00'}) OR (ITMMASTER.TCLCOD_0='MC') AND (SCHGH.IPTDAT_0&gt;={ts '2014-01-01 00:00:00'}) OR (ITMMASTER.TCLCOD_0='FI') AND (SCHGH.IPTDAT_0&gt;={ts '2014-01-01 00:00:00'}))"/>
  </connection>
</connections>
</file>

<file path=xl/sharedStrings.xml><?xml version="1.0" encoding="utf-8"?>
<sst xmlns="http://schemas.openxmlformats.org/spreadsheetml/2006/main" count="22186" uniqueCount="1495">
  <si>
    <t>IPTDAT_0</t>
  </si>
  <si>
    <t>ITMREF_0</t>
  </si>
  <si>
    <t>ITMDES1_0</t>
  </si>
  <si>
    <t>STA_0</t>
  </si>
  <si>
    <t>STU_0</t>
  </si>
  <si>
    <t>ACTQTY_0</t>
  </si>
  <si>
    <t>LOC_0</t>
  </si>
  <si>
    <t>TCLCOD_0</t>
  </si>
  <si>
    <t>EM0014</t>
  </si>
  <si>
    <t>CARTON GV 390*270*285</t>
  </si>
  <si>
    <t>A</t>
  </si>
  <si>
    <t>UN</t>
  </si>
  <si>
    <t>ZPKEM</t>
  </si>
  <si>
    <t>EM</t>
  </si>
  <si>
    <t>CRIST</t>
  </si>
  <si>
    <t>AC</t>
  </si>
  <si>
    <t>EM0068</t>
  </si>
  <si>
    <t>FILM ETIRABLE MACHINE23 MICRON</t>
  </si>
  <si>
    <t>KG</t>
  </si>
  <si>
    <t>PET1</t>
  </si>
  <si>
    <t>EM0285</t>
  </si>
  <si>
    <t>ETIQ NEJMA ROND 5L TOURNE</t>
  </si>
  <si>
    <t>EM0393</t>
  </si>
  <si>
    <t>CARTON NEJ TOUR ROD 2X5L UNIV</t>
  </si>
  <si>
    <t>EM0255</t>
  </si>
  <si>
    <t>BOUCHON DE 1L/2PCS BLEU</t>
  </si>
  <si>
    <t>EM0387</t>
  </si>
  <si>
    <t>CARTON PLAT NEJMA M1L UNIV</t>
  </si>
  <si>
    <t>EM0336</t>
  </si>
  <si>
    <t>CART PLAT ROND NEJMA M1L</t>
  </si>
  <si>
    <t>EM0441</t>
  </si>
  <si>
    <t>CARTON NEJMA MAÏS 3 L UNIV</t>
  </si>
  <si>
    <t>EM0315</t>
  </si>
  <si>
    <t>PREFORME 69GR CLAIRE</t>
  </si>
  <si>
    <t>EM0354</t>
  </si>
  <si>
    <t>PREFORME 24GR 21/29 CLAIRE</t>
  </si>
  <si>
    <t>EM0199</t>
  </si>
  <si>
    <t>ETIQUETTE NEJMA LOCAL MAÏS 1L</t>
  </si>
  <si>
    <t>EM0317</t>
  </si>
  <si>
    <t>POIGNEE BLEU</t>
  </si>
  <si>
    <t>EM0326</t>
  </si>
  <si>
    <t>CARTON NEJMA MAÏS 2X9L</t>
  </si>
  <si>
    <t>Q</t>
  </si>
  <si>
    <t>EM0257</t>
  </si>
  <si>
    <t>BOUCHON SK47-17 DE 5L BLEU</t>
  </si>
  <si>
    <t>EM0258</t>
  </si>
  <si>
    <t>POIGNEE TG 53-92 DE 5L BLEU</t>
  </si>
  <si>
    <t>EM0090</t>
  </si>
  <si>
    <t>PREFORME 86GR .BAGUE 48/41</t>
  </si>
  <si>
    <t>EM0284</t>
  </si>
  <si>
    <t>ETIQ NEJMA ROND 5L SOJA</t>
  </si>
  <si>
    <t>EM0299</t>
  </si>
  <si>
    <t>EM0418</t>
  </si>
  <si>
    <t>FICHE PALETTE</t>
  </si>
  <si>
    <t>MC0123</t>
  </si>
  <si>
    <t>COLLE HOT MELT ENCARTONNEUSE</t>
  </si>
  <si>
    <t>MC</t>
  </si>
  <si>
    <t>EM0008</t>
  </si>
  <si>
    <t>CARTON 1KG NPF 12 295*227*205</t>
  </si>
  <si>
    <t>CNSA</t>
  </si>
  <si>
    <t>EM0024</t>
  </si>
  <si>
    <t>ROULEAU SCOTCH TRANS 100M</t>
  </si>
  <si>
    <t>EM0410</t>
  </si>
  <si>
    <t>ETIQ DE 1KG NATUREL NV</t>
  </si>
  <si>
    <t>EM0001</t>
  </si>
  <si>
    <t>CARTON 1KG PF 25 370*370*205</t>
  </si>
  <si>
    <t>EM0367</t>
  </si>
  <si>
    <t>CART 300G NAT PF 18 MICHIMIQUE</t>
  </si>
  <si>
    <t>EM0274</t>
  </si>
  <si>
    <t>SACHET PLAST BLANC HD 72*72</t>
  </si>
  <si>
    <t>EM0032</t>
  </si>
  <si>
    <t>PLAQUETTE CARTONNEE V80/120</t>
  </si>
  <si>
    <t>EM0361</t>
  </si>
  <si>
    <t>CART 125G NAT PF 40 MICHIMIQUE</t>
  </si>
  <si>
    <t>EM0359</t>
  </si>
  <si>
    <t>CART 300G PF 18 MICHIMIQUE EXP</t>
  </si>
  <si>
    <t>EM0134</t>
  </si>
  <si>
    <t>CARTON 125GR VERT 300*230*172</t>
  </si>
  <si>
    <t>EM0394</t>
  </si>
  <si>
    <t>ETIQ NEJMA TOUR ROD 2X5L EXP</t>
  </si>
  <si>
    <t>EM0390</t>
  </si>
  <si>
    <t>ETIQ NEJMA ROND 5L MAIS EXP</t>
  </si>
  <si>
    <t>MC0103</t>
  </si>
  <si>
    <t>COLLE A CHAUD</t>
  </si>
  <si>
    <t>EM0005</t>
  </si>
  <si>
    <t>CARTON 400GR NPF24 295*227*165</t>
  </si>
  <si>
    <t>EM0366</t>
  </si>
  <si>
    <t>CART 400G NAT PF 24 MICHIMIQUE</t>
  </si>
  <si>
    <t>EM0409</t>
  </si>
  <si>
    <t>ETIQ DE 400G NATUREL NV</t>
  </si>
  <si>
    <t>EM0016</t>
  </si>
  <si>
    <t>FUT METALLIQUE VIDE 225L</t>
  </si>
  <si>
    <t>DESODO</t>
  </si>
  <si>
    <t>EM0296</t>
  </si>
  <si>
    <t>CONTRE ETIQ NEJMA OVALE 1,8L M</t>
  </si>
  <si>
    <t>MC0003</t>
  </si>
  <si>
    <t>ACIDE SULFURIQUE</t>
  </si>
  <si>
    <t>AA1</t>
  </si>
  <si>
    <t>SCI01</t>
  </si>
  <si>
    <t>MC0034</t>
  </si>
  <si>
    <t>TERRE DECOL TONSIL 212FF</t>
  </si>
  <si>
    <t>Z01</t>
  </si>
  <si>
    <t>MC0002</t>
  </si>
  <si>
    <t>ACIDE CITRIQUE</t>
  </si>
  <si>
    <t>MC0006</t>
  </si>
  <si>
    <t>CATALYSEUR 9908</t>
  </si>
  <si>
    <t>H01</t>
  </si>
  <si>
    <t>MC0007</t>
  </si>
  <si>
    <t>CATALYSEUR 9910</t>
  </si>
  <si>
    <t>MC0236</t>
  </si>
  <si>
    <t>TERRE DECOL SEPIGEL S200 RF</t>
  </si>
  <si>
    <t>INT01</t>
  </si>
  <si>
    <t>MC0140</t>
  </si>
  <si>
    <t>PARFUM GERANIUM 5890/D</t>
  </si>
  <si>
    <t>MC0020</t>
  </si>
  <si>
    <t>DIOXYDE DE TITANE</t>
  </si>
  <si>
    <t>K11</t>
  </si>
  <si>
    <t>MC0009</t>
  </si>
  <si>
    <t>COLORANT JAUNE</t>
  </si>
  <si>
    <t>MC0010</t>
  </si>
  <si>
    <t>COLORANT VERT</t>
  </si>
  <si>
    <t>DECO</t>
  </si>
  <si>
    <t>EM0011</t>
  </si>
  <si>
    <t>CARTON 500GR  PF24 295*227*205</t>
  </si>
  <si>
    <t>EM0283</t>
  </si>
  <si>
    <t>ETIQ NEJMA ROND 5L MAIS</t>
  </si>
  <si>
    <t>EM0389</t>
  </si>
  <si>
    <t>CARTON NEJ MAÏS ROD 2X5L UNIV</t>
  </si>
  <si>
    <t>EM0289</t>
  </si>
  <si>
    <t>ETIQ NEJMA OVALE 1,8 L M</t>
  </si>
  <si>
    <t>QR</t>
  </si>
  <si>
    <t>EM0374</t>
  </si>
  <si>
    <t>ETIQ NEJMA OVALE 1,8 L T EXP</t>
  </si>
  <si>
    <t>EM0375</t>
  </si>
  <si>
    <t>C ETIQ NEJMA OVALE 1,8L T EXP</t>
  </si>
  <si>
    <t>EM0379</t>
  </si>
  <si>
    <t>ETIQ NEJMA OVALE 1,8 L VEG EXP</t>
  </si>
  <si>
    <t>EM0380</t>
  </si>
  <si>
    <t>C ETIQ NEJMA OVALE 1,8 L V EXP</t>
  </si>
  <si>
    <t>EM0376</t>
  </si>
  <si>
    <t>C ETIQ NEJMA OVALE 1,8L M EXP</t>
  </si>
  <si>
    <t>EM0377</t>
  </si>
  <si>
    <t>ETIQ NEJMA OVALE 1,8L M EXP</t>
  </si>
  <si>
    <t>MC0178</t>
  </si>
  <si>
    <t>T DECOLORANT TAÏKO CLASSIC</t>
  </si>
  <si>
    <t>MC0186</t>
  </si>
  <si>
    <t>CELATOM FW60</t>
  </si>
  <si>
    <t>WINT</t>
  </si>
  <si>
    <t>EM0077</t>
  </si>
  <si>
    <t>ROULEAU POLY OLEFINE200mm/13µm</t>
  </si>
  <si>
    <t>EM0423</t>
  </si>
  <si>
    <t>ETIQ SAVON 3X125 Gr VERT</t>
  </si>
  <si>
    <t>EM0256</t>
  </si>
  <si>
    <t>BOUCHON DE 2L/2PCS BLEU</t>
  </si>
  <si>
    <t>MC0037</t>
  </si>
  <si>
    <t>SOUDE CAUSTIQUE COULEE</t>
  </si>
  <si>
    <t>C51</t>
  </si>
  <si>
    <t>ACPH</t>
  </si>
  <si>
    <t>EM0373</t>
  </si>
  <si>
    <t>EM0227</t>
  </si>
  <si>
    <t>SACHET PLAST VERT HD 72*72</t>
  </si>
  <si>
    <t>EM0019</t>
  </si>
  <si>
    <t>ROULEAU SCOTCH BLANC</t>
  </si>
  <si>
    <t>EM0422</t>
  </si>
  <si>
    <t>ETIQ SAVON 3X125 Gr NATUREL</t>
  </si>
  <si>
    <t>EM0425</t>
  </si>
  <si>
    <t>ETIQ SAVON 300 Gr NATUREL</t>
  </si>
  <si>
    <t>MC0001</t>
  </si>
  <si>
    <t>ACIDE PHOSPHORIQUE</t>
  </si>
  <si>
    <t>EM0002</t>
  </si>
  <si>
    <t>CARTON 400GR PF 24 295*227*165</t>
  </si>
  <si>
    <t>EM0403</t>
  </si>
  <si>
    <t>ETIQ DE 400G PARFUME NV</t>
  </si>
  <si>
    <t>EM0362</t>
  </si>
  <si>
    <t>ETIQUETTE SAV LIQ 3L CITRON</t>
  </si>
  <si>
    <t>EM0363</t>
  </si>
  <si>
    <t>ETIQUETTE SAV LIQ 3L LAVANDE</t>
  </si>
  <si>
    <t>EM0369</t>
  </si>
  <si>
    <t>CARTON SAV LIQ 4*3L</t>
  </si>
  <si>
    <t>EM0078</t>
  </si>
  <si>
    <t>PREFORME 50GR CLAIRE</t>
  </si>
  <si>
    <t>EM0316</t>
  </si>
  <si>
    <t>PREFORME 172GR 48/41 CLAIRE</t>
  </si>
  <si>
    <t>EM0451</t>
  </si>
  <si>
    <t>FILM FLOWPACK S OPA MLU 125G</t>
  </si>
  <si>
    <t>EM0022</t>
  </si>
  <si>
    <t>ROULEAU SCOTCH JAUNE</t>
  </si>
  <si>
    <t>EM0027</t>
  </si>
  <si>
    <t>ROULEAU SCOTCH VERT</t>
  </si>
  <si>
    <t>MC0022</t>
  </si>
  <si>
    <t>PARFUM LAVANDE 553744-A</t>
  </si>
  <si>
    <t>EM0404</t>
  </si>
  <si>
    <t>ETIQ DE 1KG PARFUME NV</t>
  </si>
  <si>
    <t>EM0372</t>
  </si>
  <si>
    <t>EM0007</t>
  </si>
  <si>
    <t>CARTON 1KG PF 12 295*227*205</t>
  </si>
  <si>
    <t>EM0259</t>
  </si>
  <si>
    <t>POIGNET DE 3L BLEU</t>
  </si>
  <si>
    <t>EM0055</t>
  </si>
  <si>
    <t>SEAU DE 20L EN PLASTIQUE</t>
  </si>
  <si>
    <t>EM0456</t>
  </si>
  <si>
    <t>CART 40X125G CIT 315-244-98</t>
  </si>
  <si>
    <t>EM0457</t>
  </si>
  <si>
    <t>CART 40X125G LAV 315-244-98</t>
  </si>
  <si>
    <t>EM0458</t>
  </si>
  <si>
    <t>CART 40X125G MULUS 315-244-98</t>
  </si>
  <si>
    <t>EM0450</t>
  </si>
  <si>
    <t>FILM FLOWPACK S OPA LAV 125G</t>
  </si>
  <si>
    <t>EM0449</t>
  </si>
  <si>
    <t>FILM FLOWPACK S OPAQUE CIT125G</t>
  </si>
  <si>
    <t>EM0378</t>
  </si>
  <si>
    <t>EM0072</t>
  </si>
  <si>
    <t>RUBAN DE CERCLAGE</t>
  </si>
  <si>
    <t>MT</t>
  </si>
  <si>
    <t>EM0153</t>
  </si>
  <si>
    <t>ETIQUETTE DE SOJA 1.8L</t>
  </si>
  <si>
    <t>EM0065</t>
  </si>
  <si>
    <t>FILM THERMORETRACTABLE430 MM80</t>
  </si>
  <si>
    <t>TO</t>
  </si>
  <si>
    <t>EM0311</t>
  </si>
  <si>
    <t>CARTON MAIS  1,8L ROND MAIS LY</t>
  </si>
  <si>
    <t>AV</t>
  </si>
  <si>
    <t>EM0305</t>
  </si>
  <si>
    <t>ETIQ ROND 1,8L MAIS LY</t>
  </si>
  <si>
    <t>EM0282</t>
  </si>
  <si>
    <t>ETIQ NEJMA ROND 5L PRO</t>
  </si>
  <si>
    <t>EM0286</t>
  </si>
  <si>
    <t>ETIQ NEJMA ROND 9L MAÏS</t>
  </si>
  <si>
    <t>EM0430</t>
  </si>
  <si>
    <t>CARTON LAZIZA SOJA 1L</t>
  </si>
  <si>
    <t>EM0083</t>
  </si>
  <si>
    <t>ETIQUETTE HUILE TOURNESOLDE 1L</t>
  </si>
  <si>
    <t>EM0407</t>
  </si>
  <si>
    <t>BOUCHON DE 1L/2PCS VERT 21/29</t>
  </si>
  <si>
    <t>EM0408</t>
  </si>
  <si>
    <t>PREFORME 26,5 COL21/29 VERTE</t>
  </si>
  <si>
    <t>EM0300</t>
  </si>
  <si>
    <t>CARTON NEJMA PRO ROD 2X5L UNIV</t>
  </si>
  <si>
    <t>EM0411</t>
  </si>
  <si>
    <t>BOUCHON SK 47-17 VERT DE 5L</t>
  </si>
  <si>
    <t>EM0412</t>
  </si>
  <si>
    <t>POIGNEE VERT EV 53-92 DE 5L</t>
  </si>
  <si>
    <t>EM0428</t>
  </si>
  <si>
    <t>PREFORME 86 G COL 41/48 VERTE</t>
  </si>
  <si>
    <t>EM0084</t>
  </si>
  <si>
    <t>ETIQUETTE HUILE TOURNESOLDE 2L</t>
  </si>
  <si>
    <t>EM0089</t>
  </si>
  <si>
    <t>PREFORME 36GR .BAGUE 29/21</t>
  </si>
  <si>
    <t>C52</t>
  </si>
  <si>
    <t>EM0126</t>
  </si>
  <si>
    <t>ETIQUETTE NEJMA PRO 1.8 L</t>
  </si>
  <si>
    <t>MC0205</t>
  </si>
  <si>
    <t>PARFUM BRINDIVE</t>
  </si>
  <si>
    <t>MC0185</t>
  </si>
  <si>
    <t>PEG-7 GLYCERYL COCOATE</t>
  </si>
  <si>
    <t>MC0021</t>
  </si>
  <si>
    <t>PARFUM CITRON 443636-A</t>
  </si>
  <si>
    <t>EM0302</t>
  </si>
  <si>
    <t>EM0358</t>
  </si>
  <si>
    <t>CART 1KG PF 12 MICHIMIQUE EXP</t>
  </si>
  <si>
    <t>R</t>
  </si>
  <si>
    <t>EM0439</t>
  </si>
  <si>
    <t>ETIQUETTE LAZIZA SOJA 5L</t>
  </si>
  <si>
    <t>MC0027</t>
  </si>
  <si>
    <t>SEL GROS</t>
  </si>
  <si>
    <t>EM0093</t>
  </si>
  <si>
    <t>POIGNEE JAUNE DE 5L</t>
  </si>
  <si>
    <t>EM0071</t>
  </si>
  <si>
    <t>BOUCHON</t>
  </si>
  <si>
    <t>EM0099</t>
  </si>
  <si>
    <t>PLAQUETTE CARTONNEE V80/120 D</t>
  </si>
  <si>
    <t>EM0023</t>
  </si>
  <si>
    <t>ROULEAU SCOTCH ROUGE</t>
  </si>
  <si>
    <t>EM0081</t>
  </si>
  <si>
    <t>ETIQUETTE HUILE MAIS DE 1L EXP</t>
  </si>
  <si>
    <t>EM0442</t>
  </si>
  <si>
    <t>ETIQ NEJMA MAÏS 3 L UNIV NV</t>
  </si>
  <si>
    <t>MC0198</t>
  </si>
  <si>
    <t>SODIUM LAURETH SULFATE</t>
  </si>
  <si>
    <t>MC0183</t>
  </si>
  <si>
    <t>COCOAMIDOPROPYL BETAINE</t>
  </si>
  <si>
    <t>EM0448</t>
  </si>
  <si>
    <t>FILM FLOWPACK S OPAQUE CIT200G</t>
  </si>
  <si>
    <t>EM0452</t>
  </si>
  <si>
    <t>FILM FLOWPACK S OPA MLU 200G</t>
  </si>
  <si>
    <t>EM0444</t>
  </si>
  <si>
    <t>FILM FLOWPACK S OPA LAV 200G</t>
  </si>
  <si>
    <t>EM0453</t>
  </si>
  <si>
    <t>CART 32X200G CIT 280-256-122</t>
  </si>
  <si>
    <t>EM0455</t>
  </si>
  <si>
    <t>CART 32X200G MULUS 280-256-122</t>
  </si>
  <si>
    <t>EM0454</t>
  </si>
  <si>
    <t>CART 32X200G LAV 280-256-122</t>
  </si>
  <si>
    <t>MC0195</t>
  </si>
  <si>
    <t>COCOAMIDE DEA</t>
  </si>
  <si>
    <t>MC0154</t>
  </si>
  <si>
    <t>SODIUM METHYLATE POWDER</t>
  </si>
  <si>
    <t>EM0424</t>
  </si>
  <si>
    <t>ETIQ SAVON 300 Gr VERT</t>
  </si>
  <si>
    <t>EM0154</t>
  </si>
  <si>
    <t>ETIQUETTE DE SOJA 1L</t>
  </si>
  <si>
    <t>MC0239</t>
  </si>
  <si>
    <t>PARFUM CLEAN</t>
  </si>
  <si>
    <t>A11</t>
  </si>
  <si>
    <t>EM0427</t>
  </si>
  <si>
    <t>CART SAVON 3X125 Gr</t>
  </si>
  <si>
    <t>STA_02</t>
  </si>
  <si>
    <t>LOC_03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</si>
  <si>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</si>
  <si>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</si>
  <si>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</si>
  <si>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</si>
  <si>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</si>
  <si>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</si>
  <si>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</si>
  <si>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</si>
  <si>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</si>
  <si>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</si>
  <si>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</si>
  <si>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</si>
  <si>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</si>
  <si>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Code</t>
  </si>
  <si>
    <t>mois</t>
  </si>
  <si>
    <t>Unité</t>
  </si>
  <si>
    <t>Us</t>
  </si>
  <si>
    <t>EM0211</t>
  </si>
  <si>
    <t>BIDON EN PLAS ALIMENTAIRE 20L</t>
  </si>
  <si>
    <t>MC0142</t>
  </si>
  <si>
    <t>T DECOLORANTE TAÏKO EXCEL</t>
  </si>
  <si>
    <t>MC0008</t>
  </si>
  <si>
    <t>CELITE 545</t>
  </si>
  <si>
    <t>EM0035</t>
  </si>
  <si>
    <t>PALETTE 120/80 NEJMA</t>
  </si>
  <si>
    <t>EM0080</t>
  </si>
  <si>
    <t>BOUCHON DE 2L</t>
  </si>
  <si>
    <t>EM0092</t>
  </si>
  <si>
    <t>BOUCHON DE 5L</t>
  </si>
  <si>
    <t>EM0107</t>
  </si>
  <si>
    <t>PREFORME 25GR CLAIRE</t>
  </si>
  <si>
    <t>EM0114</t>
  </si>
  <si>
    <t>CARTON 6 BOUTEILLES DE 2L</t>
  </si>
  <si>
    <t>EM0118</t>
  </si>
  <si>
    <t>ETIQUETTE HUILE MAIS DE 3L</t>
  </si>
  <si>
    <t>EM0129</t>
  </si>
  <si>
    <t>ETIQUETTE NEJMA PRO 5L</t>
  </si>
  <si>
    <t>EM0162</t>
  </si>
  <si>
    <t>ETIQUETTE NEJMA 1.8L MAIS EXP</t>
  </si>
  <si>
    <t>EM0169</t>
  </si>
  <si>
    <t>CARTON NEJMA 2X5L MAÏS EXP</t>
  </si>
  <si>
    <t>EM0171</t>
  </si>
  <si>
    <t>ETIQUETTE DE MAÏS 1.8L</t>
  </si>
  <si>
    <t>EM0243</t>
  </si>
  <si>
    <t>CARTON NEJMA MAÏS 3L</t>
  </si>
  <si>
    <t>EM0245</t>
  </si>
  <si>
    <t>ETIQUETTE NEJMA TOU 1L EXPORT</t>
  </si>
  <si>
    <t>EM0248</t>
  </si>
  <si>
    <t>CARTON NEJMA TOU 1L EXP</t>
  </si>
  <si>
    <t>EM0260</t>
  </si>
  <si>
    <t>ROULEAU FILM ETIRABLE DE12</t>
  </si>
  <si>
    <t>EM0269</t>
  </si>
  <si>
    <t>ETIQ NEJMA MAÏS 5L+500ML MNPRI</t>
  </si>
  <si>
    <t>EM0281</t>
  </si>
  <si>
    <t>ETIQ NEJMA ROND 4L MAIS</t>
  </si>
  <si>
    <t>CARTON NEJMA SOJA ROD 2X5L</t>
  </si>
  <si>
    <t>CARTON NEJMA MAÏS OV 6X1,8L</t>
  </si>
  <si>
    <t>EM0303</t>
  </si>
  <si>
    <t>CARTON NEJMA MAÏS ROD 4X4L</t>
  </si>
  <si>
    <t>EM0318</t>
  </si>
  <si>
    <t>PREFORME 29GR 29/21 CLAIRE</t>
  </si>
  <si>
    <t>EM0337</t>
  </si>
  <si>
    <t>CART PLAT FLORINA 243*323*275</t>
  </si>
  <si>
    <t>CART NEJMA MAÏS OV 6X1,8L EXP</t>
  </si>
  <si>
    <t>CART NEJMA TOUR OV 6X1,8L EXP</t>
  </si>
  <si>
    <t>CART NEJMA VEG OV 6X1,8L EXP</t>
  </si>
  <si>
    <t>EM0382</t>
  </si>
  <si>
    <t>CARTON NEJMA VEG 2X9L EXP</t>
  </si>
  <si>
    <t>EM0383</t>
  </si>
  <si>
    <t>ETIQ NEJMA VEG 9L EXP</t>
  </si>
  <si>
    <t>EM0386</t>
  </si>
  <si>
    <t>CART NEJMA TOURNESOL 3L EXP</t>
  </si>
  <si>
    <t>EM0431</t>
  </si>
  <si>
    <t>ETIQUETTE LAZIZA SOJA 1L</t>
  </si>
  <si>
    <t>EM0432</t>
  </si>
  <si>
    <t>CARTON NEJMA SOJA 1L EXP</t>
  </si>
  <si>
    <t>EM0433</t>
  </si>
  <si>
    <t>ETIQUETTE NEJMA SOJA 1L EXP</t>
  </si>
  <si>
    <t>EM0434</t>
  </si>
  <si>
    <t>CARTON NEJMA SOJA 3L EXP</t>
  </si>
  <si>
    <t>EM0435</t>
  </si>
  <si>
    <t>ETIQUETTE NEJMA SOJA 3L EXP</t>
  </si>
  <si>
    <t>EM0436</t>
  </si>
  <si>
    <t>CARTON NEJMA SOJA 5L EXP</t>
  </si>
  <si>
    <t>EM0437</t>
  </si>
  <si>
    <t>ETIQUETTE NEJMA SOJA 5L EXP</t>
  </si>
  <si>
    <t>EM0438</t>
  </si>
  <si>
    <t>CARTON LAZIZA SOJA 5L</t>
  </si>
  <si>
    <t>MC0004</t>
  </si>
  <si>
    <t>AZOTE LIQUIDE N2</t>
  </si>
  <si>
    <t>LI</t>
  </si>
  <si>
    <t>MC0139</t>
  </si>
  <si>
    <t>COLLE A FROID OPTAL A 1725</t>
  </si>
  <si>
    <t>EM0003</t>
  </si>
  <si>
    <t>CARTON 500GR PF 18 250*245*169</t>
  </si>
  <si>
    <t>EM0004</t>
  </si>
  <si>
    <t>CARTON 1 KG N/PARF 25</t>
  </si>
  <si>
    <t>EM0006</t>
  </si>
  <si>
    <t>CARTON 500GR NPF18 250*245*169</t>
  </si>
  <si>
    <t>EM0009</t>
  </si>
  <si>
    <t>CARTON 500 GR PARF 50</t>
  </si>
  <si>
    <t>EM0010</t>
  </si>
  <si>
    <t>CARTON 500 GR N/PARF 50</t>
  </si>
  <si>
    <t>EM0012</t>
  </si>
  <si>
    <t>CART 500GR  NPF24 295*227*205</t>
  </si>
  <si>
    <t>EM0020</t>
  </si>
  <si>
    <t>ROULEAU SCOTCH HAVANE 100M</t>
  </si>
  <si>
    <t>EM0044</t>
  </si>
  <si>
    <t>ETIQUETTE DE 400G PARFUME</t>
  </si>
  <si>
    <t>EM0045</t>
  </si>
  <si>
    <t>ETIQUETTE DE 400G N PARFUME</t>
  </si>
  <si>
    <t>EM0046</t>
  </si>
  <si>
    <t>ETIQUETTE DE 500G PARFUME</t>
  </si>
  <si>
    <t>EM0048</t>
  </si>
  <si>
    <t>ETIQUETTE DE 1KG PARFUME</t>
  </si>
  <si>
    <t>EM0102</t>
  </si>
  <si>
    <t>CARTON 300 GR PARF 24</t>
  </si>
  <si>
    <t>EM0142</t>
  </si>
  <si>
    <t>ETIQUETTE  2x1KG PARFUME PROMO</t>
  </si>
  <si>
    <t>EM0143</t>
  </si>
  <si>
    <t>ROULEAU POLY OLEFINE300mm/15µm</t>
  </si>
  <si>
    <t>EM0201</t>
  </si>
  <si>
    <t>PAPIER CELLOPHANE 228*295</t>
  </si>
  <si>
    <t>EM0208</t>
  </si>
  <si>
    <t>ETIQUETTE SAVON ROYAL 1KG N1</t>
  </si>
  <si>
    <t>EM0266</t>
  </si>
  <si>
    <t>BIDON 5L EN PLAS BLANC OPAQUE</t>
  </si>
  <si>
    <t>EM0278</t>
  </si>
  <si>
    <t>CARTON SAVON LIQUIDE</t>
  </si>
  <si>
    <t>EM0279</t>
  </si>
  <si>
    <t>BIDON 4,5L SAVON LIQUIDE</t>
  </si>
  <si>
    <t>EM0348</t>
  </si>
  <si>
    <t>CARTON 125GR NAT EXT D OND</t>
  </si>
  <si>
    <t>EM0350</t>
  </si>
  <si>
    <t>CARTON 400GR NAT EXT PF D OND</t>
  </si>
  <si>
    <t>EM0356</t>
  </si>
  <si>
    <t>BOUCHON 5L MAUVE</t>
  </si>
  <si>
    <t>EM0357</t>
  </si>
  <si>
    <t>POIGNEE 5L MAUVE</t>
  </si>
  <si>
    <t>EM0364</t>
  </si>
  <si>
    <t>ETIQUETTE SAV LIQ 3L OCEANE</t>
  </si>
  <si>
    <t>EM0365</t>
  </si>
  <si>
    <t>CART 125G PF 40 MICHIMIQUE</t>
  </si>
  <si>
    <t>EM0368</t>
  </si>
  <si>
    <t>CART 1KG NAT PF 12 MICHIMIQUE</t>
  </si>
  <si>
    <t>EM0370</t>
  </si>
  <si>
    <t>CARTON SAV LIQ 4*3L LAVANDE</t>
  </si>
  <si>
    <t>EM0371</t>
  </si>
  <si>
    <t>CARTON SAV LIQ 4*3L OCEANE</t>
  </si>
  <si>
    <t>EM0395</t>
  </si>
  <si>
    <t>ETIQ NET SAV LIQ MARSEILLE 5L</t>
  </si>
  <si>
    <t>EM0396</t>
  </si>
  <si>
    <t>CART NET SAV LIQ MARSEILLE 5L</t>
  </si>
  <si>
    <t>EM0419</t>
  </si>
  <si>
    <t>CARTON 300GR NAT EXT PF D OND</t>
  </si>
  <si>
    <t>EM0426</t>
  </si>
  <si>
    <t>ETIQ SAVON 3X400 Gr VERT P</t>
  </si>
  <si>
    <t>MC0019</t>
  </si>
  <si>
    <t>MONOPROPYLENE GLYCOL</t>
  </si>
  <si>
    <t>MC0023</t>
  </si>
  <si>
    <t>PARFUM MILLE FLEURS</t>
  </si>
  <si>
    <t>MC0109</t>
  </si>
  <si>
    <t>MASQUOL EDTA Na</t>
  </si>
  <si>
    <t>MC0169</t>
  </si>
  <si>
    <t>PARFUM GREEN FLOWER BASE</t>
  </si>
  <si>
    <t>MC0181</t>
  </si>
  <si>
    <t>TENSAGEX ECO 70</t>
  </si>
  <si>
    <t>MC0182</t>
  </si>
  <si>
    <t>TRICLOSAN USP</t>
  </si>
  <si>
    <t>MC0184</t>
  </si>
  <si>
    <t xml:space="preserve"> SABOAMID DEC</t>
  </si>
  <si>
    <t>MC0191</t>
  </si>
  <si>
    <t>PARFUM ENERGIZING</t>
  </si>
  <si>
    <t>MC0194</t>
  </si>
  <si>
    <t>DEHYTON PK 45</t>
  </si>
  <si>
    <t>MC0196</t>
  </si>
  <si>
    <t>COLORANT VERT FOUGERE COVASOL</t>
  </si>
  <si>
    <t>MC0197</t>
  </si>
  <si>
    <t>CMIT/MIT</t>
  </si>
  <si>
    <t>MC0209</t>
  </si>
  <si>
    <t>COSMENYL GREEN GG</t>
  </si>
  <si>
    <t>MC0210</t>
  </si>
  <si>
    <t>COSMENYL YELLOW 30G</t>
  </si>
  <si>
    <t>MC0212</t>
  </si>
  <si>
    <t>PARFUM OCEAN BREEZE</t>
  </si>
  <si>
    <t>MC0213</t>
  </si>
  <si>
    <t>EUPERLAND PK 3000</t>
  </si>
  <si>
    <t>MC0214</t>
  </si>
  <si>
    <t>COLORANT VIOLET COVASOL W5002</t>
  </si>
  <si>
    <t>MC0222</t>
  </si>
  <si>
    <t>PARFUM AYLEN</t>
  </si>
  <si>
    <t>MC0231</t>
  </si>
  <si>
    <t>COLOR SANOLIN TARTRAZINE X90</t>
  </si>
  <si>
    <t>TCLDES_0</t>
  </si>
  <si>
    <t>ITMSTA_0</t>
  </si>
  <si>
    <t>TSICOD_0</t>
  </si>
  <si>
    <t>Emballages</t>
  </si>
  <si>
    <t>ROY</t>
  </si>
  <si>
    <t>EM0013</t>
  </si>
  <si>
    <t>SACHET PLAST BLEU HD 72*72</t>
  </si>
  <si>
    <t>CRI</t>
  </si>
  <si>
    <t>EM0015</t>
  </si>
  <si>
    <t>BIDON METALLIQUE EN FER 20L</t>
  </si>
  <si>
    <t>EM0017</t>
  </si>
  <si>
    <t>BOITE DE 1L ROND MAYZIT</t>
  </si>
  <si>
    <t>MAY</t>
  </si>
  <si>
    <t>EM0018</t>
  </si>
  <si>
    <t>CARTON POUR BOITE DE 1L MAYZIT</t>
  </si>
  <si>
    <t>EM0021</t>
  </si>
  <si>
    <t>ROULEAU SCOTCH HAVANE 50M</t>
  </si>
  <si>
    <t>SCO</t>
  </si>
  <si>
    <t>EM0025</t>
  </si>
  <si>
    <t>ROULEAU SCOTCH TRANS 660M</t>
  </si>
  <si>
    <t>EM0026</t>
  </si>
  <si>
    <t>ROULEAU SCOTCH TRANS 50M</t>
  </si>
  <si>
    <t>EM0028</t>
  </si>
  <si>
    <t>FEUILLE TR 14 CM EN 2% TR</t>
  </si>
  <si>
    <t>EM0029</t>
  </si>
  <si>
    <t>FEUILLE TR 26 CM EN 2% TR</t>
  </si>
  <si>
    <t>EM0030</t>
  </si>
  <si>
    <t>FILM ETIRABLE MANUEL 23 MICRON</t>
  </si>
  <si>
    <t>EM0031</t>
  </si>
  <si>
    <t>FILM ETIRABLE MANUEL 30 MICRON</t>
  </si>
  <si>
    <t>CND</t>
  </si>
  <si>
    <t>EM0033</t>
  </si>
  <si>
    <t>BOITE DE 800 GR MAYZIT</t>
  </si>
  <si>
    <t>EM0034</t>
  </si>
  <si>
    <t>BIDON DE 3L MAYZIT</t>
  </si>
  <si>
    <t>NEJ</t>
  </si>
  <si>
    <t>EM0036</t>
  </si>
  <si>
    <t>CARTON POUR BOITE 800GR MAYSIT</t>
  </si>
  <si>
    <t>EM0037</t>
  </si>
  <si>
    <t>BOUCHON PLA T32</t>
  </si>
  <si>
    <t>EM0038</t>
  </si>
  <si>
    <t>BOUCHON PLA T42</t>
  </si>
  <si>
    <t>EM0039</t>
  </si>
  <si>
    <t>CARTON POUR BOITE 1KG FLORINA</t>
  </si>
  <si>
    <t>FLR</t>
  </si>
  <si>
    <t>EM0040</t>
  </si>
  <si>
    <t>SACHET ROYAL</t>
  </si>
  <si>
    <t>EM0041</t>
  </si>
  <si>
    <t>BOITE GHEE DE 1KG</t>
  </si>
  <si>
    <t>EM0042</t>
  </si>
  <si>
    <t>CARTON POUR BOITE DE 3L MAYZIT</t>
  </si>
  <si>
    <t>EM0043</t>
  </si>
  <si>
    <t>BOUCHON 99 ALU</t>
  </si>
  <si>
    <t>EM0047</t>
  </si>
  <si>
    <t>ETIQUETTE DE 500G N PARFUME</t>
  </si>
  <si>
    <t>EM0049</t>
  </si>
  <si>
    <t>ETIQUETTE DE 1KG N PARFUME</t>
  </si>
  <si>
    <t>EM0050</t>
  </si>
  <si>
    <t>FILM PVC RECTRACTABLE 30µ</t>
  </si>
  <si>
    <t>EM0051</t>
  </si>
  <si>
    <t>ROULEAU SCOTCH TRANS 1100M</t>
  </si>
  <si>
    <t>EM0052</t>
  </si>
  <si>
    <t>FILM PVC RECTRACTABLE200MM/19µ</t>
  </si>
  <si>
    <t>EM0053</t>
  </si>
  <si>
    <t>FILM PVC RECTRACTABLE350MM/30µ</t>
  </si>
  <si>
    <t>EM0054</t>
  </si>
  <si>
    <t>SEAU DE 10KG FLORINA</t>
  </si>
  <si>
    <t>EM0056</t>
  </si>
  <si>
    <t>CARTON POUR SEAU 10KG FLORINA</t>
  </si>
  <si>
    <t>EM0057</t>
  </si>
  <si>
    <t>BARQUETTE EN CARTON 251X169X40</t>
  </si>
  <si>
    <t>EM0058</t>
  </si>
  <si>
    <t>BARQUETTE EN CARTON 331X252X40</t>
  </si>
  <si>
    <t>EM0059</t>
  </si>
  <si>
    <t>BARQUETTE EN CARTON 309X208X40</t>
  </si>
  <si>
    <t>EM0060</t>
  </si>
  <si>
    <t>ETIQUETTE 15 X 24 CM</t>
  </si>
  <si>
    <t>EM0061</t>
  </si>
  <si>
    <t>SEAU DE 15L FLORINA</t>
  </si>
  <si>
    <t>EM0062</t>
  </si>
  <si>
    <t>FIL CARRELAGE DE 250G/0.36</t>
  </si>
  <si>
    <t>EM0063</t>
  </si>
  <si>
    <t>CITERNE EN PLASTIQUE DE1000L</t>
  </si>
  <si>
    <t>RAF</t>
  </si>
  <si>
    <t>EM0064</t>
  </si>
  <si>
    <t>CARTON 12  X 1L NEJMA EXTRA</t>
  </si>
  <si>
    <t>EXP</t>
  </si>
  <si>
    <t>EM0069</t>
  </si>
  <si>
    <t>ROULEAU SCOTCH TRANSP 990ML</t>
  </si>
  <si>
    <t>EM0070</t>
  </si>
  <si>
    <t>PREFORME 37GR CLAIRE</t>
  </si>
  <si>
    <t>EM0073</t>
  </si>
  <si>
    <t>ETIQUETTE MAIS 26X8.8 MAYZIT</t>
  </si>
  <si>
    <t>EM0074</t>
  </si>
  <si>
    <t>PALETTE 1/1</t>
  </si>
  <si>
    <t>EM0075</t>
  </si>
  <si>
    <t>PALETTE 1,20/1M</t>
  </si>
  <si>
    <t>EM0076</t>
  </si>
  <si>
    <t>ROULEAU POLY OLEFINE200mm/15µm</t>
  </si>
  <si>
    <t>EM0079</t>
  </si>
  <si>
    <t>BOUCHON DE 1L</t>
  </si>
  <si>
    <t>NEX</t>
  </si>
  <si>
    <t>EM0082</t>
  </si>
  <si>
    <t>ETIQUETTE HUILE MAIS DE 2L</t>
  </si>
  <si>
    <t>EM0085</t>
  </si>
  <si>
    <t>SCOTCH 700/50</t>
  </si>
  <si>
    <t>EM0086</t>
  </si>
  <si>
    <t>PREFORME 27GR CLAIRE</t>
  </si>
  <si>
    <t>EM0087</t>
  </si>
  <si>
    <t>COIFFE POUR BOITE DE 1KG</t>
  </si>
  <si>
    <t>EM0088</t>
  </si>
  <si>
    <t>ETIQUETTE NEJMA MAIS LYBIE</t>
  </si>
  <si>
    <t>EM0091</t>
  </si>
  <si>
    <t>PREFORME 45GR BAGUE 36/29 CRIS</t>
  </si>
  <si>
    <t>EM0094</t>
  </si>
  <si>
    <t>PAPIER COUCHE</t>
  </si>
  <si>
    <t>EM0095</t>
  </si>
  <si>
    <t>ETIQUETTE HUILE MAIS 5L</t>
  </si>
  <si>
    <t>EM0096</t>
  </si>
  <si>
    <t>ETIQUETTE HUILE TOURNESOL 5L</t>
  </si>
  <si>
    <t>EM0097</t>
  </si>
  <si>
    <t>CARTON GUINEE CONAKRY</t>
  </si>
  <si>
    <t>EM0098</t>
  </si>
  <si>
    <t>SEAU DE 30L EN PLASTIQUE</t>
  </si>
  <si>
    <t>EM0100</t>
  </si>
  <si>
    <t>ETIQUETTE HUILE DE SOJA DE 1L</t>
  </si>
  <si>
    <t>EM0101</t>
  </si>
  <si>
    <t>ROULEAU POLY OLEFINE250mm/15µm</t>
  </si>
  <si>
    <t>EM0103</t>
  </si>
  <si>
    <t>CARTON 300 GR N/PARF 24</t>
  </si>
  <si>
    <t>EM0104</t>
  </si>
  <si>
    <t>FIL DE PLOMBAGE</t>
  </si>
  <si>
    <t>EM0105</t>
  </si>
  <si>
    <t>CARTON 9 BOUTEILLES DE 2L</t>
  </si>
  <si>
    <t>EM0106</t>
  </si>
  <si>
    <t>ETIQUETTE GTL 102MM*52MM</t>
  </si>
  <si>
    <t>EM0108</t>
  </si>
  <si>
    <t>COLORETTE MAIS 1L</t>
  </si>
  <si>
    <t>EM0109</t>
  </si>
  <si>
    <t>COLORETTE TOURNESOL 1L</t>
  </si>
  <si>
    <t>EM0110</t>
  </si>
  <si>
    <t>COLORETTE MAIS 2L</t>
  </si>
  <si>
    <t>EM0111</t>
  </si>
  <si>
    <t>COLORETTE TOURNESOL 2L</t>
  </si>
  <si>
    <t>EM0112</t>
  </si>
  <si>
    <t>AUTOCOLLANT A3 QUADRI RECTO</t>
  </si>
  <si>
    <t>EM0113</t>
  </si>
  <si>
    <t>PLAQUETTE CARTONNEE V1.2/1M</t>
  </si>
  <si>
    <t>EM0115</t>
  </si>
  <si>
    <t>ROULEAU POLY OLEFINE250mm/19µm</t>
  </si>
  <si>
    <t>EM0116</t>
  </si>
  <si>
    <t>AUTOCOLLANT NEJ TOURNESOL 20L</t>
  </si>
  <si>
    <t>EM0117</t>
  </si>
  <si>
    <t>ROULEAU POLY OLEFINE450mm/15µm</t>
  </si>
  <si>
    <t>EM0119</t>
  </si>
  <si>
    <t>SACHET PLAST HD 72*72 40µ</t>
  </si>
  <si>
    <t>EM0120</t>
  </si>
  <si>
    <t>POIGNET ADHESIVE</t>
  </si>
  <si>
    <t>EM0121</t>
  </si>
  <si>
    <t>DEVIDOIR POUR POIGNET ADHESIVE</t>
  </si>
  <si>
    <t>EM0122</t>
  </si>
  <si>
    <t>SEAU DE 5 KG EN PLASTIQUE</t>
  </si>
  <si>
    <t>EM0123</t>
  </si>
  <si>
    <t>CARTON NEJMA PRO 5L</t>
  </si>
  <si>
    <t>EM0124</t>
  </si>
  <si>
    <t>CARTON NEJMA TABLE 1L</t>
  </si>
  <si>
    <t>EM0125</t>
  </si>
  <si>
    <t>CARTON NEJMA TABLE 2L</t>
  </si>
  <si>
    <t>EM0127</t>
  </si>
  <si>
    <t>ETIQUETTE NEJMA TABLE 2L</t>
  </si>
  <si>
    <t>EM0128</t>
  </si>
  <si>
    <t>ETIQUETTE NEJMA TABLE 1L</t>
  </si>
  <si>
    <t>EM0130</t>
  </si>
  <si>
    <t>SEAU DE 1KG EN PLASTIQUE</t>
  </si>
  <si>
    <t>EM0131</t>
  </si>
  <si>
    <t>SEAU DE 2.5KG EN PLASTIQUE</t>
  </si>
  <si>
    <t>EM0132</t>
  </si>
  <si>
    <t>ETIQUETTE  MAÏS+TOURNESOL2L</t>
  </si>
  <si>
    <t>EM0133</t>
  </si>
  <si>
    <t>CARTON 125GR NAT 300*230*172</t>
  </si>
  <si>
    <t>EM0135</t>
  </si>
  <si>
    <t>FILM THERMORETRACTABLE250 MM50</t>
  </si>
  <si>
    <t>EM0136</t>
  </si>
  <si>
    <t>ETIQUETTE DE SAVON 125VERT</t>
  </si>
  <si>
    <t>EM0137</t>
  </si>
  <si>
    <t>ETIQUETTE DE SAVON 125 NATUREL</t>
  </si>
  <si>
    <t>EM0138</t>
  </si>
  <si>
    <t>ETIQUETTE SAVON PATE PARF 5KG</t>
  </si>
  <si>
    <t>EM0139</t>
  </si>
  <si>
    <t>ETIQUETTE SAVON PATE PARF 1KG</t>
  </si>
  <si>
    <t>EM0140</t>
  </si>
  <si>
    <t>ETIQUETTE SAVON PATE PARF2.5KG</t>
  </si>
  <si>
    <t>EM0141</t>
  </si>
  <si>
    <t>EM0144</t>
  </si>
  <si>
    <t>MANCHON DE 2 DOSE CITROL</t>
  </si>
  <si>
    <t>EM0145</t>
  </si>
  <si>
    <t>CARTON 200GR PARF /12KG</t>
  </si>
  <si>
    <t>EM0146</t>
  </si>
  <si>
    <t>ETIQUETTE NEJMA VEGETALE DE 1L</t>
  </si>
  <si>
    <t>EM0147</t>
  </si>
  <si>
    <t>ETIQUETTE KHABIA DE 1L</t>
  </si>
  <si>
    <t>EM0148</t>
  </si>
  <si>
    <t>CARTON KHABIA12 BOUTEILLES</t>
  </si>
  <si>
    <t>EM0149</t>
  </si>
  <si>
    <t>ETIQUETTE AWAFI DE 1L</t>
  </si>
  <si>
    <t>EM0150</t>
  </si>
  <si>
    <t>CARTON AWAFI12 BOUTEILLES</t>
  </si>
  <si>
    <t>EM0151</t>
  </si>
  <si>
    <t>POIGNET DE 3L (42/84)</t>
  </si>
  <si>
    <t>EM0152</t>
  </si>
  <si>
    <t>ETIQUETTE DE 500G NATUREL PARF</t>
  </si>
  <si>
    <t>EM0155</t>
  </si>
  <si>
    <t>ETIQUETTE DE SOJA 3L</t>
  </si>
  <si>
    <t>EM0156</t>
  </si>
  <si>
    <t>ETIQUETTE DE SOJA 5L</t>
  </si>
  <si>
    <t>EM0157</t>
  </si>
  <si>
    <t>CITERNE 15M3</t>
  </si>
  <si>
    <t>TAU</t>
  </si>
  <si>
    <t>EM0158</t>
  </si>
  <si>
    <t>ETIQUETTE SAFANA VEG MAÏS 1.8L</t>
  </si>
  <si>
    <t>EM0159</t>
  </si>
  <si>
    <t>ETIQUETTE SAFANA VEG TOUR 1.8L</t>
  </si>
  <si>
    <t>EM0160</t>
  </si>
  <si>
    <t>ETIQUETTE KORINA 1L MAIS</t>
  </si>
  <si>
    <t>EM0161</t>
  </si>
  <si>
    <t>ETIQUETTE KORINA 1L VEGT OIL</t>
  </si>
  <si>
    <t>EM0163</t>
  </si>
  <si>
    <t>CARTON SAFANA 6X 1.8L MAIS</t>
  </si>
  <si>
    <t>EM0164</t>
  </si>
  <si>
    <t>CARTON SAFANA 6X 1.8L TOUR</t>
  </si>
  <si>
    <t>EM0165</t>
  </si>
  <si>
    <t>CARTON KORINA 12 X 1L MAIS</t>
  </si>
  <si>
    <t>EM0166</t>
  </si>
  <si>
    <t>CARTON KORINA 12 X 1L VEGT OIL</t>
  </si>
  <si>
    <t>EM0167</t>
  </si>
  <si>
    <t>CARTON NEJMA 6 X 1.8L MAIS</t>
  </si>
  <si>
    <t>EM0168</t>
  </si>
  <si>
    <t>CARTON NEJMA 12 X 1L MAIS EXP</t>
  </si>
  <si>
    <t>EM0170</t>
  </si>
  <si>
    <t>ETIQUETTE NEJMA MAÏS 5L EXPORT</t>
  </si>
  <si>
    <t>EM0172</t>
  </si>
  <si>
    <t>ETIQUETTE DE TOURNESOL 1.8L</t>
  </si>
  <si>
    <t>EM0173</t>
  </si>
  <si>
    <t>ETIQUETTE SPINNEYS TOUR 1.8L</t>
  </si>
  <si>
    <t>EM0174</t>
  </si>
  <si>
    <t>CARTON SPINNEYS TOUR 1.8L</t>
  </si>
  <si>
    <t>EM0175</t>
  </si>
  <si>
    <t>ETIQUETTE BAITY MAÏS DE 1L</t>
  </si>
  <si>
    <t>EM0176</t>
  </si>
  <si>
    <t>ETI QUETTE BAITY MAÏS DE1.8L</t>
  </si>
  <si>
    <t>EM0177</t>
  </si>
  <si>
    <t>ETIQUETTE CARTHAGE</t>
  </si>
  <si>
    <t>EM0178</t>
  </si>
  <si>
    <t>ETIQUETTE RAFAÏ</t>
  </si>
  <si>
    <t>EM0179</t>
  </si>
  <si>
    <t>CARTON CARTHAGE 12 X 1L</t>
  </si>
  <si>
    <t>EM0180</t>
  </si>
  <si>
    <t>CARTON RAFÏÏ 12 X 1L</t>
  </si>
  <si>
    <t>EM0181</t>
  </si>
  <si>
    <t>CARTON ALBARAKA M 1L</t>
  </si>
  <si>
    <t>EM0182</t>
  </si>
  <si>
    <t>ETIQUETTE ALBARAKA M 1L</t>
  </si>
  <si>
    <t>EM0183</t>
  </si>
  <si>
    <t>CARTON ALBARAKA SOJA 1L</t>
  </si>
  <si>
    <t>EM0184</t>
  </si>
  <si>
    <t>ETIQUETTE ALBARAKA SOJA 1L</t>
  </si>
  <si>
    <t>EM0185</t>
  </si>
  <si>
    <t>CARTON ALBARAKA TOURNESOL 1L</t>
  </si>
  <si>
    <t>EM0186</t>
  </si>
  <si>
    <t>ETIQUETTE ALBARAKA TOURNESO 1L</t>
  </si>
  <si>
    <t>EM0187</t>
  </si>
  <si>
    <t>CARTON ALBARAKA OLEINE 1L</t>
  </si>
  <si>
    <t>EM0188</t>
  </si>
  <si>
    <t>ETIQUETTE ALBARAKA OLEINE 1L</t>
  </si>
  <si>
    <t>EM0189</t>
  </si>
  <si>
    <t>ETIQUETTE GOLDINA MAÏS 1L</t>
  </si>
  <si>
    <t>EM0190</t>
  </si>
  <si>
    <t>ETIQUETTE GOLDINA MAÏS 2L</t>
  </si>
  <si>
    <t>EM0191</t>
  </si>
  <si>
    <t>ETIQUETTE GOLDINA MAÏS 5L</t>
  </si>
  <si>
    <t>EM0192</t>
  </si>
  <si>
    <t>CARTON GOLDINA MAÏS 1L</t>
  </si>
  <si>
    <t>EM0193</t>
  </si>
  <si>
    <t>CARTON GOLDINA MAÏS 2L</t>
  </si>
  <si>
    <t>EM0194</t>
  </si>
  <si>
    <t>CARTON GOLDINA MAÏS 5L</t>
  </si>
  <si>
    <t>EM0195</t>
  </si>
  <si>
    <t>CARTON MITHALI MAÏS 1.8L</t>
  </si>
  <si>
    <t>EM0196</t>
  </si>
  <si>
    <t>ETIQUETTE MITHALI MAÏS 1.8L</t>
  </si>
  <si>
    <t>EM0197</t>
  </si>
  <si>
    <t>CARTON HABIBA MAÏS 1.8L</t>
  </si>
  <si>
    <t>EM0198</t>
  </si>
  <si>
    <t>ETIQUETTE HABIBA MAÏS 1.8L</t>
  </si>
  <si>
    <t>EM0200</t>
  </si>
  <si>
    <t>ETIQUETTE NEJMA MAÏS 1.8L+0.2L</t>
  </si>
  <si>
    <t>EM0202</t>
  </si>
  <si>
    <t>ETIQUETTE SPINNEYS MAÏS 1.8L</t>
  </si>
  <si>
    <t>EM0203</t>
  </si>
  <si>
    <t>ETIQUETTE SPINNEYS SOJA 5L</t>
  </si>
  <si>
    <t>EM0204</t>
  </si>
  <si>
    <t>CARTON SPINNEYS MAÏS 1.8L</t>
  </si>
  <si>
    <t>EM0205</t>
  </si>
  <si>
    <t>CARTON SPINNEYS SOJA 5L</t>
  </si>
  <si>
    <t>EM0206</t>
  </si>
  <si>
    <t>ETIQUETTE NEJMA LOC MAÏS 5L N1</t>
  </si>
  <si>
    <t>EM0207</t>
  </si>
  <si>
    <t>FILM THERMORETRACTABLE480 MM60</t>
  </si>
  <si>
    <t>SAV</t>
  </si>
  <si>
    <t>EM0209</t>
  </si>
  <si>
    <t>CARTON BAITY MAÏS 1.8L</t>
  </si>
  <si>
    <t>EM0210</t>
  </si>
  <si>
    <t>CARTON BAITY MAÏS 1L</t>
  </si>
  <si>
    <t>EM0212</t>
  </si>
  <si>
    <t>ETIQUETTE NEJMA PRO 20L</t>
  </si>
  <si>
    <t>EM0213</t>
  </si>
  <si>
    <t>ETIQUETTE NEJMA SOJA 20L</t>
  </si>
  <si>
    <t>EM0214</t>
  </si>
  <si>
    <t>ETIQUETTE GOLDINA MAÏS 1.8L</t>
  </si>
  <si>
    <t>EM0215</t>
  </si>
  <si>
    <t>CARTON GOLDINA MAÏS 1.8L</t>
  </si>
  <si>
    <t>EM0216</t>
  </si>
  <si>
    <t>CARTON GOLDINA MAÏS 3L</t>
  </si>
  <si>
    <t>EM0217</t>
  </si>
  <si>
    <t>ETIQUETTE GOLDINA MAÏS 3L</t>
  </si>
  <si>
    <t>EM0218</t>
  </si>
  <si>
    <t>CARTON HABIBA TOURNESOL 1.8L</t>
  </si>
  <si>
    <t>EM0219</t>
  </si>
  <si>
    <t>ETIQUETTE HABIBA TOURNESOL1.8L</t>
  </si>
  <si>
    <t>EM0220</t>
  </si>
  <si>
    <t>ETIQUETTE MITHALI TOURN 1.8L</t>
  </si>
  <si>
    <t>EM0221</t>
  </si>
  <si>
    <t>CARTON MITHALI TOURNESOL 1.8L</t>
  </si>
  <si>
    <t>EM0222</t>
  </si>
  <si>
    <t>ETIQUETTE MAÏS 2X2L+DOS CITROL</t>
  </si>
  <si>
    <t>EM0223</t>
  </si>
  <si>
    <t>CARTON BAITY MAÏS 3L</t>
  </si>
  <si>
    <t>EM0224</t>
  </si>
  <si>
    <t>ETIQUETTE  BAITY MAÏS 3L</t>
  </si>
  <si>
    <t>EM0225</t>
  </si>
  <si>
    <t>ETIQUETTE SAFANA MAÏS 100%1.8L</t>
  </si>
  <si>
    <t>EM0226</t>
  </si>
  <si>
    <t>CARTON SAFANA MAÏS 100% 1.8L</t>
  </si>
  <si>
    <t>EM0228</t>
  </si>
  <si>
    <t>ETIQUETTE MARAH T1.8L</t>
  </si>
  <si>
    <t>EM0229</t>
  </si>
  <si>
    <t>CARTON MARAH T1.8L</t>
  </si>
  <si>
    <t>EM0230</t>
  </si>
  <si>
    <t>CARTON MARAH M1.8L</t>
  </si>
  <si>
    <t>EM0231</t>
  </si>
  <si>
    <t>ETIQUETTE MARAH M1.8L</t>
  </si>
  <si>
    <t>EM0232</t>
  </si>
  <si>
    <t>ETIQUETTE MARAH V1.8L</t>
  </si>
  <si>
    <t>EM0233</t>
  </si>
  <si>
    <t>CARTON MARAH V1.8L</t>
  </si>
  <si>
    <t>EM0234</t>
  </si>
  <si>
    <t>CARTON SPINNEYS MAÏS 5L</t>
  </si>
  <si>
    <t>EM0235</t>
  </si>
  <si>
    <t>ETIQUETTE SPINNEYS MAÏS 5L</t>
  </si>
  <si>
    <t>EM0236</t>
  </si>
  <si>
    <t>CARTON GIANT STORE  M1.8L</t>
  </si>
  <si>
    <t>EM0237</t>
  </si>
  <si>
    <t>CARTON GIANT STORE  T1.8L</t>
  </si>
  <si>
    <t>EM0238</t>
  </si>
  <si>
    <t>ETIQUETTE GIANT STORE  T1.8L</t>
  </si>
  <si>
    <t>EM0239</t>
  </si>
  <si>
    <t>ETIQUETTE GIANT STORE  M1.8L</t>
  </si>
  <si>
    <t>EM0240</t>
  </si>
  <si>
    <t>AUTOCOLLANT MAIS GIANT STORE</t>
  </si>
  <si>
    <t>EM0241</t>
  </si>
  <si>
    <t>AUTOCOLLANT TOUR GIANT STORE</t>
  </si>
  <si>
    <t>EM0242</t>
  </si>
  <si>
    <t>PLAQUE POLYESTER</t>
  </si>
  <si>
    <t>EM0244</t>
  </si>
  <si>
    <t>ETIQUETTE NEJMA MAÏS 3L EXPORT</t>
  </si>
  <si>
    <t>EM0246</t>
  </si>
  <si>
    <t>ETIQUETTE NEJMA TOU 1.8L EXP</t>
  </si>
  <si>
    <t>EM0247</t>
  </si>
  <si>
    <t>CARTON NEJMA TOU 1.8L EXP</t>
  </si>
  <si>
    <t>EM0249</t>
  </si>
  <si>
    <t>CARTON VIERGE</t>
  </si>
  <si>
    <t>EM0250</t>
  </si>
  <si>
    <t>ETIQUETTE KAIRAOUANE</t>
  </si>
  <si>
    <t>EM0251</t>
  </si>
  <si>
    <t>ETIQUETTE NEJMA M 2L EXPORT</t>
  </si>
  <si>
    <t>EM0252</t>
  </si>
  <si>
    <t>ETIQUETTE SPINNEY TOURNESOL 5L</t>
  </si>
  <si>
    <t>EM0253</t>
  </si>
  <si>
    <t>CARTON SPINNEYS TOURNESOL 5L</t>
  </si>
  <si>
    <t>EM0254</t>
  </si>
  <si>
    <t>CARTON NEJMA MAÏS 5L LOCAL</t>
  </si>
  <si>
    <t>EM0261</t>
  </si>
  <si>
    <t>CARTON NEJMA TOURNESOL 5L</t>
  </si>
  <si>
    <t>EM0262</t>
  </si>
  <si>
    <t>CARTON NEJMA SOJA 5L</t>
  </si>
  <si>
    <t>EM0263</t>
  </si>
  <si>
    <t>SCOTCH POUR ETIQ FARDEAU</t>
  </si>
  <si>
    <t>EM0264</t>
  </si>
  <si>
    <t>ETIQ NEJMA MAÏS 5L+500ML UHDC</t>
  </si>
  <si>
    <t>EM0265</t>
  </si>
  <si>
    <t>CARTON NEJMA MAÏS 2X5L</t>
  </si>
  <si>
    <t>EM0267</t>
  </si>
  <si>
    <t>ETIQUETTE SAVON LIQUIDE DE 5KG</t>
  </si>
  <si>
    <t>EM0268</t>
  </si>
  <si>
    <t>PALETTE DE CONSIGNATION SME</t>
  </si>
  <si>
    <t>EM0270</t>
  </si>
  <si>
    <t>CARTON NEJMA PRO 2X5L</t>
  </si>
  <si>
    <t>EM0271</t>
  </si>
  <si>
    <t>CARTON NEJMA SOJA 2X5L</t>
  </si>
  <si>
    <t>EM0272</t>
  </si>
  <si>
    <t>CARTON NEJMA TOURNESOL 2X5L</t>
  </si>
  <si>
    <t>EM0273</t>
  </si>
  <si>
    <t>CARTON VIERGE 350*260*270</t>
  </si>
  <si>
    <t>EM0275</t>
  </si>
  <si>
    <t>ETIQUETTE PROMOTION 2X3L</t>
  </si>
  <si>
    <t>EM0276</t>
  </si>
  <si>
    <t>ETIQUETTE NEJMA  SOJA 2L</t>
  </si>
  <si>
    <t>EM0277</t>
  </si>
  <si>
    <t>ETIQUETTE SAVON LIQUIDE 4,5L</t>
  </si>
  <si>
    <t>EM0280</t>
  </si>
  <si>
    <t>BOUCHON VERT</t>
  </si>
  <si>
    <t>EM0287</t>
  </si>
  <si>
    <t>ETIQ NEJMA ROND 9L PRO</t>
  </si>
  <si>
    <t>EM0288</t>
  </si>
  <si>
    <t>ETIQ NEJMA OVALE 2L T</t>
  </si>
  <si>
    <t>EM0290</t>
  </si>
  <si>
    <t>ETIQ NEJMA PROMOTION M 5L</t>
  </si>
  <si>
    <t>EM0291</t>
  </si>
  <si>
    <t>ETIQ NEJMA PROMOTION PRO 5L</t>
  </si>
  <si>
    <t>EM0292</t>
  </si>
  <si>
    <t>ETIQ NEJMA PROMOTION TOUR 5L</t>
  </si>
  <si>
    <t>EM0293</t>
  </si>
  <si>
    <t>ETIQ AUTOCOLLANT PRO 5L 32X6</t>
  </si>
  <si>
    <t>EM0294</t>
  </si>
  <si>
    <t>ETIQ AUTOCOLLANT M 5L 32X6</t>
  </si>
  <si>
    <t>EM0295</t>
  </si>
  <si>
    <t>CONTRE ETIQ NEJMA OVALE 2L T</t>
  </si>
  <si>
    <t>EM0297</t>
  </si>
  <si>
    <t>CARTON NEJMA MAÏS ROD 2X5L</t>
  </si>
  <si>
    <t>EM0298</t>
  </si>
  <si>
    <t>CARTON NEJMA TOUR ROD 2X5L</t>
  </si>
  <si>
    <t>EM0301</t>
  </si>
  <si>
    <t>CARTON NEJMA TOUR OV 6X2L</t>
  </si>
  <si>
    <t>EM0304</t>
  </si>
  <si>
    <t>ETIQ ROND 1L MAIS LY</t>
  </si>
  <si>
    <t>EM0306</t>
  </si>
  <si>
    <t>ETIQ ROND 4L MAIS LY</t>
  </si>
  <si>
    <t>EM0307</t>
  </si>
  <si>
    <t>ETIQ ROND 9L MAIS LY</t>
  </si>
  <si>
    <t>EM0308</t>
  </si>
  <si>
    <t>ETIQ OVALE 1,8L MAIS LY</t>
  </si>
  <si>
    <t>EM0309</t>
  </si>
  <si>
    <t>CONTRE ETIQ OVALE 1,8L MAIS LY</t>
  </si>
  <si>
    <t>EM0310</t>
  </si>
  <si>
    <t>CARTON MAIS  1L ROND MAIS LY</t>
  </si>
  <si>
    <t>EM0312</t>
  </si>
  <si>
    <t>CARTON MAIS 4L ROND MAIS LY</t>
  </si>
  <si>
    <t>EM0313</t>
  </si>
  <si>
    <t>CARTON MAIS 1,8L OVAL MAIS LY</t>
  </si>
  <si>
    <t>EM0314</t>
  </si>
  <si>
    <t>ECUMOIRE DE CUISINE</t>
  </si>
  <si>
    <t>EM0319</t>
  </si>
  <si>
    <t>ETIQUETTE PERMANANTE</t>
  </si>
  <si>
    <t>EM0320</t>
  </si>
  <si>
    <t>ETIQUETTE LOTUS SOJA 1L EXP</t>
  </si>
  <si>
    <t>EM0321</t>
  </si>
  <si>
    <t>ETIQUETTE FLORINA MAÏS 1L EXP</t>
  </si>
  <si>
    <t>EM0322</t>
  </si>
  <si>
    <t>ETIQUETTE TAMOUINIA 1L EXP</t>
  </si>
  <si>
    <t>EM0323</t>
  </si>
  <si>
    <t>CARTON PLAT FLORINA M1L EXP</t>
  </si>
  <si>
    <t>EM0324</t>
  </si>
  <si>
    <t>ETIQUETTE AUTOCOLLANT FLORINA</t>
  </si>
  <si>
    <t>EM0325</t>
  </si>
  <si>
    <t>ETIQUETTE FLORINA VEG 1L EXP</t>
  </si>
  <si>
    <t>EM0327</t>
  </si>
  <si>
    <t>CARTON FLORINA M1L EXP</t>
  </si>
  <si>
    <t>EM0328</t>
  </si>
  <si>
    <t>CARTON FLORINA V1L EXP</t>
  </si>
  <si>
    <t>EM0329</t>
  </si>
  <si>
    <t>PLAQUETTE CARTONNEE 0,85/120</t>
  </si>
  <si>
    <t>EM0330</t>
  </si>
  <si>
    <t>ETIQUETTE MAÏS 5L PROMOTION</t>
  </si>
  <si>
    <t>EM0331</t>
  </si>
  <si>
    <t>BOBINE DE PLASTIQUE 200 mm</t>
  </si>
  <si>
    <t>EM0332</t>
  </si>
  <si>
    <t>BOBINE DE PLASTIQUE 220 mm</t>
  </si>
  <si>
    <t>EM0333</t>
  </si>
  <si>
    <t>BOBINE DE PLASTIQUE 320 mm</t>
  </si>
  <si>
    <t>EM0334</t>
  </si>
  <si>
    <t>BOBINE DE PLASTIQUE 340 mm</t>
  </si>
  <si>
    <t>EM0335</t>
  </si>
  <si>
    <t>CART PLAT ROND FLORINA M1L EXP</t>
  </si>
  <si>
    <t>EM0347</t>
  </si>
  <si>
    <t>CARTON NEJMA TOUR 2X5 EXP</t>
  </si>
  <si>
    <t>EM0349</t>
  </si>
  <si>
    <t>CARTON 125GR VERT D OND</t>
  </si>
  <si>
    <t>EM0351</t>
  </si>
  <si>
    <t>CARTON 1KG NAT EXT PF D OND</t>
  </si>
  <si>
    <t>EM0352</t>
  </si>
  <si>
    <t>CARTON 200GR PARF /12KG D OND</t>
  </si>
  <si>
    <t>EM0353</t>
  </si>
  <si>
    <t>ETIQUETTE NEJMA 5L TOUR EXP</t>
  </si>
  <si>
    <t>EM0355</t>
  </si>
  <si>
    <t>BOUCHON DE 1L/2PCS J/B</t>
  </si>
  <si>
    <t>EM0360</t>
  </si>
  <si>
    <t>CART 400G PF 24 MICHIMIQUE EXP</t>
  </si>
  <si>
    <t>EM0381</t>
  </si>
  <si>
    <t>CARTON NEJMA TOURNES 2X9L EXP</t>
  </si>
  <si>
    <t>EM0384</t>
  </si>
  <si>
    <t>ETIQ NEJMA TOURNESOL 9L EXP</t>
  </si>
  <si>
    <t>EM0385</t>
  </si>
  <si>
    <t>ETIQ NEJMA TOURNESOL 3L EXP</t>
  </si>
  <si>
    <t>EM0388</t>
  </si>
  <si>
    <t>CARTON SAV LIQ 2*5L VECT</t>
  </si>
  <si>
    <t>EM0391</t>
  </si>
  <si>
    <t>CARTON NEJMA SOJA ROD 2X9L</t>
  </si>
  <si>
    <t>EM0392</t>
  </si>
  <si>
    <t>ETIQ NEJMA ROND 9L SOJA</t>
  </si>
  <si>
    <t>EM0397</t>
  </si>
  <si>
    <t>ETIQ MAÏS 4L PROMOTION</t>
  </si>
  <si>
    <t>EM0398</t>
  </si>
  <si>
    <t>ETIQ TOURNESOL 5L PROMOTION</t>
  </si>
  <si>
    <t>EM0399</t>
  </si>
  <si>
    <t>FILM SEMI TRANS SAVON 115 GR</t>
  </si>
  <si>
    <t>EM0401</t>
  </si>
  <si>
    <t>FILM SEMI TRANS SAVON 175 GR</t>
  </si>
  <si>
    <t>EM0402</t>
  </si>
  <si>
    <t>FILM SEMI TRANS SAVON 300 GR</t>
  </si>
  <si>
    <t>EM0405</t>
  </si>
  <si>
    <t>CARTON NEJMA TOUR ROD 4X4L</t>
  </si>
  <si>
    <t>EM0406</t>
  </si>
  <si>
    <t>ETIQUETTE NEJMA TOUR ROD 4X4L</t>
  </si>
  <si>
    <t>EM0413</t>
  </si>
  <si>
    <t>BOUCHON EV 36-23 VIOLET</t>
  </si>
  <si>
    <t>EM0414</t>
  </si>
  <si>
    <t>POINEE TG 42-84 VIOLET</t>
  </si>
  <si>
    <t>EM0415</t>
  </si>
  <si>
    <t>CARTON 80*115 G MULTI-USAGE</t>
  </si>
  <si>
    <t>EM0416</t>
  </si>
  <si>
    <t>CARTON 60*175 G MULTI-USAGE</t>
  </si>
  <si>
    <t>EM0417</t>
  </si>
  <si>
    <t>CARTON 60*300 G MULTI-USAGE</t>
  </si>
  <si>
    <t>EM0420</t>
  </si>
  <si>
    <t>EURO PALETTE 1,20X0,80</t>
  </si>
  <si>
    <t>EM0421</t>
  </si>
  <si>
    <t>PALETTE EN PLASTIQUE 1,20X0,80</t>
  </si>
  <si>
    <t>EM0429</t>
  </si>
  <si>
    <t>PREFORME 135 G NEUTRO 40X1760</t>
  </si>
  <si>
    <t>HLQ</t>
  </si>
  <si>
    <t>EM0440</t>
  </si>
  <si>
    <t>CARTON NEJMA MAÏS 4,5 L UNIV</t>
  </si>
  <si>
    <t>EM0443</t>
  </si>
  <si>
    <t>ETIQ NEJMA MAÏS 4,5 L UNIV NV</t>
  </si>
  <si>
    <t>EM0445</t>
  </si>
  <si>
    <t>C ETIQ NEJMA MAÏS 4,5L UNIV NV</t>
  </si>
  <si>
    <t>EM0446</t>
  </si>
  <si>
    <t>BOUCHON SK47-17 DE 5L NOIR</t>
  </si>
  <si>
    <t>EM0447</t>
  </si>
  <si>
    <t>BOUCHONEV36/23 NOIR 2L/2P</t>
  </si>
  <si>
    <t>EM0459</t>
  </si>
  <si>
    <t>ETIQUETTE SAV LIQ CITRON 650ML</t>
  </si>
  <si>
    <t>EM0460</t>
  </si>
  <si>
    <t>ETIQUETTE SAV LIQ POMME 650ML</t>
  </si>
  <si>
    <t>EM0461</t>
  </si>
  <si>
    <t>ETIQUETTE SAV LIQ CITRON 1L</t>
  </si>
  <si>
    <t>EM0462</t>
  </si>
  <si>
    <t>ETIQUETTE SAV LIQ POMME 1L</t>
  </si>
  <si>
    <t>EM0463</t>
  </si>
  <si>
    <t>ETIQUETTE SAV LIQ CITRON 3L</t>
  </si>
  <si>
    <t>EM0464</t>
  </si>
  <si>
    <t>ETIQUETTE SAV LIQ POMME 3L</t>
  </si>
  <si>
    <t>EM0465</t>
  </si>
  <si>
    <t>PREFORME EN PEHD DE 650ML</t>
  </si>
  <si>
    <t>EM0466</t>
  </si>
  <si>
    <t>PREFORME EN PEHD DE 1L</t>
  </si>
  <si>
    <t>EM0467</t>
  </si>
  <si>
    <t>PREFORME EN PEHD DE 3L</t>
  </si>
  <si>
    <t>EM0468</t>
  </si>
  <si>
    <t>BOUCHON A BEC TIRE 1L</t>
  </si>
  <si>
    <t>EM0469</t>
  </si>
  <si>
    <t>BOUCHON A BEC TIRE 3L</t>
  </si>
  <si>
    <t>EM0470</t>
  </si>
  <si>
    <t>ETIQ SAV LIQ MARSEILLE 650ML</t>
  </si>
  <si>
    <t>EM0471</t>
  </si>
  <si>
    <t>ETIQ SAV LIQ MARSEILLE 1L</t>
  </si>
  <si>
    <t>EM0472</t>
  </si>
  <si>
    <t>ETIQ SAV LIQ MARSEILLE 3L</t>
  </si>
  <si>
    <t>EM338</t>
  </si>
  <si>
    <t>PALETTE DE CONSIGNATION SIPCO</t>
  </si>
  <si>
    <t>Matières Consommables</t>
  </si>
  <si>
    <t>COM</t>
  </si>
  <si>
    <t>MC0005</t>
  </si>
  <si>
    <t>BETON BRA - BRS</t>
  </si>
  <si>
    <t>HYD</t>
  </si>
  <si>
    <t>MC0011</t>
  </si>
  <si>
    <t>DETERTRANT AP10</t>
  </si>
  <si>
    <t>CHF</t>
  </si>
  <si>
    <t>MC0013</t>
  </si>
  <si>
    <t>AQZ 339</t>
  </si>
  <si>
    <t>SCI</t>
  </si>
  <si>
    <t>MC0014</t>
  </si>
  <si>
    <t>ENCRE ROUGE POUR TAMPON</t>
  </si>
  <si>
    <t>MC0015</t>
  </si>
  <si>
    <t>FLOCULANT HM1860</t>
  </si>
  <si>
    <t>MC0016</t>
  </si>
  <si>
    <t>FUEL LOURD N2</t>
  </si>
  <si>
    <t>MC0017</t>
  </si>
  <si>
    <t>GASOIL</t>
  </si>
  <si>
    <t>MC0018</t>
  </si>
  <si>
    <t>HUILE ADDITIF MHF POUR FUEL</t>
  </si>
  <si>
    <t>MC0024</t>
  </si>
  <si>
    <t>PERMOREDOX</t>
  </si>
  <si>
    <t>MC0025</t>
  </si>
  <si>
    <t>POTASSE CAUSTIQUE</t>
  </si>
  <si>
    <t>MC0026</t>
  </si>
  <si>
    <t>RESINE CATIONIQUE</t>
  </si>
  <si>
    <t>MC0029</t>
  </si>
  <si>
    <t>SILEX 2 CALIBRES</t>
  </si>
  <si>
    <t>MC0030</t>
  </si>
  <si>
    <t>SILICATE DE SOUDE</t>
  </si>
  <si>
    <t>MC0032</t>
  </si>
  <si>
    <t>SULFATE DE FER</t>
  </si>
  <si>
    <t>MC0033</t>
  </si>
  <si>
    <t>TERRE DECOL ACTISYL RAPIDE</t>
  </si>
  <si>
    <t>MC0035</t>
  </si>
  <si>
    <t>TERRE DECOL SUPRASIL P10</t>
  </si>
  <si>
    <t>MC0036</t>
  </si>
  <si>
    <t>PROCESS OIL</t>
  </si>
  <si>
    <t>MC0038</t>
  </si>
  <si>
    <t>CHARGE GAZ PF</t>
  </si>
  <si>
    <t>MC0039</t>
  </si>
  <si>
    <t>CHARGE ACETHYLENE</t>
  </si>
  <si>
    <t>MC0040</t>
  </si>
  <si>
    <t>CHARGE OXYGENE</t>
  </si>
  <si>
    <t>MC0041</t>
  </si>
  <si>
    <t>NETTOYANT CITERNE POUDRE</t>
  </si>
  <si>
    <t>RSV</t>
  </si>
  <si>
    <t>MC0042</t>
  </si>
  <si>
    <t>NETTOYANT CITERNE LIQUIDE</t>
  </si>
  <si>
    <t>MC0043</t>
  </si>
  <si>
    <t>NETTOYANT DEGRAISSANT</t>
  </si>
  <si>
    <t>MC0044</t>
  </si>
  <si>
    <t>PROSOL</t>
  </si>
  <si>
    <t>MC0045</t>
  </si>
  <si>
    <t>TERGITOL NP9 SURFACTANT</t>
  </si>
  <si>
    <t>MC0046</t>
  </si>
  <si>
    <t>CHARGE BOUTEILLE AZOTE</t>
  </si>
  <si>
    <t>MC0047</t>
  </si>
  <si>
    <t>CHARGE ARGON MIC-TIG</t>
  </si>
  <si>
    <t>MC0048</t>
  </si>
  <si>
    <t>TERRE DECOL TONSIL OPTIMUM 210</t>
  </si>
  <si>
    <t>MC0049</t>
  </si>
  <si>
    <t>CHARGE GAZ GF</t>
  </si>
  <si>
    <t>MC0050</t>
  </si>
  <si>
    <t>BETA-CAROTENE 30%</t>
  </si>
  <si>
    <t>MC0051</t>
  </si>
  <si>
    <t>GRAISE DETUBE CORPS</t>
  </si>
  <si>
    <t>MC0052</t>
  </si>
  <si>
    <t>HUILE MINERALE</t>
  </si>
  <si>
    <t>RA3</t>
  </si>
  <si>
    <t>MC0053</t>
  </si>
  <si>
    <t>HUILE 20W50 SUPER 200ELF</t>
  </si>
  <si>
    <t>MC0054</t>
  </si>
  <si>
    <t>HUILE BLASIA 220</t>
  </si>
  <si>
    <t>MC0055</t>
  </si>
  <si>
    <t>HUILE SHD-MOTOROIL 40</t>
  </si>
  <si>
    <t>MC0056</t>
  </si>
  <si>
    <t>TANIX D 300  SHD+40</t>
  </si>
  <si>
    <t>MC0057</t>
  </si>
  <si>
    <t>CARBURANT NON STOCKER</t>
  </si>
  <si>
    <t>MC0058</t>
  </si>
  <si>
    <t>FLOCULANT  8301</t>
  </si>
  <si>
    <t>MC0059</t>
  </si>
  <si>
    <t>BISULFITE DE SODIUM</t>
  </si>
  <si>
    <t>MC0060</t>
  </si>
  <si>
    <t>CARTOUCHE FILTRANTE 30"5µ</t>
  </si>
  <si>
    <t>MC0061</t>
  </si>
  <si>
    <t>PERMATREAT PC 191</t>
  </si>
  <si>
    <t>MC0062</t>
  </si>
  <si>
    <t>BOUTEILLE AZOTE N60</t>
  </si>
  <si>
    <t>LAB</t>
  </si>
  <si>
    <t>MC0063</t>
  </si>
  <si>
    <t>DETRIL C4</t>
  </si>
  <si>
    <t>MC0064</t>
  </si>
  <si>
    <t>FLOCON 260</t>
  </si>
  <si>
    <t>MC0066</t>
  </si>
  <si>
    <t>NETTOYANT MF29906</t>
  </si>
  <si>
    <t>MC0067</t>
  </si>
  <si>
    <t>AROME GHEE LIQUIDE</t>
  </si>
  <si>
    <t>MC0068</t>
  </si>
  <si>
    <t>VITAMINE AD3</t>
  </si>
  <si>
    <t>MC0069</t>
  </si>
  <si>
    <t>BLASIA 320</t>
  </si>
  <si>
    <t>MC0070</t>
  </si>
  <si>
    <t>S.H.D MOTOR OIL 10W</t>
  </si>
  <si>
    <t>MC0071</t>
  </si>
  <si>
    <t>VITEX SPECIAL MP 85W 90</t>
  </si>
  <si>
    <t>MC0072</t>
  </si>
  <si>
    <t>CARTOUCHE FILTRANTE 20"1µ</t>
  </si>
  <si>
    <t>MC0073</t>
  </si>
  <si>
    <t>CIMENT NOIR</t>
  </si>
  <si>
    <t>MC0074</t>
  </si>
  <si>
    <t>SABLE</t>
  </si>
  <si>
    <t>MC0075</t>
  </si>
  <si>
    <t>LOCTITE 603</t>
  </si>
  <si>
    <t>MC0076</t>
  </si>
  <si>
    <t>CHARGE AMONIAC</t>
  </si>
  <si>
    <t>MC0077</t>
  </si>
  <si>
    <t>SYNTA V1940</t>
  </si>
  <si>
    <t>MC0078</t>
  </si>
  <si>
    <t>GRAISSE ALIMENTAIRE</t>
  </si>
  <si>
    <t>MC0079</t>
  </si>
  <si>
    <t>FREON R22</t>
  </si>
  <si>
    <t>MC0080</t>
  </si>
  <si>
    <t>H.GRAISSAGE DTE EXTRA HEAVY</t>
  </si>
  <si>
    <t>MC0081</t>
  </si>
  <si>
    <t>H.GRAISSAGE DTE HEAVY MEDIUM</t>
  </si>
  <si>
    <t>MC0082</t>
  </si>
  <si>
    <t>H.GRAISSAGE DTE 11M</t>
  </si>
  <si>
    <t>MC0083</t>
  </si>
  <si>
    <t>H.GRAISSAGE VACTRA 4</t>
  </si>
  <si>
    <t>MC0084</t>
  </si>
  <si>
    <t>H.GRAISSAGE MOBIL DTE 25</t>
  </si>
  <si>
    <t>MC0085</t>
  </si>
  <si>
    <t>GRAISSE MULTIGAM EP2</t>
  </si>
  <si>
    <t>MC0088</t>
  </si>
  <si>
    <t>COLLE DE BETON BRA - BRS</t>
  </si>
  <si>
    <t>MC0089</t>
  </si>
  <si>
    <t>HUILE DE GRAISSAGE ONDENA 9000</t>
  </si>
  <si>
    <t>MC0090</t>
  </si>
  <si>
    <t>HUILE SILICONE 803</t>
  </si>
  <si>
    <t>MC0092</t>
  </si>
  <si>
    <t>EAU DEMINIRALISE SPECIAL</t>
  </si>
  <si>
    <t>MC0093</t>
  </si>
  <si>
    <t>ACTIVATEUR 7240</t>
  </si>
  <si>
    <t>MC0094</t>
  </si>
  <si>
    <t>LOCTITE 660</t>
  </si>
  <si>
    <t>MC0095</t>
  </si>
  <si>
    <t>AQUAMAX 22/55</t>
  </si>
  <si>
    <t>MC0096</t>
  </si>
  <si>
    <t>HUILE 023E</t>
  </si>
  <si>
    <t>MC0097</t>
  </si>
  <si>
    <t>HUILE 025E</t>
  </si>
  <si>
    <t>MC0098</t>
  </si>
  <si>
    <t>HUILE ROTO-INJECT FLUID</t>
  </si>
  <si>
    <t>RA2</t>
  </si>
  <si>
    <t>MC0099</t>
  </si>
  <si>
    <t>HUILE CORENA P150</t>
  </si>
  <si>
    <t>ELC</t>
  </si>
  <si>
    <t>MC0100</t>
  </si>
  <si>
    <t>HUILE TYPE GARGOYLE ARTIC300</t>
  </si>
  <si>
    <t>MC0101</t>
  </si>
  <si>
    <t>HUILE MINERAL SIGMA FLUID</t>
  </si>
  <si>
    <t>MC0102</t>
  </si>
  <si>
    <t>HUILE PARAPHINE ONDINA 917</t>
  </si>
  <si>
    <t>MC0104</t>
  </si>
  <si>
    <t>FREON R134A</t>
  </si>
  <si>
    <t>MC0105</t>
  </si>
  <si>
    <t>ENCRE BLEU</t>
  </si>
  <si>
    <t>MC0106</t>
  </si>
  <si>
    <t>B3 CETAMINE E403</t>
  </si>
  <si>
    <t>MC0107</t>
  </si>
  <si>
    <t>HUILE BLANCHE MEDICINALE</t>
  </si>
  <si>
    <t>MC0108</t>
  </si>
  <si>
    <t>AQUAKEM OCS 1222AP</t>
  </si>
  <si>
    <t>MC0110</t>
  </si>
  <si>
    <t>DECAPANT DE NETTOYAGE EXTERNE</t>
  </si>
  <si>
    <t>MC0111</t>
  </si>
  <si>
    <t>ALGAEFLOC 19S</t>
  </si>
  <si>
    <t>MC0112</t>
  </si>
  <si>
    <t>HUILE REDUCALIM220</t>
  </si>
  <si>
    <t>MC0113</t>
  </si>
  <si>
    <t>BIOTREAT 2500</t>
  </si>
  <si>
    <t>MC0114</t>
  </si>
  <si>
    <t>BIOTREAT 3001</t>
  </si>
  <si>
    <t>MC0115</t>
  </si>
  <si>
    <t>TERRE DECOL TONSIL EX 1061</t>
  </si>
  <si>
    <t>MC0116</t>
  </si>
  <si>
    <t>TERRE DECOL VOLCANSIL RN-70</t>
  </si>
  <si>
    <t>MC0117</t>
  </si>
  <si>
    <t>CHARGE GAZ R22</t>
  </si>
  <si>
    <t>MC0118</t>
  </si>
  <si>
    <t>HUILE THERMIQUE</t>
  </si>
  <si>
    <t>MC0119</t>
  </si>
  <si>
    <t>ESSENCE SANS PLOMB</t>
  </si>
  <si>
    <t>EN</t>
  </si>
  <si>
    <t>MC0120</t>
  </si>
  <si>
    <t>HUILE SHELL CORENA P100</t>
  </si>
  <si>
    <t>MC0121</t>
  </si>
  <si>
    <t>HUILE MOB VACTRA DTE OIL HEAVY</t>
  </si>
  <si>
    <t>MC0122</t>
  </si>
  <si>
    <t>HUILE DACNIS P100</t>
  </si>
  <si>
    <t>MC0124</t>
  </si>
  <si>
    <t>PLASTIC CLEANER (L11)</t>
  </si>
  <si>
    <t>MC0125</t>
  </si>
  <si>
    <t>SULFATE D'ALLUMINE</t>
  </si>
  <si>
    <t>MC0126</t>
  </si>
  <si>
    <t>FREON R407C</t>
  </si>
  <si>
    <t>MC0127</t>
  </si>
  <si>
    <t>HUILE POE ESTER  OIL</t>
  </si>
  <si>
    <t>MC0128</t>
  </si>
  <si>
    <t>PARFUM FLORAL</t>
  </si>
  <si>
    <t>MC0129</t>
  </si>
  <si>
    <t>PARFUM FELL</t>
  </si>
  <si>
    <t>MC0130</t>
  </si>
  <si>
    <t>HYDROCET V 207</t>
  </si>
  <si>
    <t>MC0131</t>
  </si>
  <si>
    <t>HYDROBIO 601</t>
  </si>
  <si>
    <t>MC0132</t>
  </si>
  <si>
    <t>HYDROBIO 600</t>
  </si>
  <si>
    <t>MC0133</t>
  </si>
  <si>
    <t>CHARGE BOUTEIL HYDROGENE99.99%</t>
  </si>
  <si>
    <t>MC0134</t>
  </si>
  <si>
    <t>T DECO BENTONITE FULMONT 237</t>
  </si>
  <si>
    <t>MC0135</t>
  </si>
  <si>
    <t>MOBILSOL PM</t>
  </si>
  <si>
    <t>MC0136</t>
  </si>
  <si>
    <t>MOBILTHERM 605</t>
  </si>
  <si>
    <t>MC0137</t>
  </si>
  <si>
    <t>T DECOL BENTONITE FULMONT 237</t>
  </si>
  <si>
    <t>MC0138</t>
  </si>
  <si>
    <t>CIMENT SIKA GROUT T</t>
  </si>
  <si>
    <t>MC0141</t>
  </si>
  <si>
    <t>COLORANT BETA  CAROTENE</t>
  </si>
  <si>
    <t>MC0143</t>
  </si>
  <si>
    <t>P3-FERROLIX 8355</t>
  </si>
  <si>
    <t>MC0144</t>
  </si>
  <si>
    <t>BORAX</t>
  </si>
  <si>
    <t>MC0145</t>
  </si>
  <si>
    <t>ACIDE NITRIQUE</t>
  </si>
  <si>
    <t>MC0146</t>
  </si>
  <si>
    <t>ACIDE FORMIQUE</t>
  </si>
  <si>
    <t>MC0147</t>
  </si>
  <si>
    <t>HYDREX 2150</t>
  </si>
  <si>
    <t>MC0148</t>
  </si>
  <si>
    <t>PHOSPHATE TRISODIQUE CRISTALLI</t>
  </si>
  <si>
    <t>MC0149</t>
  </si>
  <si>
    <t>SURF NP4 CP 44</t>
  </si>
  <si>
    <t>MC0151</t>
  </si>
  <si>
    <t>P3 CETAMINE V217</t>
  </si>
  <si>
    <t>MC0152</t>
  </si>
  <si>
    <t>P3-FERROCID 85-87</t>
  </si>
  <si>
    <t>MC0153</t>
  </si>
  <si>
    <t>HYDREX 2520</t>
  </si>
  <si>
    <t>MC0155</t>
  </si>
  <si>
    <t>FORMOL</t>
  </si>
  <si>
    <t>MC0156</t>
  </si>
  <si>
    <t>CMC</t>
  </si>
  <si>
    <t>MC0157</t>
  </si>
  <si>
    <t>TENSIOACTIF NON IONIQUE MI4</t>
  </si>
  <si>
    <t>MC0158</t>
  </si>
  <si>
    <t>ACIDE SULFONIQUE</t>
  </si>
  <si>
    <t>MC0159</t>
  </si>
  <si>
    <t>TEINTE POUDRE</t>
  </si>
  <si>
    <t>MC0160</t>
  </si>
  <si>
    <t>CHARGE AZOTE ALIGAL</t>
  </si>
  <si>
    <t>MC0161</t>
  </si>
  <si>
    <t>HMPS</t>
  </si>
  <si>
    <t>MC0162</t>
  </si>
  <si>
    <t>LES (COSMACOL AES 70)</t>
  </si>
  <si>
    <t>MC0163</t>
  </si>
  <si>
    <t>PARFUM PATE</t>
  </si>
  <si>
    <t>MC0164</t>
  </si>
  <si>
    <t>ANTI-MOUSSE</t>
  </si>
  <si>
    <t>MC0165</t>
  </si>
  <si>
    <t>PERMACLEN PC-33</t>
  </si>
  <si>
    <t>MC0166</t>
  </si>
  <si>
    <t>PERMACLEN PC-67</t>
  </si>
  <si>
    <t>MC0167</t>
  </si>
  <si>
    <t>DEGRAISSANT SOL</t>
  </si>
  <si>
    <t>MC0168</t>
  </si>
  <si>
    <t>DEGRAISSANT CIRCUIT INOX</t>
  </si>
  <si>
    <t>MC0170</t>
  </si>
  <si>
    <t>TERRE TONSIL STANDARD 3141FF</t>
  </si>
  <si>
    <t>MC0171</t>
  </si>
  <si>
    <t>POLYPOX DE 20 KG</t>
  </si>
  <si>
    <t>MC0172</t>
  </si>
  <si>
    <t>TBHQ</t>
  </si>
  <si>
    <t>MC0173</t>
  </si>
  <si>
    <t>SILNATE DE 25 KG</t>
  </si>
  <si>
    <t>MC0174</t>
  </si>
  <si>
    <t>CATALYSEUR 800</t>
  </si>
  <si>
    <t>MC0175</t>
  </si>
  <si>
    <t>CATALYSEUR 325</t>
  </si>
  <si>
    <t>MC0176</t>
  </si>
  <si>
    <t>LIPOZYME TLIM</t>
  </si>
  <si>
    <t>MC0177</t>
  </si>
  <si>
    <t>HUILE SUPER SHT</t>
  </si>
  <si>
    <t>MC0179</t>
  </si>
  <si>
    <t>ENZYME DEGOMMAGE</t>
  </si>
  <si>
    <t>MC0180</t>
  </si>
  <si>
    <t>HUILE CLAVUS G68</t>
  </si>
  <si>
    <t>MC0187</t>
  </si>
  <si>
    <t>DICALITE 5000</t>
  </si>
  <si>
    <t>MC0188</t>
  </si>
  <si>
    <t>NETTOYANT ELECTRIQUE</t>
  </si>
  <si>
    <t>MC0189</t>
  </si>
  <si>
    <t>GRAISSE SILICONE</t>
  </si>
  <si>
    <t>MC0190</t>
  </si>
  <si>
    <t>CARTOUCHE GRAISSE LAGD 125/WA2</t>
  </si>
  <si>
    <t>MC0192</t>
  </si>
  <si>
    <t>CHARBON ACTIVE</t>
  </si>
  <si>
    <t>MC0193</t>
  </si>
  <si>
    <t>HYDRO-ANTRASITE</t>
  </si>
  <si>
    <t>MC0199</t>
  </si>
  <si>
    <t>DEMELAN CB-60</t>
  </si>
  <si>
    <t>MC0200</t>
  </si>
  <si>
    <t>DEHYQUART AU-35</t>
  </si>
  <si>
    <t>MC0201</t>
  </si>
  <si>
    <t>POLYQUART AMPHO-149</t>
  </si>
  <si>
    <t>MC0202</t>
  </si>
  <si>
    <t>HUILE Shell Mysella LA 40</t>
  </si>
  <si>
    <t>MC0203</t>
  </si>
  <si>
    <t>GLYCOL COOLELF SUPRA</t>
  </si>
  <si>
    <t>MC0204</t>
  </si>
  <si>
    <t>DREWPLUS 6000E</t>
  </si>
  <si>
    <t>MC0206</t>
  </si>
  <si>
    <t>NALCO 7330</t>
  </si>
  <si>
    <t>MC0207</t>
  </si>
  <si>
    <t>NALCO 8103+</t>
  </si>
  <si>
    <t>MC0208</t>
  </si>
  <si>
    <t>HUILE OL-THERMIC OIL</t>
  </si>
  <si>
    <t>MC0211</t>
  </si>
  <si>
    <t>GRAISSE MULTIGAM EP1</t>
  </si>
  <si>
    <t>MC0215</t>
  </si>
  <si>
    <t>LUBRIFIANT POUR CONVOYEUR CND</t>
  </si>
  <si>
    <t>CD</t>
  </si>
  <si>
    <t>MC0216</t>
  </si>
  <si>
    <t>CHAUX</t>
  </si>
  <si>
    <t>MC0217</t>
  </si>
  <si>
    <t>NYSOSEL 210</t>
  </si>
  <si>
    <t>MC0218</t>
  </si>
  <si>
    <t>PARFUM ASSOFLEUR</t>
  </si>
  <si>
    <t>MC0219</t>
  </si>
  <si>
    <t>HUILE MINERALE POUR TRANSFO.</t>
  </si>
  <si>
    <t>MC0220</t>
  </si>
  <si>
    <t>ENZYPRO</t>
  </si>
  <si>
    <t>MC0221</t>
  </si>
  <si>
    <t>CALPRO</t>
  </si>
  <si>
    <t>MC0223</t>
  </si>
  <si>
    <t>TERRE FLTRANTE ENORANDALL</t>
  </si>
  <si>
    <t>MC0224</t>
  </si>
  <si>
    <t>MUGUET FLEURI BIS RDT 017</t>
  </si>
  <si>
    <t>MC0225</t>
  </si>
  <si>
    <t>PARFUM GERANIUM VO AROMATIQUE</t>
  </si>
  <si>
    <t>MC0226</t>
  </si>
  <si>
    <t>PARFUM JASMIN VO AROMATIQUE</t>
  </si>
  <si>
    <t>MC0227</t>
  </si>
  <si>
    <t>MELTO CLEAN 4,5L</t>
  </si>
  <si>
    <t>MC0228</t>
  </si>
  <si>
    <t>PARFUM ECODOR FRUITE FRAIS</t>
  </si>
  <si>
    <t>MC0229</t>
  </si>
  <si>
    <t>PARFUM OLIVE</t>
  </si>
  <si>
    <t>MC0230</t>
  </si>
  <si>
    <t>CREME DE NETTOYAGE DU FOUR</t>
  </si>
  <si>
    <t>MC0232</t>
  </si>
  <si>
    <t>COLOR SANOLIN VIOLET FBL</t>
  </si>
  <si>
    <t>MC0233</t>
  </si>
  <si>
    <t>PERMACLEN PC-11</t>
  </si>
  <si>
    <t>MC0234</t>
  </si>
  <si>
    <t>AD-ANIOS T2 S</t>
  </si>
  <si>
    <t>MC0235</t>
  </si>
  <si>
    <t>ANIOSTERIL NDM</t>
  </si>
  <si>
    <t>MC0237</t>
  </si>
  <si>
    <t>COLORANT EN POUDRE NOIR</t>
  </si>
  <si>
    <t>MC0238</t>
  </si>
  <si>
    <t>COLORANT EN POUDRE ROUGE</t>
  </si>
  <si>
    <t>MC0240</t>
  </si>
  <si>
    <t>TENSIODAC HDL 50</t>
  </si>
  <si>
    <t>MC0241</t>
  </si>
  <si>
    <t>SOLFODAC 1545</t>
  </si>
  <si>
    <t>MC0242</t>
  </si>
  <si>
    <t>PARFUM FRUITS 30-10620</t>
  </si>
  <si>
    <t>MC0243</t>
  </si>
  <si>
    <t>PARFUM SAVON MARSEILLE 20-4939</t>
  </si>
  <si>
    <t>MC0244</t>
  </si>
  <si>
    <t>PARFUM CITRON 30-13942</t>
  </si>
  <si>
    <t>FU1</t>
  </si>
  <si>
    <t>Total</t>
  </si>
  <si>
    <t>Cons janvier</t>
  </si>
  <si>
    <t>Cons Février</t>
  </si>
  <si>
    <t>Cons Mars</t>
  </si>
  <si>
    <t>Cons Avril</t>
  </si>
  <si>
    <t>31/04/2014</t>
  </si>
  <si>
    <t>Cons Mai</t>
  </si>
  <si>
    <t>Cons Juin</t>
  </si>
  <si>
    <t>Cons Juillet</t>
  </si>
  <si>
    <t>Cons Août</t>
  </si>
  <si>
    <t>Cons Sept</t>
  </si>
  <si>
    <t>Cons Oct</t>
  </si>
  <si>
    <t>Cons Nov</t>
  </si>
  <si>
    <t>Cons Dec</t>
  </si>
  <si>
    <t>Cons 2014</t>
  </si>
</sst>
</file>

<file path=xl/styles.xml><?xml version="1.0" encoding="utf-8"?>
<styleSheet xmlns="http://schemas.openxmlformats.org/spreadsheetml/2006/main">
  <numFmts count="1">
    <numFmt numFmtId="164" formatCode="m/d/yyyy"/>
  </numFmts>
  <fonts count="3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2" fillId="0" borderId="0" xfId="0" applyFont="1" applyAlignment="1">
      <alignment vertical="top"/>
    </xf>
    <xf numFmtId="3" fontId="2" fillId="0" borderId="0" xfId="0" applyNumberFormat="1" applyFont="1" applyAlignment="1">
      <alignment vertical="top"/>
    </xf>
    <xf numFmtId="0" fontId="0" fillId="0" borderId="0" xfId="0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center"/>
    </xf>
    <xf numFmtId="0" fontId="0" fillId="0" borderId="0" xfId="0" applyBorder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2">
    <dxf>
      <numFmt numFmtId="164" formatCode="m/d/yyyy"/>
      <alignment horizontal="center" vertical="bottom" textRotation="0" wrapText="0" indent="0" relativeIndent="0" justifyLastLine="0" shrinkToFit="0" mergeCell="0" readingOrder="0"/>
    </dxf>
    <dxf>
      <numFmt numFmtId="164" formatCode="m/d/yyyy"/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hangement" connectionId="1" autoFormatId="16" applyNumberFormats="0" applyBorderFormats="0" applyFontFormats="0" applyPatternFormats="0" applyAlignmentFormats="0" applyWidthHeightFormats="0">
  <queryTableRefresh nextId="14">
    <queryTableFields count="10">
      <queryTableField id="1" name="IPTDAT_0" tableColumnId="1"/>
      <queryTableField id="13" dataBound="0" tableColumnId="13"/>
      <queryTableField id="3" name="ITMREF_0" tableColumnId="3"/>
      <queryTableField id="5" name="STA_0" tableColumnId="5"/>
      <queryTableField id="6" name="STU_0" tableColumnId="6"/>
      <queryTableField id="8" name="ACTQTY_0" tableColumnId="8"/>
      <queryTableField id="9" name="LOC_0" tableColumnId="9"/>
      <queryTableField id="10" name="STA_0" tableColumnId="10"/>
      <queryTableField id="11" name="LOC_0" tableColumnId="11"/>
      <queryTableField id="12" name="TCLCOD_0" tableColumnId="12"/>
    </queryTableFields>
    <queryTableDeletedFields count="3">
      <deletedField name="VCRNUM_0"/>
      <deletedField name="TRSTYP_0"/>
      <deletedField name="ITMDES1_0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changement" displayName="Tableau_changement" ref="A1:J2347" tableType="queryTable" totalsRowShown="0">
  <autoFilter ref="A1:J2347"/>
  <tableColumns count="10">
    <tableColumn id="1" uniqueName="1" name="IPTDAT_0" queryTableFieldId="1" dataDxfId="1"/>
    <tableColumn id="13" uniqueName="13" name="Mois" queryTableFieldId="13" dataDxfId="0">
      <calculatedColumnFormula>VLOOKUP(MONTH(Tableau_changement[[#This Row],[IPTDAT_0]]),Mois!$A$1:$B$13,2,FALSE)</calculatedColumnFormula>
    </tableColumn>
    <tableColumn id="3" uniqueName="3" name="ITMREF_0" queryTableFieldId="3"/>
    <tableColumn id="5" uniqueName="5" name="STA_0" queryTableFieldId="5"/>
    <tableColumn id="6" uniqueName="6" name="STU_0" queryTableFieldId="6"/>
    <tableColumn id="8" uniqueName="8" name="ACTQTY_0" queryTableFieldId="8"/>
    <tableColumn id="9" uniqueName="9" name="LOC_0" queryTableFieldId="9"/>
    <tableColumn id="10" uniqueName="10" name="STA_02" queryTableFieldId="10"/>
    <tableColumn id="11" uniqueName="11" name="LOC_03" queryTableFieldId="11"/>
    <tableColumn id="12" uniqueName="12" name="TCLCOD_0" queryTableFieldId="1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347"/>
  <sheetViews>
    <sheetView workbookViewId="0">
      <selection activeCell="D14" sqref="D14"/>
    </sheetView>
  </sheetViews>
  <sheetFormatPr baseColWidth="10" defaultRowHeight="15"/>
  <cols>
    <col min="1" max="1" width="13.5703125" style="1" bestFit="1" customWidth="1"/>
    <col min="2" max="2" width="9.7109375" style="1" bestFit="1" customWidth="1"/>
    <col min="3" max="3" width="11.7109375" bestFit="1" customWidth="1"/>
    <col min="4" max="4" width="8.42578125" bestFit="1" customWidth="1"/>
    <col min="5" max="5" width="8.5703125" bestFit="1" customWidth="1"/>
    <col min="6" max="6" width="12.140625" bestFit="1" customWidth="1"/>
    <col min="7" max="7" width="8.5703125" bestFit="1" customWidth="1"/>
    <col min="8" max="8" width="9.42578125" bestFit="1" customWidth="1"/>
    <col min="9" max="9" width="9.5703125" bestFit="1" customWidth="1"/>
    <col min="10" max="10" width="12" bestFit="1" customWidth="1"/>
  </cols>
  <sheetData>
    <row r="1" spans="1:10">
      <c r="A1" s="1" t="s">
        <v>0</v>
      </c>
      <c r="B1" s="1" t="s">
        <v>308</v>
      </c>
      <c r="C1" t="s">
        <v>1</v>
      </c>
      <c r="D1" t="s">
        <v>3</v>
      </c>
      <c r="E1" t="s">
        <v>4</v>
      </c>
      <c r="F1" t="s">
        <v>5</v>
      </c>
      <c r="G1" t="s">
        <v>6</v>
      </c>
      <c r="H1" t="s">
        <v>306</v>
      </c>
      <c r="I1" t="s">
        <v>307</v>
      </c>
      <c r="J1" t="s">
        <v>7</v>
      </c>
    </row>
    <row r="2" spans="1:10">
      <c r="A2" s="1">
        <v>41684</v>
      </c>
      <c r="B2" s="2" t="str">
        <f>VLOOKUP(MONTH(Tableau_changement[[#This Row],[IPTDAT_0]]),Mois!$A$1:$B$13,2,FALSE)</f>
        <v>Février</v>
      </c>
      <c r="C2" t="s">
        <v>8</v>
      </c>
      <c r="D2" t="s">
        <v>10</v>
      </c>
      <c r="E2" t="s">
        <v>11</v>
      </c>
      <c r="F2">
        <v>-1800</v>
      </c>
      <c r="G2" t="s">
        <v>12</v>
      </c>
      <c r="H2" t="s">
        <v>10</v>
      </c>
      <c r="I2" t="s">
        <v>12</v>
      </c>
      <c r="J2" t="s">
        <v>13</v>
      </c>
    </row>
    <row r="3" spans="1:10">
      <c r="A3" s="1">
        <v>41684</v>
      </c>
      <c r="B3" s="2" t="str">
        <f>VLOOKUP(MONTH(Tableau_changement[[#This Row],[IPTDAT_0]]),Mois!$A$1:$B$13,2,FALSE)</f>
        <v>Février</v>
      </c>
      <c r="C3" t="s">
        <v>8</v>
      </c>
      <c r="D3" t="s">
        <v>10</v>
      </c>
      <c r="E3" t="s">
        <v>11</v>
      </c>
      <c r="F3">
        <v>1800</v>
      </c>
      <c r="G3" t="s">
        <v>14</v>
      </c>
      <c r="H3" t="s">
        <v>15</v>
      </c>
      <c r="I3" t="s">
        <v>12</v>
      </c>
      <c r="J3" t="s">
        <v>13</v>
      </c>
    </row>
    <row r="4" spans="1:10">
      <c r="A4" s="1">
        <v>41684</v>
      </c>
      <c r="B4" s="2" t="str">
        <f>VLOOKUP(MONTH(Tableau_changement[[#This Row],[IPTDAT_0]]),Mois!$A$1:$B$13,2,FALSE)</f>
        <v>Février</v>
      </c>
      <c r="C4" t="s">
        <v>16</v>
      </c>
      <c r="D4" t="s">
        <v>10</v>
      </c>
      <c r="E4" t="s">
        <v>18</v>
      </c>
      <c r="F4">
        <v>-368</v>
      </c>
      <c r="G4" t="s">
        <v>12</v>
      </c>
      <c r="H4" t="s">
        <v>10</v>
      </c>
      <c r="I4" t="s">
        <v>12</v>
      </c>
      <c r="J4" t="s">
        <v>13</v>
      </c>
    </row>
    <row r="5" spans="1:10">
      <c r="A5" s="1">
        <v>41684</v>
      </c>
      <c r="B5" s="2" t="str">
        <f>VLOOKUP(MONTH(Tableau_changement[[#This Row],[IPTDAT_0]]),Mois!$A$1:$B$13,2,FALSE)</f>
        <v>Février</v>
      </c>
      <c r="C5" t="s">
        <v>16</v>
      </c>
      <c r="D5" t="s">
        <v>10</v>
      </c>
      <c r="E5" t="s">
        <v>18</v>
      </c>
      <c r="F5">
        <v>368</v>
      </c>
      <c r="G5" t="s">
        <v>19</v>
      </c>
      <c r="H5" t="s">
        <v>15</v>
      </c>
      <c r="I5" t="s">
        <v>12</v>
      </c>
      <c r="J5" t="s">
        <v>13</v>
      </c>
    </row>
    <row r="6" spans="1:10">
      <c r="A6" s="1">
        <v>41684</v>
      </c>
      <c r="B6" s="2" t="str">
        <f>VLOOKUP(MONTH(Tableau_changement[[#This Row],[IPTDAT_0]]),Mois!$A$1:$B$13,2,FALSE)</f>
        <v>Février</v>
      </c>
      <c r="C6" t="s">
        <v>20</v>
      </c>
      <c r="D6" t="s">
        <v>10</v>
      </c>
      <c r="E6" t="s">
        <v>11</v>
      </c>
      <c r="F6">
        <v>-3000</v>
      </c>
      <c r="G6" t="s">
        <v>12</v>
      </c>
      <c r="H6" t="s">
        <v>10</v>
      </c>
      <c r="I6" t="s">
        <v>12</v>
      </c>
      <c r="J6" t="s">
        <v>13</v>
      </c>
    </row>
    <row r="7" spans="1:10">
      <c r="A7" s="1">
        <v>41684</v>
      </c>
      <c r="B7" s="2" t="str">
        <f>VLOOKUP(MONTH(Tableau_changement[[#This Row],[IPTDAT_0]]),Mois!$A$1:$B$13,2,FALSE)</f>
        <v>Février</v>
      </c>
      <c r="C7" t="s">
        <v>20</v>
      </c>
      <c r="D7" t="s">
        <v>10</v>
      </c>
      <c r="E7" t="s">
        <v>11</v>
      </c>
      <c r="F7">
        <v>3000</v>
      </c>
      <c r="G7" t="s">
        <v>19</v>
      </c>
      <c r="H7" t="s">
        <v>15</v>
      </c>
      <c r="I7" t="s">
        <v>12</v>
      </c>
      <c r="J7" t="s">
        <v>13</v>
      </c>
    </row>
    <row r="8" spans="1:10">
      <c r="A8" s="1">
        <v>41684</v>
      </c>
      <c r="B8" s="2" t="str">
        <f>VLOOKUP(MONTH(Tableau_changement[[#This Row],[IPTDAT_0]]),Mois!$A$1:$B$13,2,FALSE)</f>
        <v>Février</v>
      </c>
      <c r="C8" t="s">
        <v>22</v>
      </c>
      <c r="D8" t="s">
        <v>10</v>
      </c>
      <c r="E8" t="s">
        <v>11</v>
      </c>
      <c r="F8">
        <v>-14700</v>
      </c>
      <c r="G8" t="s">
        <v>12</v>
      </c>
      <c r="H8" t="s">
        <v>10</v>
      </c>
      <c r="I8" t="s">
        <v>12</v>
      </c>
      <c r="J8" t="s">
        <v>13</v>
      </c>
    </row>
    <row r="9" spans="1:10">
      <c r="A9" s="1">
        <v>41684</v>
      </c>
      <c r="B9" s="2" t="str">
        <f>VLOOKUP(MONTH(Tableau_changement[[#This Row],[IPTDAT_0]]),Mois!$A$1:$B$13,2,FALSE)</f>
        <v>Février</v>
      </c>
      <c r="C9" t="s">
        <v>22</v>
      </c>
      <c r="D9" t="s">
        <v>10</v>
      </c>
      <c r="E9" t="s">
        <v>11</v>
      </c>
      <c r="F9">
        <v>14700</v>
      </c>
      <c r="G9" t="s">
        <v>19</v>
      </c>
      <c r="H9" t="s">
        <v>15</v>
      </c>
      <c r="I9" t="s">
        <v>12</v>
      </c>
      <c r="J9" t="s">
        <v>13</v>
      </c>
    </row>
    <row r="10" spans="1:10">
      <c r="A10" s="1">
        <v>41685</v>
      </c>
      <c r="B10" s="2" t="str">
        <f>VLOOKUP(MONTH(Tableau_changement[[#This Row],[IPTDAT_0]]),Mois!$A$1:$B$13,2,FALSE)</f>
        <v>Février</v>
      </c>
      <c r="C10" t="s">
        <v>24</v>
      </c>
      <c r="D10" t="s">
        <v>15</v>
      </c>
      <c r="E10" t="s">
        <v>11</v>
      </c>
      <c r="F10">
        <v>-46500</v>
      </c>
      <c r="G10" t="s">
        <v>19</v>
      </c>
      <c r="H10" t="s">
        <v>15</v>
      </c>
      <c r="I10" t="s">
        <v>19</v>
      </c>
      <c r="J10" t="s">
        <v>13</v>
      </c>
    </row>
    <row r="11" spans="1:10">
      <c r="A11" s="1">
        <v>41685</v>
      </c>
      <c r="B11" s="2" t="str">
        <f>VLOOKUP(MONTH(Tableau_changement[[#This Row],[IPTDAT_0]]),Mois!$A$1:$B$13,2,FALSE)</f>
        <v>Février</v>
      </c>
      <c r="C11" t="s">
        <v>24</v>
      </c>
      <c r="D11" t="s">
        <v>15</v>
      </c>
      <c r="E11" t="s">
        <v>11</v>
      </c>
      <c r="F11">
        <v>46500</v>
      </c>
      <c r="G11" t="s">
        <v>12</v>
      </c>
      <c r="H11" t="s">
        <v>10</v>
      </c>
      <c r="I11" t="s">
        <v>19</v>
      </c>
      <c r="J11" t="s">
        <v>13</v>
      </c>
    </row>
    <row r="12" spans="1:10">
      <c r="A12" s="1">
        <v>41685</v>
      </c>
      <c r="B12" s="2" t="str">
        <f>VLOOKUP(MONTH(Tableau_changement[[#This Row],[IPTDAT_0]]),Mois!$A$1:$B$13,2,FALSE)</f>
        <v>Février</v>
      </c>
      <c r="C12" t="s">
        <v>26</v>
      </c>
      <c r="D12" t="s">
        <v>15</v>
      </c>
      <c r="E12" t="s">
        <v>11</v>
      </c>
      <c r="F12">
        <v>-700</v>
      </c>
      <c r="G12" t="s">
        <v>19</v>
      </c>
      <c r="H12" t="s">
        <v>15</v>
      </c>
      <c r="I12" t="s">
        <v>19</v>
      </c>
      <c r="J12" t="s">
        <v>13</v>
      </c>
    </row>
    <row r="13" spans="1:10">
      <c r="A13" s="1">
        <v>41685</v>
      </c>
      <c r="B13" s="2" t="str">
        <f>VLOOKUP(MONTH(Tableau_changement[[#This Row],[IPTDAT_0]]),Mois!$A$1:$B$13,2,FALSE)</f>
        <v>Février</v>
      </c>
      <c r="C13" t="s">
        <v>26</v>
      </c>
      <c r="D13" t="s">
        <v>15</v>
      </c>
      <c r="E13" t="s">
        <v>11</v>
      </c>
      <c r="F13">
        <v>700</v>
      </c>
      <c r="G13" t="s">
        <v>12</v>
      </c>
      <c r="H13" t="s">
        <v>10</v>
      </c>
      <c r="I13" t="s">
        <v>19</v>
      </c>
      <c r="J13" t="s">
        <v>13</v>
      </c>
    </row>
    <row r="14" spans="1:10">
      <c r="A14" s="1">
        <v>41685</v>
      </c>
      <c r="B14" s="2" t="str">
        <f>VLOOKUP(MONTH(Tableau_changement[[#This Row],[IPTDAT_0]]),Mois!$A$1:$B$13,2,FALSE)</f>
        <v>Février</v>
      </c>
      <c r="C14" t="s">
        <v>28</v>
      </c>
      <c r="D14" t="s">
        <v>15</v>
      </c>
      <c r="E14" t="s">
        <v>11</v>
      </c>
      <c r="F14">
        <v>-3700</v>
      </c>
      <c r="G14" t="s">
        <v>19</v>
      </c>
      <c r="H14" t="s">
        <v>15</v>
      </c>
      <c r="I14" t="s">
        <v>19</v>
      </c>
      <c r="J14" t="s">
        <v>13</v>
      </c>
    </row>
    <row r="15" spans="1:10">
      <c r="A15" s="1">
        <v>41685</v>
      </c>
      <c r="B15" s="2" t="str">
        <f>VLOOKUP(MONTH(Tableau_changement[[#This Row],[IPTDAT_0]]),Mois!$A$1:$B$13,2,FALSE)</f>
        <v>Février</v>
      </c>
      <c r="C15" t="s">
        <v>28</v>
      </c>
      <c r="D15" t="s">
        <v>15</v>
      </c>
      <c r="E15" t="s">
        <v>11</v>
      </c>
      <c r="F15">
        <v>3700</v>
      </c>
      <c r="G15" t="s">
        <v>12</v>
      </c>
      <c r="H15" t="s">
        <v>10</v>
      </c>
      <c r="I15" t="s">
        <v>19</v>
      </c>
      <c r="J15" t="s">
        <v>13</v>
      </c>
    </row>
    <row r="16" spans="1:10">
      <c r="A16" s="1">
        <v>41685</v>
      </c>
      <c r="B16" s="2" t="str">
        <f>VLOOKUP(MONTH(Tableau_changement[[#This Row],[IPTDAT_0]]),Mois!$A$1:$B$13,2,FALSE)</f>
        <v>Février</v>
      </c>
      <c r="C16" t="s">
        <v>30</v>
      </c>
      <c r="D16" t="s">
        <v>15</v>
      </c>
      <c r="E16" t="s">
        <v>11</v>
      </c>
      <c r="F16">
        <v>-500</v>
      </c>
      <c r="G16" t="s">
        <v>19</v>
      </c>
      <c r="H16" t="s">
        <v>15</v>
      </c>
      <c r="I16" t="s">
        <v>19</v>
      </c>
      <c r="J16" t="s">
        <v>13</v>
      </c>
    </row>
    <row r="17" spans="1:10">
      <c r="A17" s="1">
        <v>41685</v>
      </c>
      <c r="B17" s="2" t="str">
        <f>VLOOKUP(MONTH(Tableau_changement[[#This Row],[IPTDAT_0]]),Mois!$A$1:$B$13,2,FALSE)</f>
        <v>Février</v>
      </c>
      <c r="C17" t="s">
        <v>30</v>
      </c>
      <c r="D17" t="s">
        <v>15</v>
      </c>
      <c r="E17" t="s">
        <v>11</v>
      </c>
      <c r="F17">
        <v>500</v>
      </c>
      <c r="G17" t="s">
        <v>12</v>
      </c>
      <c r="H17" t="s">
        <v>10</v>
      </c>
      <c r="I17" t="s">
        <v>19</v>
      </c>
      <c r="J17" t="s">
        <v>13</v>
      </c>
    </row>
    <row r="18" spans="1:10">
      <c r="A18" s="1">
        <v>41685</v>
      </c>
      <c r="B18" s="2" t="str">
        <f>VLOOKUP(MONTH(Tableau_changement[[#This Row],[IPTDAT_0]]),Mois!$A$1:$B$13,2,FALSE)</f>
        <v>Février</v>
      </c>
      <c r="C18" t="s">
        <v>32</v>
      </c>
      <c r="D18" t="s">
        <v>15</v>
      </c>
      <c r="E18" t="s">
        <v>11</v>
      </c>
      <c r="F18">
        <v>-1000</v>
      </c>
      <c r="G18" t="s">
        <v>19</v>
      </c>
      <c r="H18" t="s">
        <v>15</v>
      </c>
      <c r="I18" t="s">
        <v>19</v>
      </c>
      <c r="J18" t="s">
        <v>13</v>
      </c>
    </row>
    <row r="19" spans="1:10">
      <c r="A19" s="1">
        <v>41685</v>
      </c>
      <c r="B19" s="2" t="str">
        <f>VLOOKUP(MONTH(Tableau_changement[[#This Row],[IPTDAT_0]]),Mois!$A$1:$B$13,2,FALSE)</f>
        <v>Février</v>
      </c>
      <c r="C19" t="s">
        <v>32</v>
      </c>
      <c r="D19" t="s">
        <v>15</v>
      </c>
      <c r="E19" t="s">
        <v>11</v>
      </c>
      <c r="F19">
        <v>1000</v>
      </c>
      <c r="G19" t="s">
        <v>12</v>
      </c>
      <c r="H19" t="s">
        <v>10</v>
      </c>
      <c r="I19" t="s">
        <v>19</v>
      </c>
      <c r="J19" t="s">
        <v>13</v>
      </c>
    </row>
    <row r="20" spans="1:10">
      <c r="A20" s="1">
        <v>41685</v>
      </c>
      <c r="B20" s="2" t="str">
        <f>VLOOKUP(MONTH(Tableau_changement[[#This Row],[IPTDAT_0]]),Mois!$A$1:$B$13,2,FALSE)</f>
        <v>Février</v>
      </c>
      <c r="C20" t="s">
        <v>34</v>
      </c>
      <c r="D20" t="s">
        <v>15</v>
      </c>
      <c r="E20" t="s">
        <v>11</v>
      </c>
      <c r="F20">
        <v>-6000</v>
      </c>
      <c r="G20" t="s">
        <v>19</v>
      </c>
      <c r="H20" t="s">
        <v>15</v>
      </c>
      <c r="I20" t="s">
        <v>19</v>
      </c>
      <c r="J20" t="s">
        <v>13</v>
      </c>
    </row>
    <row r="21" spans="1:10">
      <c r="A21" s="1">
        <v>41685</v>
      </c>
      <c r="B21" s="2" t="str">
        <f>VLOOKUP(MONTH(Tableau_changement[[#This Row],[IPTDAT_0]]),Mois!$A$1:$B$13,2,FALSE)</f>
        <v>Février</v>
      </c>
      <c r="C21" t="s">
        <v>34</v>
      </c>
      <c r="D21" t="s">
        <v>15</v>
      </c>
      <c r="E21" t="s">
        <v>11</v>
      </c>
      <c r="F21">
        <v>6000</v>
      </c>
      <c r="G21" t="s">
        <v>12</v>
      </c>
      <c r="H21" t="s">
        <v>10</v>
      </c>
      <c r="I21" t="s">
        <v>19</v>
      </c>
      <c r="J21" t="s">
        <v>13</v>
      </c>
    </row>
    <row r="22" spans="1:10">
      <c r="A22" s="1">
        <v>41685</v>
      </c>
      <c r="B22" s="2" t="str">
        <f>VLOOKUP(MONTH(Tableau_changement[[#This Row],[IPTDAT_0]]),Mois!$A$1:$B$13,2,FALSE)</f>
        <v>Février</v>
      </c>
      <c r="C22" t="s">
        <v>36</v>
      </c>
      <c r="D22" t="s">
        <v>15</v>
      </c>
      <c r="E22" t="s">
        <v>11</v>
      </c>
      <c r="F22">
        <v>-65000</v>
      </c>
      <c r="G22" t="s">
        <v>19</v>
      </c>
      <c r="H22" t="s">
        <v>15</v>
      </c>
      <c r="I22" t="s">
        <v>19</v>
      </c>
      <c r="J22" t="s">
        <v>13</v>
      </c>
    </row>
    <row r="23" spans="1:10">
      <c r="A23" s="1">
        <v>41685</v>
      </c>
      <c r="B23" s="2" t="str">
        <f>VLOOKUP(MONTH(Tableau_changement[[#This Row],[IPTDAT_0]]),Mois!$A$1:$B$13,2,FALSE)</f>
        <v>Février</v>
      </c>
      <c r="C23" t="s">
        <v>36</v>
      </c>
      <c r="D23" t="s">
        <v>15</v>
      </c>
      <c r="E23" t="s">
        <v>11</v>
      </c>
      <c r="F23">
        <v>65000</v>
      </c>
      <c r="G23" t="s">
        <v>12</v>
      </c>
      <c r="H23" t="s">
        <v>10</v>
      </c>
      <c r="I23" t="s">
        <v>19</v>
      </c>
      <c r="J23" t="s">
        <v>13</v>
      </c>
    </row>
    <row r="24" spans="1:10">
      <c r="A24" s="1">
        <v>41685</v>
      </c>
      <c r="B24" s="2" t="str">
        <f>VLOOKUP(MONTH(Tableau_changement[[#This Row],[IPTDAT_0]]),Mois!$A$1:$B$13,2,FALSE)</f>
        <v>Février</v>
      </c>
      <c r="C24" t="s">
        <v>38</v>
      </c>
      <c r="D24" t="s">
        <v>15</v>
      </c>
      <c r="E24" t="s">
        <v>11</v>
      </c>
      <c r="F24">
        <v>-2800</v>
      </c>
      <c r="G24" t="s">
        <v>19</v>
      </c>
      <c r="H24" t="s">
        <v>15</v>
      </c>
      <c r="I24" t="s">
        <v>19</v>
      </c>
      <c r="J24" t="s">
        <v>13</v>
      </c>
    </row>
    <row r="25" spans="1:10">
      <c r="A25" s="1">
        <v>41685</v>
      </c>
      <c r="B25" s="2" t="str">
        <f>VLOOKUP(MONTH(Tableau_changement[[#This Row],[IPTDAT_0]]),Mois!$A$1:$B$13,2,FALSE)</f>
        <v>Février</v>
      </c>
      <c r="C25" t="s">
        <v>38</v>
      </c>
      <c r="D25" t="s">
        <v>15</v>
      </c>
      <c r="E25" t="s">
        <v>11</v>
      </c>
      <c r="F25">
        <v>2800</v>
      </c>
      <c r="G25" t="s">
        <v>12</v>
      </c>
      <c r="H25" t="s">
        <v>10</v>
      </c>
      <c r="I25" t="s">
        <v>19</v>
      </c>
      <c r="J25" t="s">
        <v>13</v>
      </c>
    </row>
    <row r="26" spans="1:10">
      <c r="A26" s="1">
        <v>41685</v>
      </c>
      <c r="B26" s="2" t="str">
        <f>VLOOKUP(MONTH(Tableau_changement[[#This Row],[IPTDAT_0]]),Mois!$A$1:$B$13,2,FALSE)</f>
        <v>Février</v>
      </c>
      <c r="C26" t="s">
        <v>40</v>
      </c>
      <c r="D26" t="s">
        <v>15</v>
      </c>
      <c r="E26" t="s">
        <v>11</v>
      </c>
      <c r="F26">
        <v>-518</v>
      </c>
      <c r="G26" t="s">
        <v>19</v>
      </c>
      <c r="H26" t="s">
        <v>15</v>
      </c>
      <c r="I26" t="s">
        <v>19</v>
      </c>
      <c r="J26" t="s">
        <v>13</v>
      </c>
    </row>
    <row r="27" spans="1:10">
      <c r="A27" s="1">
        <v>41685</v>
      </c>
      <c r="B27" s="2" t="str">
        <f>VLOOKUP(MONTH(Tableau_changement[[#This Row],[IPTDAT_0]]),Mois!$A$1:$B$13,2,FALSE)</f>
        <v>Février</v>
      </c>
      <c r="C27" t="s">
        <v>40</v>
      </c>
      <c r="D27" t="s">
        <v>15</v>
      </c>
      <c r="E27" t="s">
        <v>11</v>
      </c>
      <c r="F27">
        <v>518</v>
      </c>
      <c r="G27" t="s">
        <v>12</v>
      </c>
      <c r="H27" t="s">
        <v>10</v>
      </c>
      <c r="I27" t="s">
        <v>19</v>
      </c>
      <c r="J27" t="s">
        <v>13</v>
      </c>
    </row>
    <row r="28" spans="1:10">
      <c r="A28" s="1">
        <v>41685</v>
      </c>
      <c r="B28" s="2" t="str">
        <f>VLOOKUP(MONTH(Tableau_changement[[#This Row],[IPTDAT_0]]),Mois!$A$1:$B$13,2,FALSE)</f>
        <v>Février</v>
      </c>
      <c r="C28" t="s">
        <v>28</v>
      </c>
      <c r="D28" t="s">
        <v>10</v>
      </c>
      <c r="E28" t="s">
        <v>11</v>
      </c>
      <c r="F28">
        <v>-3700</v>
      </c>
      <c r="G28" t="s">
        <v>12</v>
      </c>
      <c r="H28" t="s">
        <v>10</v>
      </c>
      <c r="I28" t="s">
        <v>12</v>
      </c>
      <c r="J28" t="s">
        <v>13</v>
      </c>
    </row>
    <row r="29" spans="1:10">
      <c r="A29" s="1">
        <v>41685</v>
      </c>
      <c r="B29" s="2" t="str">
        <f>VLOOKUP(MONTH(Tableau_changement[[#This Row],[IPTDAT_0]]),Mois!$A$1:$B$13,2,FALSE)</f>
        <v>Février</v>
      </c>
      <c r="C29" t="s">
        <v>28</v>
      </c>
      <c r="D29" t="s">
        <v>10</v>
      </c>
      <c r="E29" t="s">
        <v>11</v>
      </c>
      <c r="F29">
        <v>3700</v>
      </c>
      <c r="G29" t="s">
        <v>12</v>
      </c>
      <c r="H29" t="s">
        <v>42</v>
      </c>
      <c r="I29" t="s">
        <v>12</v>
      </c>
      <c r="J29" t="s">
        <v>13</v>
      </c>
    </row>
    <row r="30" spans="1:10">
      <c r="A30" s="1">
        <v>41685</v>
      </c>
      <c r="B30" s="2" t="str">
        <f>VLOOKUP(MONTH(Tableau_changement[[#This Row],[IPTDAT_0]]),Mois!$A$1:$B$13,2,FALSE)</f>
        <v>Février</v>
      </c>
      <c r="C30" t="s">
        <v>43</v>
      </c>
      <c r="D30" t="s">
        <v>10</v>
      </c>
      <c r="E30" t="s">
        <v>11</v>
      </c>
      <c r="F30">
        <v>-34000</v>
      </c>
      <c r="G30" t="s">
        <v>12</v>
      </c>
      <c r="H30" t="s">
        <v>10</v>
      </c>
      <c r="I30" t="s">
        <v>12</v>
      </c>
      <c r="J30" t="s">
        <v>13</v>
      </c>
    </row>
    <row r="31" spans="1:10">
      <c r="A31" s="1">
        <v>41685</v>
      </c>
      <c r="B31" s="2" t="str">
        <f>VLOOKUP(MONTH(Tableau_changement[[#This Row],[IPTDAT_0]]),Mois!$A$1:$B$13,2,FALSE)</f>
        <v>Février</v>
      </c>
      <c r="C31" t="s">
        <v>43</v>
      </c>
      <c r="D31" t="s">
        <v>10</v>
      </c>
      <c r="E31" t="s">
        <v>11</v>
      </c>
      <c r="F31">
        <v>34000</v>
      </c>
      <c r="G31" t="s">
        <v>19</v>
      </c>
      <c r="H31" t="s">
        <v>15</v>
      </c>
      <c r="I31" t="s">
        <v>12</v>
      </c>
      <c r="J31" t="s">
        <v>13</v>
      </c>
    </row>
    <row r="32" spans="1:10">
      <c r="A32" s="1">
        <v>41685</v>
      </c>
      <c r="B32" s="2" t="str">
        <f>VLOOKUP(MONTH(Tableau_changement[[#This Row],[IPTDAT_0]]),Mois!$A$1:$B$13,2,FALSE)</f>
        <v>Février</v>
      </c>
      <c r="C32" t="s">
        <v>45</v>
      </c>
      <c r="D32" t="s">
        <v>10</v>
      </c>
      <c r="E32" t="s">
        <v>11</v>
      </c>
      <c r="F32">
        <v>-17000</v>
      </c>
      <c r="G32" t="s">
        <v>12</v>
      </c>
      <c r="H32" t="s">
        <v>10</v>
      </c>
      <c r="I32" t="s">
        <v>12</v>
      </c>
      <c r="J32" t="s">
        <v>13</v>
      </c>
    </row>
    <row r="33" spans="1:10">
      <c r="A33" s="1">
        <v>41685</v>
      </c>
      <c r="B33" s="2" t="str">
        <f>VLOOKUP(MONTH(Tableau_changement[[#This Row],[IPTDAT_0]]),Mois!$A$1:$B$13,2,FALSE)</f>
        <v>Février</v>
      </c>
      <c r="C33" t="s">
        <v>45</v>
      </c>
      <c r="D33" t="s">
        <v>10</v>
      </c>
      <c r="E33" t="s">
        <v>11</v>
      </c>
      <c r="F33">
        <v>17000</v>
      </c>
      <c r="G33" t="s">
        <v>19</v>
      </c>
      <c r="H33" t="s">
        <v>15</v>
      </c>
      <c r="I33" t="s">
        <v>12</v>
      </c>
      <c r="J33" t="s">
        <v>13</v>
      </c>
    </row>
    <row r="34" spans="1:10">
      <c r="A34" s="1">
        <v>41685</v>
      </c>
      <c r="B34" s="2" t="str">
        <f>VLOOKUP(MONTH(Tableau_changement[[#This Row],[IPTDAT_0]]),Mois!$A$1:$B$13,2,FALSE)</f>
        <v>Février</v>
      </c>
      <c r="C34" t="s">
        <v>47</v>
      </c>
      <c r="D34" t="s">
        <v>10</v>
      </c>
      <c r="E34" t="s">
        <v>11</v>
      </c>
      <c r="F34">
        <v>-21720</v>
      </c>
      <c r="G34" t="s">
        <v>12</v>
      </c>
      <c r="H34" t="s">
        <v>10</v>
      </c>
      <c r="I34" t="s">
        <v>12</v>
      </c>
      <c r="J34" t="s">
        <v>13</v>
      </c>
    </row>
    <row r="35" spans="1:10">
      <c r="A35" s="1">
        <v>41685</v>
      </c>
      <c r="B35" s="2" t="str">
        <f>VLOOKUP(MONTH(Tableau_changement[[#This Row],[IPTDAT_0]]),Mois!$A$1:$B$13,2,FALSE)</f>
        <v>Février</v>
      </c>
      <c r="C35" t="s">
        <v>47</v>
      </c>
      <c r="D35" t="s">
        <v>10</v>
      </c>
      <c r="E35" t="s">
        <v>11</v>
      </c>
      <c r="F35">
        <v>21720</v>
      </c>
      <c r="G35" t="s">
        <v>19</v>
      </c>
      <c r="H35" t="s">
        <v>15</v>
      </c>
      <c r="I35" t="s">
        <v>12</v>
      </c>
      <c r="J35" t="s">
        <v>13</v>
      </c>
    </row>
    <row r="36" spans="1:10">
      <c r="A36" s="1">
        <v>41685</v>
      </c>
      <c r="B36" s="2" t="str">
        <f>VLOOKUP(MONTH(Tableau_changement[[#This Row],[IPTDAT_0]]),Mois!$A$1:$B$13,2,FALSE)</f>
        <v>Février</v>
      </c>
      <c r="C36" t="s">
        <v>49</v>
      </c>
      <c r="D36" t="s">
        <v>10</v>
      </c>
      <c r="E36" t="s">
        <v>11</v>
      </c>
      <c r="F36">
        <v>-10000</v>
      </c>
      <c r="G36" t="s">
        <v>12</v>
      </c>
      <c r="H36" t="s">
        <v>10</v>
      </c>
      <c r="I36" t="s">
        <v>12</v>
      </c>
      <c r="J36" t="s">
        <v>13</v>
      </c>
    </row>
    <row r="37" spans="1:10">
      <c r="A37" s="1">
        <v>41685</v>
      </c>
      <c r="B37" s="2" t="str">
        <f>VLOOKUP(MONTH(Tableau_changement[[#This Row],[IPTDAT_0]]),Mois!$A$1:$B$13,2,FALSE)</f>
        <v>Février</v>
      </c>
      <c r="C37" t="s">
        <v>49</v>
      </c>
      <c r="D37" t="s">
        <v>10</v>
      </c>
      <c r="E37" t="s">
        <v>11</v>
      </c>
      <c r="F37">
        <v>10000</v>
      </c>
      <c r="G37" t="s">
        <v>19</v>
      </c>
      <c r="H37" t="s">
        <v>15</v>
      </c>
      <c r="I37" t="s">
        <v>12</v>
      </c>
      <c r="J37" t="s">
        <v>13</v>
      </c>
    </row>
    <row r="38" spans="1:10">
      <c r="A38" s="1">
        <v>41685</v>
      </c>
      <c r="B38" s="2" t="str">
        <f>VLOOKUP(MONTH(Tableau_changement[[#This Row],[IPTDAT_0]]),Mois!$A$1:$B$13,2,FALSE)</f>
        <v>Février</v>
      </c>
      <c r="C38" t="s">
        <v>51</v>
      </c>
      <c r="D38" t="s">
        <v>10</v>
      </c>
      <c r="E38" t="s">
        <v>11</v>
      </c>
      <c r="F38">
        <v>-5000</v>
      </c>
      <c r="G38" t="s">
        <v>12</v>
      </c>
      <c r="H38" t="s">
        <v>10</v>
      </c>
      <c r="I38" t="s">
        <v>12</v>
      </c>
      <c r="J38" t="s">
        <v>13</v>
      </c>
    </row>
    <row r="39" spans="1:10">
      <c r="A39" s="1">
        <v>41685</v>
      </c>
      <c r="B39" s="2" t="str">
        <f>VLOOKUP(MONTH(Tableau_changement[[#This Row],[IPTDAT_0]]),Mois!$A$1:$B$13,2,FALSE)</f>
        <v>Février</v>
      </c>
      <c r="C39" t="s">
        <v>51</v>
      </c>
      <c r="D39" t="s">
        <v>10</v>
      </c>
      <c r="E39" t="s">
        <v>11</v>
      </c>
      <c r="F39">
        <v>5000</v>
      </c>
      <c r="G39" t="s">
        <v>19</v>
      </c>
      <c r="H39" t="s">
        <v>15</v>
      </c>
      <c r="I39" t="s">
        <v>12</v>
      </c>
      <c r="J39" t="s">
        <v>13</v>
      </c>
    </row>
    <row r="40" spans="1:10">
      <c r="A40" s="1">
        <v>41685</v>
      </c>
      <c r="B40" s="2" t="str">
        <f>VLOOKUP(MONTH(Tableau_changement[[#This Row],[IPTDAT_0]]),Mois!$A$1:$B$13,2,FALSE)</f>
        <v>Février</v>
      </c>
      <c r="C40" t="s">
        <v>52</v>
      </c>
      <c r="D40" t="s">
        <v>10</v>
      </c>
      <c r="E40" t="s">
        <v>11</v>
      </c>
      <c r="F40">
        <v>-500</v>
      </c>
      <c r="G40" t="s">
        <v>12</v>
      </c>
      <c r="H40" t="s">
        <v>10</v>
      </c>
      <c r="I40" t="s">
        <v>12</v>
      </c>
      <c r="J40" t="s">
        <v>13</v>
      </c>
    </row>
    <row r="41" spans="1:10">
      <c r="A41" s="1">
        <v>41685</v>
      </c>
      <c r="B41" s="2" t="str">
        <f>VLOOKUP(MONTH(Tableau_changement[[#This Row],[IPTDAT_0]]),Mois!$A$1:$B$13,2,FALSE)</f>
        <v>Février</v>
      </c>
      <c r="C41" t="s">
        <v>52</v>
      </c>
      <c r="D41" t="s">
        <v>10</v>
      </c>
      <c r="E41" t="s">
        <v>11</v>
      </c>
      <c r="F41">
        <v>500</v>
      </c>
      <c r="G41" t="s">
        <v>19</v>
      </c>
      <c r="H41" t="s">
        <v>15</v>
      </c>
      <c r="I41" t="s">
        <v>12</v>
      </c>
      <c r="J41" t="s">
        <v>13</v>
      </c>
    </row>
    <row r="42" spans="1:10">
      <c r="A42" s="1">
        <v>41685</v>
      </c>
      <c r="B42" s="2" t="str">
        <f>VLOOKUP(MONTH(Tableau_changement[[#This Row],[IPTDAT_0]]),Mois!$A$1:$B$13,2,FALSE)</f>
        <v>Février</v>
      </c>
      <c r="C42" t="s">
        <v>20</v>
      </c>
      <c r="D42" t="s">
        <v>42</v>
      </c>
      <c r="E42" t="s">
        <v>11</v>
      </c>
      <c r="F42">
        <v>-2000</v>
      </c>
      <c r="G42" t="s">
        <v>12</v>
      </c>
      <c r="H42" t="s">
        <v>42</v>
      </c>
      <c r="I42" t="s">
        <v>12</v>
      </c>
      <c r="J42" t="s">
        <v>13</v>
      </c>
    </row>
    <row r="43" spans="1:10">
      <c r="A43" s="1">
        <v>41685</v>
      </c>
      <c r="B43" s="2" t="str">
        <f>VLOOKUP(MONTH(Tableau_changement[[#This Row],[IPTDAT_0]]),Mois!$A$1:$B$13,2,FALSE)</f>
        <v>Février</v>
      </c>
      <c r="C43" t="s">
        <v>20</v>
      </c>
      <c r="D43" t="s">
        <v>42</v>
      </c>
      <c r="E43" t="s">
        <v>11</v>
      </c>
      <c r="F43">
        <v>2000</v>
      </c>
      <c r="G43" t="s">
        <v>19</v>
      </c>
      <c r="H43" t="s">
        <v>15</v>
      </c>
      <c r="I43" t="s">
        <v>12</v>
      </c>
      <c r="J43" t="s">
        <v>13</v>
      </c>
    </row>
    <row r="44" spans="1:10">
      <c r="A44" s="1">
        <v>41685</v>
      </c>
      <c r="B44" s="2" t="str">
        <f>VLOOKUP(MONTH(Tableau_changement[[#This Row],[IPTDAT_0]]),Mois!$A$1:$B$13,2,FALSE)</f>
        <v>Février</v>
      </c>
      <c r="C44" t="s">
        <v>22</v>
      </c>
      <c r="D44" t="s">
        <v>10</v>
      </c>
      <c r="E44" t="s">
        <v>11</v>
      </c>
      <c r="F44">
        <v>-1000</v>
      </c>
      <c r="G44" t="s">
        <v>12</v>
      </c>
      <c r="H44" t="s">
        <v>10</v>
      </c>
      <c r="I44" t="s">
        <v>12</v>
      </c>
      <c r="J44" t="s">
        <v>13</v>
      </c>
    </row>
    <row r="45" spans="1:10">
      <c r="A45" s="1">
        <v>41685</v>
      </c>
      <c r="B45" s="2" t="str">
        <f>VLOOKUP(MONTH(Tableau_changement[[#This Row],[IPTDAT_0]]),Mois!$A$1:$B$13,2,FALSE)</f>
        <v>Février</v>
      </c>
      <c r="C45" t="s">
        <v>22</v>
      </c>
      <c r="D45" t="s">
        <v>10</v>
      </c>
      <c r="E45" t="s">
        <v>11</v>
      </c>
      <c r="F45">
        <v>1000</v>
      </c>
      <c r="G45" t="s">
        <v>19</v>
      </c>
      <c r="H45" t="s">
        <v>15</v>
      </c>
      <c r="I45" t="s">
        <v>12</v>
      </c>
      <c r="J45" t="s">
        <v>13</v>
      </c>
    </row>
    <row r="46" spans="1:10">
      <c r="A46" s="1">
        <v>41685</v>
      </c>
      <c r="B46" s="2" t="str">
        <f>VLOOKUP(MONTH(Tableau_changement[[#This Row],[IPTDAT_0]]),Mois!$A$1:$B$13,2,FALSE)</f>
        <v>Février</v>
      </c>
      <c r="C46" t="s">
        <v>54</v>
      </c>
      <c r="D46" t="s">
        <v>10</v>
      </c>
      <c r="E46" t="s">
        <v>18</v>
      </c>
      <c r="F46">
        <v>-50</v>
      </c>
      <c r="G46" t="s">
        <v>12</v>
      </c>
      <c r="H46" t="s">
        <v>10</v>
      </c>
      <c r="I46" t="s">
        <v>12</v>
      </c>
      <c r="J46" t="s">
        <v>56</v>
      </c>
    </row>
    <row r="47" spans="1:10">
      <c r="A47" s="1">
        <v>41685</v>
      </c>
      <c r="B47" s="2" t="str">
        <f>VLOOKUP(MONTH(Tableau_changement[[#This Row],[IPTDAT_0]]),Mois!$A$1:$B$13,2,FALSE)</f>
        <v>Février</v>
      </c>
      <c r="C47" t="s">
        <v>54</v>
      </c>
      <c r="D47" t="s">
        <v>10</v>
      </c>
      <c r="E47" t="s">
        <v>18</v>
      </c>
      <c r="F47">
        <v>50</v>
      </c>
      <c r="G47" t="s">
        <v>19</v>
      </c>
      <c r="H47" t="s">
        <v>15</v>
      </c>
      <c r="I47" t="s">
        <v>12</v>
      </c>
      <c r="J47" t="s">
        <v>56</v>
      </c>
    </row>
    <row r="48" spans="1:10">
      <c r="A48" s="1">
        <v>41685</v>
      </c>
      <c r="B48" s="2" t="str">
        <f>VLOOKUP(MONTH(Tableau_changement[[#This Row],[IPTDAT_0]]),Mois!$A$1:$B$13,2,FALSE)</f>
        <v>Février</v>
      </c>
      <c r="C48" t="s">
        <v>57</v>
      </c>
      <c r="D48" t="s">
        <v>10</v>
      </c>
      <c r="E48" t="s">
        <v>11</v>
      </c>
      <c r="F48">
        <v>-1600</v>
      </c>
      <c r="G48" t="s">
        <v>12</v>
      </c>
      <c r="H48" t="s">
        <v>10</v>
      </c>
      <c r="I48" t="s">
        <v>12</v>
      </c>
      <c r="J48" t="s">
        <v>13</v>
      </c>
    </row>
    <row r="49" spans="1:10">
      <c r="A49" s="1">
        <v>41685</v>
      </c>
      <c r="B49" s="2" t="str">
        <f>VLOOKUP(MONTH(Tableau_changement[[#This Row],[IPTDAT_0]]),Mois!$A$1:$B$13,2,FALSE)</f>
        <v>Février</v>
      </c>
      <c r="C49" t="s">
        <v>57</v>
      </c>
      <c r="D49" t="s">
        <v>10</v>
      </c>
      <c r="E49" t="s">
        <v>11</v>
      </c>
      <c r="F49">
        <v>1600</v>
      </c>
      <c r="G49" t="s">
        <v>59</v>
      </c>
      <c r="H49" t="s">
        <v>15</v>
      </c>
      <c r="I49" t="s">
        <v>12</v>
      </c>
      <c r="J49" t="s">
        <v>13</v>
      </c>
    </row>
    <row r="50" spans="1:10">
      <c r="A50" s="1">
        <v>41685</v>
      </c>
      <c r="B50" s="2" t="str">
        <f>VLOOKUP(MONTH(Tableau_changement[[#This Row],[IPTDAT_0]]),Mois!$A$1:$B$13,2,FALSE)</f>
        <v>Février</v>
      </c>
      <c r="C50" t="s">
        <v>60</v>
      </c>
      <c r="D50" t="s">
        <v>10</v>
      </c>
      <c r="E50" t="s">
        <v>11</v>
      </c>
      <c r="F50">
        <v>-72</v>
      </c>
      <c r="G50" t="s">
        <v>12</v>
      </c>
      <c r="H50" t="s">
        <v>10</v>
      </c>
      <c r="I50" t="s">
        <v>12</v>
      </c>
      <c r="J50" t="s">
        <v>13</v>
      </c>
    </row>
    <row r="51" spans="1:10">
      <c r="A51" s="1">
        <v>41685</v>
      </c>
      <c r="B51" s="2" t="str">
        <f>VLOOKUP(MONTH(Tableau_changement[[#This Row],[IPTDAT_0]]),Mois!$A$1:$B$13,2,FALSE)</f>
        <v>Février</v>
      </c>
      <c r="C51" t="s">
        <v>60</v>
      </c>
      <c r="D51" t="s">
        <v>10</v>
      </c>
      <c r="E51" t="s">
        <v>11</v>
      </c>
      <c r="F51">
        <v>72</v>
      </c>
      <c r="G51" t="s">
        <v>59</v>
      </c>
      <c r="H51" t="s">
        <v>15</v>
      </c>
      <c r="I51" t="s">
        <v>12</v>
      </c>
      <c r="J51" t="s">
        <v>13</v>
      </c>
    </row>
    <row r="52" spans="1:10">
      <c r="A52" s="1">
        <v>41685</v>
      </c>
      <c r="B52" s="2" t="str">
        <f>VLOOKUP(MONTH(Tableau_changement[[#This Row],[IPTDAT_0]]),Mois!$A$1:$B$13,2,FALSE)</f>
        <v>Février</v>
      </c>
      <c r="C52" t="s">
        <v>62</v>
      </c>
      <c r="D52" t="s">
        <v>10</v>
      </c>
      <c r="E52" t="s">
        <v>11</v>
      </c>
      <c r="F52">
        <v>-2000</v>
      </c>
      <c r="G52" t="s">
        <v>12</v>
      </c>
      <c r="H52" t="s">
        <v>10</v>
      </c>
      <c r="I52" t="s">
        <v>12</v>
      </c>
      <c r="J52" t="s">
        <v>13</v>
      </c>
    </row>
    <row r="53" spans="1:10">
      <c r="A53" s="1">
        <v>41685</v>
      </c>
      <c r="B53" s="2" t="str">
        <f>VLOOKUP(MONTH(Tableau_changement[[#This Row],[IPTDAT_0]]),Mois!$A$1:$B$13,2,FALSE)</f>
        <v>Février</v>
      </c>
      <c r="C53" t="s">
        <v>62</v>
      </c>
      <c r="D53" t="s">
        <v>10</v>
      </c>
      <c r="E53" t="s">
        <v>11</v>
      </c>
      <c r="F53">
        <v>2000</v>
      </c>
      <c r="G53" t="s">
        <v>59</v>
      </c>
      <c r="H53" t="s">
        <v>15</v>
      </c>
      <c r="I53" t="s">
        <v>12</v>
      </c>
      <c r="J53" t="s">
        <v>13</v>
      </c>
    </row>
    <row r="54" spans="1:10">
      <c r="A54" s="1">
        <v>41685</v>
      </c>
      <c r="B54" s="2" t="str">
        <f>VLOOKUP(MONTH(Tableau_changement[[#This Row],[IPTDAT_0]]),Mois!$A$1:$B$13,2,FALSE)</f>
        <v>Février</v>
      </c>
      <c r="C54" t="s">
        <v>64</v>
      </c>
      <c r="D54" t="s">
        <v>10</v>
      </c>
      <c r="E54" t="s">
        <v>11</v>
      </c>
      <c r="F54">
        <v>-650</v>
      </c>
      <c r="G54" t="s">
        <v>12</v>
      </c>
      <c r="H54" t="s">
        <v>10</v>
      </c>
      <c r="I54" t="s">
        <v>12</v>
      </c>
      <c r="J54" t="s">
        <v>13</v>
      </c>
    </row>
    <row r="55" spans="1:10">
      <c r="A55" s="1">
        <v>41685</v>
      </c>
      <c r="B55" s="2" t="str">
        <f>VLOOKUP(MONTH(Tableau_changement[[#This Row],[IPTDAT_0]]),Mois!$A$1:$B$13,2,FALSE)</f>
        <v>Février</v>
      </c>
      <c r="C55" t="s">
        <v>64</v>
      </c>
      <c r="D55" t="s">
        <v>10</v>
      </c>
      <c r="E55" t="s">
        <v>11</v>
      </c>
      <c r="F55">
        <v>650</v>
      </c>
      <c r="G55" t="s">
        <v>59</v>
      </c>
      <c r="H55" t="s">
        <v>15</v>
      </c>
      <c r="I55" t="s">
        <v>12</v>
      </c>
      <c r="J55" t="s">
        <v>13</v>
      </c>
    </row>
    <row r="56" spans="1:10">
      <c r="A56" s="1">
        <v>41685</v>
      </c>
      <c r="B56" s="2" t="str">
        <f>VLOOKUP(MONTH(Tableau_changement[[#This Row],[IPTDAT_0]]),Mois!$A$1:$B$13,2,FALSE)</f>
        <v>Février</v>
      </c>
      <c r="C56" t="s">
        <v>57</v>
      </c>
      <c r="D56" t="s">
        <v>10</v>
      </c>
      <c r="E56" t="s">
        <v>11</v>
      </c>
      <c r="F56">
        <v>-1600</v>
      </c>
      <c r="G56" t="s">
        <v>12</v>
      </c>
      <c r="H56" t="s">
        <v>10</v>
      </c>
      <c r="I56" t="s">
        <v>12</v>
      </c>
      <c r="J56" t="s">
        <v>13</v>
      </c>
    </row>
    <row r="57" spans="1:10">
      <c r="A57" s="1">
        <v>41685</v>
      </c>
      <c r="B57" s="2" t="str">
        <f>VLOOKUP(MONTH(Tableau_changement[[#This Row],[IPTDAT_0]]),Mois!$A$1:$B$13,2,FALSE)</f>
        <v>Février</v>
      </c>
      <c r="C57" t="s">
        <v>57</v>
      </c>
      <c r="D57" t="s">
        <v>10</v>
      </c>
      <c r="E57" t="s">
        <v>11</v>
      </c>
      <c r="F57">
        <v>1600</v>
      </c>
      <c r="G57" t="s">
        <v>59</v>
      </c>
      <c r="H57" t="s">
        <v>15</v>
      </c>
      <c r="I57" t="s">
        <v>12</v>
      </c>
      <c r="J57" t="s">
        <v>13</v>
      </c>
    </row>
    <row r="58" spans="1:10">
      <c r="A58" s="1">
        <v>41685</v>
      </c>
      <c r="B58" s="2" t="str">
        <f>VLOOKUP(MONTH(Tableau_changement[[#This Row],[IPTDAT_0]]),Mois!$A$1:$B$13,2,FALSE)</f>
        <v>Février</v>
      </c>
      <c r="C58" t="s">
        <v>8</v>
      </c>
      <c r="D58" t="s">
        <v>10</v>
      </c>
      <c r="E58" t="s">
        <v>11</v>
      </c>
      <c r="F58">
        <v>-1800</v>
      </c>
      <c r="G58" t="s">
        <v>12</v>
      </c>
      <c r="H58" t="s">
        <v>10</v>
      </c>
      <c r="I58" t="s">
        <v>12</v>
      </c>
      <c r="J58" t="s">
        <v>13</v>
      </c>
    </row>
    <row r="59" spans="1:10">
      <c r="A59" s="1">
        <v>41685</v>
      </c>
      <c r="B59" s="2" t="str">
        <f>VLOOKUP(MONTH(Tableau_changement[[#This Row],[IPTDAT_0]]),Mois!$A$1:$B$13,2,FALSE)</f>
        <v>Février</v>
      </c>
      <c r="C59" t="s">
        <v>8</v>
      </c>
      <c r="D59" t="s">
        <v>10</v>
      </c>
      <c r="E59" t="s">
        <v>11</v>
      </c>
      <c r="F59">
        <v>1800</v>
      </c>
      <c r="G59" t="s">
        <v>14</v>
      </c>
      <c r="H59" t="s">
        <v>15</v>
      </c>
      <c r="I59" t="s">
        <v>12</v>
      </c>
      <c r="J59" t="s">
        <v>13</v>
      </c>
    </row>
    <row r="60" spans="1:10">
      <c r="A60" s="1">
        <v>41685</v>
      </c>
      <c r="B60" s="2" t="str">
        <f>VLOOKUP(MONTH(Tableau_changement[[#This Row],[IPTDAT_0]]),Mois!$A$1:$B$13,2,FALSE)</f>
        <v>Février</v>
      </c>
      <c r="C60" t="s">
        <v>66</v>
      </c>
      <c r="D60" t="s">
        <v>15</v>
      </c>
      <c r="E60" t="s">
        <v>11</v>
      </c>
      <c r="F60">
        <v>-2000</v>
      </c>
      <c r="G60" t="s">
        <v>59</v>
      </c>
      <c r="H60" t="s">
        <v>15</v>
      </c>
      <c r="I60" t="s">
        <v>59</v>
      </c>
      <c r="J60" t="s">
        <v>13</v>
      </c>
    </row>
    <row r="61" spans="1:10">
      <c r="A61" s="1">
        <v>41685</v>
      </c>
      <c r="B61" s="2" t="str">
        <f>VLOOKUP(MONTH(Tableau_changement[[#This Row],[IPTDAT_0]]),Mois!$A$1:$B$13,2,FALSE)</f>
        <v>Février</v>
      </c>
      <c r="C61" t="s">
        <v>66</v>
      </c>
      <c r="D61" t="s">
        <v>15</v>
      </c>
      <c r="E61" t="s">
        <v>11</v>
      </c>
      <c r="F61">
        <v>2000</v>
      </c>
      <c r="G61" t="s">
        <v>12</v>
      </c>
      <c r="H61" t="s">
        <v>10</v>
      </c>
      <c r="I61" t="s">
        <v>59</v>
      </c>
      <c r="J61" t="s">
        <v>13</v>
      </c>
    </row>
    <row r="62" spans="1:10">
      <c r="A62" s="1">
        <v>41687</v>
      </c>
      <c r="B62" s="2" t="str">
        <f>VLOOKUP(MONTH(Tableau_changement[[#This Row],[IPTDAT_0]]),Mois!$A$1:$B$13,2,FALSE)</f>
        <v>Février</v>
      </c>
      <c r="C62" t="s">
        <v>8</v>
      </c>
      <c r="D62" t="s">
        <v>10</v>
      </c>
      <c r="E62" t="s">
        <v>11</v>
      </c>
      <c r="F62">
        <v>-1800</v>
      </c>
      <c r="G62" t="s">
        <v>12</v>
      </c>
      <c r="H62" t="s">
        <v>10</v>
      </c>
      <c r="I62" t="s">
        <v>12</v>
      </c>
      <c r="J62" t="s">
        <v>13</v>
      </c>
    </row>
    <row r="63" spans="1:10">
      <c r="A63" s="1">
        <v>41687</v>
      </c>
      <c r="B63" s="2" t="str">
        <f>VLOOKUP(MONTH(Tableau_changement[[#This Row],[IPTDAT_0]]),Mois!$A$1:$B$13,2,FALSE)</f>
        <v>Février</v>
      </c>
      <c r="C63" t="s">
        <v>8</v>
      </c>
      <c r="D63" t="s">
        <v>10</v>
      </c>
      <c r="E63" t="s">
        <v>11</v>
      </c>
      <c r="F63">
        <v>1800</v>
      </c>
      <c r="G63" t="s">
        <v>14</v>
      </c>
      <c r="H63" t="s">
        <v>15</v>
      </c>
      <c r="I63" t="s">
        <v>12</v>
      </c>
      <c r="J63" t="s">
        <v>13</v>
      </c>
    </row>
    <row r="64" spans="1:10">
      <c r="A64" s="1">
        <v>41687</v>
      </c>
      <c r="B64" s="2" t="str">
        <f>VLOOKUP(MONTH(Tableau_changement[[#This Row],[IPTDAT_0]]),Mois!$A$1:$B$13,2,FALSE)</f>
        <v>Février</v>
      </c>
      <c r="C64" t="s">
        <v>68</v>
      </c>
      <c r="D64" t="s">
        <v>10</v>
      </c>
      <c r="E64" t="s">
        <v>11</v>
      </c>
      <c r="F64">
        <v>-3000</v>
      </c>
      <c r="G64" t="s">
        <v>12</v>
      </c>
      <c r="H64" t="s">
        <v>10</v>
      </c>
      <c r="I64" t="s">
        <v>12</v>
      </c>
      <c r="J64" t="s">
        <v>13</v>
      </c>
    </row>
    <row r="65" spans="1:10">
      <c r="A65" s="1">
        <v>41687</v>
      </c>
      <c r="B65" s="2" t="str">
        <f>VLOOKUP(MONTH(Tableau_changement[[#This Row],[IPTDAT_0]]),Mois!$A$1:$B$13,2,FALSE)</f>
        <v>Février</v>
      </c>
      <c r="C65" t="s">
        <v>68</v>
      </c>
      <c r="D65" t="s">
        <v>10</v>
      </c>
      <c r="E65" t="s">
        <v>11</v>
      </c>
      <c r="F65">
        <v>3000</v>
      </c>
      <c r="G65" t="s">
        <v>14</v>
      </c>
      <c r="H65" t="s">
        <v>15</v>
      </c>
      <c r="I65" t="s">
        <v>12</v>
      </c>
      <c r="J65" t="s">
        <v>13</v>
      </c>
    </row>
    <row r="66" spans="1:10">
      <c r="A66" s="1">
        <v>41687</v>
      </c>
      <c r="B66" s="2" t="str">
        <f>VLOOKUP(MONTH(Tableau_changement[[#This Row],[IPTDAT_0]]),Mois!$A$1:$B$13,2,FALSE)</f>
        <v>Février</v>
      </c>
      <c r="C66" t="s">
        <v>60</v>
      </c>
      <c r="D66" t="s">
        <v>10</v>
      </c>
      <c r="E66" t="s">
        <v>11</v>
      </c>
      <c r="F66">
        <v>-72</v>
      </c>
      <c r="G66" t="s">
        <v>12</v>
      </c>
      <c r="H66" t="s">
        <v>10</v>
      </c>
      <c r="I66" t="s">
        <v>12</v>
      </c>
      <c r="J66" t="s">
        <v>13</v>
      </c>
    </row>
    <row r="67" spans="1:10">
      <c r="A67" s="1">
        <v>41687</v>
      </c>
      <c r="B67" s="2" t="str">
        <f>VLOOKUP(MONTH(Tableau_changement[[#This Row],[IPTDAT_0]]),Mois!$A$1:$B$13,2,FALSE)</f>
        <v>Février</v>
      </c>
      <c r="C67" t="s">
        <v>60</v>
      </c>
      <c r="D67" t="s">
        <v>10</v>
      </c>
      <c r="E67" t="s">
        <v>11</v>
      </c>
      <c r="F67">
        <v>72</v>
      </c>
      <c r="G67" t="s">
        <v>14</v>
      </c>
      <c r="H67" t="s">
        <v>15</v>
      </c>
      <c r="I67" t="s">
        <v>12</v>
      </c>
      <c r="J67" t="s">
        <v>13</v>
      </c>
    </row>
    <row r="68" spans="1:10">
      <c r="A68" s="1">
        <v>41687</v>
      </c>
      <c r="B68" s="2" t="str">
        <f>VLOOKUP(MONTH(Tableau_changement[[#This Row],[IPTDAT_0]]),Mois!$A$1:$B$13,2,FALSE)</f>
        <v>Février</v>
      </c>
      <c r="C68" t="s">
        <v>70</v>
      </c>
      <c r="D68" t="s">
        <v>10</v>
      </c>
      <c r="E68" t="s">
        <v>11</v>
      </c>
      <c r="F68">
        <v>-450</v>
      </c>
      <c r="G68" t="s">
        <v>12</v>
      </c>
      <c r="H68" t="s">
        <v>10</v>
      </c>
      <c r="I68" t="s">
        <v>12</v>
      </c>
      <c r="J68" t="s">
        <v>13</v>
      </c>
    </row>
    <row r="69" spans="1:10">
      <c r="A69" s="1">
        <v>41687</v>
      </c>
      <c r="B69" s="2" t="str">
        <f>VLOOKUP(MONTH(Tableau_changement[[#This Row],[IPTDAT_0]]),Mois!$A$1:$B$13,2,FALSE)</f>
        <v>Février</v>
      </c>
      <c r="C69" t="s">
        <v>70</v>
      </c>
      <c r="D69" t="s">
        <v>10</v>
      </c>
      <c r="E69" t="s">
        <v>11</v>
      </c>
      <c r="F69">
        <v>450</v>
      </c>
      <c r="G69" t="s">
        <v>14</v>
      </c>
      <c r="H69" t="s">
        <v>15</v>
      </c>
      <c r="I69" t="s">
        <v>12</v>
      </c>
      <c r="J69" t="s">
        <v>13</v>
      </c>
    </row>
    <row r="70" spans="1:10">
      <c r="A70" s="1">
        <v>41687</v>
      </c>
      <c r="B70" s="2" t="str">
        <f>VLOOKUP(MONTH(Tableau_changement[[#This Row],[IPTDAT_0]]),Mois!$A$1:$B$13,2,FALSE)</f>
        <v>Février</v>
      </c>
      <c r="C70" t="s">
        <v>72</v>
      </c>
      <c r="D70" t="s">
        <v>10</v>
      </c>
      <c r="E70" t="s">
        <v>11</v>
      </c>
      <c r="F70">
        <v>-540</v>
      </c>
      <c r="G70" t="s">
        <v>12</v>
      </c>
      <c r="H70" t="s">
        <v>10</v>
      </c>
      <c r="I70" t="s">
        <v>12</v>
      </c>
      <c r="J70" t="s">
        <v>13</v>
      </c>
    </row>
    <row r="71" spans="1:10">
      <c r="A71" s="1">
        <v>41687</v>
      </c>
      <c r="B71" s="2" t="str">
        <f>VLOOKUP(MONTH(Tableau_changement[[#This Row],[IPTDAT_0]]),Mois!$A$1:$B$13,2,FALSE)</f>
        <v>Février</v>
      </c>
      <c r="C71" t="s">
        <v>72</v>
      </c>
      <c r="D71" t="s">
        <v>10</v>
      </c>
      <c r="E71" t="s">
        <v>11</v>
      </c>
      <c r="F71">
        <v>540</v>
      </c>
      <c r="G71" t="s">
        <v>59</v>
      </c>
      <c r="H71" t="s">
        <v>15</v>
      </c>
      <c r="I71" t="s">
        <v>12</v>
      </c>
      <c r="J71" t="s">
        <v>13</v>
      </c>
    </row>
    <row r="72" spans="1:10">
      <c r="A72" s="1">
        <v>41687</v>
      </c>
      <c r="B72" s="2" t="str">
        <f>VLOOKUP(MONTH(Tableau_changement[[#This Row],[IPTDAT_0]]),Mois!$A$1:$B$13,2,FALSE)</f>
        <v>Février</v>
      </c>
      <c r="C72" t="s">
        <v>74</v>
      </c>
      <c r="D72" t="s">
        <v>10</v>
      </c>
      <c r="E72" t="s">
        <v>11</v>
      </c>
      <c r="F72">
        <v>-750</v>
      </c>
      <c r="G72" t="s">
        <v>12</v>
      </c>
      <c r="H72" t="s">
        <v>10</v>
      </c>
      <c r="I72" t="s">
        <v>12</v>
      </c>
      <c r="J72" t="s">
        <v>13</v>
      </c>
    </row>
    <row r="73" spans="1:10">
      <c r="A73" s="1">
        <v>41687</v>
      </c>
      <c r="B73" s="2" t="str">
        <f>VLOOKUP(MONTH(Tableau_changement[[#This Row],[IPTDAT_0]]),Mois!$A$1:$B$13,2,FALSE)</f>
        <v>Février</v>
      </c>
      <c r="C73" t="s">
        <v>74</v>
      </c>
      <c r="D73" t="s">
        <v>10</v>
      </c>
      <c r="E73" t="s">
        <v>11</v>
      </c>
      <c r="F73">
        <v>750</v>
      </c>
      <c r="G73" t="s">
        <v>59</v>
      </c>
      <c r="H73" t="s">
        <v>15</v>
      </c>
      <c r="I73" t="s">
        <v>12</v>
      </c>
      <c r="J73" t="s">
        <v>13</v>
      </c>
    </row>
    <row r="74" spans="1:10">
      <c r="A74" s="1">
        <v>41687</v>
      </c>
      <c r="B74" s="2" t="str">
        <f>VLOOKUP(MONTH(Tableau_changement[[#This Row],[IPTDAT_0]]),Mois!$A$1:$B$13,2,FALSE)</f>
        <v>Février</v>
      </c>
      <c r="C74" t="s">
        <v>62</v>
      </c>
      <c r="D74" t="s">
        <v>10</v>
      </c>
      <c r="E74" t="s">
        <v>11</v>
      </c>
      <c r="F74">
        <v>-2000</v>
      </c>
      <c r="G74" t="s">
        <v>12</v>
      </c>
      <c r="H74" t="s">
        <v>10</v>
      </c>
      <c r="I74" t="s">
        <v>12</v>
      </c>
      <c r="J74" t="s">
        <v>13</v>
      </c>
    </row>
    <row r="75" spans="1:10">
      <c r="A75" s="1">
        <v>41687</v>
      </c>
      <c r="B75" s="2" t="str">
        <f>VLOOKUP(MONTH(Tableau_changement[[#This Row],[IPTDAT_0]]),Mois!$A$1:$B$13,2,FALSE)</f>
        <v>Février</v>
      </c>
      <c r="C75" t="s">
        <v>62</v>
      </c>
      <c r="D75" t="s">
        <v>10</v>
      </c>
      <c r="E75" t="s">
        <v>11</v>
      </c>
      <c r="F75">
        <v>2000</v>
      </c>
      <c r="G75" t="s">
        <v>59</v>
      </c>
      <c r="H75" t="s">
        <v>15</v>
      </c>
      <c r="I75" t="s">
        <v>12</v>
      </c>
      <c r="J75" t="s">
        <v>13</v>
      </c>
    </row>
    <row r="76" spans="1:10">
      <c r="A76" s="1">
        <v>41687</v>
      </c>
      <c r="B76" s="2" t="str">
        <f>VLOOKUP(MONTH(Tableau_changement[[#This Row],[IPTDAT_0]]),Mois!$A$1:$B$13,2,FALSE)</f>
        <v>Février</v>
      </c>
      <c r="C76" t="s">
        <v>76</v>
      </c>
      <c r="D76" t="s">
        <v>10</v>
      </c>
      <c r="E76" t="s">
        <v>11</v>
      </c>
      <c r="F76">
        <v>-1025</v>
      </c>
      <c r="G76" t="s">
        <v>12</v>
      </c>
      <c r="H76" t="s">
        <v>10</v>
      </c>
      <c r="I76" t="s">
        <v>12</v>
      </c>
      <c r="J76" t="s">
        <v>13</v>
      </c>
    </row>
    <row r="77" spans="1:10">
      <c r="A77" s="1">
        <v>41687</v>
      </c>
      <c r="B77" s="2" t="str">
        <f>VLOOKUP(MONTH(Tableau_changement[[#This Row],[IPTDAT_0]]),Mois!$A$1:$B$13,2,FALSE)</f>
        <v>Février</v>
      </c>
      <c r="C77" t="s">
        <v>76</v>
      </c>
      <c r="D77" t="s">
        <v>10</v>
      </c>
      <c r="E77" t="s">
        <v>11</v>
      </c>
      <c r="F77">
        <v>1025</v>
      </c>
      <c r="G77" t="s">
        <v>59</v>
      </c>
      <c r="H77" t="s">
        <v>15</v>
      </c>
      <c r="I77" t="s">
        <v>12</v>
      </c>
      <c r="J77" t="s">
        <v>13</v>
      </c>
    </row>
    <row r="78" spans="1:10">
      <c r="A78" s="1">
        <v>41687</v>
      </c>
      <c r="B78" s="2" t="str">
        <f>VLOOKUP(MONTH(Tableau_changement[[#This Row],[IPTDAT_0]]),Mois!$A$1:$B$13,2,FALSE)</f>
        <v>Février</v>
      </c>
      <c r="C78" t="s">
        <v>45</v>
      </c>
      <c r="D78" t="s">
        <v>10</v>
      </c>
      <c r="E78" t="s">
        <v>11</v>
      </c>
      <c r="F78">
        <v>-17000</v>
      </c>
      <c r="G78" t="s">
        <v>12</v>
      </c>
      <c r="H78" t="s">
        <v>10</v>
      </c>
      <c r="I78" t="s">
        <v>12</v>
      </c>
      <c r="J78" t="s">
        <v>13</v>
      </c>
    </row>
    <row r="79" spans="1:10">
      <c r="A79" s="1">
        <v>41687</v>
      </c>
      <c r="B79" s="2" t="str">
        <f>VLOOKUP(MONTH(Tableau_changement[[#This Row],[IPTDAT_0]]),Mois!$A$1:$B$13,2,FALSE)</f>
        <v>Février</v>
      </c>
      <c r="C79" t="s">
        <v>45</v>
      </c>
      <c r="D79" t="s">
        <v>10</v>
      </c>
      <c r="E79" t="s">
        <v>11</v>
      </c>
      <c r="F79">
        <v>17000</v>
      </c>
      <c r="G79" t="s">
        <v>19</v>
      </c>
      <c r="H79" t="s">
        <v>15</v>
      </c>
      <c r="I79" t="s">
        <v>12</v>
      </c>
      <c r="J79" t="s">
        <v>13</v>
      </c>
    </row>
    <row r="80" spans="1:10">
      <c r="A80" s="1">
        <v>41687</v>
      </c>
      <c r="B80" s="2" t="str">
        <f>VLOOKUP(MONTH(Tableau_changement[[#This Row],[IPTDAT_0]]),Mois!$A$1:$B$13,2,FALSE)</f>
        <v>Février</v>
      </c>
      <c r="C80" t="s">
        <v>78</v>
      </c>
      <c r="D80" t="s">
        <v>10</v>
      </c>
      <c r="E80" t="s">
        <v>11</v>
      </c>
      <c r="F80">
        <v>-17700</v>
      </c>
      <c r="G80" t="s">
        <v>12</v>
      </c>
      <c r="H80" t="s">
        <v>10</v>
      </c>
      <c r="I80" t="s">
        <v>12</v>
      </c>
      <c r="J80" t="s">
        <v>13</v>
      </c>
    </row>
    <row r="81" spans="1:10">
      <c r="A81" s="1">
        <v>41687</v>
      </c>
      <c r="B81" s="2" t="str">
        <f>VLOOKUP(MONTH(Tableau_changement[[#This Row],[IPTDAT_0]]),Mois!$A$1:$B$13,2,FALSE)</f>
        <v>Février</v>
      </c>
      <c r="C81" t="s">
        <v>78</v>
      </c>
      <c r="D81" t="s">
        <v>10</v>
      </c>
      <c r="E81" t="s">
        <v>11</v>
      </c>
      <c r="F81">
        <v>17700</v>
      </c>
      <c r="G81" t="s">
        <v>19</v>
      </c>
      <c r="H81" t="s">
        <v>15</v>
      </c>
      <c r="I81" t="s">
        <v>12</v>
      </c>
      <c r="J81" t="s">
        <v>13</v>
      </c>
    </row>
    <row r="82" spans="1:10">
      <c r="A82" s="1">
        <v>41687</v>
      </c>
      <c r="B82" s="2" t="str">
        <f>VLOOKUP(MONTH(Tableau_changement[[#This Row],[IPTDAT_0]]),Mois!$A$1:$B$13,2,FALSE)</f>
        <v>Février</v>
      </c>
      <c r="C82" t="s">
        <v>80</v>
      </c>
      <c r="D82" t="s">
        <v>10</v>
      </c>
      <c r="E82" t="s">
        <v>11</v>
      </c>
      <c r="F82">
        <v>-11900</v>
      </c>
      <c r="G82" t="s">
        <v>12</v>
      </c>
      <c r="H82" t="s">
        <v>10</v>
      </c>
      <c r="I82" t="s">
        <v>12</v>
      </c>
      <c r="J82" t="s">
        <v>13</v>
      </c>
    </row>
    <row r="83" spans="1:10">
      <c r="A83" s="1">
        <v>41687</v>
      </c>
      <c r="B83" s="2" t="str">
        <f>VLOOKUP(MONTH(Tableau_changement[[#This Row],[IPTDAT_0]]),Mois!$A$1:$B$13,2,FALSE)</f>
        <v>Février</v>
      </c>
      <c r="C83" t="s">
        <v>80</v>
      </c>
      <c r="D83" t="s">
        <v>10</v>
      </c>
      <c r="E83" t="s">
        <v>11</v>
      </c>
      <c r="F83">
        <v>11900</v>
      </c>
      <c r="G83" t="s">
        <v>19</v>
      </c>
      <c r="H83" t="s">
        <v>15</v>
      </c>
      <c r="I83" t="s">
        <v>12</v>
      </c>
      <c r="J83" t="s">
        <v>13</v>
      </c>
    </row>
    <row r="84" spans="1:10">
      <c r="A84" s="1">
        <v>41687</v>
      </c>
      <c r="B84" s="2" t="str">
        <f>VLOOKUP(MONTH(Tableau_changement[[#This Row],[IPTDAT_0]]),Mois!$A$1:$B$13,2,FALSE)</f>
        <v>Février</v>
      </c>
      <c r="C84" t="s">
        <v>49</v>
      </c>
      <c r="D84" t="s">
        <v>10</v>
      </c>
      <c r="E84" t="s">
        <v>11</v>
      </c>
      <c r="F84">
        <v>-1000</v>
      </c>
      <c r="G84" t="s">
        <v>12</v>
      </c>
      <c r="H84" t="s">
        <v>10</v>
      </c>
      <c r="I84" t="s">
        <v>12</v>
      </c>
      <c r="J84" t="s">
        <v>13</v>
      </c>
    </row>
    <row r="85" spans="1:10">
      <c r="A85" s="1">
        <v>41687</v>
      </c>
      <c r="B85" s="2" t="str">
        <f>VLOOKUP(MONTH(Tableau_changement[[#This Row],[IPTDAT_0]]),Mois!$A$1:$B$13,2,FALSE)</f>
        <v>Février</v>
      </c>
      <c r="C85" t="s">
        <v>49</v>
      </c>
      <c r="D85" t="s">
        <v>10</v>
      </c>
      <c r="E85" t="s">
        <v>11</v>
      </c>
      <c r="F85">
        <v>1000</v>
      </c>
      <c r="G85" t="s">
        <v>19</v>
      </c>
      <c r="H85" t="s">
        <v>15</v>
      </c>
      <c r="I85" t="s">
        <v>12</v>
      </c>
      <c r="J85" t="s">
        <v>13</v>
      </c>
    </row>
    <row r="86" spans="1:10">
      <c r="A86" s="1">
        <v>41687</v>
      </c>
      <c r="B86" s="2" t="str">
        <f>VLOOKUP(MONTH(Tableau_changement[[#This Row],[IPTDAT_0]]),Mois!$A$1:$B$13,2,FALSE)</f>
        <v>Février</v>
      </c>
      <c r="C86" t="s">
        <v>51</v>
      </c>
      <c r="D86" t="s">
        <v>10</v>
      </c>
      <c r="E86" t="s">
        <v>11</v>
      </c>
      <c r="F86">
        <v>-900</v>
      </c>
      <c r="G86" t="s">
        <v>12</v>
      </c>
      <c r="H86" t="s">
        <v>10</v>
      </c>
      <c r="I86" t="s">
        <v>12</v>
      </c>
      <c r="J86" t="s">
        <v>13</v>
      </c>
    </row>
    <row r="87" spans="1:10">
      <c r="A87" s="1">
        <v>41687</v>
      </c>
      <c r="B87" s="2" t="str">
        <f>VLOOKUP(MONTH(Tableau_changement[[#This Row],[IPTDAT_0]]),Mois!$A$1:$B$13,2,FALSE)</f>
        <v>Février</v>
      </c>
      <c r="C87" t="s">
        <v>51</v>
      </c>
      <c r="D87" t="s">
        <v>10</v>
      </c>
      <c r="E87" t="s">
        <v>11</v>
      </c>
      <c r="F87">
        <v>900</v>
      </c>
      <c r="G87" t="s">
        <v>19</v>
      </c>
      <c r="H87" t="s">
        <v>15</v>
      </c>
      <c r="I87" t="s">
        <v>12</v>
      </c>
      <c r="J87" t="s">
        <v>13</v>
      </c>
    </row>
    <row r="88" spans="1:10">
      <c r="A88" s="1">
        <v>41687</v>
      </c>
      <c r="B88" s="2" t="str">
        <f>VLOOKUP(MONTH(Tableau_changement[[#This Row],[IPTDAT_0]]),Mois!$A$1:$B$13,2,FALSE)</f>
        <v>Février</v>
      </c>
      <c r="C88" t="s">
        <v>82</v>
      </c>
      <c r="D88" t="s">
        <v>10</v>
      </c>
      <c r="E88" t="s">
        <v>18</v>
      </c>
      <c r="F88">
        <v>-14</v>
      </c>
      <c r="G88" t="s">
        <v>12</v>
      </c>
      <c r="H88" t="s">
        <v>10</v>
      </c>
      <c r="I88" t="s">
        <v>12</v>
      </c>
      <c r="J88" t="s">
        <v>56</v>
      </c>
    </row>
    <row r="89" spans="1:10">
      <c r="A89" s="1">
        <v>41687</v>
      </c>
      <c r="B89" s="2" t="str">
        <f>VLOOKUP(MONTH(Tableau_changement[[#This Row],[IPTDAT_0]]),Mois!$A$1:$B$13,2,FALSE)</f>
        <v>Février</v>
      </c>
      <c r="C89" t="s">
        <v>82</v>
      </c>
      <c r="D89" t="s">
        <v>10</v>
      </c>
      <c r="E89" t="s">
        <v>18</v>
      </c>
      <c r="F89">
        <v>14</v>
      </c>
      <c r="G89" t="s">
        <v>19</v>
      </c>
      <c r="H89" t="s">
        <v>15</v>
      </c>
      <c r="I89" t="s">
        <v>12</v>
      </c>
      <c r="J89" t="s">
        <v>56</v>
      </c>
    </row>
    <row r="90" spans="1:10">
      <c r="A90" s="1">
        <v>41687</v>
      </c>
      <c r="B90" s="2" t="str">
        <f>VLOOKUP(MONTH(Tableau_changement[[#This Row],[IPTDAT_0]]),Mois!$A$1:$B$13,2,FALSE)</f>
        <v>Février</v>
      </c>
      <c r="C90" t="s">
        <v>54</v>
      </c>
      <c r="D90" t="s">
        <v>10</v>
      </c>
      <c r="E90" t="s">
        <v>18</v>
      </c>
      <c r="F90">
        <v>-25</v>
      </c>
      <c r="G90" t="s">
        <v>12</v>
      </c>
      <c r="H90" t="s">
        <v>10</v>
      </c>
      <c r="I90" t="s">
        <v>12</v>
      </c>
      <c r="J90" t="s">
        <v>56</v>
      </c>
    </row>
    <row r="91" spans="1:10">
      <c r="A91" s="1">
        <v>41687</v>
      </c>
      <c r="B91" s="2" t="str">
        <f>VLOOKUP(MONTH(Tableau_changement[[#This Row],[IPTDAT_0]]),Mois!$A$1:$B$13,2,FALSE)</f>
        <v>Février</v>
      </c>
      <c r="C91" t="s">
        <v>54</v>
      </c>
      <c r="D91" t="s">
        <v>10</v>
      </c>
      <c r="E91" t="s">
        <v>18</v>
      </c>
      <c r="F91">
        <v>25</v>
      </c>
      <c r="G91" t="s">
        <v>19</v>
      </c>
      <c r="H91" t="s">
        <v>15</v>
      </c>
      <c r="I91" t="s">
        <v>12</v>
      </c>
      <c r="J91" t="s">
        <v>56</v>
      </c>
    </row>
    <row r="92" spans="1:10">
      <c r="A92" s="1">
        <v>41691</v>
      </c>
      <c r="B92" s="2" t="str">
        <f>VLOOKUP(MONTH(Tableau_changement[[#This Row],[IPTDAT_0]]),Mois!$A$1:$B$13,2,FALSE)</f>
        <v>Février</v>
      </c>
      <c r="C92" t="s">
        <v>43</v>
      </c>
      <c r="D92" t="s">
        <v>10</v>
      </c>
      <c r="E92" t="s">
        <v>11</v>
      </c>
      <c r="F92">
        <v>-17000</v>
      </c>
      <c r="G92" t="s">
        <v>12</v>
      </c>
      <c r="H92" t="s">
        <v>10</v>
      </c>
      <c r="I92" t="s">
        <v>12</v>
      </c>
      <c r="J92" t="s">
        <v>13</v>
      </c>
    </row>
    <row r="93" spans="1:10">
      <c r="A93" s="1">
        <v>41691</v>
      </c>
      <c r="B93" s="2" t="str">
        <f>VLOOKUP(MONTH(Tableau_changement[[#This Row],[IPTDAT_0]]),Mois!$A$1:$B$13,2,FALSE)</f>
        <v>Février</v>
      </c>
      <c r="C93" t="s">
        <v>43</v>
      </c>
      <c r="D93" t="s">
        <v>10</v>
      </c>
      <c r="E93" t="s">
        <v>11</v>
      </c>
      <c r="F93">
        <v>17000</v>
      </c>
      <c r="G93" t="s">
        <v>19</v>
      </c>
      <c r="H93" t="s">
        <v>15</v>
      </c>
      <c r="I93" t="s">
        <v>12</v>
      </c>
      <c r="J93" t="s">
        <v>13</v>
      </c>
    </row>
    <row r="94" spans="1:10">
      <c r="A94" s="1">
        <v>41691</v>
      </c>
      <c r="B94" s="2" t="str">
        <f>VLOOKUP(MONTH(Tableau_changement[[#This Row],[IPTDAT_0]]),Mois!$A$1:$B$13,2,FALSE)</f>
        <v>Février</v>
      </c>
      <c r="C94" t="s">
        <v>40</v>
      </c>
      <c r="D94" t="s">
        <v>15</v>
      </c>
      <c r="E94" t="s">
        <v>11</v>
      </c>
      <c r="F94">
        <v>-1000</v>
      </c>
      <c r="G94" t="s">
        <v>19</v>
      </c>
      <c r="H94" t="s">
        <v>15</v>
      </c>
      <c r="I94" t="s">
        <v>19</v>
      </c>
      <c r="J94" t="s">
        <v>13</v>
      </c>
    </row>
    <row r="95" spans="1:10">
      <c r="A95" s="1">
        <v>41691</v>
      </c>
      <c r="B95" s="2" t="str">
        <f>VLOOKUP(MONTH(Tableau_changement[[#This Row],[IPTDAT_0]]),Mois!$A$1:$B$13,2,FALSE)</f>
        <v>Février</v>
      </c>
      <c r="C95" t="s">
        <v>40</v>
      </c>
      <c r="D95" t="s">
        <v>15</v>
      </c>
      <c r="E95" t="s">
        <v>11</v>
      </c>
      <c r="F95">
        <v>1000</v>
      </c>
      <c r="G95" t="s">
        <v>12</v>
      </c>
      <c r="H95" t="s">
        <v>10</v>
      </c>
      <c r="I95" t="s">
        <v>19</v>
      </c>
      <c r="J95" t="s">
        <v>13</v>
      </c>
    </row>
    <row r="96" spans="1:10">
      <c r="A96" s="1">
        <v>41691</v>
      </c>
      <c r="B96" s="2" t="str">
        <f>VLOOKUP(MONTH(Tableau_changement[[#This Row],[IPTDAT_0]]),Mois!$A$1:$B$13,2,FALSE)</f>
        <v>Février</v>
      </c>
      <c r="C96" t="s">
        <v>22</v>
      </c>
      <c r="D96" t="s">
        <v>15</v>
      </c>
      <c r="E96" t="s">
        <v>11</v>
      </c>
      <c r="F96">
        <v>-500</v>
      </c>
      <c r="G96" t="s">
        <v>19</v>
      </c>
      <c r="H96" t="s">
        <v>15</v>
      </c>
      <c r="I96" t="s">
        <v>19</v>
      </c>
      <c r="J96" t="s">
        <v>13</v>
      </c>
    </row>
    <row r="97" spans="1:10">
      <c r="A97" s="1">
        <v>41691</v>
      </c>
      <c r="B97" s="2" t="str">
        <f>VLOOKUP(MONTH(Tableau_changement[[#This Row],[IPTDAT_0]]),Mois!$A$1:$B$13,2,FALSE)</f>
        <v>Février</v>
      </c>
      <c r="C97" t="s">
        <v>22</v>
      </c>
      <c r="D97" t="s">
        <v>15</v>
      </c>
      <c r="E97" t="s">
        <v>11</v>
      </c>
      <c r="F97">
        <v>500</v>
      </c>
      <c r="G97" t="s">
        <v>12</v>
      </c>
      <c r="H97" t="s">
        <v>10</v>
      </c>
      <c r="I97" t="s">
        <v>19</v>
      </c>
      <c r="J97" t="s">
        <v>13</v>
      </c>
    </row>
    <row r="98" spans="1:10">
      <c r="A98" s="1">
        <v>41691</v>
      </c>
      <c r="B98" s="2" t="str">
        <f>VLOOKUP(MONTH(Tableau_changement[[#This Row],[IPTDAT_0]]),Mois!$A$1:$B$13,2,FALSE)</f>
        <v>Février</v>
      </c>
      <c r="C98" t="s">
        <v>51</v>
      </c>
      <c r="D98" t="s">
        <v>15</v>
      </c>
      <c r="E98" t="s">
        <v>11</v>
      </c>
      <c r="F98">
        <v>-300</v>
      </c>
      <c r="G98" t="s">
        <v>19</v>
      </c>
      <c r="H98" t="s">
        <v>15</v>
      </c>
      <c r="I98" t="s">
        <v>19</v>
      </c>
      <c r="J98" t="s">
        <v>13</v>
      </c>
    </row>
    <row r="99" spans="1:10">
      <c r="A99" s="1">
        <v>41691</v>
      </c>
      <c r="B99" s="2" t="str">
        <f>VLOOKUP(MONTH(Tableau_changement[[#This Row],[IPTDAT_0]]),Mois!$A$1:$B$13,2,FALSE)</f>
        <v>Février</v>
      </c>
      <c r="C99" t="s">
        <v>51</v>
      </c>
      <c r="D99" t="s">
        <v>15</v>
      </c>
      <c r="E99" t="s">
        <v>11</v>
      </c>
      <c r="F99">
        <v>300</v>
      </c>
      <c r="G99" t="s">
        <v>12</v>
      </c>
      <c r="H99" t="s">
        <v>10</v>
      </c>
      <c r="I99" t="s">
        <v>19</v>
      </c>
      <c r="J99" t="s">
        <v>13</v>
      </c>
    </row>
    <row r="100" spans="1:10">
      <c r="A100" s="1">
        <v>41687</v>
      </c>
      <c r="B100" s="2" t="str">
        <f>VLOOKUP(MONTH(Tableau_changement[[#This Row],[IPTDAT_0]]),Mois!$A$1:$B$13,2,FALSE)</f>
        <v>Février</v>
      </c>
      <c r="C100" t="s">
        <v>22</v>
      </c>
      <c r="D100" t="s">
        <v>10</v>
      </c>
      <c r="E100" t="s">
        <v>11</v>
      </c>
      <c r="F100">
        <v>-8000</v>
      </c>
      <c r="G100" t="s">
        <v>12</v>
      </c>
      <c r="H100" t="s">
        <v>10</v>
      </c>
      <c r="I100" t="s">
        <v>12</v>
      </c>
      <c r="J100" t="s">
        <v>13</v>
      </c>
    </row>
    <row r="101" spans="1:10">
      <c r="A101" s="1">
        <v>41687</v>
      </c>
      <c r="B101" s="2" t="str">
        <f>VLOOKUP(MONTH(Tableau_changement[[#This Row],[IPTDAT_0]]),Mois!$A$1:$B$13,2,FALSE)</f>
        <v>Février</v>
      </c>
      <c r="C101" t="s">
        <v>22</v>
      </c>
      <c r="D101" t="s">
        <v>10</v>
      </c>
      <c r="E101" t="s">
        <v>11</v>
      </c>
      <c r="F101">
        <v>8000</v>
      </c>
      <c r="G101" t="s">
        <v>19</v>
      </c>
      <c r="H101" t="s">
        <v>15</v>
      </c>
      <c r="I101" t="s">
        <v>12</v>
      </c>
      <c r="J101" t="s">
        <v>13</v>
      </c>
    </row>
    <row r="102" spans="1:10">
      <c r="A102" s="1">
        <v>41687</v>
      </c>
      <c r="B102" s="2" t="str">
        <f>VLOOKUP(MONTH(Tableau_changement[[#This Row],[IPTDAT_0]]),Mois!$A$1:$B$13,2,FALSE)</f>
        <v>Février</v>
      </c>
      <c r="C102" t="s">
        <v>47</v>
      </c>
      <c r="D102" t="s">
        <v>10</v>
      </c>
      <c r="E102" t="s">
        <v>11</v>
      </c>
      <c r="F102">
        <v>-16320</v>
      </c>
      <c r="G102" t="s">
        <v>12</v>
      </c>
      <c r="H102" t="s">
        <v>10</v>
      </c>
      <c r="I102" t="s">
        <v>12</v>
      </c>
      <c r="J102" t="s">
        <v>13</v>
      </c>
    </row>
    <row r="103" spans="1:10">
      <c r="A103" s="1">
        <v>41687</v>
      </c>
      <c r="B103" s="2" t="str">
        <f>VLOOKUP(MONTH(Tableau_changement[[#This Row],[IPTDAT_0]]),Mois!$A$1:$B$13,2,FALSE)</f>
        <v>Février</v>
      </c>
      <c r="C103" t="s">
        <v>47</v>
      </c>
      <c r="D103" t="s">
        <v>10</v>
      </c>
      <c r="E103" t="s">
        <v>11</v>
      </c>
      <c r="F103">
        <v>16320</v>
      </c>
      <c r="G103" t="s">
        <v>19</v>
      </c>
      <c r="H103" t="s">
        <v>15</v>
      </c>
      <c r="I103" t="s">
        <v>12</v>
      </c>
      <c r="J103" t="s">
        <v>13</v>
      </c>
    </row>
    <row r="104" spans="1:10">
      <c r="A104" s="1">
        <v>41688</v>
      </c>
      <c r="B104" s="2" t="str">
        <f>VLOOKUP(MONTH(Tableau_changement[[#This Row],[IPTDAT_0]]),Mois!$A$1:$B$13,2,FALSE)</f>
        <v>Février</v>
      </c>
      <c r="C104" t="s">
        <v>8</v>
      </c>
      <c r="D104" t="s">
        <v>10</v>
      </c>
      <c r="E104" t="s">
        <v>11</v>
      </c>
      <c r="F104">
        <v>-1800</v>
      </c>
      <c r="G104" t="s">
        <v>12</v>
      </c>
      <c r="H104" t="s">
        <v>10</v>
      </c>
      <c r="I104" t="s">
        <v>12</v>
      </c>
      <c r="J104" t="s">
        <v>13</v>
      </c>
    </row>
    <row r="105" spans="1:10">
      <c r="A105" s="1">
        <v>41688</v>
      </c>
      <c r="B105" s="2" t="str">
        <f>VLOOKUP(MONTH(Tableau_changement[[#This Row],[IPTDAT_0]]),Mois!$A$1:$B$13,2,FALSE)</f>
        <v>Février</v>
      </c>
      <c r="C105" t="s">
        <v>8</v>
      </c>
      <c r="D105" t="s">
        <v>10</v>
      </c>
      <c r="E105" t="s">
        <v>11</v>
      </c>
      <c r="F105">
        <v>1800</v>
      </c>
      <c r="G105" t="s">
        <v>14</v>
      </c>
      <c r="H105" t="s">
        <v>15</v>
      </c>
      <c r="I105" t="s">
        <v>12</v>
      </c>
      <c r="J105" t="s">
        <v>13</v>
      </c>
    </row>
    <row r="106" spans="1:10">
      <c r="A106" s="1">
        <v>41688</v>
      </c>
      <c r="B106" s="2" t="str">
        <f>VLOOKUP(MONTH(Tableau_changement[[#This Row],[IPTDAT_0]]),Mois!$A$1:$B$13,2,FALSE)</f>
        <v>Février</v>
      </c>
      <c r="C106" t="s">
        <v>84</v>
      </c>
      <c r="D106" t="s">
        <v>10</v>
      </c>
      <c r="E106" t="s">
        <v>11</v>
      </c>
      <c r="F106">
        <v>-1600</v>
      </c>
      <c r="G106" t="s">
        <v>12</v>
      </c>
      <c r="H106" t="s">
        <v>10</v>
      </c>
      <c r="I106" t="s">
        <v>12</v>
      </c>
      <c r="J106" t="s">
        <v>13</v>
      </c>
    </row>
    <row r="107" spans="1:10">
      <c r="A107" s="1">
        <v>41688</v>
      </c>
      <c r="B107" s="2" t="str">
        <f>VLOOKUP(MONTH(Tableau_changement[[#This Row],[IPTDAT_0]]),Mois!$A$1:$B$13,2,FALSE)</f>
        <v>Février</v>
      </c>
      <c r="C107" t="s">
        <v>84</v>
      </c>
      <c r="D107" t="s">
        <v>10</v>
      </c>
      <c r="E107" t="s">
        <v>11</v>
      </c>
      <c r="F107">
        <v>1600</v>
      </c>
      <c r="G107" t="s">
        <v>59</v>
      </c>
      <c r="H107" t="s">
        <v>15</v>
      </c>
      <c r="I107" t="s">
        <v>12</v>
      </c>
      <c r="J107" t="s">
        <v>13</v>
      </c>
    </row>
    <row r="108" spans="1:10">
      <c r="A108" s="1">
        <v>41688</v>
      </c>
      <c r="B108" s="2" t="str">
        <f>VLOOKUP(MONTH(Tableau_changement[[#This Row],[IPTDAT_0]]),Mois!$A$1:$B$13,2,FALSE)</f>
        <v>Février</v>
      </c>
      <c r="C108" t="s">
        <v>60</v>
      </c>
      <c r="D108" t="s">
        <v>10</v>
      </c>
      <c r="E108" t="s">
        <v>11</v>
      </c>
      <c r="F108">
        <v>-72</v>
      </c>
      <c r="G108" t="s">
        <v>12</v>
      </c>
      <c r="H108" t="s">
        <v>10</v>
      </c>
      <c r="I108" t="s">
        <v>12</v>
      </c>
      <c r="J108" t="s">
        <v>13</v>
      </c>
    </row>
    <row r="109" spans="1:10">
      <c r="A109" s="1">
        <v>41688</v>
      </c>
      <c r="B109" s="2" t="str">
        <f>VLOOKUP(MONTH(Tableau_changement[[#This Row],[IPTDAT_0]]),Mois!$A$1:$B$13,2,FALSE)</f>
        <v>Février</v>
      </c>
      <c r="C109" t="s">
        <v>60</v>
      </c>
      <c r="D109" t="s">
        <v>10</v>
      </c>
      <c r="E109" t="s">
        <v>11</v>
      </c>
      <c r="F109">
        <v>72</v>
      </c>
      <c r="G109" t="s">
        <v>59</v>
      </c>
      <c r="H109" t="s">
        <v>15</v>
      </c>
      <c r="I109" t="s">
        <v>12</v>
      </c>
      <c r="J109" t="s">
        <v>13</v>
      </c>
    </row>
    <row r="110" spans="1:10">
      <c r="A110" s="1">
        <v>41688</v>
      </c>
      <c r="B110" s="2" t="str">
        <f>VLOOKUP(MONTH(Tableau_changement[[#This Row],[IPTDAT_0]]),Mois!$A$1:$B$13,2,FALSE)</f>
        <v>Février</v>
      </c>
      <c r="C110" t="s">
        <v>86</v>
      </c>
      <c r="D110" t="s">
        <v>10</v>
      </c>
      <c r="E110" t="s">
        <v>11</v>
      </c>
      <c r="F110">
        <v>-800</v>
      </c>
      <c r="G110" t="s">
        <v>12</v>
      </c>
      <c r="H110" t="s">
        <v>10</v>
      </c>
      <c r="I110" t="s">
        <v>12</v>
      </c>
      <c r="J110" t="s">
        <v>13</v>
      </c>
    </row>
    <row r="111" spans="1:10">
      <c r="A111" s="1">
        <v>41688</v>
      </c>
      <c r="B111" s="2" t="str">
        <f>VLOOKUP(MONTH(Tableau_changement[[#This Row],[IPTDAT_0]]),Mois!$A$1:$B$13,2,FALSE)</f>
        <v>Février</v>
      </c>
      <c r="C111" t="s">
        <v>86</v>
      </c>
      <c r="D111" t="s">
        <v>10</v>
      </c>
      <c r="E111" t="s">
        <v>11</v>
      </c>
      <c r="F111">
        <v>800</v>
      </c>
      <c r="G111" t="s">
        <v>59</v>
      </c>
      <c r="H111" t="s">
        <v>15</v>
      </c>
      <c r="I111" t="s">
        <v>12</v>
      </c>
      <c r="J111" t="s">
        <v>13</v>
      </c>
    </row>
    <row r="112" spans="1:10">
      <c r="A112" s="1">
        <v>41688</v>
      </c>
      <c r="B112" s="2" t="str">
        <f>VLOOKUP(MONTH(Tableau_changement[[#This Row],[IPTDAT_0]]),Mois!$A$1:$B$13,2,FALSE)</f>
        <v>Février</v>
      </c>
      <c r="C112" t="s">
        <v>88</v>
      </c>
      <c r="D112" t="s">
        <v>10</v>
      </c>
      <c r="E112" t="s">
        <v>11</v>
      </c>
      <c r="F112">
        <v>-2500</v>
      </c>
      <c r="G112" t="s">
        <v>12</v>
      </c>
      <c r="H112" t="s">
        <v>10</v>
      </c>
      <c r="I112" t="s">
        <v>12</v>
      </c>
      <c r="J112" t="s">
        <v>13</v>
      </c>
    </row>
    <row r="113" spans="1:10">
      <c r="A113" s="1">
        <v>41688</v>
      </c>
      <c r="B113" s="2" t="str">
        <f>VLOOKUP(MONTH(Tableau_changement[[#This Row],[IPTDAT_0]]),Mois!$A$1:$B$13,2,FALSE)</f>
        <v>Février</v>
      </c>
      <c r="C113" t="s">
        <v>88</v>
      </c>
      <c r="D113" t="s">
        <v>10</v>
      </c>
      <c r="E113" t="s">
        <v>11</v>
      </c>
      <c r="F113">
        <v>2500</v>
      </c>
      <c r="G113" t="s">
        <v>59</v>
      </c>
      <c r="H113" t="s">
        <v>15</v>
      </c>
      <c r="I113" t="s">
        <v>12</v>
      </c>
      <c r="J113" t="s">
        <v>13</v>
      </c>
    </row>
    <row r="114" spans="1:10">
      <c r="A114" s="1">
        <v>41688</v>
      </c>
      <c r="B114" s="2" t="str">
        <f>VLOOKUP(MONTH(Tableau_changement[[#This Row],[IPTDAT_0]]),Mois!$A$1:$B$13,2,FALSE)</f>
        <v>Février</v>
      </c>
      <c r="C114" t="s">
        <v>62</v>
      </c>
      <c r="D114" t="s">
        <v>10</v>
      </c>
      <c r="E114" t="s">
        <v>11</v>
      </c>
      <c r="F114">
        <v>-2000</v>
      </c>
      <c r="G114" t="s">
        <v>12</v>
      </c>
      <c r="H114" t="s">
        <v>10</v>
      </c>
      <c r="I114" t="s">
        <v>12</v>
      </c>
      <c r="J114" t="s">
        <v>13</v>
      </c>
    </row>
    <row r="115" spans="1:10">
      <c r="A115" s="1">
        <v>41688</v>
      </c>
      <c r="B115" s="2" t="str">
        <f>VLOOKUP(MONTH(Tableau_changement[[#This Row],[IPTDAT_0]]),Mois!$A$1:$B$13,2,FALSE)</f>
        <v>Février</v>
      </c>
      <c r="C115" t="s">
        <v>62</v>
      </c>
      <c r="D115" t="s">
        <v>10</v>
      </c>
      <c r="E115" t="s">
        <v>11</v>
      </c>
      <c r="F115">
        <v>2000</v>
      </c>
      <c r="G115" t="s">
        <v>59</v>
      </c>
      <c r="H115" t="s">
        <v>15</v>
      </c>
      <c r="I115" t="s">
        <v>12</v>
      </c>
      <c r="J115" t="s">
        <v>13</v>
      </c>
    </row>
    <row r="116" spans="1:10">
      <c r="A116" s="1">
        <v>41688</v>
      </c>
      <c r="B116" s="2" t="str">
        <f>VLOOKUP(MONTH(Tableau_changement[[#This Row],[IPTDAT_0]]),Mois!$A$1:$B$13,2,FALSE)</f>
        <v>Février</v>
      </c>
      <c r="C116" t="s">
        <v>90</v>
      </c>
      <c r="D116" t="s">
        <v>10</v>
      </c>
      <c r="E116" t="s">
        <v>11</v>
      </c>
      <c r="F116">
        <v>-4</v>
      </c>
      <c r="G116" t="s">
        <v>12</v>
      </c>
      <c r="H116" t="s">
        <v>10</v>
      </c>
      <c r="I116" t="s">
        <v>12</v>
      </c>
      <c r="J116" t="s">
        <v>13</v>
      </c>
    </row>
    <row r="117" spans="1:10">
      <c r="A117" s="1">
        <v>41688</v>
      </c>
      <c r="B117" s="2" t="str">
        <f>VLOOKUP(MONTH(Tableau_changement[[#This Row],[IPTDAT_0]]),Mois!$A$1:$B$13,2,FALSE)</f>
        <v>Février</v>
      </c>
      <c r="C117" t="s">
        <v>90</v>
      </c>
      <c r="D117" t="s">
        <v>10</v>
      </c>
      <c r="E117" t="s">
        <v>11</v>
      </c>
      <c r="F117">
        <v>4</v>
      </c>
      <c r="G117" t="s">
        <v>92</v>
      </c>
      <c r="H117" t="s">
        <v>10</v>
      </c>
      <c r="I117" t="s">
        <v>12</v>
      </c>
      <c r="J117" t="s">
        <v>13</v>
      </c>
    </row>
    <row r="118" spans="1:10">
      <c r="A118" s="1">
        <v>41694</v>
      </c>
      <c r="B118" s="2" t="str">
        <f>VLOOKUP(MONTH(Tableau_changement[[#This Row],[IPTDAT_0]]),Mois!$A$1:$B$13,2,FALSE)</f>
        <v>Février</v>
      </c>
      <c r="C118" t="s">
        <v>93</v>
      </c>
      <c r="D118" t="s">
        <v>10</v>
      </c>
      <c r="E118" t="s">
        <v>11</v>
      </c>
      <c r="F118">
        <v>-36000</v>
      </c>
      <c r="G118" t="s">
        <v>12</v>
      </c>
      <c r="H118" t="s">
        <v>10</v>
      </c>
      <c r="I118" t="s">
        <v>12</v>
      </c>
      <c r="J118" t="s">
        <v>13</v>
      </c>
    </row>
    <row r="119" spans="1:10">
      <c r="A119" s="1">
        <v>41694</v>
      </c>
      <c r="B119" s="2" t="str">
        <f>VLOOKUP(MONTH(Tableau_changement[[#This Row],[IPTDAT_0]]),Mois!$A$1:$B$13,2,FALSE)</f>
        <v>Février</v>
      </c>
      <c r="C119" t="s">
        <v>93</v>
      </c>
      <c r="D119" t="s">
        <v>10</v>
      </c>
      <c r="E119" t="s">
        <v>11</v>
      </c>
      <c r="F119">
        <v>36000</v>
      </c>
      <c r="G119" t="s">
        <v>19</v>
      </c>
      <c r="H119" t="s">
        <v>15</v>
      </c>
      <c r="I119" t="s">
        <v>12</v>
      </c>
      <c r="J119" t="s">
        <v>13</v>
      </c>
    </row>
    <row r="120" spans="1:10">
      <c r="A120" s="1">
        <v>41682</v>
      </c>
      <c r="B120" s="2" t="str">
        <f>VLOOKUP(MONTH(Tableau_changement[[#This Row],[IPTDAT_0]]),Mois!$A$1:$B$13,2,FALSE)</f>
        <v>Février</v>
      </c>
      <c r="C120" t="s">
        <v>95</v>
      </c>
      <c r="D120" t="s">
        <v>10</v>
      </c>
      <c r="E120" t="s">
        <v>18</v>
      </c>
      <c r="F120">
        <v>-1080</v>
      </c>
      <c r="G120" t="s">
        <v>97</v>
      </c>
      <c r="H120" t="s">
        <v>10</v>
      </c>
      <c r="I120" t="s">
        <v>97</v>
      </c>
      <c r="J120" t="s">
        <v>56</v>
      </c>
    </row>
    <row r="121" spans="1:10">
      <c r="A121" s="1">
        <v>41682</v>
      </c>
      <c r="B121" s="2" t="str">
        <f>VLOOKUP(MONTH(Tableau_changement[[#This Row],[IPTDAT_0]]),Mois!$A$1:$B$13,2,FALSE)</f>
        <v>Février</v>
      </c>
      <c r="C121" t="s">
        <v>95</v>
      </c>
      <c r="D121" t="s">
        <v>10</v>
      </c>
      <c r="E121" t="s">
        <v>18</v>
      </c>
      <c r="F121">
        <v>1080</v>
      </c>
      <c r="G121" t="s">
        <v>98</v>
      </c>
      <c r="H121" t="s">
        <v>15</v>
      </c>
      <c r="I121" t="s">
        <v>97</v>
      </c>
      <c r="J121" t="s">
        <v>56</v>
      </c>
    </row>
    <row r="122" spans="1:10">
      <c r="A122" s="1">
        <v>41684</v>
      </c>
      <c r="B122" s="2" t="str">
        <f>VLOOKUP(MONTH(Tableau_changement[[#This Row],[IPTDAT_0]]),Mois!$A$1:$B$13,2,FALSE)</f>
        <v>Février</v>
      </c>
      <c r="C122" t="s">
        <v>95</v>
      </c>
      <c r="D122" t="s">
        <v>10</v>
      </c>
      <c r="E122" t="s">
        <v>18</v>
      </c>
      <c r="F122">
        <v>-1800</v>
      </c>
      <c r="G122" t="s">
        <v>97</v>
      </c>
      <c r="H122" t="s">
        <v>10</v>
      </c>
      <c r="I122" t="s">
        <v>97</v>
      </c>
      <c r="J122" t="s">
        <v>56</v>
      </c>
    </row>
    <row r="123" spans="1:10">
      <c r="A123" s="1">
        <v>41684</v>
      </c>
      <c r="B123" s="2" t="str">
        <f>VLOOKUP(MONTH(Tableau_changement[[#This Row],[IPTDAT_0]]),Mois!$A$1:$B$13,2,FALSE)</f>
        <v>Février</v>
      </c>
      <c r="C123" t="s">
        <v>95</v>
      </c>
      <c r="D123" t="s">
        <v>10</v>
      </c>
      <c r="E123" t="s">
        <v>18</v>
      </c>
      <c r="F123">
        <v>1800</v>
      </c>
      <c r="G123" t="s">
        <v>98</v>
      </c>
      <c r="H123" t="s">
        <v>15</v>
      </c>
      <c r="I123" t="s">
        <v>97</v>
      </c>
      <c r="J123" t="s">
        <v>56</v>
      </c>
    </row>
    <row r="124" spans="1:10">
      <c r="A124" s="1">
        <v>41688</v>
      </c>
      <c r="B124" s="2" t="str">
        <f>VLOOKUP(MONTH(Tableau_changement[[#This Row],[IPTDAT_0]]),Mois!$A$1:$B$13,2,FALSE)</f>
        <v>Février</v>
      </c>
      <c r="C124" t="s">
        <v>99</v>
      </c>
      <c r="D124" t="s">
        <v>10</v>
      </c>
      <c r="E124" t="s">
        <v>18</v>
      </c>
      <c r="F124">
        <v>-2925</v>
      </c>
      <c r="G124" t="s">
        <v>97</v>
      </c>
      <c r="H124" t="s">
        <v>10</v>
      </c>
      <c r="I124" t="s">
        <v>97</v>
      </c>
      <c r="J124" t="s">
        <v>56</v>
      </c>
    </row>
    <row r="125" spans="1:10">
      <c r="A125" s="1">
        <v>41688</v>
      </c>
      <c r="B125" s="2" t="str">
        <f>VLOOKUP(MONTH(Tableau_changement[[#This Row],[IPTDAT_0]]),Mois!$A$1:$B$13,2,FALSE)</f>
        <v>Février</v>
      </c>
      <c r="C125" t="s">
        <v>99</v>
      </c>
      <c r="D125" t="s">
        <v>10</v>
      </c>
      <c r="E125" t="s">
        <v>18</v>
      </c>
      <c r="F125">
        <v>2925</v>
      </c>
      <c r="G125" t="s">
        <v>101</v>
      </c>
      <c r="H125" t="s">
        <v>15</v>
      </c>
      <c r="I125" t="s">
        <v>97</v>
      </c>
      <c r="J125" t="s">
        <v>56</v>
      </c>
    </row>
    <row r="126" spans="1:10">
      <c r="A126" s="1">
        <v>41688</v>
      </c>
      <c r="B126" s="2" t="str">
        <f>VLOOKUP(MONTH(Tableau_changement[[#This Row],[IPTDAT_0]]),Mois!$A$1:$B$13,2,FALSE)</f>
        <v>Février</v>
      </c>
      <c r="C126" t="s">
        <v>102</v>
      </c>
      <c r="D126" t="s">
        <v>10</v>
      </c>
      <c r="E126" t="s">
        <v>18</v>
      </c>
      <c r="F126">
        <v>-50</v>
      </c>
      <c r="G126" t="s">
        <v>97</v>
      </c>
      <c r="H126" t="s">
        <v>10</v>
      </c>
      <c r="I126" t="s">
        <v>97</v>
      </c>
      <c r="J126" t="s">
        <v>56</v>
      </c>
    </row>
    <row r="127" spans="1:10">
      <c r="A127" s="1">
        <v>41688</v>
      </c>
      <c r="B127" s="2" t="str">
        <f>VLOOKUP(MONTH(Tableau_changement[[#This Row],[IPTDAT_0]]),Mois!$A$1:$B$13,2,FALSE)</f>
        <v>Février</v>
      </c>
      <c r="C127" t="s">
        <v>102</v>
      </c>
      <c r="D127" t="s">
        <v>10</v>
      </c>
      <c r="E127" t="s">
        <v>18</v>
      </c>
      <c r="F127">
        <v>50</v>
      </c>
      <c r="G127" t="s">
        <v>101</v>
      </c>
      <c r="H127" t="s">
        <v>15</v>
      </c>
      <c r="I127" t="s">
        <v>97</v>
      </c>
      <c r="J127" t="s">
        <v>56</v>
      </c>
    </row>
    <row r="128" spans="1:10">
      <c r="A128" s="1">
        <v>41688</v>
      </c>
      <c r="B128" s="2" t="str">
        <f>VLOOKUP(MONTH(Tableau_changement[[#This Row],[IPTDAT_0]]),Mois!$A$1:$B$13,2,FALSE)</f>
        <v>Février</v>
      </c>
      <c r="C128" t="s">
        <v>104</v>
      </c>
      <c r="D128" t="s">
        <v>10</v>
      </c>
      <c r="E128" t="s">
        <v>18</v>
      </c>
      <c r="F128">
        <v>-170</v>
      </c>
      <c r="G128" t="s">
        <v>97</v>
      </c>
      <c r="H128" t="s">
        <v>10</v>
      </c>
      <c r="I128" t="s">
        <v>97</v>
      </c>
      <c r="J128" t="s">
        <v>56</v>
      </c>
    </row>
    <row r="129" spans="1:10">
      <c r="A129" s="1">
        <v>41688</v>
      </c>
      <c r="B129" s="2" t="str">
        <f>VLOOKUP(MONTH(Tableau_changement[[#This Row],[IPTDAT_0]]),Mois!$A$1:$B$13,2,FALSE)</f>
        <v>Février</v>
      </c>
      <c r="C129" t="s">
        <v>104</v>
      </c>
      <c r="D129" t="s">
        <v>10</v>
      </c>
      <c r="E129" t="s">
        <v>18</v>
      </c>
      <c r="F129">
        <v>170</v>
      </c>
      <c r="G129" t="s">
        <v>106</v>
      </c>
      <c r="H129" t="s">
        <v>15</v>
      </c>
      <c r="I129" t="s">
        <v>97</v>
      </c>
      <c r="J129" t="s">
        <v>56</v>
      </c>
    </row>
    <row r="130" spans="1:10">
      <c r="A130" s="1">
        <v>41688</v>
      </c>
      <c r="B130" s="2" t="str">
        <f>VLOOKUP(MONTH(Tableau_changement[[#This Row],[IPTDAT_0]]),Mois!$A$1:$B$13,2,FALSE)</f>
        <v>Février</v>
      </c>
      <c r="C130" t="s">
        <v>107</v>
      </c>
      <c r="D130" t="s">
        <v>10</v>
      </c>
      <c r="E130" t="s">
        <v>18</v>
      </c>
      <c r="F130">
        <v>-170</v>
      </c>
      <c r="G130" t="s">
        <v>97</v>
      </c>
      <c r="H130" t="s">
        <v>10</v>
      </c>
      <c r="I130" t="s">
        <v>97</v>
      </c>
      <c r="J130" t="s">
        <v>56</v>
      </c>
    </row>
    <row r="131" spans="1:10">
      <c r="A131" s="1">
        <v>41688</v>
      </c>
      <c r="B131" s="2" t="str">
        <f>VLOOKUP(MONTH(Tableau_changement[[#This Row],[IPTDAT_0]]),Mois!$A$1:$B$13,2,FALSE)</f>
        <v>Février</v>
      </c>
      <c r="C131" t="s">
        <v>107</v>
      </c>
      <c r="D131" t="s">
        <v>10</v>
      </c>
      <c r="E131" t="s">
        <v>18</v>
      </c>
      <c r="F131">
        <v>170</v>
      </c>
      <c r="G131" t="s">
        <v>106</v>
      </c>
      <c r="H131" t="s">
        <v>15</v>
      </c>
      <c r="I131" t="s">
        <v>97</v>
      </c>
      <c r="J131" t="s">
        <v>56</v>
      </c>
    </row>
    <row r="132" spans="1:10">
      <c r="A132" s="1">
        <v>41688</v>
      </c>
      <c r="B132" s="2" t="str">
        <f>VLOOKUP(MONTH(Tableau_changement[[#This Row],[IPTDAT_0]]),Mois!$A$1:$B$13,2,FALSE)</f>
        <v>Février</v>
      </c>
      <c r="C132" t="s">
        <v>109</v>
      </c>
      <c r="D132" t="s">
        <v>10</v>
      </c>
      <c r="E132" t="s">
        <v>18</v>
      </c>
      <c r="F132">
        <v>-2000</v>
      </c>
      <c r="G132" t="s">
        <v>97</v>
      </c>
      <c r="H132" t="s">
        <v>10</v>
      </c>
      <c r="I132" t="s">
        <v>97</v>
      </c>
      <c r="J132" t="s">
        <v>56</v>
      </c>
    </row>
    <row r="133" spans="1:10">
      <c r="A133" s="1">
        <v>41688</v>
      </c>
      <c r="B133" s="2" t="str">
        <f>VLOOKUP(MONTH(Tableau_changement[[#This Row],[IPTDAT_0]]),Mois!$A$1:$B$13,2,FALSE)</f>
        <v>Février</v>
      </c>
      <c r="C133" t="s">
        <v>109</v>
      </c>
      <c r="D133" t="s">
        <v>10</v>
      </c>
      <c r="E133" t="s">
        <v>18</v>
      </c>
      <c r="F133">
        <v>2000</v>
      </c>
      <c r="G133" t="s">
        <v>111</v>
      </c>
      <c r="H133" t="s">
        <v>15</v>
      </c>
      <c r="I133" t="s">
        <v>97</v>
      </c>
      <c r="J133" t="s">
        <v>56</v>
      </c>
    </row>
    <row r="134" spans="1:10">
      <c r="A134" s="1">
        <v>41688</v>
      </c>
      <c r="B134" s="2" t="str">
        <f>VLOOKUP(MONTH(Tableau_changement[[#This Row],[IPTDAT_0]]),Mois!$A$1:$B$13,2,FALSE)</f>
        <v>Février</v>
      </c>
      <c r="C134" t="s">
        <v>112</v>
      </c>
      <c r="D134" t="s">
        <v>10</v>
      </c>
      <c r="E134" t="s">
        <v>18</v>
      </c>
      <c r="F134">
        <v>-220</v>
      </c>
      <c r="G134" t="s">
        <v>97</v>
      </c>
      <c r="H134" t="s">
        <v>10</v>
      </c>
      <c r="I134" t="s">
        <v>97</v>
      </c>
      <c r="J134" t="s">
        <v>56</v>
      </c>
    </row>
    <row r="135" spans="1:10">
      <c r="A135" s="1">
        <v>41688</v>
      </c>
      <c r="B135" s="2" t="str">
        <f>VLOOKUP(MONTH(Tableau_changement[[#This Row],[IPTDAT_0]]),Mois!$A$1:$B$13,2,FALSE)</f>
        <v>Février</v>
      </c>
      <c r="C135" t="s">
        <v>112</v>
      </c>
      <c r="D135" t="s">
        <v>10</v>
      </c>
      <c r="E135" t="s">
        <v>18</v>
      </c>
      <c r="F135">
        <v>220</v>
      </c>
      <c r="G135" t="s">
        <v>59</v>
      </c>
      <c r="H135" t="s">
        <v>15</v>
      </c>
      <c r="I135" t="s">
        <v>97</v>
      </c>
      <c r="J135" t="s">
        <v>56</v>
      </c>
    </row>
    <row r="136" spans="1:10">
      <c r="A136" s="1">
        <v>41688</v>
      </c>
      <c r="B136" s="2" t="str">
        <f>VLOOKUP(MONTH(Tableau_changement[[#This Row],[IPTDAT_0]]),Mois!$A$1:$B$13,2,FALSE)</f>
        <v>Février</v>
      </c>
      <c r="C136" t="s">
        <v>114</v>
      </c>
      <c r="D136" t="s">
        <v>10</v>
      </c>
      <c r="E136" t="s">
        <v>18</v>
      </c>
      <c r="F136">
        <v>-100</v>
      </c>
      <c r="G136" t="s">
        <v>116</v>
      </c>
      <c r="H136" t="s">
        <v>10</v>
      </c>
      <c r="I136" t="s">
        <v>116</v>
      </c>
      <c r="J136" t="s">
        <v>56</v>
      </c>
    </row>
    <row r="137" spans="1:10">
      <c r="A137" s="1">
        <v>41688</v>
      </c>
      <c r="B137" s="2" t="str">
        <f>VLOOKUP(MONTH(Tableau_changement[[#This Row],[IPTDAT_0]]),Mois!$A$1:$B$13,2,FALSE)</f>
        <v>Février</v>
      </c>
      <c r="C137" t="s">
        <v>114</v>
      </c>
      <c r="D137" t="s">
        <v>10</v>
      </c>
      <c r="E137" t="s">
        <v>18</v>
      </c>
      <c r="F137">
        <v>100</v>
      </c>
      <c r="G137" t="s">
        <v>59</v>
      </c>
      <c r="H137" t="s">
        <v>15</v>
      </c>
      <c r="I137" t="s">
        <v>116</v>
      </c>
      <c r="J137" t="s">
        <v>56</v>
      </c>
    </row>
    <row r="138" spans="1:10">
      <c r="A138" s="1">
        <v>41688</v>
      </c>
      <c r="B138" s="2" t="str">
        <f>VLOOKUP(MONTH(Tableau_changement[[#This Row],[IPTDAT_0]]),Mois!$A$1:$B$13,2,FALSE)</f>
        <v>Février</v>
      </c>
      <c r="C138" t="s">
        <v>117</v>
      </c>
      <c r="D138" t="s">
        <v>10</v>
      </c>
      <c r="E138" t="s">
        <v>18</v>
      </c>
      <c r="F138">
        <v>-60</v>
      </c>
      <c r="G138" t="s">
        <v>97</v>
      </c>
      <c r="H138" t="s">
        <v>10</v>
      </c>
      <c r="I138" t="s">
        <v>97</v>
      </c>
      <c r="J138" t="s">
        <v>56</v>
      </c>
    </row>
    <row r="139" spans="1:10">
      <c r="A139" s="1">
        <v>41688</v>
      </c>
      <c r="B139" s="2" t="str">
        <f>VLOOKUP(MONTH(Tableau_changement[[#This Row],[IPTDAT_0]]),Mois!$A$1:$B$13,2,FALSE)</f>
        <v>Février</v>
      </c>
      <c r="C139" t="s">
        <v>117</v>
      </c>
      <c r="D139" t="s">
        <v>10</v>
      </c>
      <c r="E139" t="s">
        <v>18</v>
      </c>
      <c r="F139">
        <v>60</v>
      </c>
      <c r="G139" t="s">
        <v>59</v>
      </c>
      <c r="H139" t="s">
        <v>15</v>
      </c>
      <c r="I139" t="s">
        <v>97</v>
      </c>
      <c r="J139" t="s">
        <v>56</v>
      </c>
    </row>
    <row r="140" spans="1:10">
      <c r="A140" s="1">
        <v>41688</v>
      </c>
      <c r="B140" s="2" t="str">
        <f>VLOOKUP(MONTH(Tableau_changement[[#This Row],[IPTDAT_0]]),Mois!$A$1:$B$13,2,FALSE)</f>
        <v>Février</v>
      </c>
      <c r="C140" t="s">
        <v>119</v>
      </c>
      <c r="D140" t="s">
        <v>10</v>
      </c>
      <c r="E140" t="s">
        <v>18</v>
      </c>
      <c r="F140">
        <v>-30</v>
      </c>
      <c r="G140" t="s">
        <v>97</v>
      </c>
      <c r="H140" t="s">
        <v>10</v>
      </c>
      <c r="I140" t="s">
        <v>97</v>
      </c>
      <c r="J140" t="s">
        <v>56</v>
      </c>
    </row>
    <row r="141" spans="1:10">
      <c r="A141" s="1">
        <v>41688</v>
      </c>
      <c r="B141" s="2" t="str">
        <f>VLOOKUP(MONTH(Tableau_changement[[#This Row],[IPTDAT_0]]),Mois!$A$1:$B$13,2,FALSE)</f>
        <v>Février</v>
      </c>
      <c r="C141" t="s">
        <v>119</v>
      </c>
      <c r="D141" t="s">
        <v>10</v>
      </c>
      <c r="E141" t="s">
        <v>18</v>
      </c>
      <c r="F141">
        <v>30</v>
      </c>
      <c r="G141" t="s">
        <v>59</v>
      </c>
      <c r="H141" t="s">
        <v>15</v>
      </c>
      <c r="I141" t="s">
        <v>97</v>
      </c>
      <c r="J141" t="s">
        <v>56</v>
      </c>
    </row>
    <row r="142" spans="1:10">
      <c r="A142" s="1">
        <v>41688</v>
      </c>
      <c r="B142" s="2" t="str">
        <f>VLOOKUP(MONTH(Tableau_changement[[#This Row],[IPTDAT_0]]),Mois!$A$1:$B$13,2,FALSE)</f>
        <v>Février</v>
      </c>
      <c r="C142" t="s">
        <v>99</v>
      </c>
      <c r="D142" t="s">
        <v>10</v>
      </c>
      <c r="E142" t="s">
        <v>18</v>
      </c>
      <c r="F142">
        <v>2925</v>
      </c>
      <c r="G142" t="s">
        <v>121</v>
      </c>
      <c r="H142" t="s">
        <v>15</v>
      </c>
      <c r="I142" t="s">
        <v>97</v>
      </c>
      <c r="J142" t="s">
        <v>56</v>
      </c>
    </row>
    <row r="143" spans="1:10">
      <c r="A143" s="1">
        <v>41688</v>
      </c>
      <c r="B143" s="2" t="str">
        <f>VLOOKUP(MONTH(Tableau_changement[[#This Row],[IPTDAT_0]]),Mois!$A$1:$B$13,2,FALSE)</f>
        <v>Février</v>
      </c>
      <c r="C143" t="s">
        <v>102</v>
      </c>
      <c r="D143" t="s">
        <v>10</v>
      </c>
      <c r="E143" t="s">
        <v>18</v>
      </c>
      <c r="F143">
        <v>-75</v>
      </c>
      <c r="G143" t="s">
        <v>97</v>
      </c>
      <c r="H143" t="s">
        <v>10</v>
      </c>
      <c r="I143" t="s">
        <v>97</v>
      </c>
      <c r="J143" t="s">
        <v>56</v>
      </c>
    </row>
    <row r="144" spans="1:10">
      <c r="A144" s="1">
        <v>41688</v>
      </c>
      <c r="B144" s="2" t="str">
        <f>VLOOKUP(MONTH(Tableau_changement[[#This Row],[IPTDAT_0]]),Mois!$A$1:$B$13,2,FALSE)</f>
        <v>Février</v>
      </c>
      <c r="C144" t="s">
        <v>102</v>
      </c>
      <c r="D144" t="s">
        <v>10</v>
      </c>
      <c r="E144" t="s">
        <v>18</v>
      </c>
      <c r="F144">
        <v>75</v>
      </c>
      <c r="G144" t="s">
        <v>121</v>
      </c>
      <c r="H144" t="s">
        <v>15</v>
      </c>
      <c r="I144" t="s">
        <v>97</v>
      </c>
      <c r="J144" t="s">
        <v>56</v>
      </c>
    </row>
    <row r="145" spans="1:10">
      <c r="A145" s="1">
        <v>41688</v>
      </c>
      <c r="B145" s="2" t="str">
        <f>VLOOKUP(MONTH(Tableau_changement[[#This Row],[IPTDAT_0]]),Mois!$A$1:$B$13,2,FALSE)</f>
        <v>Février</v>
      </c>
      <c r="C145" t="s">
        <v>99</v>
      </c>
      <c r="D145" t="s">
        <v>10</v>
      </c>
      <c r="E145" t="s">
        <v>18</v>
      </c>
      <c r="F145">
        <v>-2925</v>
      </c>
      <c r="G145" t="s">
        <v>97</v>
      </c>
      <c r="H145" t="s">
        <v>10</v>
      </c>
      <c r="I145" t="s">
        <v>97</v>
      </c>
      <c r="J145" t="s">
        <v>56</v>
      </c>
    </row>
    <row r="146" spans="1:10">
      <c r="A146" s="1">
        <v>41689</v>
      </c>
      <c r="B146" s="2" t="str">
        <f>VLOOKUP(MONTH(Tableau_changement[[#This Row],[IPTDAT_0]]),Mois!$A$1:$B$13,2,FALSE)</f>
        <v>Février</v>
      </c>
      <c r="C146" t="s">
        <v>8</v>
      </c>
      <c r="D146" t="s">
        <v>10</v>
      </c>
      <c r="E146" t="s">
        <v>11</v>
      </c>
      <c r="F146">
        <v>-1800</v>
      </c>
      <c r="G146" t="s">
        <v>12</v>
      </c>
      <c r="H146" t="s">
        <v>10</v>
      </c>
      <c r="I146" t="s">
        <v>12</v>
      </c>
      <c r="J146" t="s">
        <v>13</v>
      </c>
    </row>
    <row r="147" spans="1:10">
      <c r="A147" s="1">
        <v>41689</v>
      </c>
      <c r="B147" s="2" t="str">
        <f>VLOOKUP(MONTH(Tableau_changement[[#This Row],[IPTDAT_0]]),Mois!$A$1:$B$13,2,FALSE)</f>
        <v>Février</v>
      </c>
      <c r="C147" t="s">
        <v>8</v>
      </c>
      <c r="D147" t="s">
        <v>10</v>
      </c>
      <c r="E147" t="s">
        <v>11</v>
      </c>
      <c r="F147">
        <v>1800</v>
      </c>
      <c r="G147" t="s">
        <v>14</v>
      </c>
      <c r="H147" t="s">
        <v>15</v>
      </c>
      <c r="I147" t="s">
        <v>12</v>
      </c>
      <c r="J147" t="s">
        <v>13</v>
      </c>
    </row>
    <row r="148" spans="1:10">
      <c r="A148" s="1">
        <v>41689</v>
      </c>
      <c r="B148" s="2" t="str">
        <f>VLOOKUP(MONTH(Tableau_changement[[#This Row],[IPTDAT_0]]),Mois!$A$1:$B$13,2,FALSE)</f>
        <v>Février</v>
      </c>
      <c r="C148" t="s">
        <v>60</v>
      </c>
      <c r="D148" t="s">
        <v>10</v>
      </c>
      <c r="E148" t="s">
        <v>11</v>
      </c>
      <c r="F148">
        <v>-72</v>
      </c>
      <c r="G148" t="s">
        <v>12</v>
      </c>
      <c r="H148" t="s">
        <v>10</v>
      </c>
      <c r="I148" t="s">
        <v>12</v>
      </c>
      <c r="J148" t="s">
        <v>13</v>
      </c>
    </row>
    <row r="149" spans="1:10">
      <c r="A149" s="1">
        <v>41689</v>
      </c>
      <c r="B149" s="2" t="str">
        <f>VLOOKUP(MONTH(Tableau_changement[[#This Row],[IPTDAT_0]]),Mois!$A$1:$B$13,2,FALSE)</f>
        <v>Février</v>
      </c>
      <c r="C149" t="s">
        <v>60</v>
      </c>
      <c r="D149" t="s">
        <v>10</v>
      </c>
      <c r="E149" t="s">
        <v>11</v>
      </c>
      <c r="F149">
        <v>72</v>
      </c>
      <c r="G149" t="s">
        <v>14</v>
      </c>
      <c r="H149" t="s">
        <v>15</v>
      </c>
      <c r="I149" t="s">
        <v>12</v>
      </c>
      <c r="J149" t="s">
        <v>13</v>
      </c>
    </row>
    <row r="150" spans="1:10">
      <c r="A150" s="1">
        <v>41689</v>
      </c>
      <c r="B150" s="2" t="str">
        <f>VLOOKUP(MONTH(Tableau_changement[[#This Row],[IPTDAT_0]]),Mois!$A$1:$B$13,2,FALSE)</f>
        <v>Février</v>
      </c>
      <c r="C150" t="s">
        <v>68</v>
      </c>
      <c r="D150" t="s">
        <v>10</v>
      </c>
      <c r="E150" t="s">
        <v>11</v>
      </c>
      <c r="F150">
        <v>-3000</v>
      </c>
      <c r="G150" t="s">
        <v>12</v>
      </c>
      <c r="H150" t="s">
        <v>10</v>
      </c>
      <c r="I150" t="s">
        <v>12</v>
      </c>
      <c r="J150" t="s">
        <v>13</v>
      </c>
    </row>
    <row r="151" spans="1:10">
      <c r="A151" s="1">
        <v>41689</v>
      </c>
      <c r="B151" s="2" t="str">
        <f>VLOOKUP(MONTH(Tableau_changement[[#This Row],[IPTDAT_0]]),Mois!$A$1:$B$13,2,FALSE)</f>
        <v>Février</v>
      </c>
      <c r="C151" t="s">
        <v>68</v>
      </c>
      <c r="D151" t="s">
        <v>10</v>
      </c>
      <c r="E151" t="s">
        <v>11</v>
      </c>
      <c r="F151">
        <v>3000</v>
      </c>
      <c r="G151" t="s">
        <v>14</v>
      </c>
      <c r="H151" t="s">
        <v>15</v>
      </c>
      <c r="I151" t="s">
        <v>12</v>
      </c>
      <c r="J151" t="s">
        <v>13</v>
      </c>
    </row>
    <row r="152" spans="1:10">
      <c r="A152" s="1">
        <v>41689</v>
      </c>
      <c r="B152" s="2" t="str">
        <f>VLOOKUP(MONTH(Tableau_changement[[#This Row],[IPTDAT_0]]),Mois!$A$1:$B$13,2,FALSE)</f>
        <v>Février</v>
      </c>
      <c r="C152" t="s">
        <v>88</v>
      </c>
      <c r="D152" t="s">
        <v>10</v>
      </c>
      <c r="E152" t="s">
        <v>11</v>
      </c>
      <c r="F152">
        <v>-2500</v>
      </c>
      <c r="G152" t="s">
        <v>12</v>
      </c>
      <c r="H152" t="s">
        <v>10</v>
      </c>
      <c r="I152" t="s">
        <v>12</v>
      </c>
      <c r="J152" t="s">
        <v>13</v>
      </c>
    </row>
    <row r="153" spans="1:10">
      <c r="A153" s="1">
        <v>41689</v>
      </c>
      <c r="B153" s="2" t="str">
        <f>VLOOKUP(MONTH(Tableau_changement[[#This Row],[IPTDAT_0]]),Mois!$A$1:$B$13,2,FALSE)</f>
        <v>Février</v>
      </c>
      <c r="C153" t="s">
        <v>88</v>
      </c>
      <c r="D153" t="s">
        <v>10</v>
      </c>
      <c r="E153" t="s">
        <v>11</v>
      </c>
      <c r="F153">
        <v>2500</v>
      </c>
      <c r="G153" t="s">
        <v>59</v>
      </c>
      <c r="H153" t="s">
        <v>15</v>
      </c>
      <c r="I153" t="s">
        <v>12</v>
      </c>
      <c r="J153" t="s">
        <v>13</v>
      </c>
    </row>
    <row r="154" spans="1:10">
      <c r="A154" s="1">
        <v>41689</v>
      </c>
      <c r="B154" s="2" t="str">
        <f>VLOOKUP(MONTH(Tableau_changement[[#This Row],[IPTDAT_0]]),Mois!$A$1:$B$13,2,FALSE)</f>
        <v>Février</v>
      </c>
      <c r="C154" t="s">
        <v>84</v>
      </c>
      <c r="D154" t="s">
        <v>10</v>
      </c>
      <c r="E154" t="s">
        <v>11</v>
      </c>
      <c r="F154">
        <v>-1600</v>
      </c>
      <c r="G154" t="s">
        <v>12</v>
      </c>
      <c r="H154" t="s">
        <v>10</v>
      </c>
      <c r="I154" t="s">
        <v>12</v>
      </c>
      <c r="J154" t="s">
        <v>13</v>
      </c>
    </row>
    <row r="155" spans="1:10">
      <c r="A155" s="1">
        <v>41689</v>
      </c>
      <c r="B155" s="2" t="str">
        <f>VLOOKUP(MONTH(Tableau_changement[[#This Row],[IPTDAT_0]]),Mois!$A$1:$B$13,2,FALSE)</f>
        <v>Février</v>
      </c>
      <c r="C155" t="s">
        <v>84</v>
      </c>
      <c r="D155" t="s">
        <v>10</v>
      </c>
      <c r="E155" t="s">
        <v>11</v>
      </c>
      <c r="F155">
        <v>1600</v>
      </c>
      <c r="G155" t="s">
        <v>59</v>
      </c>
      <c r="H155" t="s">
        <v>15</v>
      </c>
      <c r="I155" t="s">
        <v>12</v>
      </c>
      <c r="J155" t="s">
        <v>13</v>
      </c>
    </row>
    <row r="156" spans="1:10">
      <c r="A156" s="1">
        <v>41689</v>
      </c>
      <c r="B156" s="2" t="str">
        <f>VLOOKUP(MONTH(Tableau_changement[[#This Row],[IPTDAT_0]]),Mois!$A$1:$B$13,2,FALSE)</f>
        <v>Février</v>
      </c>
      <c r="C156" t="s">
        <v>76</v>
      </c>
      <c r="D156" t="s">
        <v>10</v>
      </c>
      <c r="E156" t="s">
        <v>11</v>
      </c>
      <c r="F156">
        <v>-1700</v>
      </c>
      <c r="G156" t="s">
        <v>12</v>
      </c>
      <c r="H156" t="s">
        <v>10</v>
      </c>
      <c r="I156" t="s">
        <v>12</v>
      </c>
      <c r="J156" t="s">
        <v>13</v>
      </c>
    </row>
    <row r="157" spans="1:10">
      <c r="A157" s="1">
        <v>41689</v>
      </c>
      <c r="B157" s="2" t="str">
        <f>VLOOKUP(MONTH(Tableau_changement[[#This Row],[IPTDAT_0]]),Mois!$A$1:$B$13,2,FALSE)</f>
        <v>Février</v>
      </c>
      <c r="C157" t="s">
        <v>76</v>
      </c>
      <c r="D157" t="s">
        <v>10</v>
      </c>
      <c r="E157" t="s">
        <v>11</v>
      </c>
      <c r="F157">
        <v>1700</v>
      </c>
      <c r="G157" t="s">
        <v>59</v>
      </c>
      <c r="H157" t="s">
        <v>15</v>
      </c>
      <c r="I157" t="s">
        <v>12</v>
      </c>
      <c r="J157" t="s">
        <v>13</v>
      </c>
    </row>
    <row r="158" spans="1:10">
      <c r="A158" s="1">
        <v>41689</v>
      </c>
      <c r="B158" s="2" t="str">
        <f>VLOOKUP(MONTH(Tableau_changement[[#This Row],[IPTDAT_0]]),Mois!$A$1:$B$13,2,FALSE)</f>
        <v>Février</v>
      </c>
      <c r="C158" t="s">
        <v>122</v>
      </c>
      <c r="D158" t="s">
        <v>15</v>
      </c>
      <c r="E158" t="s">
        <v>11</v>
      </c>
      <c r="F158">
        <v>-1225</v>
      </c>
      <c r="G158" t="s">
        <v>59</v>
      </c>
      <c r="H158" t="s">
        <v>15</v>
      </c>
      <c r="I158" t="s">
        <v>59</v>
      </c>
      <c r="J158" t="s">
        <v>13</v>
      </c>
    </row>
    <row r="159" spans="1:10">
      <c r="A159" s="1">
        <v>41689</v>
      </c>
      <c r="B159" s="2" t="str">
        <f>VLOOKUP(MONTH(Tableau_changement[[#This Row],[IPTDAT_0]]),Mois!$A$1:$B$13,2,FALSE)</f>
        <v>Février</v>
      </c>
      <c r="C159" t="s">
        <v>122</v>
      </c>
      <c r="D159" t="s">
        <v>15</v>
      </c>
      <c r="E159" t="s">
        <v>11</v>
      </c>
      <c r="F159">
        <v>1225</v>
      </c>
      <c r="G159" t="s">
        <v>12</v>
      </c>
      <c r="H159" t="s">
        <v>10</v>
      </c>
      <c r="I159" t="s">
        <v>59</v>
      </c>
      <c r="J159" t="s">
        <v>13</v>
      </c>
    </row>
    <row r="160" spans="1:10">
      <c r="A160" s="1">
        <v>41689</v>
      </c>
      <c r="B160" s="2" t="str">
        <f>VLOOKUP(MONTH(Tableau_changement[[#This Row],[IPTDAT_0]]),Mois!$A$1:$B$13,2,FALSE)</f>
        <v>Février</v>
      </c>
      <c r="C160" t="s">
        <v>124</v>
      </c>
      <c r="D160" t="s">
        <v>42</v>
      </c>
      <c r="E160" t="s">
        <v>11</v>
      </c>
      <c r="F160">
        <v>-10000</v>
      </c>
      <c r="G160" t="s">
        <v>12</v>
      </c>
      <c r="H160" t="s">
        <v>42</v>
      </c>
      <c r="I160" t="s">
        <v>12</v>
      </c>
      <c r="J160" t="s">
        <v>13</v>
      </c>
    </row>
    <row r="161" spans="1:10">
      <c r="A161" s="1">
        <v>41689</v>
      </c>
      <c r="B161" s="2" t="str">
        <f>VLOOKUP(MONTH(Tableau_changement[[#This Row],[IPTDAT_0]]),Mois!$A$1:$B$13,2,FALSE)</f>
        <v>Février</v>
      </c>
      <c r="C161" t="s">
        <v>124</v>
      </c>
      <c r="D161" t="s">
        <v>42</v>
      </c>
      <c r="E161" t="s">
        <v>11</v>
      </c>
      <c r="F161">
        <v>10000</v>
      </c>
      <c r="G161" t="s">
        <v>19</v>
      </c>
      <c r="H161" t="s">
        <v>15</v>
      </c>
      <c r="I161" t="s">
        <v>12</v>
      </c>
      <c r="J161" t="s">
        <v>13</v>
      </c>
    </row>
    <row r="162" spans="1:10">
      <c r="A162" s="1">
        <v>41689</v>
      </c>
      <c r="B162" s="2" t="str">
        <f>VLOOKUP(MONTH(Tableau_changement[[#This Row],[IPTDAT_0]]),Mois!$A$1:$B$13,2,FALSE)</f>
        <v>Février</v>
      </c>
      <c r="C162" t="s">
        <v>126</v>
      </c>
      <c r="D162" t="s">
        <v>10</v>
      </c>
      <c r="E162" t="s">
        <v>11</v>
      </c>
      <c r="F162">
        <v>-9000</v>
      </c>
      <c r="G162" t="s">
        <v>12</v>
      </c>
      <c r="H162" t="s">
        <v>10</v>
      </c>
      <c r="I162" t="s">
        <v>12</v>
      </c>
      <c r="J162" t="s">
        <v>13</v>
      </c>
    </row>
    <row r="163" spans="1:10">
      <c r="A163" s="1">
        <v>41689</v>
      </c>
      <c r="B163" s="2" t="str">
        <f>VLOOKUP(MONTH(Tableau_changement[[#This Row],[IPTDAT_0]]),Mois!$A$1:$B$13,2,FALSE)</f>
        <v>Février</v>
      </c>
      <c r="C163" t="s">
        <v>126</v>
      </c>
      <c r="D163" t="s">
        <v>10</v>
      </c>
      <c r="E163" t="s">
        <v>11</v>
      </c>
      <c r="F163">
        <v>9000</v>
      </c>
      <c r="G163" t="s">
        <v>19</v>
      </c>
      <c r="H163" t="s">
        <v>15</v>
      </c>
      <c r="I163" t="s">
        <v>12</v>
      </c>
      <c r="J163" t="s">
        <v>13</v>
      </c>
    </row>
    <row r="164" spans="1:10">
      <c r="A164" s="1">
        <v>41689</v>
      </c>
      <c r="B164" s="2" t="str">
        <f>VLOOKUP(MONTH(Tableau_changement[[#This Row],[IPTDAT_0]]),Mois!$A$1:$B$13,2,FALSE)</f>
        <v>Février</v>
      </c>
      <c r="C164" t="s">
        <v>22</v>
      </c>
      <c r="D164" t="s">
        <v>10</v>
      </c>
      <c r="E164" t="s">
        <v>11</v>
      </c>
      <c r="F164">
        <v>-1000</v>
      </c>
      <c r="G164" t="s">
        <v>12</v>
      </c>
      <c r="H164" t="s">
        <v>10</v>
      </c>
      <c r="I164" t="s">
        <v>12</v>
      </c>
      <c r="J164" t="s">
        <v>13</v>
      </c>
    </row>
    <row r="165" spans="1:10">
      <c r="A165" s="1">
        <v>41689</v>
      </c>
      <c r="B165" s="2" t="str">
        <f>VLOOKUP(MONTH(Tableau_changement[[#This Row],[IPTDAT_0]]),Mois!$A$1:$B$13,2,FALSE)</f>
        <v>Février</v>
      </c>
      <c r="C165" t="s">
        <v>22</v>
      </c>
      <c r="D165" t="s">
        <v>10</v>
      </c>
      <c r="E165" t="s">
        <v>11</v>
      </c>
      <c r="F165">
        <v>1000</v>
      </c>
      <c r="G165" t="s">
        <v>19</v>
      </c>
      <c r="H165" t="s">
        <v>15</v>
      </c>
      <c r="I165" t="s">
        <v>12</v>
      </c>
      <c r="J165" t="s">
        <v>13</v>
      </c>
    </row>
    <row r="166" spans="1:10">
      <c r="A166" s="1">
        <v>41689</v>
      </c>
      <c r="B166" s="2" t="str">
        <f>VLOOKUP(MONTH(Tableau_changement[[#This Row],[IPTDAT_0]]),Mois!$A$1:$B$13,2,FALSE)</f>
        <v>Février</v>
      </c>
      <c r="C166" t="s">
        <v>54</v>
      </c>
      <c r="D166" t="s">
        <v>10</v>
      </c>
      <c r="E166" t="s">
        <v>18</v>
      </c>
      <c r="F166">
        <v>-25</v>
      </c>
      <c r="G166" t="s">
        <v>12</v>
      </c>
      <c r="H166" t="s">
        <v>10</v>
      </c>
      <c r="I166" t="s">
        <v>12</v>
      </c>
      <c r="J166" t="s">
        <v>56</v>
      </c>
    </row>
    <row r="167" spans="1:10">
      <c r="A167" s="1">
        <v>41689</v>
      </c>
      <c r="B167" s="2" t="str">
        <f>VLOOKUP(MONTH(Tableau_changement[[#This Row],[IPTDAT_0]]),Mois!$A$1:$B$13,2,FALSE)</f>
        <v>Février</v>
      </c>
      <c r="C167" t="s">
        <v>54</v>
      </c>
      <c r="D167" t="s">
        <v>10</v>
      </c>
      <c r="E167" t="s">
        <v>18</v>
      </c>
      <c r="F167">
        <v>25</v>
      </c>
      <c r="G167" t="s">
        <v>19</v>
      </c>
      <c r="H167" t="s">
        <v>15</v>
      </c>
      <c r="I167" t="s">
        <v>12</v>
      </c>
      <c r="J167" t="s">
        <v>56</v>
      </c>
    </row>
    <row r="168" spans="1:10">
      <c r="A168" s="1">
        <v>41690</v>
      </c>
      <c r="B168" s="2" t="str">
        <f>VLOOKUP(MONTH(Tableau_changement[[#This Row],[IPTDAT_0]]),Mois!$A$1:$B$13,2,FALSE)</f>
        <v>Février</v>
      </c>
      <c r="C168" t="s">
        <v>128</v>
      </c>
      <c r="D168" t="s">
        <v>10</v>
      </c>
      <c r="E168" t="s">
        <v>11</v>
      </c>
      <c r="F168">
        <v>-104900</v>
      </c>
      <c r="G168" t="s">
        <v>12</v>
      </c>
      <c r="H168" t="s">
        <v>10</v>
      </c>
      <c r="I168" t="s">
        <v>12</v>
      </c>
      <c r="J168" t="s">
        <v>13</v>
      </c>
    </row>
    <row r="169" spans="1:10">
      <c r="A169" s="1">
        <v>41690</v>
      </c>
      <c r="B169" s="2" t="str">
        <f>VLOOKUP(MONTH(Tableau_changement[[#This Row],[IPTDAT_0]]),Mois!$A$1:$B$13,2,FALSE)</f>
        <v>Février</v>
      </c>
      <c r="C169" t="s">
        <v>128</v>
      </c>
      <c r="D169" t="s">
        <v>10</v>
      </c>
      <c r="E169" t="s">
        <v>11</v>
      </c>
      <c r="F169">
        <v>104900</v>
      </c>
      <c r="G169" t="s">
        <v>12</v>
      </c>
      <c r="H169" t="s">
        <v>130</v>
      </c>
      <c r="I169" t="s">
        <v>12</v>
      </c>
      <c r="J169" t="s">
        <v>13</v>
      </c>
    </row>
    <row r="170" spans="1:10">
      <c r="A170" s="1">
        <v>41690</v>
      </c>
      <c r="B170" s="2" t="str">
        <f>VLOOKUP(MONTH(Tableau_changement[[#This Row],[IPTDAT_0]]),Mois!$A$1:$B$13,2,FALSE)</f>
        <v>Février</v>
      </c>
      <c r="C170" t="s">
        <v>93</v>
      </c>
      <c r="D170" t="s">
        <v>10</v>
      </c>
      <c r="E170" t="s">
        <v>11</v>
      </c>
      <c r="F170">
        <v>-104900</v>
      </c>
      <c r="G170" t="s">
        <v>12</v>
      </c>
      <c r="H170" t="s">
        <v>10</v>
      </c>
      <c r="I170" t="s">
        <v>12</v>
      </c>
      <c r="J170" t="s">
        <v>13</v>
      </c>
    </row>
    <row r="171" spans="1:10">
      <c r="A171" s="1">
        <v>41690</v>
      </c>
      <c r="B171" s="2" t="str">
        <f>VLOOKUP(MONTH(Tableau_changement[[#This Row],[IPTDAT_0]]),Mois!$A$1:$B$13,2,FALSE)</f>
        <v>Février</v>
      </c>
      <c r="C171" t="s">
        <v>93</v>
      </c>
      <c r="D171" t="s">
        <v>10</v>
      </c>
      <c r="E171" t="s">
        <v>11</v>
      </c>
      <c r="F171">
        <v>104900</v>
      </c>
      <c r="G171" t="s">
        <v>12</v>
      </c>
      <c r="H171" t="s">
        <v>130</v>
      </c>
      <c r="I171" t="s">
        <v>12</v>
      </c>
      <c r="J171" t="s">
        <v>13</v>
      </c>
    </row>
    <row r="172" spans="1:10">
      <c r="A172" s="1">
        <v>41690</v>
      </c>
      <c r="B172" s="2" t="str">
        <f>VLOOKUP(MONTH(Tableau_changement[[#This Row],[IPTDAT_0]]),Mois!$A$1:$B$13,2,FALSE)</f>
        <v>Février</v>
      </c>
      <c r="C172" t="s">
        <v>128</v>
      </c>
      <c r="D172" t="s">
        <v>42</v>
      </c>
      <c r="E172" t="s">
        <v>11</v>
      </c>
      <c r="F172">
        <v>-160500</v>
      </c>
      <c r="G172" t="s">
        <v>12</v>
      </c>
      <c r="H172" t="s">
        <v>42</v>
      </c>
      <c r="I172" t="s">
        <v>12</v>
      </c>
      <c r="J172" t="s">
        <v>13</v>
      </c>
    </row>
    <row r="173" spans="1:10">
      <c r="A173" s="1">
        <v>41690</v>
      </c>
      <c r="B173" s="2" t="str">
        <f>VLOOKUP(MONTH(Tableau_changement[[#This Row],[IPTDAT_0]]),Mois!$A$1:$B$13,2,FALSE)</f>
        <v>Février</v>
      </c>
      <c r="C173" t="s">
        <v>128</v>
      </c>
      <c r="D173" t="s">
        <v>42</v>
      </c>
      <c r="E173" t="s">
        <v>11</v>
      </c>
      <c r="F173">
        <v>160500</v>
      </c>
      <c r="G173" t="s">
        <v>12</v>
      </c>
      <c r="H173" t="s">
        <v>10</v>
      </c>
      <c r="I173" t="s">
        <v>12</v>
      </c>
      <c r="J173" t="s">
        <v>13</v>
      </c>
    </row>
    <row r="174" spans="1:10">
      <c r="A174" s="1">
        <v>41690</v>
      </c>
      <c r="B174" s="2" t="str">
        <f>VLOOKUP(MONTH(Tableau_changement[[#This Row],[IPTDAT_0]]),Mois!$A$1:$B$13,2,FALSE)</f>
        <v>Février</v>
      </c>
      <c r="C174" t="s">
        <v>93</v>
      </c>
      <c r="D174" t="s">
        <v>42</v>
      </c>
      <c r="E174" t="s">
        <v>11</v>
      </c>
      <c r="F174">
        <v>-153500</v>
      </c>
      <c r="G174" t="s">
        <v>12</v>
      </c>
      <c r="H174" t="s">
        <v>42</v>
      </c>
      <c r="I174" t="s">
        <v>12</v>
      </c>
      <c r="J174" t="s">
        <v>13</v>
      </c>
    </row>
    <row r="175" spans="1:10">
      <c r="A175" s="1">
        <v>41690</v>
      </c>
      <c r="B175" s="2" t="str">
        <f>VLOOKUP(MONTH(Tableau_changement[[#This Row],[IPTDAT_0]]),Mois!$A$1:$B$13,2,FALSE)</f>
        <v>Février</v>
      </c>
      <c r="C175" t="s">
        <v>93</v>
      </c>
      <c r="D175" t="s">
        <v>42</v>
      </c>
      <c r="E175" t="s">
        <v>11</v>
      </c>
      <c r="F175">
        <v>153500</v>
      </c>
      <c r="G175" t="s">
        <v>12</v>
      </c>
      <c r="H175" t="s">
        <v>10</v>
      </c>
      <c r="I175" t="s">
        <v>12</v>
      </c>
      <c r="J175" t="s">
        <v>13</v>
      </c>
    </row>
    <row r="176" spans="1:10">
      <c r="A176" s="1">
        <v>41690</v>
      </c>
      <c r="B176" s="2" t="str">
        <f>VLOOKUP(MONTH(Tableau_changement[[#This Row],[IPTDAT_0]]),Mois!$A$1:$B$13,2,FALSE)</f>
        <v>Février</v>
      </c>
      <c r="C176" t="s">
        <v>131</v>
      </c>
      <c r="D176" t="s">
        <v>10</v>
      </c>
      <c r="E176" t="s">
        <v>11</v>
      </c>
      <c r="F176">
        <v>-114000</v>
      </c>
      <c r="G176" t="s">
        <v>12</v>
      </c>
      <c r="H176" t="s">
        <v>10</v>
      </c>
      <c r="I176" t="s">
        <v>12</v>
      </c>
      <c r="J176" t="s">
        <v>13</v>
      </c>
    </row>
    <row r="177" spans="1:10">
      <c r="A177" s="1">
        <v>41690</v>
      </c>
      <c r="B177" s="2" t="str">
        <f>VLOOKUP(MONTH(Tableau_changement[[#This Row],[IPTDAT_0]]),Mois!$A$1:$B$13,2,FALSE)</f>
        <v>Février</v>
      </c>
      <c r="C177" t="s">
        <v>131</v>
      </c>
      <c r="D177" t="s">
        <v>10</v>
      </c>
      <c r="E177" t="s">
        <v>11</v>
      </c>
      <c r="F177">
        <v>114000</v>
      </c>
      <c r="G177" t="s">
        <v>12</v>
      </c>
      <c r="H177" t="s">
        <v>130</v>
      </c>
      <c r="I177" t="s">
        <v>12</v>
      </c>
      <c r="J177" t="s">
        <v>13</v>
      </c>
    </row>
    <row r="178" spans="1:10">
      <c r="A178" s="1">
        <v>41690</v>
      </c>
      <c r="B178" s="2" t="str">
        <f>VLOOKUP(MONTH(Tableau_changement[[#This Row],[IPTDAT_0]]),Mois!$A$1:$B$13,2,FALSE)</f>
        <v>Février</v>
      </c>
      <c r="C178" t="s">
        <v>133</v>
      </c>
      <c r="D178" t="s">
        <v>10</v>
      </c>
      <c r="E178" t="s">
        <v>11</v>
      </c>
      <c r="F178">
        <v>-114000</v>
      </c>
      <c r="G178" t="s">
        <v>12</v>
      </c>
      <c r="H178" t="s">
        <v>10</v>
      </c>
      <c r="I178" t="s">
        <v>12</v>
      </c>
      <c r="J178" t="s">
        <v>13</v>
      </c>
    </row>
    <row r="179" spans="1:10">
      <c r="A179" s="1">
        <v>41690</v>
      </c>
      <c r="B179" s="2" t="str">
        <f>VLOOKUP(MONTH(Tableau_changement[[#This Row],[IPTDAT_0]]),Mois!$A$1:$B$13,2,FALSE)</f>
        <v>Février</v>
      </c>
      <c r="C179" t="s">
        <v>133</v>
      </c>
      <c r="D179" t="s">
        <v>10</v>
      </c>
      <c r="E179" t="s">
        <v>11</v>
      </c>
      <c r="F179">
        <v>114000</v>
      </c>
      <c r="G179" t="s">
        <v>12</v>
      </c>
      <c r="H179" t="s">
        <v>130</v>
      </c>
      <c r="I179" t="s">
        <v>12</v>
      </c>
      <c r="J179" t="s">
        <v>13</v>
      </c>
    </row>
    <row r="180" spans="1:10">
      <c r="A180" s="1">
        <v>41690</v>
      </c>
      <c r="B180" s="2" t="str">
        <f>VLOOKUP(MONTH(Tableau_changement[[#This Row],[IPTDAT_0]]),Mois!$A$1:$B$13,2,FALSE)</f>
        <v>Février</v>
      </c>
      <c r="C180" t="s">
        <v>131</v>
      </c>
      <c r="D180" t="s">
        <v>42</v>
      </c>
      <c r="E180" t="s">
        <v>11</v>
      </c>
      <c r="F180">
        <v>-102000</v>
      </c>
      <c r="G180" t="s">
        <v>12</v>
      </c>
      <c r="H180" t="s">
        <v>42</v>
      </c>
      <c r="I180" t="s">
        <v>12</v>
      </c>
      <c r="J180" t="s">
        <v>13</v>
      </c>
    </row>
    <row r="181" spans="1:10">
      <c r="A181" s="1">
        <v>41690</v>
      </c>
      <c r="B181" s="2" t="str">
        <f>VLOOKUP(MONTH(Tableau_changement[[#This Row],[IPTDAT_0]]),Mois!$A$1:$B$13,2,FALSE)</f>
        <v>Février</v>
      </c>
      <c r="C181" t="s">
        <v>131</v>
      </c>
      <c r="D181" t="s">
        <v>42</v>
      </c>
      <c r="E181" t="s">
        <v>11</v>
      </c>
      <c r="F181">
        <v>102000</v>
      </c>
      <c r="G181" t="s">
        <v>12</v>
      </c>
      <c r="H181" t="s">
        <v>10</v>
      </c>
      <c r="I181" t="s">
        <v>12</v>
      </c>
      <c r="J181" t="s">
        <v>13</v>
      </c>
    </row>
    <row r="182" spans="1:10">
      <c r="A182" s="1">
        <v>41690</v>
      </c>
      <c r="B182" s="2" t="str">
        <f>VLOOKUP(MONTH(Tableau_changement[[#This Row],[IPTDAT_0]]),Mois!$A$1:$B$13,2,FALSE)</f>
        <v>Février</v>
      </c>
      <c r="C182" t="s">
        <v>133</v>
      </c>
      <c r="D182" t="s">
        <v>42</v>
      </c>
      <c r="E182" t="s">
        <v>11</v>
      </c>
      <c r="F182">
        <v>-102000</v>
      </c>
      <c r="G182" t="s">
        <v>12</v>
      </c>
      <c r="H182" t="s">
        <v>42</v>
      </c>
      <c r="I182" t="s">
        <v>12</v>
      </c>
      <c r="J182" t="s">
        <v>13</v>
      </c>
    </row>
    <row r="183" spans="1:10">
      <c r="A183" s="1">
        <v>41690</v>
      </c>
      <c r="B183" s="2" t="str">
        <f>VLOOKUP(MONTH(Tableau_changement[[#This Row],[IPTDAT_0]]),Mois!$A$1:$B$13,2,FALSE)</f>
        <v>Février</v>
      </c>
      <c r="C183" t="s">
        <v>133</v>
      </c>
      <c r="D183" t="s">
        <v>42</v>
      </c>
      <c r="E183" t="s">
        <v>11</v>
      </c>
      <c r="F183">
        <v>102000</v>
      </c>
      <c r="G183" t="s">
        <v>12</v>
      </c>
      <c r="H183" t="s">
        <v>10</v>
      </c>
      <c r="I183" t="s">
        <v>12</v>
      </c>
      <c r="J183" t="s">
        <v>13</v>
      </c>
    </row>
    <row r="184" spans="1:10">
      <c r="A184" s="1">
        <v>41690</v>
      </c>
      <c r="B184" s="2" t="str">
        <f>VLOOKUP(MONTH(Tableau_changement[[#This Row],[IPTDAT_0]]),Mois!$A$1:$B$13,2,FALSE)</f>
        <v>Février</v>
      </c>
      <c r="C184" t="s">
        <v>135</v>
      </c>
      <c r="D184" t="s">
        <v>10</v>
      </c>
      <c r="E184" t="s">
        <v>11</v>
      </c>
      <c r="F184">
        <v>-78000</v>
      </c>
      <c r="G184" t="s">
        <v>12</v>
      </c>
      <c r="H184" t="s">
        <v>10</v>
      </c>
      <c r="I184" t="s">
        <v>12</v>
      </c>
      <c r="J184" t="s">
        <v>13</v>
      </c>
    </row>
    <row r="185" spans="1:10">
      <c r="A185" s="1">
        <v>41690</v>
      </c>
      <c r="B185" s="2" t="str">
        <f>VLOOKUP(MONTH(Tableau_changement[[#This Row],[IPTDAT_0]]),Mois!$A$1:$B$13,2,FALSE)</f>
        <v>Février</v>
      </c>
      <c r="C185" t="s">
        <v>135</v>
      </c>
      <c r="D185" t="s">
        <v>10</v>
      </c>
      <c r="E185" t="s">
        <v>11</v>
      </c>
      <c r="F185">
        <v>78000</v>
      </c>
      <c r="G185" t="s">
        <v>12</v>
      </c>
      <c r="H185" t="s">
        <v>130</v>
      </c>
      <c r="I185" t="s">
        <v>12</v>
      </c>
      <c r="J185" t="s">
        <v>13</v>
      </c>
    </row>
    <row r="186" spans="1:10">
      <c r="A186" s="1">
        <v>41690</v>
      </c>
      <c r="B186" s="2" t="str">
        <f>VLOOKUP(MONTH(Tableau_changement[[#This Row],[IPTDAT_0]]),Mois!$A$1:$B$13,2,FALSE)</f>
        <v>Février</v>
      </c>
      <c r="C186" t="s">
        <v>137</v>
      </c>
      <c r="D186" t="s">
        <v>10</v>
      </c>
      <c r="E186" t="s">
        <v>11</v>
      </c>
      <c r="F186">
        <v>-78000</v>
      </c>
      <c r="G186" t="s">
        <v>12</v>
      </c>
      <c r="H186" t="s">
        <v>10</v>
      </c>
      <c r="I186" t="s">
        <v>12</v>
      </c>
      <c r="J186" t="s">
        <v>13</v>
      </c>
    </row>
    <row r="187" spans="1:10">
      <c r="A187" s="1">
        <v>41690</v>
      </c>
      <c r="B187" s="2" t="str">
        <f>VLOOKUP(MONTH(Tableau_changement[[#This Row],[IPTDAT_0]]),Mois!$A$1:$B$13,2,FALSE)</f>
        <v>Février</v>
      </c>
      <c r="C187" t="s">
        <v>137</v>
      </c>
      <c r="D187" t="s">
        <v>10</v>
      </c>
      <c r="E187" t="s">
        <v>11</v>
      </c>
      <c r="F187">
        <v>78000</v>
      </c>
      <c r="G187" t="s">
        <v>12</v>
      </c>
      <c r="H187" t="s">
        <v>130</v>
      </c>
      <c r="I187" t="s">
        <v>12</v>
      </c>
      <c r="J187" t="s">
        <v>13</v>
      </c>
    </row>
    <row r="188" spans="1:10">
      <c r="A188" s="1">
        <v>41690</v>
      </c>
      <c r="B188" s="2" t="str">
        <f>VLOOKUP(MONTH(Tableau_changement[[#This Row],[IPTDAT_0]]),Mois!$A$1:$B$13,2,FALSE)</f>
        <v>Février</v>
      </c>
      <c r="C188" t="s">
        <v>139</v>
      </c>
      <c r="D188" t="s">
        <v>10</v>
      </c>
      <c r="E188" t="s">
        <v>11</v>
      </c>
      <c r="F188">
        <v>-52172</v>
      </c>
      <c r="G188" t="s">
        <v>12</v>
      </c>
      <c r="H188" t="s">
        <v>10</v>
      </c>
      <c r="I188" t="s">
        <v>12</v>
      </c>
      <c r="J188" t="s">
        <v>13</v>
      </c>
    </row>
    <row r="189" spans="1:10">
      <c r="A189" s="1">
        <v>41690</v>
      </c>
      <c r="B189" s="2" t="str">
        <f>VLOOKUP(MONTH(Tableau_changement[[#This Row],[IPTDAT_0]]),Mois!$A$1:$B$13,2,FALSE)</f>
        <v>Février</v>
      </c>
      <c r="C189" t="s">
        <v>139</v>
      </c>
      <c r="D189" t="s">
        <v>10</v>
      </c>
      <c r="E189" t="s">
        <v>11</v>
      </c>
      <c r="F189">
        <v>52172</v>
      </c>
      <c r="G189" t="s">
        <v>12</v>
      </c>
      <c r="H189" t="s">
        <v>130</v>
      </c>
      <c r="I189" t="s">
        <v>12</v>
      </c>
      <c r="J189" t="s">
        <v>13</v>
      </c>
    </row>
    <row r="190" spans="1:10">
      <c r="A190" s="1">
        <v>41690</v>
      </c>
      <c r="B190" s="2" t="str">
        <f>VLOOKUP(MONTH(Tableau_changement[[#This Row],[IPTDAT_0]]),Mois!$A$1:$B$13,2,FALSE)</f>
        <v>Février</v>
      </c>
      <c r="C190" t="s">
        <v>141</v>
      </c>
      <c r="D190" t="s">
        <v>10</v>
      </c>
      <c r="E190" t="s">
        <v>11</v>
      </c>
      <c r="F190">
        <v>-52172</v>
      </c>
      <c r="G190" t="s">
        <v>12</v>
      </c>
      <c r="H190" t="s">
        <v>10</v>
      </c>
      <c r="I190" t="s">
        <v>12</v>
      </c>
      <c r="J190" t="s">
        <v>13</v>
      </c>
    </row>
    <row r="191" spans="1:10">
      <c r="A191" s="1">
        <v>41690</v>
      </c>
      <c r="B191" s="2" t="str">
        <f>VLOOKUP(MONTH(Tableau_changement[[#This Row],[IPTDAT_0]]),Mois!$A$1:$B$13,2,FALSE)</f>
        <v>Février</v>
      </c>
      <c r="C191" t="s">
        <v>141</v>
      </c>
      <c r="D191" t="s">
        <v>10</v>
      </c>
      <c r="E191" t="s">
        <v>11</v>
      </c>
      <c r="F191">
        <v>52172</v>
      </c>
      <c r="G191" t="s">
        <v>12</v>
      </c>
      <c r="H191" t="s">
        <v>130</v>
      </c>
      <c r="I191" t="s">
        <v>12</v>
      </c>
      <c r="J191" t="s">
        <v>13</v>
      </c>
    </row>
    <row r="192" spans="1:10">
      <c r="A192" s="1">
        <v>41690</v>
      </c>
      <c r="B192" s="2" t="str">
        <f>VLOOKUP(MONTH(Tableau_changement[[#This Row],[IPTDAT_0]]),Mois!$A$1:$B$13,2,FALSE)</f>
        <v>Février</v>
      </c>
      <c r="C192" t="s">
        <v>139</v>
      </c>
      <c r="D192" t="s">
        <v>42</v>
      </c>
      <c r="E192" t="s">
        <v>11</v>
      </c>
      <c r="F192">
        <v>-59700</v>
      </c>
      <c r="G192" t="s">
        <v>12</v>
      </c>
      <c r="H192" t="s">
        <v>42</v>
      </c>
      <c r="I192" t="s">
        <v>12</v>
      </c>
      <c r="J192" t="s">
        <v>13</v>
      </c>
    </row>
    <row r="193" spans="1:10">
      <c r="A193" s="1">
        <v>41690</v>
      </c>
      <c r="B193" s="2" t="str">
        <f>VLOOKUP(MONTH(Tableau_changement[[#This Row],[IPTDAT_0]]),Mois!$A$1:$B$13,2,FALSE)</f>
        <v>Février</v>
      </c>
      <c r="C193" t="s">
        <v>139</v>
      </c>
      <c r="D193" t="s">
        <v>42</v>
      </c>
      <c r="E193" t="s">
        <v>11</v>
      </c>
      <c r="F193">
        <v>59700</v>
      </c>
      <c r="G193" t="s">
        <v>12</v>
      </c>
      <c r="H193" t="s">
        <v>10</v>
      </c>
      <c r="I193" t="s">
        <v>12</v>
      </c>
      <c r="J193" t="s">
        <v>13</v>
      </c>
    </row>
    <row r="194" spans="1:10">
      <c r="A194" s="1">
        <v>41690</v>
      </c>
      <c r="B194" s="2" t="str">
        <f>VLOOKUP(MONTH(Tableau_changement[[#This Row],[IPTDAT_0]]),Mois!$A$1:$B$13,2,FALSE)</f>
        <v>Février</v>
      </c>
      <c r="C194" t="s">
        <v>141</v>
      </c>
      <c r="D194" t="s">
        <v>42</v>
      </c>
      <c r="E194" t="s">
        <v>11</v>
      </c>
      <c r="F194">
        <v>-59700</v>
      </c>
      <c r="G194" t="s">
        <v>12</v>
      </c>
      <c r="H194" t="s">
        <v>42</v>
      </c>
      <c r="I194" t="s">
        <v>12</v>
      </c>
      <c r="J194" t="s">
        <v>13</v>
      </c>
    </row>
    <row r="195" spans="1:10">
      <c r="A195" s="1">
        <v>41690</v>
      </c>
      <c r="B195" s="2" t="str">
        <f>VLOOKUP(MONTH(Tableau_changement[[#This Row],[IPTDAT_0]]),Mois!$A$1:$B$13,2,FALSE)</f>
        <v>Février</v>
      </c>
      <c r="C195" t="s">
        <v>141</v>
      </c>
      <c r="D195" t="s">
        <v>42</v>
      </c>
      <c r="E195" t="s">
        <v>11</v>
      </c>
      <c r="F195">
        <v>59700</v>
      </c>
      <c r="G195" t="s">
        <v>12</v>
      </c>
      <c r="H195" t="s">
        <v>10</v>
      </c>
      <c r="I195" t="s">
        <v>12</v>
      </c>
      <c r="J195" t="s">
        <v>13</v>
      </c>
    </row>
    <row r="196" spans="1:10">
      <c r="A196" s="1">
        <v>41690</v>
      </c>
      <c r="B196" s="2" t="str">
        <f>VLOOKUP(MONTH(Tableau_changement[[#This Row],[IPTDAT_0]]),Mois!$A$1:$B$13,2,FALSE)</f>
        <v>Février</v>
      </c>
      <c r="C196" t="s">
        <v>8</v>
      </c>
      <c r="D196" t="s">
        <v>10</v>
      </c>
      <c r="E196" t="s">
        <v>11</v>
      </c>
      <c r="F196">
        <v>-1800</v>
      </c>
      <c r="G196" t="s">
        <v>12</v>
      </c>
      <c r="H196" t="s">
        <v>10</v>
      </c>
      <c r="I196" t="s">
        <v>12</v>
      </c>
      <c r="J196" t="s">
        <v>13</v>
      </c>
    </row>
    <row r="197" spans="1:10">
      <c r="A197" s="1">
        <v>41690</v>
      </c>
      <c r="B197" s="2" t="str">
        <f>VLOOKUP(MONTH(Tableau_changement[[#This Row],[IPTDAT_0]]),Mois!$A$1:$B$13,2,FALSE)</f>
        <v>Février</v>
      </c>
      <c r="C197" t="s">
        <v>8</v>
      </c>
      <c r="D197" t="s">
        <v>10</v>
      </c>
      <c r="E197" t="s">
        <v>11</v>
      </c>
      <c r="F197">
        <v>1800</v>
      </c>
      <c r="G197" t="s">
        <v>14</v>
      </c>
      <c r="H197" t="s">
        <v>15</v>
      </c>
      <c r="I197" t="s">
        <v>12</v>
      </c>
      <c r="J197" t="s">
        <v>13</v>
      </c>
    </row>
    <row r="198" spans="1:10">
      <c r="A198" s="1">
        <v>41690</v>
      </c>
      <c r="B198" s="2" t="str">
        <f>VLOOKUP(MONTH(Tableau_changement[[#This Row],[IPTDAT_0]]),Mois!$A$1:$B$13,2,FALSE)</f>
        <v>Février</v>
      </c>
      <c r="C198" t="s">
        <v>68</v>
      </c>
      <c r="D198" t="s">
        <v>10</v>
      </c>
      <c r="E198" t="s">
        <v>11</v>
      </c>
      <c r="F198">
        <v>-3000</v>
      </c>
      <c r="G198" t="s">
        <v>12</v>
      </c>
      <c r="H198" t="s">
        <v>10</v>
      </c>
      <c r="I198" t="s">
        <v>12</v>
      </c>
      <c r="J198" t="s">
        <v>13</v>
      </c>
    </row>
    <row r="199" spans="1:10">
      <c r="A199" s="1">
        <v>41690</v>
      </c>
      <c r="B199" s="2" t="str">
        <f>VLOOKUP(MONTH(Tableau_changement[[#This Row],[IPTDAT_0]]),Mois!$A$1:$B$13,2,FALSE)</f>
        <v>Février</v>
      </c>
      <c r="C199" t="s">
        <v>68</v>
      </c>
      <c r="D199" t="s">
        <v>10</v>
      </c>
      <c r="E199" t="s">
        <v>11</v>
      </c>
      <c r="F199">
        <v>3000</v>
      </c>
      <c r="G199" t="s">
        <v>14</v>
      </c>
      <c r="H199" t="s">
        <v>15</v>
      </c>
      <c r="I199" t="s">
        <v>12</v>
      </c>
      <c r="J199" t="s">
        <v>13</v>
      </c>
    </row>
    <row r="200" spans="1:10">
      <c r="A200" s="1">
        <v>41691</v>
      </c>
      <c r="B200" s="2" t="str">
        <f>VLOOKUP(MONTH(Tableau_changement[[#This Row],[IPTDAT_0]]),Mois!$A$1:$B$13,2,FALSE)</f>
        <v>Février</v>
      </c>
      <c r="C200" t="s">
        <v>8</v>
      </c>
      <c r="D200" t="s">
        <v>10</v>
      </c>
      <c r="E200" t="s">
        <v>11</v>
      </c>
      <c r="F200">
        <v>1800</v>
      </c>
      <c r="G200" t="s">
        <v>14</v>
      </c>
      <c r="H200" t="s">
        <v>15</v>
      </c>
      <c r="I200" t="s">
        <v>12</v>
      </c>
      <c r="J200" t="s">
        <v>13</v>
      </c>
    </row>
    <row r="201" spans="1:10">
      <c r="A201" s="1">
        <v>41691</v>
      </c>
      <c r="B201" s="2" t="str">
        <f>VLOOKUP(MONTH(Tableau_changement[[#This Row],[IPTDAT_0]]),Mois!$A$1:$B$13,2,FALSE)</f>
        <v>Février</v>
      </c>
      <c r="C201" t="s">
        <v>60</v>
      </c>
      <c r="D201" t="s">
        <v>10</v>
      </c>
      <c r="E201" t="s">
        <v>11</v>
      </c>
      <c r="F201">
        <v>-72</v>
      </c>
      <c r="G201" t="s">
        <v>12</v>
      </c>
      <c r="H201" t="s">
        <v>10</v>
      </c>
      <c r="I201" t="s">
        <v>12</v>
      </c>
      <c r="J201" t="s">
        <v>13</v>
      </c>
    </row>
    <row r="202" spans="1:10">
      <c r="A202" s="1">
        <v>41691</v>
      </c>
      <c r="B202" s="2" t="str">
        <f>VLOOKUP(MONTH(Tableau_changement[[#This Row],[IPTDAT_0]]),Mois!$A$1:$B$13,2,FALSE)</f>
        <v>Février</v>
      </c>
      <c r="C202" t="s">
        <v>60</v>
      </c>
      <c r="D202" t="s">
        <v>10</v>
      </c>
      <c r="E202" t="s">
        <v>11</v>
      </c>
      <c r="F202">
        <v>72</v>
      </c>
      <c r="G202" t="s">
        <v>14</v>
      </c>
      <c r="H202" t="s">
        <v>15</v>
      </c>
      <c r="I202" t="s">
        <v>12</v>
      </c>
      <c r="J202" t="s">
        <v>13</v>
      </c>
    </row>
    <row r="203" spans="1:10">
      <c r="A203" s="1">
        <v>41691</v>
      </c>
      <c r="B203" s="2" t="str">
        <f>VLOOKUP(MONTH(Tableau_changement[[#This Row],[IPTDAT_0]]),Mois!$A$1:$B$13,2,FALSE)</f>
        <v>Février</v>
      </c>
      <c r="C203" t="s">
        <v>8</v>
      </c>
      <c r="D203" t="s">
        <v>10</v>
      </c>
      <c r="E203" t="s">
        <v>11</v>
      </c>
      <c r="F203">
        <v>-1800</v>
      </c>
      <c r="G203" t="s">
        <v>12</v>
      </c>
      <c r="H203" t="s">
        <v>10</v>
      </c>
      <c r="I203" t="s">
        <v>12</v>
      </c>
      <c r="J203" t="s">
        <v>13</v>
      </c>
    </row>
    <row r="204" spans="1:10">
      <c r="A204" s="1">
        <v>41691</v>
      </c>
      <c r="B204" s="2" t="str">
        <f>VLOOKUP(MONTH(Tableau_changement[[#This Row],[IPTDAT_0]]),Mois!$A$1:$B$13,2,FALSE)</f>
        <v>Février</v>
      </c>
      <c r="C204" t="s">
        <v>47</v>
      </c>
      <c r="D204" t="s">
        <v>10</v>
      </c>
      <c r="E204" t="s">
        <v>11</v>
      </c>
      <c r="F204">
        <v>-24480</v>
      </c>
      <c r="G204" t="s">
        <v>12</v>
      </c>
      <c r="H204" t="s">
        <v>10</v>
      </c>
      <c r="I204" t="s">
        <v>12</v>
      </c>
      <c r="J204" t="s">
        <v>13</v>
      </c>
    </row>
    <row r="205" spans="1:10">
      <c r="A205" s="1">
        <v>41691</v>
      </c>
      <c r="B205" s="2" t="str">
        <f>VLOOKUP(MONTH(Tableau_changement[[#This Row],[IPTDAT_0]]),Mois!$A$1:$B$13,2,FALSE)</f>
        <v>Février</v>
      </c>
      <c r="C205" t="s">
        <v>47</v>
      </c>
      <c r="D205" t="s">
        <v>10</v>
      </c>
      <c r="E205" t="s">
        <v>11</v>
      </c>
      <c r="F205">
        <v>24480</v>
      </c>
      <c r="G205" t="s">
        <v>19</v>
      </c>
      <c r="H205" t="s">
        <v>15</v>
      </c>
      <c r="I205" t="s">
        <v>12</v>
      </c>
      <c r="J205" t="s">
        <v>13</v>
      </c>
    </row>
    <row r="206" spans="1:10">
      <c r="A206" s="1">
        <v>41691</v>
      </c>
      <c r="B206" s="2" t="str">
        <f>VLOOKUP(MONTH(Tableau_changement[[#This Row],[IPTDAT_0]]),Mois!$A$1:$B$13,2,FALSE)</f>
        <v>Février</v>
      </c>
      <c r="C206" t="s">
        <v>124</v>
      </c>
      <c r="D206" t="s">
        <v>42</v>
      </c>
      <c r="E206" t="s">
        <v>11</v>
      </c>
      <c r="F206">
        <v>-27000</v>
      </c>
      <c r="G206" t="s">
        <v>12</v>
      </c>
      <c r="H206" t="s">
        <v>42</v>
      </c>
      <c r="I206" t="s">
        <v>12</v>
      </c>
      <c r="J206" t="s">
        <v>13</v>
      </c>
    </row>
    <row r="207" spans="1:10">
      <c r="A207" s="1">
        <v>41691</v>
      </c>
      <c r="B207" s="2" t="str">
        <f>VLOOKUP(MONTH(Tableau_changement[[#This Row],[IPTDAT_0]]),Mois!$A$1:$B$13,2,FALSE)</f>
        <v>Février</v>
      </c>
      <c r="C207" t="s">
        <v>124</v>
      </c>
      <c r="D207" t="s">
        <v>42</v>
      </c>
      <c r="E207" t="s">
        <v>11</v>
      </c>
      <c r="F207">
        <v>27000</v>
      </c>
      <c r="G207" t="s">
        <v>19</v>
      </c>
      <c r="H207" t="s">
        <v>15</v>
      </c>
      <c r="I207" t="s">
        <v>12</v>
      </c>
      <c r="J207" t="s">
        <v>13</v>
      </c>
    </row>
    <row r="208" spans="1:10">
      <c r="A208" s="1">
        <v>41691</v>
      </c>
      <c r="B208" s="2" t="str">
        <f>VLOOKUP(MONTH(Tableau_changement[[#This Row],[IPTDAT_0]]),Mois!$A$1:$B$13,2,FALSE)</f>
        <v>Février</v>
      </c>
      <c r="C208" t="s">
        <v>126</v>
      </c>
      <c r="D208" t="s">
        <v>10</v>
      </c>
      <c r="E208" t="s">
        <v>11</v>
      </c>
      <c r="F208">
        <v>-10800</v>
      </c>
      <c r="G208" t="s">
        <v>12</v>
      </c>
      <c r="H208" t="s">
        <v>10</v>
      </c>
      <c r="I208" t="s">
        <v>12</v>
      </c>
      <c r="J208" t="s">
        <v>13</v>
      </c>
    </row>
    <row r="209" spans="1:10">
      <c r="A209" s="1">
        <v>41691</v>
      </c>
      <c r="B209" s="2" t="str">
        <f>VLOOKUP(MONTH(Tableau_changement[[#This Row],[IPTDAT_0]]),Mois!$A$1:$B$13,2,FALSE)</f>
        <v>Février</v>
      </c>
      <c r="C209" t="s">
        <v>126</v>
      </c>
      <c r="D209" t="s">
        <v>10</v>
      </c>
      <c r="E209" t="s">
        <v>11</v>
      </c>
      <c r="F209">
        <v>10800</v>
      </c>
      <c r="G209" t="s">
        <v>19</v>
      </c>
      <c r="H209" t="s">
        <v>15</v>
      </c>
      <c r="I209" t="s">
        <v>12</v>
      </c>
      <c r="J209" t="s">
        <v>13</v>
      </c>
    </row>
    <row r="210" spans="1:10">
      <c r="A210" s="1">
        <v>41691</v>
      </c>
      <c r="B210" s="2" t="str">
        <f>VLOOKUP(MONTH(Tableau_changement[[#This Row],[IPTDAT_0]]),Mois!$A$1:$B$13,2,FALSE)</f>
        <v>Février</v>
      </c>
      <c r="C210" t="s">
        <v>45</v>
      </c>
      <c r="D210" t="s">
        <v>10</v>
      </c>
      <c r="E210" t="s">
        <v>11</v>
      </c>
      <c r="F210">
        <v>-17000</v>
      </c>
      <c r="G210" t="s">
        <v>12</v>
      </c>
      <c r="H210" t="s">
        <v>10</v>
      </c>
      <c r="I210" t="s">
        <v>12</v>
      </c>
      <c r="J210" t="s">
        <v>13</v>
      </c>
    </row>
    <row r="211" spans="1:10">
      <c r="A211" s="1">
        <v>41691</v>
      </c>
      <c r="B211" s="2" t="str">
        <f>VLOOKUP(MONTH(Tableau_changement[[#This Row],[IPTDAT_0]]),Mois!$A$1:$B$13,2,FALSE)</f>
        <v>Février</v>
      </c>
      <c r="C211" t="s">
        <v>45</v>
      </c>
      <c r="D211" t="s">
        <v>10</v>
      </c>
      <c r="E211" t="s">
        <v>11</v>
      </c>
      <c r="F211">
        <v>17000</v>
      </c>
      <c r="G211" t="s">
        <v>19</v>
      </c>
      <c r="H211" t="s">
        <v>15</v>
      </c>
      <c r="I211" t="s">
        <v>12</v>
      </c>
      <c r="J211" t="s">
        <v>13</v>
      </c>
    </row>
    <row r="212" spans="1:10">
      <c r="A212" s="1">
        <v>41690</v>
      </c>
      <c r="B212" s="2" t="str">
        <f>VLOOKUP(MONTH(Tableau_changement[[#This Row],[IPTDAT_0]]),Mois!$A$1:$B$13,2,FALSE)</f>
        <v>Février</v>
      </c>
      <c r="C212" t="s">
        <v>143</v>
      </c>
      <c r="D212" t="s">
        <v>10</v>
      </c>
      <c r="E212" t="s">
        <v>18</v>
      </c>
      <c r="F212">
        <v>-5250</v>
      </c>
      <c r="G212" t="s">
        <v>97</v>
      </c>
      <c r="H212" t="s">
        <v>10</v>
      </c>
      <c r="I212" t="s">
        <v>97</v>
      </c>
      <c r="J212" t="s">
        <v>56</v>
      </c>
    </row>
    <row r="213" spans="1:10">
      <c r="A213" s="1">
        <v>41690</v>
      </c>
      <c r="B213" s="2" t="str">
        <f>VLOOKUP(MONTH(Tableau_changement[[#This Row],[IPTDAT_0]]),Mois!$A$1:$B$13,2,FALSE)</f>
        <v>Février</v>
      </c>
      <c r="C213" t="s">
        <v>143</v>
      </c>
      <c r="D213" t="s">
        <v>10</v>
      </c>
      <c r="E213" t="s">
        <v>18</v>
      </c>
      <c r="F213">
        <v>5250</v>
      </c>
      <c r="G213" t="s">
        <v>121</v>
      </c>
      <c r="H213" t="s">
        <v>15</v>
      </c>
      <c r="I213" t="s">
        <v>97</v>
      </c>
      <c r="J213" t="s">
        <v>56</v>
      </c>
    </row>
    <row r="214" spans="1:10">
      <c r="A214" s="1">
        <v>41690</v>
      </c>
      <c r="B214" s="2" t="str">
        <f>VLOOKUP(MONTH(Tableau_changement[[#This Row],[IPTDAT_0]]),Mois!$A$1:$B$13,2,FALSE)</f>
        <v>Février</v>
      </c>
      <c r="C214" t="s">
        <v>145</v>
      </c>
      <c r="D214" t="s">
        <v>10</v>
      </c>
      <c r="E214" t="s">
        <v>18</v>
      </c>
      <c r="F214">
        <v>-1680</v>
      </c>
      <c r="G214" t="s">
        <v>97</v>
      </c>
      <c r="H214" t="s">
        <v>10</v>
      </c>
      <c r="I214" t="s">
        <v>97</v>
      </c>
      <c r="J214" t="s">
        <v>56</v>
      </c>
    </row>
    <row r="215" spans="1:10">
      <c r="A215" s="1">
        <v>41690</v>
      </c>
      <c r="B215" s="2" t="str">
        <f>VLOOKUP(MONTH(Tableau_changement[[#This Row],[IPTDAT_0]]),Mois!$A$1:$B$13,2,FALSE)</f>
        <v>Février</v>
      </c>
      <c r="C215" t="s">
        <v>145</v>
      </c>
      <c r="D215" t="s">
        <v>10</v>
      </c>
      <c r="E215" t="s">
        <v>18</v>
      </c>
      <c r="F215">
        <v>1680</v>
      </c>
      <c r="G215" t="s">
        <v>147</v>
      </c>
      <c r="H215" t="s">
        <v>15</v>
      </c>
      <c r="I215" t="s">
        <v>97</v>
      </c>
      <c r="J215" t="s">
        <v>56</v>
      </c>
    </row>
    <row r="216" spans="1:10">
      <c r="A216" s="1">
        <v>41690</v>
      </c>
      <c r="B216" s="2" t="str">
        <f>VLOOKUP(MONTH(Tableau_changement[[#This Row],[IPTDAT_0]]),Mois!$A$1:$B$13,2,FALSE)</f>
        <v>Février</v>
      </c>
      <c r="C216" t="s">
        <v>102</v>
      </c>
      <c r="D216" t="s">
        <v>10</v>
      </c>
      <c r="E216" t="s">
        <v>18</v>
      </c>
      <c r="F216">
        <v>-150</v>
      </c>
      <c r="G216" t="s">
        <v>97</v>
      </c>
      <c r="H216" t="s">
        <v>10</v>
      </c>
      <c r="I216" t="s">
        <v>97</v>
      </c>
      <c r="J216" t="s">
        <v>56</v>
      </c>
    </row>
    <row r="217" spans="1:10">
      <c r="A217" s="1">
        <v>41690</v>
      </c>
      <c r="B217" s="2" t="str">
        <f>VLOOKUP(MONTH(Tableau_changement[[#This Row],[IPTDAT_0]]),Mois!$A$1:$B$13,2,FALSE)</f>
        <v>Février</v>
      </c>
      <c r="C217" t="s">
        <v>102</v>
      </c>
      <c r="D217" t="s">
        <v>10</v>
      </c>
      <c r="E217" t="s">
        <v>18</v>
      </c>
      <c r="F217">
        <v>150</v>
      </c>
      <c r="G217" t="s">
        <v>121</v>
      </c>
      <c r="H217" t="s">
        <v>15</v>
      </c>
      <c r="I217" t="s">
        <v>97</v>
      </c>
      <c r="J217" t="s">
        <v>56</v>
      </c>
    </row>
    <row r="218" spans="1:10">
      <c r="A218" s="1">
        <v>41690</v>
      </c>
      <c r="B218" s="2" t="str">
        <f>VLOOKUP(MONTH(Tableau_changement[[#This Row],[IPTDAT_0]]),Mois!$A$1:$B$13,2,FALSE)</f>
        <v>Février</v>
      </c>
      <c r="C218" t="s">
        <v>95</v>
      </c>
      <c r="D218" t="s">
        <v>10</v>
      </c>
      <c r="E218" t="s">
        <v>18</v>
      </c>
      <c r="F218">
        <v>-1260</v>
      </c>
      <c r="G218" t="s">
        <v>97</v>
      </c>
      <c r="H218" t="s">
        <v>10</v>
      </c>
      <c r="I218" t="s">
        <v>97</v>
      </c>
      <c r="J218" t="s">
        <v>56</v>
      </c>
    </row>
    <row r="219" spans="1:10">
      <c r="A219" s="1">
        <v>41690</v>
      </c>
      <c r="B219" s="2" t="str">
        <f>VLOOKUP(MONTH(Tableau_changement[[#This Row],[IPTDAT_0]]),Mois!$A$1:$B$13,2,FALSE)</f>
        <v>Février</v>
      </c>
      <c r="C219" t="s">
        <v>95</v>
      </c>
      <c r="D219" t="s">
        <v>10</v>
      </c>
      <c r="E219" t="s">
        <v>18</v>
      </c>
      <c r="F219">
        <v>1260</v>
      </c>
      <c r="G219" t="s">
        <v>98</v>
      </c>
      <c r="H219" t="s">
        <v>15</v>
      </c>
      <c r="I219" t="s">
        <v>97</v>
      </c>
      <c r="J219" t="s">
        <v>56</v>
      </c>
    </row>
    <row r="220" spans="1:10">
      <c r="A220" s="1">
        <v>41690</v>
      </c>
      <c r="B220" s="2" t="str">
        <f>VLOOKUP(MONTH(Tableau_changement[[#This Row],[IPTDAT_0]]),Mois!$A$1:$B$13,2,FALSE)</f>
        <v>Février</v>
      </c>
      <c r="C220" t="s">
        <v>109</v>
      </c>
      <c r="D220" t="s">
        <v>10</v>
      </c>
      <c r="E220" t="s">
        <v>18</v>
      </c>
      <c r="F220">
        <v>-2000</v>
      </c>
      <c r="G220" t="s">
        <v>97</v>
      </c>
      <c r="H220" t="s">
        <v>10</v>
      </c>
      <c r="I220" t="s">
        <v>97</v>
      </c>
      <c r="J220" t="s">
        <v>56</v>
      </c>
    </row>
    <row r="221" spans="1:10">
      <c r="A221" s="1">
        <v>41690</v>
      </c>
      <c r="B221" s="2" t="str">
        <f>VLOOKUP(MONTH(Tableau_changement[[#This Row],[IPTDAT_0]]),Mois!$A$1:$B$13,2,FALSE)</f>
        <v>Février</v>
      </c>
      <c r="C221" t="s">
        <v>109</v>
      </c>
      <c r="D221" t="s">
        <v>10</v>
      </c>
      <c r="E221" t="s">
        <v>18</v>
      </c>
      <c r="F221">
        <v>2000</v>
      </c>
      <c r="G221" t="s">
        <v>101</v>
      </c>
      <c r="H221" t="s">
        <v>15</v>
      </c>
      <c r="I221" t="s">
        <v>97</v>
      </c>
      <c r="J221" t="s">
        <v>56</v>
      </c>
    </row>
    <row r="222" spans="1:10">
      <c r="A222" s="1">
        <v>41692</v>
      </c>
      <c r="B222" s="2" t="str">
        <f>VLOOKUP(MONTH(Tableau_changement[[#This Row],[IPTDAT_0]]),Mois!$A$1:$B$13,2,FALSE)</f>
        <v>Février</v>
      </c>
      <c r="C222" t="s">
        <v>124</v>
      </c>
      <c r="D222" t="s">
        <v>42</v>
      </c>
      <c r="E222" t="s">
        <v>11</v>
      </c>
      <c r="F222">
        <v>14000</v>
      </c>
      <c r="G222" t="s">
        <v>19</v>
      </c>
      <c r="H222" t="s">
        <v>15</v>
      </c>
      <c r="I222" t="s">
        <v>12</v>
      </c>
      <c r="J222" t="s">
        <v>13</v>
      </c>
    </row>
    <row r="223" spans="1:10">
      <c r="A223" s="1">
        <v>41692</v>
      </c>
      <c r="B223" s="2" t="str">
        <f>VLOOKUP(MONTH(Tableau_changement[[#This Row],[IPTDAT_0]]),Mois!$A$1:$B$13,2,FALSE)</f>
        <v>Février</v>
      </c>
      <c r="C223" t="s">
        <v>126</v>
      </c>
      <c r="D223" t="s">
        <v>10</v>
      </c>
      <c r="E223" t="s">
        <v>11</v>
      </c>
      <c r="F223">
        <v>-11480</v>
      </c>
      <c r="G223" t="s">
        <v>12</v>
      </c>
      <c r="H223" t="s">
        <v>10</v>
      </c>
      <c r="I223" t="s">
        <v>12</v>
      </c>
      <c r="J223" t="s">
        <v>13</v>
      </c>
    </row>
    <row r="224" spans="1:10">
      <c r="A224" s="1">
        <v>41692</v>
      </c>
      <c r="B224" s="2" t="str">
        <f>VLOOKUP(MONTH(Tableau_changement[[#This Row],[IPTDAT_0]]),Mois!$A$1:$B$13,2,FALSE)</f>
        <v>Février</v>
      </c>
      <c r="C224" t="s">
        <v>126</v>
      </c>
      <c r="D224" t="s">
        <v>10</v>
      </c>
      <c r="E224" t="s">
        <v>11</v>
      </c>
      <c r="F224">
        <v>11480</v>
      </c>
      <c r="G224" t="s">
        <v>19</v>
      </c>
      <c r="H224" t="s">
        <v>15</v>
      </c>
      <c r="I224" t="s">
        <v>12</v>
      </c>
      <c r="J224" t="s">
        <v>13</v>
      </c>
    </row>
    <row r="225" spans="1:10">
      <c r="A225" s="1">
        <v>41692</v>
      </c>
      <c r="B225" s="2" t="str">
        <f>VLOOKUP(MONTH(Tableau_changement[[#This Row],[IPTDAT_0]]),Mois!$A$1:$B$13,2,FALSE)</f>
        <v>Février</v>
      </c>
      <c r="C225" t="s">
        <v>43</v>
      </c>
      <c r="D225" t="s">
        <v>10</v>
      </c>
      <c r="E225" t="s">
        <v>11</v>
      </c>
      <c r="F225">
        <v>-13600</v>
      </c>
      <c r="G225" t="s">
        <v>12</v>
      </c>
      <c r="H225" t="s">
        <v>10</v>
      </c>
      <c r="I225" t="s">
        <v>12</v>
      </c>
      <c r="J225" t="s">
        <v>13</v>
      </c>
    </row>
    <row r="226" spans="1:10">
      <c r="A226" s="1">
        <v>41692</v>
      </c>
      <c r="B226" s="2" t="str">
        <f>VLOOKUP(MONTH(Tableau_changement[[#This Row],[IPTDAT_0]]),Mois!$A$1:$B$13,2,FALSE)</f>
        <v>Février</v>
      </c>
      <c r="C226" t="s">
        <v>43</v>
      </c>
      <c r="D226" t="s">
        <v>10</v>
      </c>
      <c r="E226" t="s">
        <v>11</v>
      </c>
      <c r="F226">
        <v>13600</v>
      </c>
      <c r="G226" t="s">
        <v>19</v>
      </c>
      <c r="H226" t="s">
        <v>15</v>
      </c>
      <c r="I226" t="s">
        <v>12</v>
      </c>
      <c r="J226" t="s">
        <v>13</v>
      </c>
    </row>
    <row r="227" spans="1:10">
      <c r="A227" s="1">
        <v>41692</v>
      </c>
      <c r="B227" s="2" t="str">
        <f>VLOOKUP(MONTH(Tableau_changement[[#This Row],[IPTDAT_0]]),Mois!$A$1:$B$13,2,FALSE)</f>
        <v>Février</v>
      </c>
      <c r="C227" t="s">
        <v>54</v>
      </c>
      <c r="D227" t="s">
        <v>10</v>
      </c>
      <c r="E227" t="s">
        <v>18</v>
      </c>
      <c r="F227">
        <v>-25</v>
      </c>
      <c r="G227" t="s">
        <v>12</v>
      </c>
      <c r="H227" t="s">
        <v>10</v>
      </c>
      <c r="I227" t="s">
        <v>12</v>
      </c>
      <c r="J227" t="s">
        <v>56</v>
      </c>
    </row>
    <row r="228" spans="1:10">
      <c r="A228" s="1">
        <v>41692</v>
      </c>
      <c r="B228" s="2" t="str">
        <f>VLOOKUP(MONTH(Tableau_changement[[#This Row],[IPTDAT_0]]),Mois!$A$1:$B$13,2,FALSE)</f>
        <v>Février</v>
      </c>
      <c r="C228" t="s">
        <v>54</v>
      </c>
      <c r="D228" t="s">
        <v>10</v>
      </c>
      <c r="E228" t="s">
        <v>18</v>
      </c>
      <c r="F228">
        <v>25</v>
      </c>
      <c r="G228" t="s">
        <v>19</v>
      </c>
      <c r="H228" t="s">
        <v>15</v>
      </c>
      <c r="I228" t="s">
        <v>12</v>
      </c>
      <c r="J228" t="s">
        <v>56</v>
      </c>
    </row>
    <row r="229" spans="1:10">
      <c r="A229" s="1">
        <v>41692</v>
      </c>
      <c r="B229" s="2" t="str">
        <f>VLOOKUP(MONTH(Tableau_changement[[#This Row],[IPTDAT_0]]),Mois!$A$1:$B$13,2,FALSE)</f>
        <v>Février</v>
      </c>
      <c r="C229" t="s">
        <v>124</v>
      </c>
      <c r="D229" t="s">
        <v>42</v>
      </c>
      <c r="E229" t="s">
        <v>11</v>
      </c>
      <c r="F229">
        <v>-14000</v>
      </c>
      <c r="G229" t="s">
        <v>12</v>
      </c>
      <c r="H229" t="s">
        <v>42</v>
      </c>
      <c r="I229" t="s">
        <v>12</v>
      </c>
      <c r="J229" t="s">
        <v>13</v>
      </c>
    </row>
    <row r="230" spans="1:10">
      <c r="A230" s="1">
        <v>41692</v>
      </c>
      <c r="B230" s="2" t="str">
        <f>VLOOKUP(MONTH(Tableau_changement[[#This Row],[IPTDAT_0]]),Mois!$A$1:$B$13,2,FALSE)</f>
        <v>Février</v>
      </c>
      <c r="C230" t="s">
        <v>45</v>
      </c>
      <c r="D230" t="s">
        <v>10</v>
      </c>
      <c r="E230" t="s">
        <v>11</v>
      </c>
      <c r="F230">
        <v>-34000</v>
      </c>
      <c r="G230" t="s">
        <v>12</v>
      </c>
      <c r="H230" t="s">
        <v>10</v>
      </c>
      <c r="I230" t="s">
        <v>12</v>
      </c>
      <c r="J230" t="s">
        <v>13</v>
      </c>
    </row>
    <row r="231" spans="1:10">
      <c r="A231" s="1">
        <v>41692</v>
      </c>
      <c r="B231" s="2" t="str">
        <f>VLOOKUP(MONTH(Tableau_changement[[#This Row],[IPTDAT_0]]),Mois!$A$1:$B$13,2,FALSE)</f>
        <v>Février</v>
      </c>
      <c r="C231" t="s">
        <v>45</v>
      </c>
      <c r="D231" t="s">
        <v>10</v>
      </c>
      <c r="E231" t="s">
        <v>11</v>
      </c>
      <c r="F231">
        <v>34000</v>
      </c>
      <c r="G231" t="s">
        <v>19</v>
      </c>
      <c r="H231" t="s">
        <v>15</v>
      </c>
      <c r="I231" t="s">
        <v>12</v>
      </c>
      <c r="J231" t="s">
        <v>13</v>
      </c>
    </row>
    <row r="232" spans="1:10">
      <c r="A232" s="1">
        <v>41692</v>
      </c>
      <c r="B232" s="2" t="str">
        <f>VLOOKUP(MONTH(Tableau_changement[[#This Row],[IPTDAT_0]]),Mois!$A$1:$B$13,2,FALSE)</f>
        <v>Février</v>
      </c>
      <c r="C232" t="s">
        <v>52</v>
      </c>
      <c r="D232" t="s">
        <v>10</v>
      </c>
      <c r="E232" t="s">
        <v>11</v>
      </c>
      <c r="F232">
        <v>-1000</v>
      </c>
      <c r="G232" t="s">
        <v>12</v>
      </c>
      <c r="H232" t="s">
        <v>10</v>
      </c>
      <c r="I232" t="s">
        <v>12</v>
      </c>
      <c r="J232" t="s">
        <v>13</v>
      </c>
    </row>
    <row r="233" spans="1:10">
      <c r="A233" s="1">
        <v>41692</v>
      </c>
      <c r="B233" s="2" t="str">
        <f>VLOOKUP(MONTH(Tableau_changement[[#This Row],[IPTDAT_0]]),Mois!$A$1:$B$13,2,FALSE)</f>
        <v>Février</v>
      </c>
      <c r="C233" t="s">
        <v>52</v>
      </c>
      <c r="D233" t="s">
        <v>10</v>
      </c>
      <c r="E233" t="s">
        <v>11</v>
      </c>
      <c r="F233">
        <v>1000</v>
      </c>
      <c r="G233" t="s">
        <v>19</v>
      </c>
      <c r="H233" t="s">
        <v>15</v>
      </c>
      <c r="I233" t="s">
        <v>12</v>
      </c>
      <c r="J233" t="s">
        <v>13</v>
      </c>
    </row>
    <row r="234" spans="1:10">
      <c r="A234" s="1">
        <v>41692</v>
      </c>
      <c r="B234" s="2" t="str">
        <f>VLOOKUP(MONTH(Tableau_changement[[#This Row],[IPTDAT_0]]),Mois!$A$1:$B$13,2,FALSE)</f>
        <v>Février</v>
      </c>
      <c r="C234" t="s">
        <v>47</v>
      </c>
      <c r="D234" t="s">
        <v>10</v>
      </c>
      <c r="E234" t="s">
        <v>11</v>
      </c>
      <c r="F234">
        <v>-19040</v>
      </c>
      <c r="G234" t="s">
        <v>12</v>
      </c>
      <c r="H234" t="s">
        <v>10</v>
      </c>
      <c r="I234" t="s">
        <v>12</v>
      </c>
      <c r="J234" t="s">
        <v>13</v>
      </c>
    </row>
    <row r="235" spans="1:10">
      <c r="A235" s="1">
        <v>41692</v>
      </c>
      <c r="B235" s="2" t="str">
        <f>VLOOKUP(MONTH(Tableau_changement[[#This Row],[IPTDAT_0]]),Mois!$A$1:$B$13,2,FALSE)</f>
        <v>Février</v>
      </c>
      <c r="C235" t="s">
        <v>47</v>
      </c>
      <c r="D235" t="s">
        <v>10</v>
      </c>
      <c r="E235" t="s">
        <v>11</v>
      </c>
      <c r="F235">
        <v>19040</v>
      </c>
      <c r="G235" t="s">
        <v>19</v>
      </c>
      <c r="H235" t="s">
        <v>15</v>
      </c>
      <c r="I235" t="s">
        <v>12</v>
      </c>
      <c r="J235" t="s">
        <v>13</v>
      </c>
    </row>
    <row r="236" spans="1:10">
      <c r="A236" s="1">
        <v>41691</v>
      </c>
      <c r="B236" s="2" t="str">
        <f>VLOOKUP(MONTH(Tableau_changement[[#This Row],[IPTDAT_0]]),Mois!$A$1:$B$13,2,FALSE)</f>
        <v>Février</v>
      </c>
      <c r="C236" t="s">
        <v>84</v>
      </c>
      <c r="D236" t="s">
        <v>10</v>
      </c>
      <c r="E236" t="s">
        <v>11</v>
      </c>
      <c r="F236">
        <v>-1600</v>
      </c>
      <c r="G236" t="s">
        <v>12</v>
      </c>
      <c r="H236" t="s">
        <v>10</v>
      </c>
      <c r="I236" t="s">
        <v>12</v>
      </c>
      <c r="J236" t="s">
        <v>13</v>
      </c>
    </row>
    <row r="237" spans="1:10">
      <c r="A237" s="1">
        <v>41691</v>
      </c>
      <c r="B237" s="2" t="str">
        <f>VLOOKUP(MONTH(Tableau_changement[[#This Row],[IPTDAT_0]]),Mois!$A$1:$B$13,2,FALSE)</f>
        <v>Février</v>
      </c>
      <c r="C237" t="s">
        <v>84</v>
      </c>
      <c r="D237" t="s">
        <v>10</v>
      </c>
      <c r="E237" t="s">
        <v>11</v>
      </c>
      <c r="F237">
        <v>1600</v>
      </c>
      <c r="G237" t="s">
        <v>59</v>
      </c>
      <c r="H237" t="s">
        <v>15</v>
      </c>
      <c r="I237" t="s">
        <v>12</v>
      </c>
      <c r="J237" t="s">
        <v>13</v>
      </c>
    </row>
    <row r="238" spans="1:10">
      <c r="A238" s="1">
        <v>41691</v>
      </c>
      <c r="B238" s="2" t="str">
        <f>VLOOKUP(MONTH(Tableau_changement[[#This Row],[IPTDAT_0]]),Mois!$A$1:$B$13,2,FALSE)</f>
        <v>Février</v>
      </c>
      <c r="C238" t="s">
        <v>148</v>
      </c>
      <c r="D238" t="s">
        <v>10</v>
      </c>
      <c r="E238" t="s">
        <v>11</v>
      </c>
      <c r="F238">
        <v>-2</v>
      </c>
      <c r="G238" t="s">
        <v>12</v>
      </c>
      <c r="H238" t="s">
        <v>10</v>
      </c>
      <c r="I238" t="s">
        <v>12</v>
      </c>
      <c r="J238" t="s">
        <v>13</v>
      </c>
    </row>
    <row r="239" spans="1:10">
      <c r="A239" s="1">
        <v>41691</v>
      </c>
      <c r="B239" s="2" t="str">
        <f>VLOOKUP(MONTH(Tableau_changement[[#This Row],[IPTDAT_0]]),Mois!$A$1:$B$13,2,FALSE)</f>
        <v>Février</v>
      </c>
      <c r="C239" t="s">
        <v>148</v>
      </c>
      <c r="D239" t="s">
        <v>10</v>
      </c>
      <c r="E239" t="s">
        <v>11</v>
      </c>
      <c r="F239">
        <v>2</v>
      </c>
      <c r="G239" t="s">
        <v>59</v>
      </c>
      <c r="H239" t="s">
        <v>15</v>
      </c>
      <c r="I239" t="s">
        <v>12</v>
      </c>
      <c r="J239" t="s">
        <v>13</v>
      </c>
    </row>
    <row r="240" spans="1:10">
      <c r="A240" s="1">
        <v>41692</v>
      </c>
      <c r="B240" s="2" t="str">
        <f>VLOOKUP(MONTH(Tableau_changement[[#This Row],[IPTDAT_0]]),Mois!$A$1:$B$13,2,FALSE)</f>
        <v>Février</v>
      </c>
      <c r="C240" t="s">
        <v>8</v>
      </c>
      <c r="D240" t="s">
        <v>10</v>
      </c>
      <c r="E240" t="s">
        <v>11</v>
      </c>
      <c r="F240">
        <v>-1800</v>
      </c>
      <c r="G240" t="s">
        <v>12</v>
      </c>
      <c r="H240" t="s">
        <v>10</v>
      </c>
      <c r="I240" t="s">
        <v>12</v>
      </c>
      <c r="J240" t="s">
        <v>13</v>
      </c>
    </row>
    <row r="241" spans="1:10">
      <c r="A241" s="1">
        <v>41692</v>
      </c>
      <c r="B241" s="2" t="str">
        <f>VLOOKUP(MONTH(Tableau_changement[[#This Row],[IPTDAT_0]]),Mois!$A$1:$B$13,2,FALSE)</f>
        <v>Février</v>
      </c>
      <c r="C241" t="s">
        <v>8</v>
      </c>
      <c r="D241" t="s">
        <v>10</v>
      </c>
      <c r="E241" t="s">
        <v>11</v>
      </c>
      <c r="F241">
        <v>1800</v>
      </c>
      <c r="G241" t="s">
        <v>14</v>
      </c>
      <c r="H241" t="s">
        <v>15</v>
      </c>
      <c r="I241" t="s">
        <v>12</v>
      </c>
      <c r="J241" t="s">
        <v>13</v>
      </c>
    </row>
    <row r="242" spans="1:10">
      <c r="A242" s="1">
        <v>41692</v>
      </c>
      <c r="B242" s="2" t="str">
        <f>VLOOKUP(MONTH(Tableau_changement[[#This Row],[IPTDAT_0]]),Mois!$A$1:$B$13,2,FALSE)</f>
        <v>Février</v>
      </c>
      <c r="C242" t="s">
        <v>57</v>
      </c>
      <c r="D242" t="s">
        <v>10</v>
      </c>
      <c r="E242" t="s">
        <v>11</v>
      </c>
      <c r="F242">
        <v>-3200</v>
      </c>
      <c r="G242" t="s">
        <v>12</v>
      </c>
      <c r="H242" t="s">
        <v>10</v>
      </c>
      <c r="I242" t="s">
        <v>12</v>
      </c>
      <c r="J242" t="s">
        <v>13</v>
      </c>
    </row>
    <row r="243" spans="1:10">
      <c r="A243" s="1">
        <v>41692</v>
      </c>
      <c r="B243" s="2" t="str">
        <f>VLOOKUP(MONTH(Tableau_changement[[#This Row],[IPTDAT_0]]),Mois!$A$1:$B$13,2,FALSE)</f>
        <v>Février</v>
      </c>
      <c r="C243" t="s">
        <v>57</v>
      </c>
      <c r="D243" t="s">
        <v>10</v>
      </c>
      <c r="E243" t="s">
        <v>11</v>
      </c>
      <c r="F243">
        <v>3200</v>
      </c>
      <c r="G243" t="s">
        <v>59</v>
      </c>
      <c r="H243" t="s">
        <v>15</v>
      </c>
      <c r="I243" t="s">
        <v>12</v>
      </c>
      <c r="J243" t="s">
        <v>13</v>
      </c>
    </row>
    <row r="244" spans="1:10">
      <c r="A244" s="1">
        <v>41692</v>
      </c>
      <c r="B244" s="2" t="str">
        <f>VLOOKUP(MONTH(Tableau_changement[[#This Row],[IPTDAT_0]]),Mois!$A$1:$B$13,2,FALSE)</f>
        <v>Février</v>
      </c>
      <c r="C244" t="s">
        <v>148</v>
      </c>
      <c r="D244" t="s">
        <v>10</v>
      </c>
      <c r="E244" t="s">
        <v>11</v>
      </c>
      <c r="F244">
        <v>-2</v>
      </c>
      <c r="G244" t="s">
        <v>12</v>
      </c>
      <c r="H244" t="s">
        <v>10</v>
      </c>
      <c r="I244" t="s">
        <v>12</v>
      </c>
      <c r="J244" t="s">
        <v>13</v>
      </c>
    </row>
    <row r="245" spans="1:10">
      <c r="A245" s="1">
        <v>41692</v>
      </c>
      <c r="B245" s="2" t="str">
        <f>VLOOKUP(MONTH(Tableau_changement[[#This Row],[IPTDAT_0]]),Mois!$A$1:$B$13,2,FALSE)</f>
        <v>Février</v>
      </c>
      <c r="C245" t="s">
        <v>148</v>
      </c>
      <c r="D245" t="s">
        <v>10</v>
      </c>
      <c r="E245" t="s">
        <v>11</v>
      </c>
      <c r="F245">
        <v>2</v>
      </c>
      <c r="G245" t="s">
        <v>59</v>
      </c>
      <c r="H245" t="s">
        <v>15</v>
      </c>
      <c r="I245" t="s">
        <v>12</v>
      </c>
      <c r="J245" t="s">
        <v>13</v>
      </c>
    </row>
    <row r="246" spans="1:10">
      <c r="A246" s="1">
        <v>41692</v>
      </c>
      <c r="B246" s="2" t="str">
        <f>VLOOKUP(MONTH(Tableau_changement[[#This Row],[IPTDAT_0]]),Mois!$A$1:$B$13,2,FALSE)</f>
        <v>Février</v>
      </c>
      <c r="C246" t="s">
        <v>60</v>
      </c>
      <c r="D246" t="s">
        <v>10</v>
      </c>
      <c r="E246" t="s">
        <v>11</v>
      </c>
      <c r="F246">
        <v>-72</v>
      </c>
      <c r="G246" t="s">
        <v>12</v>
      </c>
      <c r="H246" t="s">
        <v>10</v>
      </c>
      <c r="I246" t="s">
        <v>12</v>
      </c>
      <c r="J246" t="s">
        <v>13</v>
      </c>
    </row>
    <row r="247" spans="1:10">
      <c r="A247" s="1">
        <v>41692</v>
      </c>
      <c r="B247" s="2" t="str">
        <f>VLOOKUP(MONTH(Tableau_changement[[#This Row],[IPTDAT_0]]),Mois!$A$1:$B$13,2,FALSE)</f>
        <v>Février</v>
      </c>
      <c r="C247" t="s">
        <v>60</v>
      </c>
      <c r="D247" t="s">
        <v>10</v>
      </c>
      <c r="E247" t="s">
        <v>11</v>
      </c>
      <c r="F247">
        <v>72</v>
      </c>
      <c r="G247" t="s">
        <v>59</v>
      </c>
      <c r="H247" t="s">
        <v>15</v>
      </c>
      <c r="I247" t="s">
        <v>12</v>
      </c>
      <c r="J247" t="s">
        <v>13</v>
      </c>
    </row>
    <row r="248" spans="1:10">
      <c r="A248" s="1">
        <v>41692</v>
      </c>
      <c r="B248" s="2" t="str">
        <f>VLOOKUP(MONTH(Tableau_changement[[#This Row],[IPTDAT_0]]),Mois!$A$1:$B$13,2,FALSE)</f>
        <v>Février</v>
      </c>
      <c r="C248" t="s">
        <v>150</v>
      </c>
      <c r="D248" t="s">
        <v>10</v>
      </c>
      <c r="E248" t="s">
        <v>11</v>
      </c>
      <c r="F248">
        <v>-6000</v>
      </c>
      <c r="G248" t="s">
        <v>12</v>
      </c>
      <c r="H248" t="s">
        <v>10</v>
      </c>
      <c r="I248" t="s">
        <v>12</v>
      </c>
      <c r="J248" t="s">
        <v>13</v>
      </c>
    </row>
    <row r="249" spans="1:10">
      <c r="A249" s="1">
        <v>41692</v>
      </c>
      <c r="B249" s="2" t="str">
        <f>VLOOKUP(MONTH(Tableau_changement[[#This Row],[IPTDAT_0]]),Mois!$A$1:$B$13,2,FALSE)</f>
        <v>Février</v>
      </c>
      <c r="C249" t="s">
        <v>150</v>
      </c>
      <c r="D249" t="s">
        <v>10</v>
      </c>
      <c r="E249" t="s">
        <v>11</v>
      </c>
      <c r="F249">
        <v>6000</v>
      </c>
      <c r="G249" t="s">
        <v>59</v>
      </c>
      <c r="H249" t="s">
        <v>15</v>
      </c>
      <c r="I249" t="s">
        <v>12</v>
      </c>
      <c r="J249" t="s">
        <v>13</v>
      </c>
    </row>
    <row r="250" spans="1:10">
      <c r="A250" s="1">
        <v>41694</v>
      </c>
      <c r="B250" s="2" t="str">
        <f>VLOOKUP(MONTH(Tableau_changement[[#This Row],[IPTDAT_0]]),Mois!$A$1:$B$13,2,FALSE)</f>
        <v>Février</v>
      </c>
      <c r="C250" t="s">
        <v>128</v>
      </c>
      <c r="D250" t="s">
        <v>10</v>
      </c>
      <c r="E250" t="s">
        <v>11</v>
      </c>
      <c r="F250">
        <v>-36000</v>
      </c>
      <c r="G250" t="s">
        <v>12</v>
      </c>
      <c r="H250" t="s">
        <v>10</v>
      </c>
      <c r="I250" t="s">
        <v>12</v>
      </c>
      <c r="J250" t="s">
        <v>13</v>
      </c>
    </row>
    <row r="251" spans="1:10">
      <c r="A251" s="1">
        <v>41694</v>
      </c>
      <c r="B251" s="2" t="str">
        <f>VLOOKUP(MONTH(Tableau_changement[[#This Row],[IPTDAT_0]]),Mois!$A$1:$B$13,2,FALSE)</f>
        <v>Février</v>
      </c>
      <c r="C251" t="s">
        <v>128</v>
      </c>
      <c r="D251" t="s">
        <v>10</v>
      </c>
      <c r="E251" t="s">
        <v>11</v>
      </c>
      <c r="F251">
        <v>36000</v>
      </c>
      <c r="G251" t="s">
        <v>19</v>
      </c>
      <c r="H251" t="s">
        <v>15</v>
      </c>
      <c r="I251" t="s">
        <v>12</v>
      </c>
      <c r="J251" t="s">
        <v>13</v>
      </c>
    </row>
    <row r="252" spans="1:10">
      <c r="A252" s="1">
        <v>41694</v>
      </c>
      <c r="B252" s="2" t="str">
        <f>VLOOKUP(MONTH(Tableau_changement[[#This Row],[IPTDAT_0]]),Mois!$A$1:$B$13,2,FALSE)</f>
        <v>Février</v>
      </c>
      <c r="C252" t="s">
        <v>32</v>
      </c>
      <c r="D252" t="s">
        <v>10</v>
      </c>
      <c r="E252" t="s">
        <v>11</v>
      </c>
      <c r="F252">
        <v>-37760</v>
      </c>
      <c r="G252" t="s">
        <v>12</v>
      </c>
      <c r="H252" t="s">
        <v>10</v>
      </c>
      <c r="I252" t="s">
        <v>12</v>
      </c>
      <c r="J252" t="s">
        <v>13</v>
      </c>
    </row>
    <row r="253" spans="1:10">
      <c r="A253" s="1">
        <v>41694</v>
      </c>
      <c r="B253" s="2" t="str">
        <f>VLOOKUP(MONTH(Tableau_changement[[#This Row],[IPTDAT_0]]),Mois!$A$1:$B$13,2,FALSE)</f>
        <v>Février</v>
      </c>
      <c r="C253" t="s">
        <v>32</v>
      </c>
      <c r="D253" t="s">
        <v>10</v>
      </c>
      <c r="E253" t="s">
        <v>11</v>
      </c>
      <c r="F253">
        <v>37760</v>
      </c>
      <c r="G253" t="s">
        <v>19</v>
      </c>
      <c r="H253" t="s">
        <v>15</v>
      </c>
      <c r="I253" t="s">
        <v>12</v>
      </c>
      <c r="J253" t="s">
        <v>13</v>
      </c>
    </row>
    <row r="254" spans="1:10">
      <c r="A254" s="1">
        <v>41694</v>
      </c>
      <c r="B254" s="2" t="str">
        <f>VLOOKUP(MONTH(Tableau_changement[[#This Row],[IPTDAT_0]]),Mois!$A$1:$B$13,2,FALSE)</f>
        <v>Février</v>
      </c>
      <c r="C254" t="s">
        <v>38</v>
      </c>
      <c r="D254" t="s">
        <v>10</v>
      </c>
      <c r="E254" t="s">
        <v>11</v>
      </c>
      <c r="F254">
        <v>-45000</v>
      </c>
      <c r="G254" t="s">
        <v>12</v>
      </c>
      <c r="H254" t="s">
        <v>10</v>
      </c>
      <c r="I254" t="s">
        <v>12</v>
      </c>
      <c r="J254" t="s">
        <v>13</v>
      </c>
    </row>
    <row r="255" spans="1:10">
      <c r="A255" s="1">
        <v>41694</v>
      </c>
      <c r="B255" s="2" t="str">
        <f>VLOOKUP(MONTH(Tableau_changement[[#This Row],[IPTDAT_0]]),Mois!$A$1:$B$13,2,FALSE)</f>
        <v>Février</v>
      </c>
      <c r="C255" t="s">
        <v>38</v>
      </c>
      <c r="D255" t="s">
        <v>10</v>
      </c>
      <c r="E255" t="s">
        <v>11</v>
      </c>
      <c r="F255">
        <v>45000</v>
      </c>
      <c r="G255" t="s">
        <v>19</v>
      </c>
      <c r="H255" t="s">
        <v>15</v>
      </c>
      <c r="I255" t="s">
        <v>12</v>
      </c>
      <c r="J255" t="s">
        <v>13</v>
      </c>
    </row>
    <row r="256" spans="1:10">
      <c r="A256" s="1">
        <v>41694</v>
      </c>
      <c r="B256" s="2" t="str">
        <f>VLOOKUP(MONTH(Tableau_changement[[#This Row],[IPTDAT_0]]),Mois!$A$1:$B$13,2,FALSE)</f>
        <v>Février</v>
      </c>
      <c r="C256" t="s">
        <v>152</v>
      </c>
      <c r="D256" t="s">
        <v>10</v>
      </c>
      <c r="E256" t="s">
        <v>11</v>
      </c>
      <c r="F256">
        <v>-75000</v>
      </c>
      <c r="G256" t="s">
        <v>12</v>
      </c>
      <c r="H256" t="s">
        <v>10</v>
      </c>
      <c r="I256" t="s">
        <v>12</v>
      </c>
      <c r="J256" t="s">
        <v>13</v>
      </c>
    </row>
    <row r="257" spans="1:10">
      <c r="A257" s="1">
        <v>41694</v>
      </c>
      <c r="B257" s="2" t="str">
        <f>VLOOKUP(MONTH(Tableau_changement[[#This Row],[IPTDAT_0]]),Mois!$A$1:$B$13,2,FALSE)</f>
        <v>Février</v>
      </c>
      <c r="C257" t="s">
        <v>152</v>
      </c>
      <c r="D257" t="s">
        <v>10</v>
      </c>
      <c r="E257" t="s">
        <v>11</v>
      </c>
      <c r="F257">
        <v>75000</v>
      </c>
      <c r="G257" t="s">
        <v>19</v>
      </c>
      <c r="H257" t="s">
        <v>15</v>
      </c>
      <c r="I257" t="s">
        <v>12</v>
      </c>
      <c r="J257" t="s">
        <v>13</v>
      </c>
    </row>
    <row r="258" spans="1:10">
      <c r="A258" s="1">
        <v>41694</v>
      </c>
      <c r="B258" s="2" t="str">
        <f>VLOOKUP(MONTH(Tableau_changement[[#This Row],[IPTDAT_0]]),Mois!$A$1:$B$13,2,FALSE)</f>
        <v>Février</v>
      </c>
      <c r="C258" t="s">
        <v>16</v>
      </c>
      <c r="D258" t="s">
        <v>10</v>
      </c>
      <c r="E258" t="s">
        <v>18</v>
      </c>
      <c r="F258">
        <v>-160</v>
      </c>
      <c r="G258" t="s">
        <v>12</v>
      </c>
      <c r="H258" t="s">
        <v>10</v>
      </c>
      <c r="I258" t="s">
        <v>12</v>
      </c>
      <c r="J258" t="s">
        <v>13</v>
      </c>
    </row>
    <row r="259" spans="1:10">
      <c r="A259" s="1">
        <v>41694</v>
      </c>
      <c r="B259" s="2" t="str">
        <f>VLOOKUP(MONTH(Tableau_changement[[#This Row],[IPTDAT_0]]),Mois!$A$1:$B$13,2,FALSE)</f>
        <v>Février</v>
      </c>
      <c r="C259" t="s">
        <v>16</v>
      </c>
      <c r="D259" t="s">
        <v>10</v>
      </c>
      <c r="E259" t="s">
        <v>18</v>
      </c>
      <c r="F259">
        <v>160</v>
      </c>
      <c r="G259" t="s">
        <v>19</v>
      </c>
      <c r="H259" t="s">
        <v>15</v>
      </c>
      <c r="I259" t="s">
        <v>12</v>
      </c>
      <c r="J259" t="s">
        <v>13</v>
      </c>
    </row>
    <row r="260" spans="1:10">
      <c r="A260" s="1">
        <v>41694</v>
      </c>
      <c r="B260" s="2" t="str">
        <f>VLOOKUP(MONTH(Tableau_changement[[#This Row],[IPTDAT_0]]),Mois!$A$1:$B$13,2,FALSE)</f>
        <v>Février</v>
      </c>
      <c r="C260" t="s">
        <v>54</v>
      </c>
      <c r="D260" t="s">
        <v>10</v>
      </c>
      <c r="E260" t="s">
        <v>18</v>
      </c>
      <c r="F260">
        <v>-75</v>
      </c>
      <c r="G260" t="s">
        <v>12</v>
      </c>
      <c r="H260" t="s">
        <v>10</v>
      </c>
      <c r="I260" t="s">
        <v>12</v>
      </c>
      <c r="J260" t="s">
        <v>56</v>
      </c>
    </row>
    <row r="261" spans="1:10">
      <c r="A261" s="1">
        <v>41694</v>
      </c>
      <c r="B261" s="2" t="str">
        <f>VLOOKUP(MONTH(Tableau_changement[[#This Row],[IPTDAT_0]]),Mois!$A$1:$B$13,2,FALSE)</f>
        <v>Février</v>
      </c>
      <c r="C261" t="s">
        <v>54</v>
      </c>
      <c r="D261" t="s">
        <v>10</v>
      </c>
      <c r="E261" t="s">
        <v>18</v>
      </c>
      <c r="F261">
        <v>75</v>
      </c>
      <c r="G261" t="s">
        <v>19</v>
      </c>
      <c r="H261" t="s">
        <v>15</v>
      </c>
      <c r="I261" t="s">
        <v>12</v>
      </c>
      <c r="J261" t="s">
        <v>56</v>
      </c>
    </row>
    <row r="262" spans="1:10">
      <c r="A262" s="1">
        <v>41694</v>
      </c>
      <c r="B262" s="2" t="str">
        <f>VLOOKUP(MONTH(Tableau_changement[[#This Row],[IPTDAT_0]]),Mois!$A$1:$B$13,2,FALSE)</f>
        <v>Février</v>
      </c>
      <c r="C262" t="s">
        <v>82</v>
      </c>
      <c r="D262" t="s">
        <v>10</v>
      </c>
      <c r="E262" t="s">
        <v>18</v>
      </c>
      <c r="F262">
        <v>-14</v>
      </c>
      <c r="G262" t="s">
        <v>12</v>
      </c>
      <c r="H262" t="s">
        <v>10</v>
      </c>
      <c r="I262" t="s">
        <v>12</v>
      </c>
      <c r="J262" t="s">
        <v>56</v>
      </c>
    </row>
    <row r="263" spans="1:10">
      <c r="A263" s="1">
        <v>41694</v>
      </c>
      <c r="B263" s="2" t="str">
        <f>VLOOKUP(MONTH(Tableau_changement[[#This Row],[IPTDAT_0]]),Mois!$A$1:$B$13,2,FALSE)</f>
        <v>Février</v>
      </c>
      <c r="C263" t="s">
        <v>82</v>
      </c>
      <c r="D263" t="s">
        <v>10</v>
      </c>
      <c r="E263" t="s">
        <v>18</v>
      </c>
      <c r="F263">
        <v>14</v>
      </c>
      <c r="G263" t="s">
        <v>19</v>
      </c>
      <c r="H263" t="s">
        <v>15</v>
      </c>
      <c r="I263" t="s">
        <v>12</v>
      </c>
      <c r="J263" t="s">
        <v>56</v>
      </c>
    </row>
    <row r="264" spans="1:10">
      <c r="A264" s="1">
        <v>41694</v>
      </c>
      <c r="B264" s="2" t="str">
        <f>VLOOKUP(MONTH(Tableau_changement[[#This Row],[IPTDAT_0]]),Mois!$A$1:$B$13,2,FALSE)</f>
        <v>Février</v>
      </c>
      <c r="C264" t="s">
        <v>154</v>
      </c>
      <c r="D264" t="s">
        <v>10</v>
      </c>
      <c r="E264" t="s">
        <v>18</v>
      </c>
      <c r="F264">
        <v>-13241</v>
      </c>
      <c r="G264" t="s">
        <v>156</v>
      </c>
      <c r="H264" t="s">
        <v>10</v>
      </c>
      <c r="I264" t="s">
        <v>156</v>
      </c>
      <c r="J264" t="s">
        <v>56</v>
      </c>
    </row>
    <row r="265" spans="1:10">
      <c r="A265" s="1">
        <v>41694</v>
      </c>
      <c r="B265" s="2" t="str">
        <f>VLOOKUP(MONTH(Tableau_changement[[#This Row],[IPTDAT_0]]),Mois!$A$1:$B$13,2,FALSE)</f>
        <v>Février</v>
      </c>
      <c r="C265" t="s">
        <v>154</v>
      </c>
      <c r="D265" t="s">
        <v>10</v>
      </c>
      <c r="E265" t="s">
        <v>18</v>
      </c>
      <c r="F265">
        <v>13241</v>
      </c>
      <c r="G265" t="s">
        <v>157</v>
      </c>
      <c r="H265" t="s">
        <v>15</v>
      </c>
      <c r="I265" t="s">
        <v>156</v>
      </c>
      <c r="J265" t="s">
        <v>56</v>
      </c>
    </row>
    <row r="266" spans="1:10">
      <c r="A266" s="1">
        <v>41694</v>
      </c>
      <c r="B266" s="2" t="str">
        <f>VLOOKUP(MONTH(Tableau_changement[[#This Row],[IPTDAT_0]]),Mois!$A$1:$B$13,2,FALSE)</f>
        <v>Février</v>
      </c>
      <c r="C266" t="s">
        <v>158</v>
      </c>
      <c r="D266" t="s">
        <v>10</v>
      </c>
      <c r="E266" t="s">
        <v>11</v>
      </c>
      <c r="F266">
        <v>-5500</v>
      </c>
      <c r="G266" t="s">
        <v>12</v>
      </c>
      <c r="H266" t="s">
        <v>10</v>
      </c>
      <c r="I266" t="s">
        <v>12</v>
      </c>
      <c r="J266" t="s">
        <v>13</v>
      </c>
    </row>
    <row r="267" spans="1:10">
      <c r="A267" s="1">
        <v>41694</v>
      </c>
      <c r="B267" s="2" t="str">
        <f>VLOOKUP(MONTH(Tableau_changement[[#This Row],[IPTDAT_0]]),Mois!$A$1:$B$13,2,FALSE)</f>
        <v>Février</v>
      </c>
      <c r="C267" t="s">
        <v>158</v>
      </c>
      <c r="D267" t="s">
        <v>10</v>
      </c>
      <c r="E267" t="s">
        <v>11</v>
      </c>
      <c r="F267">
        <v>5500</v>
      </c>
      <c r="G267" t="s">
        <v>19</v>
      </c>
      <c r="H267" t="s">
        <v>15</v>
      </c>
      <c r="I267" t="s">
        <v>12</v>
      </c>
      <c r="J267" t="s">
        <v>13</v>
      </c>
    </row>
    <row r="268" spans="1:10">
      <c r="A268" s="1">
        <v>41694</v>
      </c>
      <c r="B268" s="2" t="str">
        <f>VLOOKUP(MONTH(Tableau_changement[[#This Row],[IPTDAT_0]]),Mois!$A$1:$B$13,2,FALSE)</f>
        <v>Février</v>
      </c>
      <c r="C268" t="s">
        <v>131</v>
      </c>
      <c r="D268" t="s">
        <v>10</v>
      </c>
      <c r="E268" t="s">
        <v>11</v>
      </c>
      <c r="F268">
        <v>-6000</v>
      </c>
      <c r="G268" t="s">
        <v>12</v>
      </c>
      <c r="H268" t="s">
        <v>10</v>
      </c>
      <c r="I268" t="s">
        <v>12</v>
      </c>
      <c r="J268" t="s">
        <v>13</v>
      </c>
    </row>
    <row r="269" spans="1:10">
      <c r="A269" s="1">
        <v>41694</v>
      </c>
      <c r="B269" s="2" t="str">
        <f>VLOOKUP(MONTH(Tableau_changement[[#This Row],[IPTDAT_0]]),Mois!$A$1:$B$13,2,FALSE)</f>
        <v>Février</v>
      </c>
      <c r="C269" t="s">
        <v>131</v>
      </c>
      <c r="D269" t="s">
        <v>10</v>
      </c>
      <c r="E269" t="s">
        <v>11</v>
      </c>
      <c r="F269">
        <v>6000</v>
      </c>
      <c r="G269" t="s">
        <v>19</v>
      </c>
      <c r="H269" t="s">
        <v>15</v>
      </c>
      <c r="I269" t="s">
        <v>12</v>
      </c>
      <c r="J269" t="s">
        <v>13</v>
      </c>
    </row>
    <row r="270" spans="1:10">
      <c r="A270" s="1">
        <v>41694</v>
      </c>
      <c r="B270" s="2" t="str">
        <f>VLOOKUP(MONTH(Tableau_changement[[#This Row],[IPTDAT_0]]),Mois!$A$1:$B$13,2,FALSE)</f>
        <v>Février</v>
      </c>
      <c r="C270" t="s">
        <v>133</v>
      </c>
      <c r="D270" t="s">
        <v>10</v>
      </c>
      <c r="E270" t="s">
        <v>11</v>
      </c>
      <c r="F270">
        <v>-6000</v>
      </c>
      <c r="G270" t="s">
        <v>12</v>
      </c>
      <c r="H270" t="s">
        <v>10</v>
      </c>
      <c r="I270" t="s">
        <v>12</v>
      </c>
      <c r="J270" t="s">
        <v>13</v>
      </c>
    </row>
    <row r="271" spans="1:10">
      <c r="A271" s="1">
        <v>41694</v>
      </c>
      <c r="B271" s="2" t="str">
        <f>VLOOKUP(MONTH(Tableau_changement[[#This Row],[IPTDAT_0]]),Mois!$A$1:$B$13,2,FALSE)</f>
        <v>Février</v>
      </c>
      <c r="C271" t="s">
        <v>133</v>
      </c>
      <c r="D271" t="s">
        <v>10</v>
      </c>
      <c r="E271" t="s">
        <v>11</v>
      </c>
      <c r="F271">
        <v>6000</v>
      </c>
      <c r="G271" t="s">
        <v>19</v>
      </c>
      <c r="H271" t="s">
        <v>15</v>
      </c>
      <c r="I271" t="s">
        <v>12</v>
      </c>
      <c r="J271" t="s">
        <v>13</v>
      </c>
    </row>
    <row r="272" spans="1:10">
      <c r="A272" s="1">
        <v>41694</v>
      </c>
      <c r="B272" s="2" t="str">
        <f>VLOOKUP(MONTH(Tableau_changement[[#This Row],[IPTDAT_0]]),Mois!$A$1:$B$13,2,FALSE)</f>
        <v>Février</v>
      </c>
      <c r="C272" t="s">
        <v>47</v>
      </c>
      <c r="D272" t="s">
        <v>15</v>
      </c>
      <c r="E272" t="s">
        <v>11</v>
      </c>
      <c r="F272">
        <v>-1200</v>
      </c>
      <c r="G272" t="s">
        <v>19</v>
      </c>
      <c r="H272" t="s">
        <v>15</v>
      </c>
      <c r="I272" t="s">
        <v>19</v>
      </c>
      <c r="J272" t="s">
        <v>13</v>
      </c>
    </row>
    <row r="273" spans="1:10">
      <c r="A273" s="1">
        <v>41694</v>
      </c>
      <c r="B273" s="2" t="str">
        <f>VLOOKUP(MONTH(Tableau_changement[[#This Row],[IPTDAT_0]]),Mois!$A$1:$B$13,2,FALSE)</f>
        <v>Février</v>
      </c>
      <c r="C273" t="s">
        <v>47</v>
      </c>
      <c r="D273" t="s">
        <v>15</v>
      </c>
      <c r="E273" t="s">
        <v>11</v>
      </c>
      <c r="F273">
        <v>1200</v>
      </c>
      <c r="G273" t="s">
        <v>12</v>
      </c>
      <c r="H273" t="s">
        <v>10</v>
      </c>
      <c r="I273" t="s">
        <v>19</v>
      </c>
      <c r="J273" t="s">
        <v>13</v>
      </c>
    </row>
    <row r="274" spans="1:10">
      <c r="A274" s="1">
        <v>41694</v>
      </c>
      <c r="B274" s="2" t="str">
        <f>VLOOKUP(MONTH(Tableau_changement[[#This Row],[IPTDAT_0]]),Mois!$A$1:$B$13,2,FALSE)</f>
        <v>Février</v>
      </c>
      <c r="C274" t="s">
        <v>8</v>
      </c>
      <c r="D274" t="s">
        <v>10</v>
      </c>
      <c r="E274" t="s">
        <v>11</v>
      </c>
      <c r="F274">
        <v>-1800</v>
      </c>
      <c r="G274" t="s">
        <v>12</v>
      </c>
      <c r="H274" t="s">
        <v>10</v>
      </c>
      <c r="I274" t="s">
        <v>12</v>
      </c>
      <c r="J274" t="s">
        <v>13</v>
      </c>
    </row>
    <row r="275" spans="1:10">
      <c r="A275" s="1">
        <v>41694</v>
      </c>
      <c r="B275" s="2" t="str">
        <f>VLOOKUP(MONTH(Tableau_changement[[#This Row],[IPTDAT_0]]),Mois!$A$1:$B$13,2,FALSE)</f>
        <v>Février</v>
      </c>
      <c r="C275" t="s">
        <v>8</v>
      </c>
      <c r="D275" t="s">
        <v>10</v>
      </c>
      <c r="E275" t="s">
        <v>11</v>
      </c>
      <c r="F275">
        <v>1800</v>
      </c>
      <c r="G275" t="s">
        <v>14</v>
      </c>
      <c r="H275" t="s">
        <v>15</v>
      </c>
      <c r="I275" t="s">
        <v>12</v>
      </c>
      <c r="J275" t="s">
        <v>13</v>
      </c>
    </row>
    <row r="276" spans="1:10">
      <c r="A276" s="1">
        <v>41694</v>
      </c>
      <c r="B276" s="2" t="str">
        <f>VLOOKUP(MONTH(Tableau_changement[[#This Row],[IPTDAT_0]]),Mois!$A$1:$B$13,2,FALSE)</f>
        <v>Février</v>
      </c>
      <c r="C276" t="s">
        <v>159</v>
      </c>
      <c r="D276" t="s">
        <v>10</v>
      </c>
      <c r="E276" t="s">
        <v>11</v>
      </c>
      <c r="F276">
        <v>-2000</v>
      </c>
      <c r="G276" t="s">
        <v>12</v>
      </c>
      <c r="H276" t="s">
        <v>10</v>
      </c>
      <c r="I276" t="s">
        <v>12</v>
      </c>
      <c r="J276" t="s">
        <v>13</v>
      </c>
    </row>
    <row r="277" spans="1:10">
      <c r="A277" s="1">
        <v>41694</v>
      </c>
      <c r="B277" s="2" t="str">
        <f>VLOOKUP(MONTH(Tableau_changement[[#This Row],[IPTDAT_0]]),Mois!$A$1:$B$13,2,FALSE)</f>
        <v>Février</v>
      </c>
      <c r="C277" t="s">
        <v>159</v>
      </c>
      <c r="D277" t="s">
        <v>10</v>
      </c>
      <c r="E277" t="s">
        <v>11</v>
      </c>
      <c r="F277">
        <v>2000</v>
      </c>
      <c r="G277" t="s">
        <v>14</v>
      </c>
      <c r="H277" t="s">
        <v>15</v>
      </c>
      <c r="I277" t="s">
        <v>12</v>
      </c>
      <c r="J277" t="s">
        <v>13</v>
      </c>
    </row>
    <row r="278" spans="1:10">
      <c r="A278" s="1">
        <v>41694</v>
      </c>
      <c r="B278" s="2" t="str">
        <f>VLOOKUP(MONTH(Tableau_changement[[#This Row],[IPTDAT_0]]),Mois!$A$1:$B$13,2,FALSE)</f>
        <v>Février</v>
      </c>
      <c r="C278" t="s">
        <v>68</v>
      </c>
      <c r="D278" t="s">
        <v>10</v>
      </c>
      <c r="E278" t="s">
        <v>11</v>
      </c>
      <c r="F278">
        <v>-2000</v>
      </c>
      <c r="G278" t="s">
        <v>12</v>
      </c>
      <c r="H278" t="s">
        <v>10</v>
      </c>
      <c r="I278" t="s">
        <v>12</v>
      </c>
      <c r="J278" t="s">
        <v>13</v>
      </c>
    </row>
    <row r="279" spans="1:10">
      <c r="A279" s="1">
        <v>41694</v>
      </c>
      <c r="B279" s="2" t="str">
        <f>VLOOKUP(MONTH(Tableau_changement[[#This Row],[IPTDAT_0]]),Mois!$A$1:$B$13,2,FALSE)</f>
        <v>Février</v>
      </c>
      <c r="C279" t="s">
        <v>68</v>
      </c>
      <c r="D279" t="s">
        <v>10</v>
      </c>
      <c r="E279" t="s">
        <v>11</v>
      </c>
      <c r="F279">
        <v>2000</v>
      </c>
      <c r="G279" t="s">
        <v>14</v>
      </c>
      <c r="H279" t="s">
        <v>15</v>
      </c>
      <c r="I279" t="s">
        <v>12</v>
      </c>
      <c r="J279" t="s">
        <v>13</v>
      </c>
    </row>
    <row r="280" spans="1:10">
      <c r="A280" s="1">
        <v>41694</v>
      </c>
      <c r="B280" s="2" t="str">
        <f>VLOOKUP(MONTH(Tableau_changement[[#This Row],[IPTDAT_0]]),Mois!$A$1:$B$13,2,FALSE)</f>
        <v>Février</v>
      </c>
      <c r="C280" t="s">
        <v>60</v>
      </c>
      <c r="D280" t="s">
        <v>10</v>
      </c>
      <c r="E280" t="s">
        <v>11</v>
      </c>
      <c r="F280">
        <v>-36</v>
      </c>
      <c r="G280" t="s">
        <v>12</v>
      </c>
      <c r="H280" t="s">
        <v>10</v>
      </c>
      <c r="I280" t="s">
        <v>12</v>
      </c>
      <c r="J280" t="s">
        <v>13</v>
      </c>
    </row>
    <row r="281" spans="1:10">
      <c r="A281" s="1">
        <v>41694</v>
      </c>
      <c r="B281" s="2" t="str">
        <f>VLOOKUP(MONTH(Tableau_changement[[#This Row],[IPTDAT_0]]),Mois!$A$1:$B$13,2,FALSE)</f>
        <v>Février</v>
      </c>
      <c r="C281" t="s">
        <v>60</v>
      </c>
      <c r="D281" t="s">
        <v>10</v>
      </c>
      <c r="E281" t="s">
        <v>11</v>
      </c>
      <c r="F281">
        <v>36</v>
      </c>
      <c r="G281" t="s">
        <v>14</v>
      </c>
      <c r="H281" t="s">
        <v>15</v>
      </c>
      <c r="I281" t="s">
        <v>12</v>
      </c>
      <c r="J281" t="s">
        <v>13</v>
      </c>
    </row>
    <row r="282" spans="1:10">
      <c r="A282" s="1">
        <v>41694</v>
      </c>
      <c r="B282" s="2" t="str">
        <f>VLOOKUP(MONTH(Tableau_changement[[#This Row],[IPTDAT_0]]),Mois!$A$1:$B$13,2,FALSE)</f>
        <v>Février</v>
      </c>
      <c r="C282" t="s">
        <v>161</v>
      </c>
      <c r="D282" t="s">
        <v>10</v>
      </c>
      <c r="E282" t="s">
        <v>11</v>
      </c>
      <c r="F282">
        <v>-72</v>
      </c>
      <c r="G282" t="s">
        <v>12</v>
      </c>
      <c r="H282" t="s">
        <v>10</v>
      </c>
      <c r="I282" t="s">
        <v>12</v>
      </c>
      <c r="J282" t="s">
        <v>13</v>
      </c>
    </row>
    <row r="283" spans="1:10">
      <c r="A283" s="1">
        <v>41694</v>
      </c>
      <c r="B283" s="2" t="str">
        <f>VLOOKUP(MONTH(Tableau_changement[[#This Row],[IPTDAT_0]]),Mois!$A$1:$B$13,2,FALSE)</f>
        <v>Février</v>
      </c>
      <c r="C283" t="s">
        <v>161</v>
      </c>
      <c r="D283" t="s">
        <v>10</v>
      </c>
      <c r="E283" t="s">
        <v>11</v>
      </c>
      <c r="F283">
        <v>72</v>
      </c>
      <c r="G283" t="s">
        <v>14</v>
      </c>
      <c r="H283" t="s">
        <v>15</v>
      </c>
      <c r="I283" t="s">
        <v>12</v>
      </c>
      <c r="J283" t="s">
        <v>13</v>
      </c>
    </row>
    <row r="284" spans="1:10">
      <c r="A284" s="1">
        <v>41695</v>
      </c>
      <c r="B284" s="2" t="str">
        <f>VLOOKUP(MONTH(Tableau_changement[[#This Row],[IPTDAT_0]]),Mois!$A$1:$B$13,2,FALSE)</f>
        <v>Février</v>
      </c>
      <c r="C284" t="s">
        <v>163</v>
      </c>
      <c r="D284" t="s">
        <v>10</v>
      </c>
      <c r="E284" t="s">
        <v>11</v>
      </c>
      <c r="F284">
        <v>-6000</v>
      </c>
      <c r="G284" t="s">
        <v>12</v>
      </c>
      <c r="H284" t="s">
        <v>10</v>
      </c>
      <c r="I284" t="s">
        <v>12</v>
      </c>
      <c r="J284" t="s">
        <v>13</v>
      </c>
    </row>
    <row r="285" spans="1:10">
      <c r="A285" s="1">
        <v>41695</v>
      </c>
      <c r="B285" s="2" t="str">
        <f>VLOOKUP(MONTH(Tableau_changement[[#This Row],[IPTDAT_0]]),Mois!$A$1:$B$13,2,FALSE)</f>
        <v>Février</v>
      </c>
      <c r="C285" t="s">
        <v>163</v>
      </c>
      <c r="D285" t="s">
        <v>10</v>
      </c>
      <c r="E285" t="s">
        <v>11</v>
      </c>
      <c r="F285">
        <v>6000</v>
      </c>
      <c r="G285" t="s">
        <v>59</v>
      </c>
      <c r="H285" t="s">
        <v>15</v>
      </c>
      <c r="I285" t="s">
        <v>12</v>
      </c>
      <c r="J285" t="s">
        <v>13</v>
      </c>
    </row>
    <row r="286" spans="1:10">
      <c r="A286" s="1">
        <v>41695</v>
      </c>
      <c r="B286" s="2" t="str">
        <f>VLOOKUP(MONTH(Tableau_changement[[#This Row],[IPTDAT_0]]),Mois!$A$1:$B$13,2,FALSE)</f>
        <v>Février</v>
      </c>
      <c r="C286" t="s">
        <v>165</v>
      </c>
      <c r="D286" t="s">
        <v>10</v>
      </c>
      <c r="E286" t="s">
        <v>11</v>
      </c>
      <c r="F286">
        <v>-4000</v>
      </c>
      <c r="G286" t="s">
        <v>12</v>
      </c>
      <c r="H286" t="s">
        <v>10</v>
      </c>
      <c r="I286" t="s">
        <v>12</v>
      </c>
      <c r="J286" t="s">
        <v>13</v>
      </c>
    </row>
    <row r="287" spans="1:10">
      <c r="A287" s="1">
        <v>41695</v>
      </c>
      <c r="B287" s="2" t="str">
        <f>VLOOKUP(MONTH(Tableau_changement[[#This Row],[IPTDAT_0]]),Mois!$A$1:$B$13,2,FALSE)</f>
        <v>Février</v>
      </c>
      <c r="C287" t="s">
        <v>165</v>
      </c>
      <c r="D287" t="s">
        <v>10</v>
      </c>
      <c r="E287" t="s">
        <v>11</v>
      </c>
      <c r="F287">
        <v>4000</v>
      </c>
      <c r="G287" t="s">
        <v>59</v>
      </c>
      <c r="H287" t="s">
        <v>15</v>
      </c>
      <c r="I287" t="s">
        <v>12</v>
      </c>
      <c r="J287" t="s">
        <v>13</v>
      </c>
    </row>
    <row r="288" spans="1:10">
      <c r="A288" s="1">
        <v>41695</v>
      </c>
      <c r="B288" s="2" t="str">
        <f>VLOOKUP(MONTH(Tableau_changement[[#This Row],[IPTDAT_0]]),Mois!$A$1:$B$13,2,FALSE)</f>
        <v>Février</v>
      </c>
      <c r="C288" t="s">
        <v>104</v>
      </c>
      <c r="D288" t="s">
        <v>10</v>
      </c>
      <c r="E288" t="s">
        <v>18</v>
      </c>
      <c r="F288">
        <v>170</v>
      </c>
      <c r="G288" t="s">
        <v>106</v>
      </c>
      <c r="H288" t="s">
        <v>15</v>
      </c>
      <c r="I288" t="s">
        <v>97</v>
      </c>
      <c r="J288" t="s">
        <v>56</v>
      </c>
    </row>
    <row r="289" spans="1:10">
      <c r="A289" s="1">
        <v>41695</v>
      </c>
      <c r="B289" s="2" t="str">
        <f>VLOOKUP(MONTH(Tableau_changement[[#This Row],[IPTDAT_0]]),Mois!$A$1:$B$13,2,FALSE)</f>
        <v>Février</v>
      </c>
      <c r="C289" t="s">
        <v>109</v>
      </c>
      <c r="D289" t="s">
        <v>10</v>
      </c>
      <c r="E289" t="s">
        <v>18</v>
      </c>
      <c r="F289">
        <v>-1000</v>
      </c>
      <c r="G289" t="s">
        <v>97</v>
      </c>
      <c r="H289" t="s">
        <v>10</v>
      </c>
      <c r="I289" t="s">
        <v>97</v>
      </c>
      <c r="J289" t="s">
        <v>56</v>
      </c>
    </row>
    <row r="290" spans="1:10">
      <c r="A290" s="1">
        <v>41695</v>
      </c>
      <c r="B290" s="2" t="str">
        <f>VLOOKUP(MONTH(Tableau_changement[[#This Row],[IPTDAT_0]]),Mois!$A$1:$B$13,2,FALSE)</f>
        <v>Février</v>
      </c>
      <c r="C290" t="s">
        <v>109</v>
      </c>
      <c r="D290" t="s">
        <v>10</v>
      </c>
      <c r="E290" t="s">
        <v>18</v>
      </c>
      <c r="F290">
        <v>1000</v>
      </c>
      <c r="G290" t="s">
        <v>111</v>
      </c>
      <c r="H290" t="s">
        <v>15</v>
      </c>
      <c r="I290" t="s">
        <v>97</v>
      </c>
      <c r="J290" t="s">
        <v>56</v>
      </c>
    </row>
    <row r="291" spans="1:10">
      <c r="A291" s="1">
        <v>41695</v>
      </c>
      <c r="B291" s="2" t="str">
        <f>VLOOKUP(MONTH(Tableau_changement[[#This Row],[IPTDAT_0]]),Mois!$A$1:$B$13,2,FALSE)</f>
        <v>Février</v>
      </c>
      <c r="C291" t="s">
        <v>102</v>
      </c>
      <c r="D291" t="s">
        <v>10</v>
      </c>
      <c r="E291" t="s">
        <v>18</v>
      </c>
      <c r="F291">
        <v>-25</v>
      </c>
      <c r="G291" t="s">
        <v>97</v>
      </c>
      <c r="H291" t="s">
        <v>10</v>
      </c>
      <c r="I291" t="s">
        <v>97</v>
      </c>
      <c r="J291" t="s">
        <v>56</v>
      </c>
    </row>
    <row r="292" spans="1:10">
      <c r="A292" s="1">
        <v>41695</v>
      </c>
      <c r="B292" s="2" t="str">
        <f>VLOOKUP(MONTH(Tableau_changement[[#This Row],[IPTDAT_0]]),Mois!$A$1:$B$13,2,FALSE)</f>
        <v>Février</v>
      </c>
      <c r="C292" t="s">
        <v>102</v>
      </c>
      <c r="D292" t="s">
        <v>10</v>
      </c>
      <c r="E292" t="s">
        <v>18</v>
      </c>
      <c r="F292">
        <v>25</v>
      </c>
      <c r="G292" t="s">
        <v>111</v>
      </c>
      <c r="H292" t="s">
        <v>15</v>
      </c>
      <c r="I292" t="s">
        <v>97</v>
      </c>
      <c r="J292" t="s">
        <v>56</v>
      </c>
    </row>
    <row r="293" spans="1:10">
      <c r="A293" s="1">
        <v>41695</v>
      </c>
      <c r="B293" s="2" t="str">
        <f>VLOOKUP(MONTH(Tableau_changement[[#This Row],[IPTDAT_0]]),Mois!$A$1:$B$13,2,FALSE)</f>
        <v>Février</v>
      </c>
      <c r="C293" t="s">
        <v>143</v>
      </c>
      <c r="D293" t="s">
        <v>10</v>
      </c>
      <c r="E293" t="s">
        <v>18</v>
      </c>
      <c r="F293">
        <v>-5250</v>
      </c>
      <c r="G293" t="s">
        <v>97</v>
      </c>
      <c r="H293" t="s">
        <v>10</v>
      </c>
      <c r="I293" t="s">
        <v>97</v>
      </c>
      <c r="J293" t="s">
        <v>56</v>
      </c>
    </row>
    <row r="294" spans="1:10">
      <c r="A294" s="1">
        <v>41695</v>
      </c>
      <c r="B294" s="2" t="str">
        <f>VLOOKUP(MONTH(Tableau_changement[[#This Row],[IPTDAT_0]]),Mois!$A$1:$B$13,2,FALSE)</f>
        <v>Février</v>
      </c>
      <c r="C294" t="s">
        <v>109</v>
      </c>
      <c r="D294" t="s">
        <v>10</v>
      </c>
      <c r="E294" t="s">
        <v>18</v>
      </c>
      <c r="F294">
        <v>-3000</v>
      </c>
      <c r="G294" t="s">
        <v>97</v>
      </c>
      <c r="H294" t="s">
        <v>10</v>
      </c>
      <c r="I294" t="s">
        <v>97</v>
      </c>
      <c r="J294" t="s">
        <v>56</v>
      </c>
    </row>
    <row r="295" spans="1:10">
      <c r="A295" s="1">
        <v>41695</v>
      </c>
      <c r="B295" s="2" t="str">
        <f>VLOOKUP(MONTH(Tableau_changement[[#This Row],[IPTDAT_0]]),Mois!$A$1:$B$13,2,FALSE)</f>
        <v>Février</v>
      </c>
      <c r="C295" t="s">
        <v>109</v>
      </c>
      <c r="D295" t="s">
        <v>10</v>
      </c>
      <c r="E295" t="s">
        <v>18</v>
      </c>
      <c r="F295">
        <v>3000</v>
      </c>
      <c r="G295" t="s">
        <v>101</v>
      </c>
      <c r="H295" t="s">
        <v>15</v>
      </c>
      <c r="I295" t="s">
        <v>97</v>
      </c>
      <c r="J295" t="s">
        <v>56</v>
      </c>
    </row>
    <row r="296" spans="1:10">
      <c r="A296" s="1">
        <v>41695</v>
      </c>
      <c r="B296" s="2" t="str">
        <f>VLOOKUP(MONTH(Tableau_changement[[#This Row],[IPTDAT_0]]),Mois!$A$1:$B$13,2,FALSE)</f>
        <v>Février</v>
      </c>
      <c r="C296" t="s">
        <v>102</v>
      </c>
      <c r="D296" t="s">
        <v>10</v>
      </c>
      <c r="E296" t="s">
        <v>18</v>
      </c>
      <c r="F296">
        <v>-25</v>
      </c>
      <c r="G296" t="s">
        <v>97</v>
      </c>
      <c r="H296" t="s">
        <v>10</v>
      </c>
      <c r="I296" t="s">
        <v>97</v>
      </c>
      <c r="J296" t="s">
        <v>56</v>
      </c>
    </row>
    <row r="297" spans="1:10">
      <c r="A297" s="1">
        <v>41695</v>
      </c>
      <c r="B297" s="2" t="str">
        <f>VLOOKUP(MONTH(Tableau_changement[[#This Row],[IPTDAT_0]]),Mois!$A$1:$B$13,2,FALSE)</f>
        <v>Février</v>
      </c>
      <c r="C297" t="s">
        <v>102</v>
      </c>
      <c r="D297" t="s">
        <v>10</v>
      </c>
      <c r="E297" t="s">
        <v>18</v>
      </c>
      <c r="F297">
        <v>25</v>
      </c>
      <c r="G297" t="s">
        <v>101</v>
      </c>
      <c r="H297" t="s">
        <v>15</v>
      </c>
      <c r="I297" t="s">
        <v>97</v>
      </c>
      <c r="J297" t="s">
        <v>56</v>
      </c>
    </row>
    <row r="298" spans="1:10">
      <c r="A298" s="1">
        <v>41695</v>
      </c>
      <c r="B298" s="2" t="str">
        <f>VLOOKUP(MONTH(Tableau_changement[[#This Row],[IPTDAT_0]]),Mois!$A$1:$B$13,2,FALSE)</f>
        <v>Février</v>
      </c>
      <c r="C298" t="s">
        <v>104</v>
      </c>
      <c r="D298" t="s">
        <v>10</v>
      </c>
      <c r="E298" t="s">
        <v>18</v>
      </c>
      <c r="F298">
        <v>-170</v>
      </c>
      <c r="G298" t="s">
        <v>97</v>
      </c>
      <c r="H298" t="s">
        <v>10</v>
      </c>
      <c r="I298" t="s">
        <v>97</v>
      </c>
      <c r="J298" t="s">
        <v>56</v>
      </c>
    </row>
    <row r="299" spans="1:10">
      <c r="A299" s="1">
        <v>41695</v>
      </c>
      <c r="B299" s="2" t="str">
        <f>VLOOKUP(MONTH(Tableau_changement[[#This Row],[IPTDAT_0]]),Mois!$A$1:$B$13,2,FALSE)</f>
        <v>Février</v>
      </c>
      <c r="C299" t="s">
        <v>143</v>
      </c>
      <c r="D299" t="s">
        <v>10</v>
      </c>
      <c r="E299" t="s">
        <v>18</v>
      </c>
      <c r="F299">
        <v>5250</v>
      </c>
      <c r="G299" t="s">
        <v>121</v>
      </c>
      <c r="H299" t="s">
        <v>15</v>
      </c>
      <c r="I299" t="s">
        <v>97</v>
      </c>
      <c r="J299" t="s">
        <v>56</v>
      </c>
    </row>
    <row r="300" spans="1:10">
      <c r="A300" s="1">
        <v>41695</v>
      </c>
      <c r="B300" s="2" t="str">
        <f>VLOOKUP(MONTH(Tableau_changement[[#This Row],[IPTDAT_0]]),Mois!$A$1:$B$13,2,FALSE)</f>
        <v>Février</v>
      </c>
      <c r="C300" t="s">
        <v>167</v>
      </c>
      <c r="D300" t="s">
        <v>10</v>
      </c>
      <c r="E300" t="s">
        <v>18</v>
      </c>
      <c r="F300">
        <v>-1600</v>
      </c>
      <c r="G300" t="s">
        <v>97</v>
      </c>
      <c r="H300" t="s">
        <v>10</v>
      </c>
      <c r="I300" t="s">
        <v>97</v>
      </c>
      <c r="J300" t="s">
        <v>56</v>
      </c>
    </row>
    <row r="301" spans="1:10">
      <c r="A301" s="1">
        <v>41695</v>
      </c>
      <c r="B301" s="2" t="str">
        <f>VLOOKUP(MONTH(Tableau_changement[[#This Row],[IPTDAT_0]]),Mois!$A$1:$B$13,2,FALSE)</f>
        <v>Février</v>
      </c>
      <c r="C301" t="s">
        <v>167</v>
      </c>
      <c r="D301" t="s">
        <v>10</v>
      </c>
      <c r="E301" t="s">
        <v>18</v>
      </c>
      <c r="F301">
        <v>1600</v>
      </c>
      <c r="G301" t="s">
        <v>157</v>
      </c>
      <c r="H301" t="s">
        <v>15</v>
      </c>
      <c r="I301" t="s">
        <v>97</v>
      </c>
      <c r="J301" t="s">
        <v>56</v>
      </c>
    </row>
    <row r="302" spans="1:10">
      <c r="A302" s="1">
        <v>41695</v>
      </c>
      <c r="B302" s="2" t="str">
        <f>VLOOKUP(MONTH(Tableau_changement[[#This Row],[IPTDAT_0]]),Mois!$A$1:$B$13,2,FALSE)</f>
        <v>Février</v>
      </c>
      <c r="C302" t="s">
        <v>119</v>
      </c>
      <c r="D302" t="s">
        <v>10</v>
      </c>
      <c r="E302" t="s">
        <v>18</v>
      </c>
      <c r="F302">
        <v>-30</v>
      </c>
      <c r="G302" t="s">
        <v>97</v>
      </c>
      <c r="H302" t="s">
        <v>10</v>
      </c>
      <c r="I302" t="s">
        <v>97</v>
      </c>
      <c r="J302" t="s">
        <v>56</v>
      </c>
    </row>
    <row r="303" spans="1:10">
      <c r="A303" s="1">
        <v>41695</v>
      </c>
      <c r="B303" s="2" t="str">
        <f>VLOOKUP(MONTH(Tableau_changement[[#This Row],[IPTDAT_0]]),Mois!$A$1:$B$13,2,FALSE)</f>
        <v>Février</v>
      </c>
      <c r="C303" t="s">
        <v>119</v>
      </c>
      <c r="D303" t="s">
        <v>10</v>
      </c>
      <c r="E303" t="s">
        <v>18</v>
      </c>
      <c r="F303">
        <v>30</v>
      </c>
      <c r="G303" t="s">
        <v>59</v>
      </c>
      <c r="H303" t="s">
        <v>15</v>
      </c>
      <c r="I303" t="s">
        <v>97</v>
      </c>
      <c r="J303" t="s">
        <v>56</v>
      </c>
    </row>
    <row r="304" spans="1:10">
      <c r="A304" s="1">
        <v>41695</v>
      </c>
      <c r="B304" s="2" t="str">
        <f>VLOOKUP(MONTH(Tableau_changement[[#This Row],[IPTDAT_0]]),Mois!$A$1:$B$13,2,FALSE)</f>
        <v>Février</v>
      </c>
      <c r="C304" t="s">
        <v>95</v>
      </c>
      <c r="D304" t="s">
        <v>10</v>
      </c>
      <c r="E304" t="s">
        <v>18</v>
      </c>
      <c r="F304">
        <v>-900</v>
      </c>
      <c r="G304" t="s">
        <v>97</v>
      </c>
      <c r="H304" t="s">
        <v>10</v>
      </c>
      <c r="I304" t="s">
        <v>97</v>
      </c>
      <c r="J304" t="s">
        <v>56</v>
      </c>
    </row>
    <row r="305" spans="1:10">
      <c r="A305" s="1">
        <v>41695</v>
      </c>
      <c r="B305" s="2" t="str">
        <f>VLOOKUP(MONTH(Tableau_changement[[#This Row],[IPTDAT_0]]),Mois!$A$1:$B$13,2,FALSE)</f>
        <v>Février</v>
      </c>
      <c r="C305" t="s">
        <v>95</v>
      </c>
      <c r="D305" t="s">
        <v>10</v>
      </c>
      <c r="E305" t="s">
        <v>18</v>
      </c>
      <c r="F305">
        <v>900</v>
      </c>
      <c r="G305" t="s">
        <v>98</v>
      </c>
      <c r="H305" t="s">
        <v>15</v>
      </c>
      <c r="I305" t="s">
        <v>97</v>
      </c>
      <c r="J305" t="s">
        <v>56</v>
      </c>
    </row>
    <row r="306" spans="1:10">
      <c r="A306" s="1">
        <v>41695</v>
      </c>
      <c r="B306" s="2" t="str">
        <f>VLOOKUP(MONTH(Tableau_changement[[#This Row],[IPTDAT_0]]),Mois!$A$1:$B$13,2,FALSE)</f>
        <v>Février</v>
      </c>
      <c r="C306" t="s">
        <v>84</v>
      </c>
      <c r="D306" t="s">
        <v>10</v>
      </c>
      <c r="E306" t="s">
        <v>11</v>
      </c>
      <c r="F306">
        <v>-1600</v>
      </c>
      <c r="G306" t="s">
        <v>12</v>
      </c>
      <c r="H306" t="s">
        <v>10</v>
      </c>
      <c r="I306" t="s">
        <v>12</v>
      </c>
      <c r="J306" t="s">
        <v>13</v>
      </c>
    </row>
    <row r="307" spans="1:10">
      <c r="A307" s="1">
        <v>41695</v>
      </c>
      <c r="B307" s="2" t="str">
        <f>VLOOKUP(MONTH(Tableau_changement[[#This Row],[IPTDAT_0]]),Mois!$A$1:$B$13,2,FALSE)</f>
        <v>Février</v>
      </c>
      <c r="C307" t="s">
        <v>84</v>
      </c>
      <c r="D307" t="s">
        <v>10</v>
      </c>
      <c r="E307" t="s">
        <v>11</v>
      </c>
      <c r="F307">
        <v>1600</v>
      </c>
      <c r="G307" t="s">
        <v>59</v>
      </c>
      <c r="H307" t="s">
        <v>15</v>
      </c>
      <c r="I307" t="s">
        <v>12</v>
      </c>
      <c r="J307" t="s">
        <v>13</v>
      </c>
    </row>
    <row r="308" spans="1:10">
      <c r="A308" s="1">
        <v>41695</v>
      </c>
      <c r="B308" s="2" t="str">
        <f>VLOOKUP(MONTH(Tableau_changement[[#This Row],[IPTDAT_0]]),Mois!$A$1:$B$13,2,FALSE)</f>
        <v>Février</v>
      </c>
      <c r="C308" t="s">
        <v>169</v>
      </c>
      <c r="D308" t="s">
        <v>10</v>
      </c>
      <c r="E308" t="s">
        <v>11</v>
      </c>
      <c r="F308">
        <v>-800</v>
      </c>
      <c r="G308" t="s">
        <v>12</v>
      </c>
      <c r="H308" t="s">
        <v>10</v>
      </c>
      <c r="I308" t="s">
        <v>12</v>
      </c>
      <c r="J308" t="s">
        <v>13</v>
      </c>
    </row>
    <row r="309" spans="1:10">
      <c r="A309" s="1">
        <v>41695</v>
      </c>
      <c r="B309" s="2" t="str">
        <f>VLOOKUP(MONTH(Tableau_changement[[#This Row],[IPTDAT_0]]),Mois!$A$1:$B$13,2,FALSE)</f>
        <v>Février</v>
      </c>
      <c r="C309" t="s">
        <v>169</v>
      </c>
      <c r="D309" t="s">
        <v>10</v>
      </c>
      <c r="E309" t="s">
        <v>11</v>
      </c>
      <c r="F309">
        <v>800</v>
      </c>
      <c r="G309" t="s">
        <v>59</v>
      </c>
      <c r="H309" t="s">
        <v>15</v>
      </c>
      <c r="I309" t="s">
        <v>12</v>
      </c>
      <c r="J309" t="s">
        <v>13</v>
      </c>
    </row>
    <row r="310" spans="1:10">
      <c r="A310" s="1">
        <v>41695</v>
      </c>
      <c r="B310" s="2" t="str">
        <f>VLOOKUP(MONTH(Tableau_changement[[#This Row],[IPTDAT_0]]),Mois!$A$1:$B$13,2,FALSE)</f>
        <v>Février</v>
      </c>
      <c r="C310" t="s">
        <v>60</v>
      </c>
      <c r="D310" t="s">
        <v>10</v>
      </c>
      <c r="E310" t="s">
        <v>11</v>
      </c>
      <c r="F310">
        <v>-36</v>
      </c>
      <c r="G310" t="s">
        <v>12</v>
      </c>
      <c r="H310" t="s">
        <v>10</v>
      </c>
      <c r="I310" t="s">
        <v>12</v>
      </c>
      <c r="J310" t="s">
        <v>13</v>
      </c>
    </row>
    <row r="311" spans="1:10">
      <c r="A311" s="1">
        <v>41695</v>
      </c>
      <c r="B311" s="2" t="str">
        <f>VLOOKUP(MONTH(Tableau_changement[[#This Row],[IPTDAT_0]]),Mois!$A$1:$B$13,2,FALSE)</f>
        <v>Février</v>
      </c>
      <c r="C311" t="s">
        <v>60</v>
      </c>
      <c r="D311" t="s">
        <v>10</v>
      </c>
      <c r="E311" t="s">
        <v>11</v>
      </c>
      <c r="F311">
        <v>36</v>
      </c>
      <c r="G311" t="s">
        <v>59</v>
      </c>
      <c r="H311" t="s">
        <v>15</v>
      </c>
      <c r="I311" t="s">
        <v>12</v>
      </c>
      <c r="J311" t="s">
        <v>13</v>
      </c>
    </row>
    <row r="312" spans="1:10">
      <c r="A312" s="1">
        <v>41695</v>
      </c>
      <c r="B312" s="2" t="str">
        <f>VLOOKUP(MONTH(Tableau_changement[[#This Row],[IPTDAT_0]]),Mois!$A$1:$B$13,2,FALSE)</f>
        <v>Février</v>
      </c>
      <c r="C312" t="s">
        <v>171</v>
      </c>
      <c r="D312" t="s">
        <v>10</v>
      </c>
      <c r="E312" t="s">
        <v>11</v>
      </c>
      <c r="F312">
        <v>-7500</v>
      </c>
      <c r="G312" t="s">
        <v>12</v>
      </c>
      <c r="H312" t="s">
        <v>10</v>
      </c>
      <c r="I312" t="s">
        <v>12</v>
      </c>
      <c r="J312" t="s">
        <v>13</v>
      </c>
    </row>
    <row r="313" spans="1:10">
      <c r="A313" s="1">
        <v>41695</v>
      </c>
      <c r="B313" s="2" t="str">
        <f>VLOOKUP(MONTH(Tableau_changement[[#This Row],[IPTDAT_0]]),Mois!$A$1:$B$13,2,FALSE)</f>
        <v>Février</v>
      </c>
      <c r="C313" t="s">
        <v>171</v>
      </c>
      <c r="D313" t="s">
        <v>10</v>
      </c>
      <c r="E313" t="s">
        <v>11</v>
      </c>
      <c r="F313">
        <v>7500</v>
      </c>
      <c r="G313" t="s">
        <v>59</v>
      </c>
      <c r="H313" t="s">
        <v>15</v>
      </c>
      <c r="I313" t="s">
        <v>12</v>
      </c>
      <c r="J313" t="s">
        <v>13</v>
      </c>
    </row>
    <row r="314" spans="1:10">
      <c r="A314" s="1">
        <v>41695</v>
      </c>
      <c r="B314" s="2" t="str">
        <f>VLOOKUP(MONTH(Tableau_changement[[#This Row],[IPTDAT_0]]),Mois!$A$1:$B$13,2,FALSE)</f>
        <v>Février</v>
      </c>
      <c r="C314" t="s">
        <v>173</v>
      </c>
      <c r="D314" t="s">
        <v>10</v>
      </c>
      <c r="E314" t="s">
        <v>11</v>
      </c>
      <c r="F314">
        <v>-1000</v>
      </c>
      <c r="G314" t="s">
        <v>12</v>
      </c>
      <c r="H314" t="s">
        <v>10</v>
      </c>
      <c r="I314" t="s">
        <v>12</v>
      </c>
      <c r="J314" t="s">
        <v>13</v>
      </c>
    </row>
    <row r="315" spans="1:10">
      <c r="A315" s="1">
        <v>41695</v>
      </c>
      <c r="B315" s="2" t="str">
        <f>VLOOKUP(MONTH(Tableau_changement[[#This Row],[IPTDAT_0]]),Mois!$A$1:$B$13,2,FALSE)</f>
        <v>Février</v>
      </c>
      <c r="C315" t="s">
        <v>173</v>
      </c>
      <c r="D315" t="s">
        <v>10</v>
      </c>
      <c r="E315" t="s">
        <v>11</v>
      </c>
      <c r="F315">
        <v>1000</v>
      </c>
      <c r="G315" t="s">
        <v>59</v>
      </c>
      <c r="H315" t="s">
        <v>15</v>
      </c>
      <c r="I315" t="s">
        <v>12</v>
      </c>
      <c r="J315" t="s">
        <v>13</v>
      </c>
    </row>
    <row r="316" spans="1:10">
      <c r="A316" s="1">
        <v>41695</v>
      </c>
      <c r="B316" s="2" t="str">
        <f>VLOOKUP(MONTH(Tableau_changement[[#This Row],[IPTDAT_0]]),Mois!$A$1:$B$13,2,FALSE)</f>
        <v>Février</v>
      </c>
      <c r="C316" t="s">
        <v>175</v>
      </c>
      <c r="D316" t="s">
        <v>10</v>
      </c>
      <c r="E316" t="s">
        <v>11</v>
      </c>
      <c r="F316">
        <v>-1000</v>
      </c>
      <c r="G316" t="s">
        <v>12</v>
      </c>
      <c r="H316" t="s">
        <v>10</v>
      </c>
      <c r="I316" t="s">
        <v>12</v>
      </c>
      <c r="J316" t="s">
        <v>13</v>
      </c>
    </row>
    <row r="317" spans="1:10">
      <c r="A317" s="1">
        <v>41695</v>
      </c>
      <c r="B317" s="2" t="str">
        <f>VLOOKUP(MONTH(Tableau_changement[[#This Row],[IPTDAT_0]]),Mois!$A$1:$B$13,2,FALSE)</f>
        <v>Février</v>
      </c>
      <c r="C317" t="s">
        <v>175</v>
      </c>
      <c r="D317" t="s">
        <v>10</v>
      </c>
      <c r="E317" t="s">
        <v>11</v>
      </c>
      <c r="F317">
        <v>1000</v>
      </c>
      <c r="G317" t="s">
        <v>59</v>
      </c>
      <c r="H317" t="s">
        <v>15</v>
      </c>
      <c r="I317" t="s">
        <v>12</v>
      </c>
      <c r="J317" t="s">
        <v>13</v>
      </c>
    </row>
    <row r="318" spans="1:10">
      <c r="A318" s="1">
        <v>41695</v>
      </c>
      <c r="B318" s="2" t="str">
        <f>VLOOKUP(MONTH(Tableau_changement[[#This Row],[IPTDAT_0]]),Mois!$A$1:$B$13,2,FALSE)</f>
        <v>Février</v>
      </c>
      <c r="C318" t="s">
        <v>177</v>
      </c>
      <c r="D318" t="s">
        <v>10</v>
      </c>
      <c r="E318" t="s">
        <v>11</v>
      </c>
      <c r="F318">
        <v>-1600</v>
      </c>
      <c r="G318" t="s">
        <v>12</v>
      </c>
      <c r="H318" t="s">
        <v>10</v>
      </c>
      <c r="I318" t="s">
        <v>12</v>
      </c>
      <c r="J318" t="s">
        <v>13</v>
      </c>
    </row>
    <row r="319" spans="1:10">
      <c r="A319" s="1">
        <v>41695</v>
      </c>
      <c r="B319" s="2" t="str">
        <f>VLOOKUP(MONTH(Tableau_changement[[#This Row],[IPTDAT_0]]),Mois!$A$1:$B$13,2,FALSE)</f>
        <v>Février</v>
      </c>
      <c r="C319" t="s">
        <v>177</v>
      </c>
      <c r="D319" t="s">
        <v>10</v>
      </c>
      <c r="E319" t="s">
        <v>11</v>
      </c>
      <c r="F319">
        <v>1600</v>
      </c>
      <c r="G319" t="s">
        <v>59</v>
      </c>
      <c r="H319" t="s">
        <v>15</v>
      </c>
      <c r="I319" t="s">
        <v>12</v>
      </c>
      <c r="J319" t="s">
        <v>13</v>
      </c>
    </row>
    <row r="320" spans="1:10">
      <c r="A320" s="1">
        <v>41695</v>
      </c>
      <c r="B320" s="2" t="str">
        <f>VLOOKUP(MONTH(Tableau_changement[[#This Row],[IPTDAT_0]]),Mois!$A$1:$B$13,2,FALSE)</f>
        <v>Février</v>
      </c>
      <c r="C320" t="s">
        <v>8</v>
      </c>
      <c r="D320" t="s">
        <v>10</v>
      </c>
      <c r="E320" t="s">
        <v>11</v>
      </c>
      <c r="F320">
        <v>-1200</v>
      </c>
      <c r="G320" t="s">
        <v>12</v>
      </c>
      <c r="H320" t="s">
        <v>10</v>
      </c>
      <c r="I320" t="s">
        <v>12</v>
      </c>
      <c r="J320" t="s">
        <v>13</v>
      </c>
    </row>
    <row r="321" spans="1:10">
      <c r="A321" s="1">
        <v>41695</v>
      </c>
      <c r="B321" s="2" t="str">
        <f>VLOOKUP(MONTH(Tableau_changement[[#This Row],[IPTDAT_0]]),Mois!$A$1:$B$13,2,FALSE)</f>
        <v>Février</v>
      </c>
      <c r="C321" t="s">
        <v>8</v>
      </c>
      <c r="D321" t="s">
        <v>10</v>
      </c>
      <c r="E321" t="s">
        <v>11</v>
      </c>
      <c r="F321">
        <v>1200</v>
      </c>
      <c r="G321" t="s">
        <v>14</v>
      </c>
      <c r="H321" t="s">
        <v>15</v>
      </c>
      <c r="I321" t="s">
        <v>12</v>
      </c>
      <c r="J321" t="s">
        <v>13</v>
      </c>
    </row>
    <row r="322" spans="1:10">
      <c r="A322" s="1">
        <v>41704</v>
      </c>
      <c r="B322" s="2" t="str">
        <f>VLOOKUP(MONTH(Tableau_changement[[#This Row],[IPTDAT_0]]),Mois!$A$1:$B$13,2,FALSE)</f>
        <v>Mars</v>
      </c>
      <c r="C322" t="s">
        <v>32</v>
      </c>
      <c r="D322" t="s">
        <v>10</v>
      </c>
      <c r="E322" t="s">
        <v>11</v>
      </c>
      <c r="F322">
        <v>-22400</v>
      </c>
      <c r="G322" t="s">
        <v>12</v>
      </c>
      <c r="H322" t="s">
        <v>10</v>
      </c>
      <c r="I322" t="s">
        <v>12</v>
      </c>
      <c r="J322" t="s">
        <v>13</v>
      </c>
    </row>
    <row r="323" spans="1:10">
      <c r="A323" s="1">
        <v>41704</v>
      </c>
      <c r="B323" s="2" t="str">
        <f>VLOOKUP(MONTH(Tableau_changement[[#This Row],[IPTDAT_0]]),Mois!$A$1:$B$13,2,FALSE)</f>
        <v>Mars</v>
      </c>
      <c r="C323" t="s">
        <v>32</v>
      </c>
      <c r="D323" t="s">
        <v>10</v>
      </c>
      <c r="E323" t="s">
        <v>11</v>
      </c>
      <c r="F323">
        <v>22400</v>
      </c>
      <c r="G323" t="s">
        <v>19</v>
      </c>
      <c r="H323" t="s">
        <v>15</v>
      </c>
      <c r="I323" t="s">
        <v>12</v>
      </c>
      <c r="J323" t="s">
        <v>13</v>
      </c>
    </row>
    <row r="324" spans="1:10">
      <c r="A324" s="1">
        <v>41704</v>
      </c>
      <c r="B324" s="2" t="str">
        <f>VLOOKUP(MONTH(Tableau_changement[[#This Row],[IPTDAT_0]]),Mois!$A$1:$B$13,2,FALSE)</f>
        <v>Mars</v>
      </c>
      <c r="C324" t="s">
        <v>179</v>
      </c>
      <c r="D324" t="s">
        <v>10</v>
      </c>
      <c r="E324" t="s">
        <v>11</v>
      </c>
      <c r="F324">
        <v>-5620</v>
      </c>
      <c r="G324" t="s">
        <v>12</v>
      </c>
      <c r="H324" t="s">
        <v>10</v>
      </c>
      <c r="I324" t="s">
        <v>12</v>
      </c>
      <c r="J324" t="s">
        <v>13</v>
      </c>
    </row>
    <row r="325" spans="1:10">
      <c r="A325" s="1">
        <v>41704</v>
      </c>
      <c r="B325" s="2" t="str">
        <f>VLOOKUP(MONTH(Tableau_changement[[#This Row],[IPTDAT_0]]),Mois!$A$1:$B$13,2,FALSE)</f>
        <v>Mars</v>
      </c>
      <c r="C325" t="s">
        <v>179</v>
      </c>
      <c r="D325" t="s">
        <v>10</v>
      </c>
      <c r="E325" t="s">
        <v>11</v>
      </c>
      <c r="F325">
        <v>5620</v>
      </c>
      <c r="G325" t="s">
        <v>19</v>
      </c>
      <c r="H325" t="s">
        <v>15</v>
      </c>
      <c r="I325" t="s">
        <v>12</v>
      </c>
      <c r="J325" t="s">
        <v>13</v>
      </c>
    </row>
    <row r="326" spans="1:10">
      <c r="A326" s="1">
        <v>41704</v>
      </c>
      <c r="B326" s="2" t="str">
        <f>VLOOKUP(MONTH(Tableau_changement[[#This Row],[IPTDAT_0]]),Mois!$A$1:$B$13,2,FALSE)</f>
        <v>Mars</v>
      </c>
      <c r="C326" t="s">
        <v>24</v>
      </c>
      <c r="D326" t="s">
        <v>10</v>
      </c>
      <c r="E326" t="s">
        <v>11</v>
      </c>
      <c r="F326">
        <v>-7000</v>
      </c>
      <c r="G326" t="s">
        <v>12</v>
      </c>
      <c r="H326" t="s">
        <v>10</v>
      </c>
      <c r="I326" t="s">
        <v>12</v>
      </c>
      <c r="J326" t="s">
        <v>13</v>
      </c>
    </row>
    <row r="327" spans="1:10">
      <c r="A327" s="1">
        <v>41704</v>
      </c>
      <c r="B327" s="2" t="str">
        <f>VLOOKUP(MONTH(Tableau_changement[[#This Row],[IPTDAT_0]]),Mois!$A$1:$B$13,2,FALSE)</f>
        <v>Mars</v>
      </c>
      <c r="C327" t="s">
        <v>24</v>
      </c>
      <c r="D327" t="s">
        <v>10</v>
      </c>
      <c r="E327" t="s">
        <v>11</v>
      </c>
      <c r="F327">
        <v>7000</v>
      </c>
      <c r="G327" t="s">
        <v>19</v>
      </c>
      <c r="H327" t="s">
        <v>15</v>
      </c>
      <c r="I327" t="s">
        <v>12</v>
      </c>
      <c r="J327" t="s">
        <v>13</v>
      </c>
    </row>
    <row r="328" spans="1:10">
      <c r="A328" s="1">
        <v>41704</v>
      </c>
      <c r="B328" s="2" t="str">
        <f>VLOOKUP(MONTH(Tableau_changement[[#This Row],[IPTDAT_0]]),Mois!$A$1:$B$13,2,FALSE)</f>
        <v>Mars</v>
      </c>
      <c r="C328" t="s">
        <v>181</v>
      </c>
      <c r="D328" t="s">
        <v>15</v>
      </c>
      <c r="E328" t="s">
        <v>11</v>
      </c>
      <c r="F328">
        <v>-1404</v>
      </c>
      <c r="G328" t="s">
        <v>19</v>
      </c>
      <c r="H328" t="s">
        <v>15</v>
      </c>
      <c r="I328" t="s">
        <v>19</v>
      </c>
      <c r="J328" t="s">
        <v>13</v>
      </c>
    </row>
    <row r="329" spans="1:10">
      <c r="A329" s="1">
        <v>41704</v>
      </c>
      <c r="B329" s="2" t="str">
        <f>VLOOKUP(MONTH(Tableau_changement[[#This Row],[IPTDAT_0]]),Mois!$A$1:$B$13,2,FALSE)</f>
        <v>Mars</v>
      </c>
      <c r="C329" t="s">
        <v>181</v>
      </c>
      <c r="D329" t="s">
        <v>15</v>
      </c>
      <c r="E329" t="s">
        <v>11</v>
      </c>
      <c r="F329">
        <v>1404</v>
      </c>
      <c r="G329" t="s">
        <v>12</v>
      </c>
      <c r="H329" t="s">
        <v>10</v>
      </c>
      <c r="I329" t="s">
        <v>19</v>
      </c>
      <c r="J329" t="s">
        <v>13</v>
      </c>
    </row>
    <row r="330" spans="1:10">
      <c r="A330" s="1">
        <v>41704</v>
      </c>
      <c r="B330" s="2" t="str">
        <f>VLOOKUP(MONTH(Tableau_changement[[#This Row],[IPTDAT_0]]),Mois!$A$1:$B$13,2,FALSE)</f>
        <v>Mars</v>
      </c>
      <c r="C330" t="s">
        <v>8</v>
      </c>
      <c r="D330" t="s">
        <v>10</v>
      </c>
      <c r="E330" t="s">
        <v>11</v>
      </c>
      <c r="F330">
        <v>-1800</v>
      </c>
      <c r="G330" t="s">
        <v>12</v>
      </c>
      <c r="H330" t="s">
        <v>10</v>
      </c>
      <c r="I330" t="s">
        <v>12</v>
      </c>
      <c r="J330" t="s">
        <v>13</v>
      </c>
    </row>
    <row r="331" spans="1:10">
      <c r="A331" s="1">
        <v>41704</v>
      </c>
      <c r="B331" s="2" t="str">
        <f>VLOOKUP(MONTH(Tableau_changement[[#This Row],[IPTDAT_0]]),Mois!$A$1:$B$13,2,FALSE)</f>
        <v>Mars</v>
      </c>
      <c r="C331" t="s">
        <v>8</v>
      </c>
      <c r="D331" t="s">
        <v>10</v>
      </c>
      <c r="E331" t="s">
        <v>11</v>
      </c>
      <c r="F331">
        <v>1800</v>
      </c>
      <c r="G331" t="s">
        <v>14</v>
      </c>
      <c r="H331" t="s">
        <v>15</v>
      </c>
      <c r="I331" t="s">
        <v>12</v>
      </c>
      <c r="J331" t="s">
        <v>13</v>
      </c>
    </row>
    <row r="332" spans="1:10">
      <c r="A332" s="1">
        <v>41704</v>
      </c>
      <c r="B332" s="2" t="str">
        <f>VLOOKUP(MONTH(Tableau_changement[[#This Row],[IPTDAT_0]]),Mois!$A$1:$B$13,2,FALSE)</f>
        <v>Mars</v>
      </c>
      <c r="C332" t="s">
        <v>183</v>
      </c>
      <c r="D332" t="s">
        <v>10</v>
      </c>
      <c r="E332" t="s">
        <v>18</v>
      </c>
      <c r="F332">
        <v>-9.64</v>
      </c>
      <c r="G332" t="s">
        <v>12</v>
      </c>
      <c r="H332" t="s">
        <v>10</v>
      </c>
      <c r="I332" t="s">
        <v>12</v>
      </c>
      <c r="J332" t="s">
        <v>13</v>
      </c>
    </row>
    <row r="333" spans="1:10">
      <c r="A333" s="1">
        <v>41704</v>
      </c>
      <c r="B333" s="2" t="str">
        <f>VLOOKUP(MONTH(Tableau_changement[[#This Row],[IPTDAT_0]]),Mois!$A$1:$B$13,2,FALSE)</f>
        <v>Mars</v>
      </c>
      <c r="C333" t="s">
        <v>183</v>
      </c>
      <c r="D333" t="s">
        <v>10</v>
      </c>
      <c r="E333" t="s">
        <v>18</v>
      </c>
      <c r="F333">
        <v>9.64</v>
      </c>
      <c r="G333" t="s">
        <v>59</v>
      </c>
      <c r="H333" t="s">
        <v>15</v>
      </c>
      <c r="I333" t="s">
        <v>12</v>
      </c>
      <c r="J333" t="s">
        <v>13</v>
      </c>
    </row>
    <row r="334" spans="1:10">
      <c r="A334" s="1">
        <v>41696</v>
      </c>
      <c r="B334" s="2" t="str">
        <f>VLOOKUP(MONTH(Tableau_changement[[#This Row],[IPTDAT_0]]),Mois!$A$1:$B$13,2,FALSE)</f>
        <v>Février</v>
      </c>
      <c r="C334" t="s">
        <v>185</v>
      </c>
      <c r="D334" t="s">
        <v>10</v>
      </c>
      <c r="E334" t="s">
        <v>11</v>
      </c>
      <c r="F334">
        <v>-6</v>
      </c>
      <c r="G334" t="s">
        <v>12</v>
      </c>
      <c r="H334" t="s">
        <v>10</v>
      </c>
      <c r="I334" t="s">
        <v>12</v>
      </c>
      <c r="J334" t="s">
        <v>13</v>
      </c>
    </row>
    <row r="335" spans="1:10">
      <c r="A335" s="1">
        <v>41696</v>
      </c>
      <c r="B335" s="2" t="str">
        <f>VLOOKUP(MONTH(Tableau_changement[[#This Row],[IPTDAT_0]]),Mois!$A$1:$B$13,2,FALSE)</f>
        <v>Février</v>
      </c>
      <c r="C335" t="s">
        <v>185</v>
      </c>
      <c r="D335" t="s">
        <v>10</v>
      </c>
      <c r="E335" t="s">
        <v>11</v>
      </c>
      <c r="F335">
        <v>6</v>
      </c>
      <c r="G335" t="s">
        <v>59</v>
      </c>
      <c r="H335" t="s">
        <v>15</v>
      </c>
      <c r="I335" t="s">
        <v>12</v>
      </c>
      <c r="J335" t="s">
        <v>13</v>
      </c>
    </row>
    <row r="336" spans="1:10">
      <c r="A336" s="1">
        <v>41696</v>
      </c>
      <c r="B336" s="2" t="str">
        <f>VLOOKUP(MONTH(Tableau_changement[[#This Row],[IPTDAT_0]]),Mois!$A$1:$B$13,2,FALSE)</f>
        <v>Février</v>
      </c>
      <c r="C336" t="s">
        <v>8</v>
      </c>
      <c r="D336" t="s">
        <v>10</v>
      </c>
      <c r="E336" t="s">
        <v>11</v>
      </c>
      <c r="F336">
        <v>-1800</v>
      </c>
      <c r="G336" t="s">
        <v>12</v>
      </c>
      <c r="H336" t="s">
        <v>10</v>
      </c>
      <c r="I336" t="s">
        <v>12</v>
      </c>
      <c r="J336" t="s">
        <v>13</v>
      </c>
    </row>
    <row r="337" spans="1:10">
      <c r="A337" s="1">
        <v>41696</v>
      </c>
      <c r="B337" s="2" t="str">
        <f>VLOOKUP(MONTH(Tableau_changement[[#This Row],[IPTDAT_0]]),Mois!$A$1:$B$13,2,FALSE)</f>
        <v>Février</v>
      </c>
      <c r="C337" t="s">
        <v>8</v>
      </c>
      <c r="D337" t="s">
        <v>10</v>
      </c>
      <c r="E337" t="s">
        <v>11</v>
      </c>
      <c r="F337">
        <v>1800</v>
      </c>
      <c r="G337" t="s">
        <v>14</v>
      </c>
      <c r="H337" t="s">
        <v>15</v>
      </c>
      <c r="I337" t="s">
        <v>12</v>
      </c>
      <c r="J337" t="s">
        <v>13</v>
      </c>
    </row>
    <row r="338" spans="1:10">
      <c r="A338" s="1">
        <v>41697</v>
      </c>
      <c r="B338" s="2" t="str">
        <f>VLOOKUP(MONTH(Tableau_changement[[#This Row],[IPTDAT_0]]),Mois!$A$1:$B$13,2,FALSE)</f>
        <v>Février</v>
      </c>
      <c r="C338" t="s">
        <v>145</v>
      </c>
      <c r="D338" t="s">
        <v>15</v>
      </c>
      <c r="E338" t="s">
        <v>18</v>
      </c>
      <c r="F338">
        <v>840</v>
      </c>
      <c r="G338" t="s">
        <v>97</v>
      </c>
      <c r="H338" t="s">
        <v>15</v>
      </c>
      <c r="I338" t="s">
        <v>111</v>
      </c>
      <c r="J338" t="s">
        <v>56</v>
      </c>
    </row>
    <row r="339" spans="1:10">
      <c r="A339" s="1">
        <v>41697</v>
      </c>
      <c r="B339" s="2" t="str">
        <f>VLOOKUP(MONTH(Tableau_changement[[#This Row],[IPTDAT_0]]),Mois!$A$1:$B$13,2,FALSE)</f>
        <v>Février</v>
      </c>
      <c r="C339" t="s">
        <v>145</v>
      </c>
      <c r="D339" t="s">
        <v>15</v>
      </c>
      <c r="E339" t="s">
        <v>18</v>
      </c>
      <c r="F339">
        <v>-840</v>
      </c>
      <c r="G339" t="s">
        <v>97</v>
      </c>
      <c r="H339" t="s">
        <v>15</v>
      </c>
      <c r="I339" t="s">
        <v>97</v>
      </c>
      <c r="J339" t="s">
        <v>56</v>
      </c>
    </row>
    <row r="340" spans="1:10">
      <c r="A340" s="1">
        <v>41697</v>
      </c>
      <c r="B340" s="2" t="str">
        <f>VLOOKUP(MONTH(Tableau_changement[[#This Row],[IPTDAT_0]]),Mois!$A$1:$B$13,2,FALSE)</f>
        <v>Février</v>
      </c>
      <c r="C340" t="s">
        <v>145</v>
      </c>
      <c r="D340" t="s">
        <v>15</v>
      </c>
      <c r="E340" t="s">
        <v>18</v>
      </c>
      <c r="F340">
        <v>840</v>
      </c>
      <c r="G340" t="s">
        <v>147</v>
      </c>
      <c r="H340" t="s">
        <v>15</v>
      </c>
      <c r="I340" t="s">
        <v>97</v>
      </c>
      <c r="J340" t="s">
        <v>56</v>
      </c>
    </row>
    <row r="341" spans="1:10">
      <c r="A341" s="1">
        <v>41697</v>
      </c>
      <c r="B341" s="2" t="str">
        <f>VLOOKUP(MONTH(Tableau_changement[[#This Row],[IPTDAT_0]]),Mois!$A$1:$B$13,2,FALSE)</f>
        <v>Février</v>
      </c>
      <c r="C341" t="s">
        <v>145</v>
      </c>
      <c r="D341" t="s">
        <v>10</v>
      </c>
      <c r="E341" t="s">
        <v>18</v>
      </c>
      <c r="F341">
        <v>-840</v>
      </c>
      <c r="G341" t="s">
        <v>97</v>
      </c>
      <c r="H341" t="s">
        <v>10</v>
      </c>
      <c r="I341" t="s">
        <v>97</v>
      </c>
      <c r="J341" t="s">
        <v>56</v>
      </c>
    </row>
    <row r="342" spans="1:10">
      <c r="A342" s="1">
        <v>41697</v>
      </c>
      <c r="B342" s="2" t="str">
        <f>VLOOKUP(MONTH(Tableau_changement[[#This Row],[IPTDAT_0]]),Mois!$A$1:$B$13,2,FALSE)</f>
        <v>Février</v>
      </c>
      <c r="C342" t="s">
        <v>145</v>
      </c>
      <c r="D342" t="s">
        <v>10</v>
      </c>
      <c r="E342" t="s">
        <v>18</v>
      </c>
      <c r="F342">
        <v>840</v>
      </c>
      <c r="G342" t="s">
        <v>147</v>
      </c>
      <c r="H342" t="s">
        <v>15</v>
      </c>
      <c r="I342" t="s">
        <v>97</v>
      </c>
      <c r="J342" t="s">
        <v>56</v>
      </c>
    </row>
    <row r="343" spans="1:10">
      <c r="A343" s="1">
        <v>41697</v>
      </c>
      <c r="B343" s="2" t="str">
        <f>VLOOKUP(MONTH(Tableau_changement[[#This Row],[IPTDAT_0]]),Mois!$A$1:$B$13,2,FALSE)</f>
        <v>Février</v>
      </c>
      <c r="C343" t="s">
        <v>109</v>
      </c>
      <c r="D343" t="s">
        <v>15</v>
      </c>
      <c r="E343" t="s">
        <v>18</v>
      </c>
      <c r="F343">
        <v>-1320</v>
      </c>
      <c r="G343" t="s">
        <v>111</v>
      </c>
      <c r="H343" t="s">
        <v>15</v>
      </c>
      <c r="I343" t="s">
        <v>111</v>
      </c>
      <c r="J343" t="s">
        <v>56</v>
      </c>
    </row>
    <row r="344" spans="1:10">
      <c r="A344" s="1">
        <v>41697</v>
      </c>
      <c r="B344" s="2" t="str">
        <f>VLOOKUP(MONTH(Tableau_changement[[#This Row],[IPTDAT_0]]),Mois!$A$1:$B$13,2,FALSE)</f>
        <v>Février</v>
      </c>
      <c r="C344" t="s">
        <v>145</v>
      </c>
      <c r="D344" t="s">
        <v>15</v>
      </c>
      <c r="E344" t="s">
        <v>18</v>
      </c>
      <c r="F344">
        <v>-840</v>
      </c>
      <c r="G344" t="s">
        <v>111</v>
      </c>
      <c r="H344" t="s">
        <v>15</v>
      </c>
      <c r="I344" t="s">
        <v>111</v>
      </c>
      <c r="J344" t="s">
        <v>56</v>
      </c>
    </row>
    <row r="345" spans="1:10">
      <c r="A345" s="1">
        <v>41697</v>
      </c>
      <c r="B345" s="2" t="str">
        <f>VLOOKUP(MONTH(Tableau_changement[[#This Row],[IPTDAT_0]]),Mois!$A$1:$B$13,2,FALSE)</f>
        <v>Février</v>
      </c>
      <c r="C345" t="s">
        <v>109</v>
      </c>
      <c r="D345" t="s">
        <v>15</v>
      </c>
      <c r="E345" t="s">
        <v>18</v>
      </c>
      <c r="F345">
        <v>1320</v>
      </c>
      <c r="G345" t="s">
        <v>97</v>
      </c>
      <c r="H345" t="s">
        <v>10</v>
      </c>
      <c r="I345" t="s">
        <v>111</v>
      </c>
      <c r="J345" t="s">
        <v>56</v>
      </c>
    </row>
    <row r="346" spans="1:10">
      <c r="A346" s="1">
        <v>41697</v>
      </c>
      <c r="B346" s="2" t="str">
        <f>VLOOKUP(MONTH(Tableau_changement[[#This Row],[IPTDAT_0]]),Mois!$A$1:$B$13,2,FALSE)</f>
        <v>Février</v>
      </c>
      <c r="C346" t="s">
        <v>109</v>
      </c>
      <c r="D346" t="s">
        <v>15</v>
      </c>
      <c r="E346" t="s">
        <v>18</v>
      </c>
      <c r="F346">
        <v>-1880</v>
      </c>
      <c r="G346" t="s">
        <v>101</v>
      </c>
      <c r="H346" t="s">
        <v>15</v>
      </c>
      <c r="I346" t="s">
        <v>101</v>
      </c>
      <c r="J346" t="s">
        <v>56</v>
      </c>
    </row>
    <row r="347" spans="1:10">
      <c r="A347" s="1">
        <v>41697</v>
      </c>
      <c r="B347" s="2" t="str">
        <f>VLOOKUP(MONTH(Tableau_changement[[#This Row],[IPTDAT_0]]),Mois!$A$1:$B$13,2,FALSE)</f>
        <v>Février</v>
      </c>
      <c r="C347" t="s">
        <v>109</v>
      </c>
      <c r="D347" t="s">
        <v>15</v>
      </c>
      <c r="E347" t="s">
        <v>18</v>
      </c>
      <c r="F347">
        <v>1880</v>
      </c>
      <c r="G347" t="s">
        <v>97</v>
      </c>
      <c r="H347" t="s">
        <v>10</v>
      </c>
      <c r="I347" t="s">
        <v>101</v>
      </c>
      <c r="J347" t="s">
        <v>56</v>
      </c>
    </row>
    <row r="348" spans="1:10">
      <c r="A348" s="1">
        <v>41697</v>
      </c>
      <c r="B348" s="2" t="str">
        <f>VLOOKUP(MONTH(Tableau_changement[[#This Row],[IPTDAT_0]]),Mois!$A$1:$B$13,2,FALSE)</f>
        <v>Février</v>
      </c>
      <c r="C348" t="s">
        <v>76</v>
      </c>
      <c r="D348" t="s">
        <v>10</v>
      </c>
      <c r="E348" t="s">
        <v>11</v>
      </c>
      <c r="F348">
        <v>-3200</v>
      </c>
      <c r="G348" t="s">
        <v>12</v>
      </c>
      <c r="H348" t="s">
        <v>10</v>
      </c>
      <c r="I348" t="s">
        <v>12</v>
      </c>
      <c r="J348" t="s">
        <v>13</v>
      </c>
    </row>
    <row r="349" spans="1:10">
      <c r="A349" s="1">
        <v>41697</v>
      </c>
      <c r="B349" s="2" t="str">
        <f>VLOOKUP(MONTH(Tableau_changement[[#This Row],[IPTDAT_0]]),Mois!$A$1:$B$13,2,FALSE)</f>
        <v>Février</v>
      </c>
      <c r="C349" t="s">
        <v>76</v>
      </c>
      <c r="D349" t="s">
        <v>10</v>
      </c>
      <c r="E349" t="s">
        <v>11</v>
      </c>
      <c r="F349">
        <v>3200</v>
      </c>
      <c r="G349" t="s">
        <v>59</v>
      </c>
      <c r="H349" t="s">
        <v>15</v>
      </c>
      <c r="I349" t="s">
        <v>12</v>
      </c>
      <c r="J349" t="s">
        <v>13</v>
      </c>
    </row>
    <row r="350" spans="1:10">
      <c r="A350" s="1">
        <v>41697</v>
      </c>
      <c r="B350" s="2" t="str">
        <f>VLOOKUP(MONTH(Tableau_changement[[#This Row],[IPTDAT_0]]),Mois!$A$1:$B$13,2,FALSE)</f>
        <v>Février</v>
      </c>
      <c r="C350" t="s">
        <v>148</v>
      </c>
      <c r="D350" t="s">
        <v>10</v>
      </c>
      <c r="E350" t="s">
        <v>11</v>
      </c>
      <c r="F350">
        <v>-2</v>
      </c>
      <c r="G350" t="s">
        <v>12</v>
      </c>
      <c r="H350" t="s">
        <v>10</v>
      </c>
      <c r="I350" t="s">
        <v>12</v>
      </c>
      <c r="J350" t="s">
        <v>13</v>
      </c>
    </row>
    <row r="351" spans="1:10">
      <c r="A351" s="1">
        <v>41697</v>
      </c>
      <c r="B351" s="2" t="str">
        <f>VLOOKUP(MONTH(Tableau_changement[[#This Row],[IPTDAT_0]]),Mois!$A$1:$B$13,2,FALSE)</f>
        <v>Février</v>
      </c>
      <c r="C351" t="s">
        <v>148</v>
      </c>
      <c r="D351" t="s">
        <v>10</v>
      </c>
      <c r="E351" t="s">
        <v>11</v>
      </c>
      <c r="F351">
        <v>2</v>
      </c>
      <c r="G351" t="s">
        <v>59</v>
      </c>
      <c r="H351" t="s">
        <v>15</v>
      </c>
      <c r="I351" t="s">
        <v>12</v>
      </c>
      <c r="J351" t="s">
        <v>13</v>
      </c>
    </row>
    <row r="352" spans="1:10">
      <c r="A352" s="1">
        <v>41697</v>
      </c>
      <c r="B352" s="2" t="str">
        <f>VLOOKUP(MONTH(Tableau_changement[[#This Row],[IPTDAT_0]]),Mois!$A$1:$B$13,2,FALSE)</f>
        <v>Février</v>
      </c>
      <c r="C352" t="s">
        <v>187</v>
      </c>
      <c r="D352" t="s">
        <v>10</v>
      </c>
      <c r="E352" t="s">
        <v>11</v>
      </c>
      <c r="F352">
        <v>-8</v>
      </c>
      <c r="G352" t="s">
        <v>12</v>
      </c>
      <c r="H352" t="s">
        <v>10</v>
      </c>
      <c r="I352" t="s">
        <v>12</v>
      </c>
      <c r="J352" t="s">
        <v>13</v>
      </c>
    </row>
    <row r="353" spans="1:10">
      <c r="A353" s="1">
        <v>41697</v>
      </c>
      <c r="B353" s="2" t="str">
        <f>VLOOKUP(MONTH(Tableau_changement[[#This Row],[IPTDAT_0]]),Mois!$A$1:$B$13,2,FALSE)</f>
        <v>Février</v>
      </c>
      <c r="C353" t="s">
        <v>187</v>
      </c>
      <c r="D353" t="s">
        <v>10</v>
      </c>
      <c r="E353" t="s">
        <v>11</v>
      </c>
      <c r="F353">
        <v>8</v>
      </c>
      <c r="G353" t="s">
        <v>59</v>
      </c>
      <c r="H353" t="s">
        <v>15</v>
      </c>
      <c r="I353" t="s">
        <v>12</v>
      </c>
      <c r="J353" t="s">
        <v>13</v>
      </c>
    </row>
    <row r="354" spans="1:10">
      <c r="A354" s="1">
        <v>41697</v>
      </c>
      <c r="B354" s="2" t="str">
        <f>VLOOKUP(MONTH(Tableau_changement[[#This Row],[IPTDAT_0]]),Mois!$A$1:$B$13,2,FALSE)</f>
        <v>Février</v>
      </c>
      <c r="C354" t="s">
        <v>171</v>
      </c>
      <c r="D354" t="s">
        <v>10</v>
      </c>
      <c r="E354" t="s">
        <v>11</v>
      </c>
      <c r="F354">
        <v>-5000</v>
      </c>
      <c r="G354" t="s">
        <v>12</v>
      </c>
      <c r="H354" t="s">
        <v>10</v>
      </c>
      <c r="I354" t="s">
        <v>12</v>
      </c>
      <c r="J354" t="s">
        <v>13</v>
      </c>
    </row>
    <row r="355" spans="1:10">
      <c r="A355" s="1">
        <v>41697</v>
      </c>
      <c r="B355" s="2" t="str">
        <f>VLOOKUP(MONTH(Tableau_changement[[#This Row],[IPTDAT_0]]),Mois!$A$1:$B$13,2,FALSE)</f>
        <v>Février</v>
      </c>
      <c r="C355" t="s">
        <v>171</v>
      </c>
      <c r="D355" t="s">
        <v>10</v>
      </c>
      <c r="E355" t="s">
        <v>11</v>
      </c>
      <c r="F355">
        <v>5000</v>
      </c>
      <c r="G355" t="s">
        <v>59</v>
      </c>
      <c r="H355" t="s">
        <v>15</v>
      </c>
      <c r="I355" t="s">
        <v>12</v>
      </c>
      <c r="J355" t="s">
        <v>13</v>
      </c>
    </row>
    <row r="356" spans="1:10">
      <c r="A356" s="1">
        <v>41697</v>
      </c>
      <c r="B356" s="2" t="str">
        <f>VLOOKUP(MONTH(Tableau_changement[[#This Row],[IPTDAT_0]]),Mois!$A$1:$B$13,2,FALSE)</f>
        <v>Février</v>
      </c>
      <c r="C356" t="s">
        <v>8</v>
      </c>
      <c r="D356" t="s">
        <v>10</v>
      </c>
      <c r="E356" t="s">
        <v>11</v>
      </c>
      <c r="F356">
        <v>-1800</v>
      </c>
      <c r="G356" t="s">
        <v>12</v>
      </c>
      <c r="H356" t="s">
        <v>10</v>
      </c>
      <c r="I356" t="s">
        <v>12</v>
      </c>
      <c r="J356" t="s">
        <v>13</v>
      </c>
    </row>
    <row r="357" spans="1:10">
      <c r="A357" s="1">
        <v>41697</v>
      </c>
      <c r="B357" s="2" t="str">
        <f>VLOOKUP(MONTH(Tableau_changement[[#This Row],[IPTDAT_0]]),Mois!$A$1:$B$13,2,FALSE)</f>
        <v>Février</v>
      </c>
      <c r="C357" t="s">
        <v>8</v>
      </c>
      <c r="D357" t="s">
        <v>10</v>
      </c>
      <c r="E357" t="s">
        <v>11</v>
      </c>
      <c r="F357">
        <v>1800</v>
      </c>
      <c r="G357" t="s">
        <v>14</v>
      </c>
      <c r="H357" t="s">
        <v>15</v>
      </c>
      <c r="I357" t="s">
        <v>12</v>
      </c>
      <c r="J357" t="s">
        <v>13</v>
      </c>
    </row>
    <row r="358" spans="1:10">
      <c r="A358" s="1">
        <v>41697</v>
      </c>
      <c r="B358" s="2" t="str">
        <f>VLOOKUP(MONTH(Tableau_changement[[#This Row],[IPTDAT_0]]),Mois!$A$1:$B$13,2,FALSE)</f>
        <v>Février</v>
      </c>
      <c r="C358" t="s">
        <v>159</v>
      </c>
      <c r="D358" t="s">
        <v>10</v>
      </c>
      <c r="E358" t="s">
        <v>11</v>
      </c>
      <c r="F358">
        <v>-3000</v>
      </c>
      <c r="G358" t="s">
        <v>12</v>
      </c>
      <c r="H358" t="s">
        <v>10</v>
      </c>
      <c r="I358" t="s">
        <v>12</v>
      </c>
      <c r="J358" t="s">
        <v>13</v>
      </c>
    </row>
    <row r="359" spans="1:10">
      <c r="A359" s="1">
        <v>41697</v>
      </c>
      <c r="B359" s="2" t="str">
        <f>VLOOKUP(MONTH(Tableau_changement[[#This Row],[IPTDAT_0]]),Mois!$A$1:$B$13,2,FALSE)</f>
        <v>Février</v>
      </c>
      <c r="C359" t="s">
        <v>159</v>
      </c>
      <c r="D359" t="s">
        <v>10</v>
      </c>
      <c r="E359" t="s">
        <v>11</v>
      </c>
      <c r="F359">
        <v>3000</v>
      </c>
      <c r="G359" t="s">
        <v>14</v>
      </c>
      <c r="H359" t="s">
        <v>15</v>
      </c>
      <c r="I359" t="s">
        <v>12</v>
      </c>
      <c r="J359" t="s">
        <v>13</v>
      </c>
    </row>
    <row r="360" spans="1:10">
      <c r="A360" s="1">
        <v>41697</v>
      </c>
      <c r="B360" s="2" t="str">
        <f>VLOOKUP(MONTH(Tableau_changement[[#This Row],[IPTDAT_0]]),Mois!$A$1:$B$13,2,FALSE)</f>
        <v>Février</v>
      </c>
      <c r="C360" t="s">
        <v>68</v>
      </c>
      <c r="D360" t="s">
        <v>10</v>
      </c>
      <c r="E360" t="s">
        <v>11</v>
      </c>
      <c r="F360">
        <v>-3000</v>
      </c>
      <c r="G360" t="s">
        <v>12</v>
      </c>
      <c r="H360" t="s">
        <v>10</v>
      </c>
      <c r="I360" t="s">
        <v>12</v>
      </c>
      <c r="J360" t="s">
        <v>13</v>
      </c>
    </row>
    <row r="361" spans="1:10">
      <c r="A361" s="1">
        <v>41697</v>
      </c>
      <c r="B361" s="2" t="str">
        <f>VLOOKUP(MONTH(Tableau_changement[[#This Row],[IPTDAT_0]]),Mois!$A$1:$B$13,2,FALSE)</f>
        <v>Février</v>
      </c>
      <c r="C361" t="s">
        <v>68</v>
      </c>
      <c r="D361" t="s">
        <v>10</v>
      </c>
      <c r="E361" t="s">
        <v>11</v>
      </c>
      <c r="F361">
        <v>3000</v>
      </c>
      <c r="G361" t="s">
        <v>14</v>
      </c>
      <c r="H361" t="s">
        <v>15</v>
      </c>
      <c r="I361" t="s">
        <v>12</v>
      </c>
      <c r="J361" t="s">
        <v>13</v>
      </c>
    </row>
    <row r="362" spans="1:10">
      <c r="A362" s="1">
        <v>41697</v>
      </c>
      <c r="B362" s="2" t="str">
        <f>VLOOKUP(MONTH(Tableau_changement[[#This Row],[IPTDAT_0]]),Mois!$A$1:$B$13,2,FALSE)</f>
        <v>Février</v>
      </c>
      <c r="C362" t="s">
        <v>60</v>
      </c>
      <c r="D362" t="s">
        <v>10</v>
      </c>
      <c r="E362" t="s">
        <v>11</v>
      </c>
      <c r="F362">
        <v>-72</v>
      </c>
      <c r="G362" t="s">
        <v>12</v>
      </c>
      <c r="H362" t="s">
        <v>10</v>
      </c>
      <c r="I362" t="s">
        <v>12</v>
      </c>
      <c r="J362" t="s">
        <v>13</v>
      </c>
    </row>
    <row r="363" spans="1:10">
      <c r="A363" s="1">
        <v>41697</v>
      </c>
      <c r="B363" s="2" t="str">
        <f>VLOOKUP(MONTH(Tableau_changement[[#This Row],[IPTDAT_0]]),Mois!$A$1:$B$13,2,FALSE)</f>
        <v>Février</v>
      </c>
      <c r="C363" t="s">
        <v>60</v>
      </c>
      <c r="D363" t="s">
        <v>10</v>
      </c>
      <c r="E363" t="s">
        <v>11</v>
      </c>
      <c r="F363">
        <v>72</v>
      </c>
      <c r="G363" t="s">
        <v>14</v>
      </c>
      <c r="H363" t="s">
        <v>15</v>
      </c>
      <c r="I363" t="s">
        <v>12</v>
      </c>
      <c r="J363" t="s">
        <v>13</v>
      </c>
    </row>
    <row r="364" spans="1:10">
      <c r="A364" s="1">
        <v>41697</v>
      </c>
      <c r="B364" s="2" t="str">
        <f>VLOOKUP(MONTH(Tableau_changement[[#This Row],[IPTDAT_0]]),Mois!$A$1:$B$13,2,FALSE)</f>
        <v>Février</v>
      </c>
      <c r="C364" t="s">
        <v>70</v>
      </c>
      <c r="D364" t="s">
        <v>10</v>
      </c>
      <c r="E364" t="s">
        <v>11</v>
      </c>
      <c r="F364">
        <v>-450</v>
      </c>
      <c r="G364" t="s">
        <v>12</v>
      </c>
      <c r="H364" t="s">
        <v>10</v>
      </c>
      <c r="I364" t="s">
        <v>12</v>
      </c>
      <c r="J364" t="s">
        <v>13</v>
      </c>
    </row>
    <row r="365" spans="1:10">
      <c r="A365" s="1">
        <v>41697</v>
      </c>
      <c r="B365" s="2" t="str">
        <f>VLOOKUP(MONTH(Tableau_changement[[#This Row],[IPTDAT_0]]),Mois!$A$1:$B$13,2,FALSE)</f>
        <v>Février</v>
      </c>
      <c r="C365" t="s">
        <v>70</v>
      </c>
      <c r="D365" t="s">
        <v>10</v>
      </c>
      <c r="E365" t="s">
        <v>11</v>
      </c>
      <c r="F365">
        <v>450</v>
      </c>
      <c r="G365" t="s">
        <v>14</v>
      </c>
      <c r="H365" t="s">
        <v>15</v>
      </c>
      <c r="I365" t="s">
        <v>12</v>
      </c>
      <c r="J365" t="s">
        <v>13</v>
      </c>
    </row>
    <row r="366" spans="1:10">
      <c r="A366" s="1">
        <v>41697</v>
      </c>
      <c r="B366" s="2" t="str">
        <f>VLOOKUP(MONTH(Tableau_changement[[#This Row],[IPTDAT_0]]),Mois!$A$1:$B$13,2,FALSE)</f>
        <v>Février</v>
      </c>
      <c r="C366" t="s">
        <v>143</v>
      </c>
      <c r="D366" t="s">
        <v>10</v>
      </c>
      <c r="E366" t="s">
        <v>18</v>
      </c>
      <c r="F366">
        <v>-4375</v>
      </c>
      <c r="G366" t="s">
        <v>97</v>
      </c>
      <c r="H366" t="s">
        <v>10</v>
      </c>
      <c r="I366" t="s">
        <v>97</v>
      </c>
      <c r="J366" t="s">
        <v>56</v>
      </c>
    </row>
    <row r="367" spans="1:10">
      <c r="A367" s="1">
        <v>41697</v>
      </c>
      <c r="B367" s="2" t="str">
        <f>VLOOKUP(MONTH(Tableau_changement[[#This Row],[IPTDAT_0]]),Mois!$A$1:$B$13,2,FALSE)</f>
        <v>Février</v>
      </c>
      <c r="C367" t="s">
        <v>143</v>
      </c>
      <c r="D367" t="s">
        <v>10</v>
      </c>
      <c r="E367" t="s">
        <v>18</v>
      </c>
      <c r="F367">
        <v>4375</v>
      </c>
      <c r="G367" t="s">
        <v>121</v>
      </c>
      <c r="H367" t="s">
        <v>15</v>
      </c>
      <c r="I367" t="s">
        <v>97</v>
      </c>
      <c r="J367" t="s">
        <v>56</v>
      </c>
    </row>
    <row r="368" spans="1:10">
      <c r="A368" s="1">
        <v>41697</v>
      </c>
      <c r="B368" s="2" t="str">
        <f>VLOOKUP(MONTH(Tableau_changement[[#This Row],[IPTDAT_0]]),Mois!$A$1:$B$13,2,FALSE)</f>
        <v>Février</v>
      </c>
      <c r="C368" t="s">
        <v>102</v>
      </c>
      <c r="D368" t="s">
        <v>10</v>
      </c>
      <c r="E368" t="s">
        <v>18</v>
      </c>
      <c r="F368">
        <v>-100</v>
      </c>
      <c r="G368" t="s">
        <v>97</v>
      </c>
      <c r="H368" t="s">
        <v>10</v>
      </c>
      <c r="I368" t="s">
        <v>97</v>
      </c>
      <c r="J368" t="s">
        <v>56</v>
      </c>
    </row>
    <row r="369" spans="1:10">
      <c r="A369" s="1">
        <v>41697</v>
      </c>
      <c r="B369" s="2" t="str">
        <f>VLOOKUP(MONTH(Tableau_changement[[#This Row],[IPTDAT_0]]),Mois!$A$1:$B$13,2,FALSE)</f>
        <v>Février</v>
      </c>
      <c r="C369" t="s">
        <v>102</v>
      </c>
      <c r="D369" t="s">
        <v>10</v>
      </c>
      <c r="E369" t="s">
        <v>18</v>
      </c>
      <c r="F369">
        <v>100</v>
      </c>
      <c r="G369" t="s">
        <v>121</v>
      </c>
      <c r="H369" t="s">
        <v>15</v>
      </c>
      <c r="I369" t="s">
        <v>97</v>
      </c>
      <c r="J369" t="s">
        <v>56</v>
      </c>
    </row>
    <row r="370" spans="1:10">
      <c r="A370" s="1">
        <v>41697</v>
      </c>
      <c r="B370" s="2" t="str">
        <f>VLOOKUP(MONTH(Tableau_changement[[#This Row],[IPTDAT_0]]),Mois!$A$1:$B$13,2,FALSE)</f>
        <v>Février</v>
      </c>
      <c r="C370" t="s">
        <v>109</v>
      </c>
      <c r="D370" t="s">
        <v>10</v>
      </c>
      <c r="E370" t="s">
        <v>18</v>
      </c>
      <c r="F370">
        <v>-1680</v>
      </c>
      <c r="G370" t="s">
        <v>97</v>
      </c>
      <c r="H370" t="s">
        <v>10</v>
      </c>
      <c r="I370" t="s">
        <v>97</v>
      </c>
      <c r="J370" t="s">
        <v>56</v>
      </c>
    </row>
    <row r="371" spans="1:10">
      <c r="A371" s="1">
        <v>41697</v>
      </c>
      <c r="B371" s="2" t="str">
        <f>VLOOKUP(MONTH(Tableau_changement[[#This Row],[IPTDAT_0]]),Mois!$A$1:$B$13,2,FALSE)</f>
        <v>Février</v>
      </c>
      <c r="C371" t="s">
        <v>109</v>
      </c>
      <c r="D371" t="s">
        <v>10</v>
      </c>
      <c r="E371" t="s">
        <v>18</v>
      </c>
      <c r="F371">
        <v>1680</v>
      </c>
      <c r="G371" t="s">
        <v>101</v>
      </c>
      <c r="H371" t="s">
        <v>15</v>
      </c>
      <c r="I371" t="s">
        <v>97</v>
      </c>
      <c r="J371" t="s">
        <v>56</v>
      </c>
    </row>
    <row r="372" spans="1:10">
      <c r="A372" s="1">
        <v>41697</v>
      </c>
      <c r="B372" s="2" t="str">
        <f>VLOOKUP(MONTH(Tableau_changement[[#This Row],[IPTDAT_0]]),Mois!$A$1:$B$13,2,FALSE)</f>
        <v>Février</v>
      </c>
      <c r="C372" t="s">
        <v>102</v>
      </c>
      <c r="D372" t="s">
        <v>10</v>
      </c>
      <c r="E372" t="s">
        <v>18</v>
      </c>
      <c r="F372">
        <v>-25</v>
      </c>
      <c r="G372" t="s">
        <v>97</v>
      </c>
      <c r="H372" t="s">
        <v>10</v>
      </c>
      <c r="I372" t="s">
        <v>97</v>
      </c>
      <c r="J372" t="s">
        <v>56</v>
      </c>
    </row>
    <row r="373" spans="1:10">
      <c r="A373" s="1">
        <v>41697</v>
      </c>
      <c r="B373" s="2" t="str">
        <f>VLOOKUP(MONTH(Tableau_changement[[#This Row],[IPTDAT_0]]),Mois!$A$1:$B$13,2,FALSE)</f>
        <v>Février</v>
      </c>
      <c r="C373" t="s">
        <v>102</v>
      </c>
      <c r="D373" t="s">
        <v>10</v>
      </c>
      <c r="E373" t="s">
        <v>18</v>
      </c>
      <c r="F373">
        <v>25</v>
      </c>
      <c r="G373" t="s">
        <v>101</v>
      </c>
      <c r="H373" t="s">
        <v>15</v>
      </c>
      <c r="I373" t="s">
        <v>97</v>
      </c>
      <c r="J373" t="s">
        <v>56</v>
      </c>
    </row>
    <row r="374" spans="1:10">
      <c r="A374" s="1">
        <v>41697</v>
      </c>
      <c r="B374" s="2" t="str">
        <f>VLOOKUP(MONTH(Tableau_changement[[#This Row],[IPTDAT_0]]),Mois!$A$1:$B$13,2,FALSE)</f>
        <v>Février</v>
      </c>
      <c r="C374" t="s">
        <v>104</v>
      </c>
      <c r="D374" t="s">
        <v>10</v>
      </c>
      <c r="E374" t="s">
        <v>18</v>
      </c>
      <c r="F374">
        <v>-170</v>
      </c>
      <c r="G374" t="s">
        <v>97</v>
      </c>
      <c r="H374" t="s">
        <v>10</v>
      </c>
      <c r="I374" t="s">
        <v>97</v>
      </c>
      <c r="J374" t="s">
        <v>56</v>
      </c>
    </row>
    <row r="375" spans="1:10">
      <c r="A375" s="1">
        <v>41697</v>
      </c>
      <c r="B375" s="2" t="str">
        <f>VLOOKUP(MONTH(Tableau_changement[[#This Row],[IPTDAT_0]]),Mois!$A$1:$B$13,2,FALSE)</f>
        <v>Février</v>
      </c>
      <c r="C375" t="s">
        <v>104</v>
      </c>
      <c r="D375" t="s">
        <v>10</v>
      </c>
      <c r="E375" t="s">
        <v>18</v>
      </c>
      <c r="F375">
        <v>170</v>
      </c>
      <c r="G375" t="s">
        <v>106</v>
      </c>
      <c r="H375" t="s">
        <v>15</v>
      </c>
      <c r="I375" t="s">
        <v>97</v>
      </c>
      <c r="J375" t="s">
        <v>56</v>
      </c>
    </row>
    <row r="376" spans="1:10">
      <c r="A376" s="1">
        <v>41697</v>
      </c>
      <c r="B376" s="2" t="str">
        <f>VLOOKUP(MONTH(Tableau_changement[[#This Row],[IPTDAT_0]]),Mois!$A$1:$B$13,2,FALSE)</f>
        <v>Février</v>
      </c>
      <c r="C376" t="s">
        <v>109</v>
      </c>
      <c r="D376" t="s">
        <v>10</v>
      </c>
      <c r="E376" t="s">
        <v>18</v>
      </c>
      <c r="F376">
        <v>-1120</v>
      </c>
      <c r="G376" t="s">
        <v>97</v>
      </c>
      <c r="H376" t="s">
        <v>10</v>
      </c>
      <c r="I376" t="s">
        <v>97</v>
      </c>
      <c r="J376" t="s">
        <v>56</v>
      </c>
    </row>
    <row r="377" spans="1:10">
      <c r="A377" s="1">
        <v>41697</v>
      </c>
      <c r="B377" s="2" t="str">
        <f>VLOOKUP(MONTH(Tableau_changement[[#This Row],[IPTDAT_0]]),Mois!$A$1:$B$13,2,FALSE)</f>
        <v>Février</v>
      </c>
      <c r="C377" t="s">
        <v>109</v>
      </c>
      <c r="D377" t="s">
        <v>10</v>
      </c>
      <c r="E377" t="s">
        <v>18</v>
      </c>
      <c r="F377">
        <v>1120</v>
      </c>
      <c r="G377" t="s">
        <v>111</v>
      </c>
      <c r="H377" t="s">
        <v>15</v>
      </c>
      <c r="I377" t="s">
        <v>97</v>
      </c>
      <c r="J377" t="s">
        <v>56</v>
      </c>
    </row>
    <row r="378" spans="1:10">
      <c r="A378" s="1">
        <v>41697</v>
      </c>
      <c r="B378" s="2" t="str">
        <f>VLOOKUP(MONTH(Tableau_changement[[#This Row],[IPTDAT_0]]),Mois!$A$1:$B$13,2,FALSE)</f>
        <v>Février</v>
      </c>
      <c r="C378" t="s">
        <v>112</v>
      </c>
      <c r="D378" t="s">
        <v>10</v>
      </c>
      <c r="E378" t="s">
        <v>18</v>
      </c>
      <c r="F378">
        <v>-220</v>
      </c>
      <c r="G378" t="s">
        <v>97</v>
      </c>
      <c r="H378" t="s">
        <v>10</v>
      </c>
      <c r="I378" t="s">
        <v>97</v>
      </c>
      <c r="J378" t="s">
        <v>56</v>
      </c>
    </row>
    <row r="379" spans="1:10">
      <c r="A379" s="1">
        <v>41697</v>
      </c>
      <c r="B379" s="2" t="str">
        <f>VLOOKUP(MONTH(Tableau_changement[[#This Row],[IPTDAT_0]]),Mois!$A$1:$B$13,2,FALSE)</f>
        <v>Février</v>
      </c>
      <c r="C379" t="s">
        <v>112</v>
      </c>
      <c r="D379" t="s">
        <v>10</v>
      </c>
      <c r="E379" t="s">
        <v>18</v>
      </c>
      <c r="F379">
        <v>220</v>
      </c>
      <c r="G379" t="s">
        <v>59</v>
      </c>
      <c r="H379" t="s">
        <v>15</v>
      </c>
      <c r="I379" t="s">
        <v>97</v>
      </c>
      <c r="J379" t="s">
        <v>56</v>
      </c>
    </row>
    <row r="380" spans="1:10">
      <c r="A380" s="1">
        <v>41697</v>
      </c>
      <c r="B380" s="2" t="str">
        <f>VLOOKUP(MONTH(Tableau_changement[[#This Row],[IPTDAT_0]]),Mois!$A$1:$B$13,2,FALSE)</f>
        <v>Février</v>
      </c>
      <c r="C380" t="s">
        <v>119</v>
      </c>
      <c r="D380" t="s">
        <v>10</v>
      </c>
      <c r="E380" t="s">
        <v>18</v>
      </c>
      <c r="F380">
        <v>-60</v>
      </c>
      <c r="G380" t="s">
        <v>97</v>
      </c>
      <c r="H380" t="s">
        <v>10</v>
      </c>
      <c r="I380" t="s">
        <v>97</v>
      </c>
      <c r="J380" t="s">
        <v>56</v>
      </c>
    </row>
    <row r="381" spans="1:10">
      <c r="A381" s="1">
        <v>41697</v>
      </c>
      <c r="B381" s="2" t="str">
        <f>VLOOKUP(MONTH(Tableau_changement[[#This Row],[IPTDAT_0]]),Mois!$A$1:$B$13,2,FALSE)</f>
        <v>Février</v>
      </c>
      <c r="C381" t="s">
        <v>119</v>
      </c>
      <c r="D381" t="s">
        <v>10</v>
      </c>
      <c r="E381" t="s">
        <v>18</v>
      </c>
      <c r="F381">
        <v>60</v>
      </c>
      <c r="G381" t="s">
        <v>59</v>
      </c>
      <c r="H381" t="s">
        <v>15</v>
      </c>
      <c r="I381" t="s">
        <v>97</v>
      </c>
      <c r="J381" t="s">
        <v>56</v>
      </c>
    </row>
    <row r="382" spans="1:10">
      <c r="A382" s="1">
        <v>41697</v>
      </c>
      <c r="B382" s="2" t="str">
        <f>VLOOKUP(MONTH(Tableau_changement[[#This Row],[IPTDAT_0]]),Mois!$A$1:$B$13,2,FALSE)</f>
        <v>Février</v>
      </c>
      <c r="C382" t="s">
        <v>189</v>
      </c>
      <c r="D382" t="s">
        <v>10</v>
      </c>
      <c r="E382" t="s">
        <v>18</v>
      </c>
      <c r="F382">
        <v>-30</v>
      </c>
      <c r="G382" t="s">
        <v>97</v>
      </c>
      <c r="H382" t="s">
        <v>10</v>
      </c>
      <c r="I382" t="s">
        <v>97</v>
      </c>
      <c r="J382" t="s">
        <v>56</v>
      </c>
    </row>
    <row r="383" spans="1:10">
      <c r="A383" s="1">
        <v>41697</v>
      </c>
      <c r="B383" s="2" t="str">
        <f>VLOOKUP(MONTH(Tableau_changement[[#This Row],[IPTDAT_0]]),Mois!$A$1:$B$13,2,FALSE)</f>
        <v>Février</v>
      </c>
      <c r="C383" t="s">
        <v>189</v>
      </c>
      <c r="D383" t="s">
        <v>10</v>
      </c>
      <c r="E383" t="s">
        <v>18</v>
      </c>
      <c r="F383">
        <v>30</v>
      </c>
      <c r="G383" t="s">
        <v>59</v>
      </c>
      <c r="H383" t="s">
        <v>15</v>
      </c>
      <c r="I383" t="s">
        <v>97</v>
      </c>
      <c r="J383" t="s">
        <v>56</v>
      </c>
    </row>
    <row r="384" spans="1:10">
      <c r="A384" s="1">
        <v>41698</v>
      </c>
      <c r="B384" s="2" t="str">
        <f>VLOOKUP(MONTH(Tableau_changement[[#This Row],[IPTDAT_0]]),Mois!$A$1:$B$13,2,FALSE)</f>
        <v>Février</v>
      </c>
      <c r="C384" t="s">
        <v>191</v>
      </c>
      <c r="D384" t="s">
        <v>10</v>
      </c>
      <c r="E384" t="s">
        <v>11</v>
      </c>
      <c r="F384">
        <v>5000</v>
      </c>
      <c r="G384" t="s">
        <v>59</v>
      </c>
      <c r="H384" t="s">
        <v>15</v>
      </c>
      <c r="I384" t="s">
        <v>12</v>
      </c>
      <c r="J384" t="s">
        <v>13</v>
      </c>
    </row>
    <row r="385" spans="1:10">
      <c r="A385" s="1">
        <v>41698</v>
      </c>
      <c r="B385" s="2" t="str">
        <f>VLOOKUP(MONTH(Tableau_changement[[#This Row],[IPTDAT_0]]),Mois!$A$1:$B$13,2,FALSE)</f>
        <v>Février</v>
      </c>
      <c r="C385" t="s">
        <v>193</v>
      </c>
      <c r="D385" t="s">
        <v>10</v>
      </c>
      <c r="E385" t="s">
        <v>11</v>
      </c>
      <c r="F385">
        <v>-2000</v>
      </c>
      <c r="G385" t="s">
        <v>12</v>
      </c>
      <c r="H385" t="s">
        <v>10</v>
      </c>
      <c r="I385" t="s">
        <v>12</v>
      </c>
      <c r="J385" t="s">
        <v>13</v>
      </c>
    </row>
    <row r="386" spans="1:10">
      <c r="A386" s="1">
        <v>41698</v>
      </c>
      <c r="B386" s="2" t="str">
        <f>VLOOKUP(MONTH(Tableau_changement[[#This Row],[IPTDAT_0]]),Mois!$A$1:$B$13,2,FALSE)</f>
        <v>Février</v>
      </c>
      <c r="C386" t="s">
        <v>193</v>
      </c>
      <c r="D386" t="s">
        <v>10</v>
      </c>
      <c r="E386" t="s">
        <v>11</v>
      </c>
      <c r="F386">
        <v>2000</v>
      </c>
      <c r="G386" t="s">
        <v>19</v>
      </c>
      <c r="H386" t="s">
        <v>15</v>
      </c>
      <c r="I386" t="s">
        <v>12</v>
      </c>
      <c r="J386" t="s">
        <v>13</v>
      </c>
    </row>
    <row r="387" spans="1:10">
      <c r="A387" s="1">
        <v>41698</v>
      </c>
      <c r="B387" s="2" t="str">
        <f>VLOOKUP(MONTH(Tableau_changement[[#This Row],[IPTDAT_0]]),Mois!$A$1:$B$13,2,FALSE)</f>
        <v>Février</v>
      </c>
      <c r="C387" t="s">
        <v>8</v>
      </c>
      <c r="D387" t="s">
        <v>10</v>
      </c>
      <c r="E387" t="s">
        <v>11</v>
      </c>
      <c r="F387">
        <v>-1800</v>
      </c>
      <c r="G387" t="s">
        <v>12</v>
      </c>
      <c r="H387" t="s">
        <v>10</v>
      </c>
      <c r="I387" t="s">
        <v>12</v>
      </c>
      <c r="J387" t="s">
        <v>13</v>
      </c>
    </row>
    <row r="388" spans="1:10">
      <c r="A388" s="1">
        <v>41698</v>
      </c>
      <c r="B388" s="2" t="str">
        <f>VLOOKUP(MONTH(Tableau_changement[[#This Row],[IPTDAT_0]]),Mois!$A$1:$B$13,2,FALSE)</f>
        <v>Février</v>
      </c>
      <c r="C388" t="s">
        <v>8</v>
      </c>
      <c r="D388" t="s">
        <v>10</v>
      </c>
      <c r="E388" t="s">
        <v>11</v>
      </c>
      <c r="F388">
        <v>1800</v>
      </c>
      <c r="G388" t="s">
        <v>14</v>
      </c>
      <c r="H388" t="s">
        <v>15</v>
      </c>
      <c r="I388" t="s">
        <v>12</v>
      </c>
      <c r="J388" t="s">
        <v>13</v>
      </c>
    </row>
    <row r="389" spans="1:10">
      <c r="A389" s="1">
        <v>41698</v>
      </c>
      <c r="B389" s="2" t="str">
        <f>VLOOKUP(MONTH(Tableau_changement[[#This Row],[IPTDAT_0]]),Mois!$A$1:$B$13,2,FALSE)</f>
        <v>Février</v>
      </c>
      <c r="C389" t="s">
        <v>194</v>
      </c>
      <c r="D389" t="s">
        <v>10</v>
      </c>
      <c r="E389" t="s">
        <v>11</v>
      </c>
      <c r="F389">
        <v>-300</v>
      </c>
      <c r="G389" t="s">
        <v>12</v>
      </c>
      <c r="H389" t="s">
        <v>10</v>
      </c>
      <c r="I389" t="s">
        <v>12</v>
      </c>
      <c r="J389" t="s">
        <v>13</v>
      </c>
    </row>
    <row r="390" spans="1:10">
      <c r="A390" s="1">
        <v>41698</v>
      </c>
      <c r="B390" s="2" t="str">
        <f>VLOOKUP(MONTH(Tableau_changement[[#This Row],[IPTDAT_0]]),Mois!$A$1:$B$13,2,FALSE)</f>
        <v>Février</v>
      </c>
      <c r="C390" t="s">
        <v>194</v>
      </c>
      <c r="D390" t="s">
        <v>10</v>
      </c>
      <c r="E390" t="s">
        <v>11</v>
      </c>
      <c r="F390">
        <v>300</v>
      </c>
      <c r="G390" t="s">
        <v>59</v>
      </c>
      <c r="H390" t="s">
        <v>15</v>
      </c>
      <c r="I390" t="s">
        <v>12</v>
      </c>
      <c r="J390" t="s">
        <v>13</v>
      </c>
    </row>
    <row r="391" spans="1:10">
      <c r="A391" s="1">
        <v>41698</v>
      </c>
      <c r="B391" s="2" t="str">
        <f>VLOOKUP(MONTH(Tableau_changement[[#This Row],[IPTDAT_0]]),Mois!$A$1:$B$13,2,FALSE)</f>
        <v>Février</v>
      </c>
      <c r="C391" t="s">
        <v>191</v>
      </c>
      <c r="D391" t="s">
        <v>10</v>
      </c>
      <c r="E391" t="s">
        <v>11</v>
      </c>
      <c r="F391">
        <v>-5000</v>
      </c>
      <c r="G391" t="s">
        <v>12</v>
      </c>
      <c r="H391" t="s">
        <v>10</v>
      </c>
      <c r="I391" t="s">
        <v>12</v>
      </c>
      <c r="J391" t="s">
        <v>13</v>
      </c>
    </row>
    <row r="392" spans="1:10">
      <c r="A392" s="1">
        <v>41698</v>
      </c>
      <c r="B392" s="2" t="str">
        <f>VLOOKUP(MONTH(Tableau_changement[[#This Row],[IPTDAT_0]]),Mois!$A$1:$B$13,2,FALSE)</f>
        <v>Février</v>
      </c>
      <c r="C392" t="s">
        <v>52</v>
      </c>
      <c r="D392" t="s">
        <v>10</v>
      </c>
      <c r="E392" t="s">
        <v>11</v>
      </c>
      <c r="F392">
        <v>-500</v>
      </c>
      <c r="G392" t="s">
        <v>12</v>
      </c>
      <c r="H392" t="s">
        <v>10</v>
      </c>
      <c r="I392" t="s">
        <v>12</v>
      </c>
      <c r="J392" t="s">
        <v>13</v>
      </c>
    </row>
    <row r="393" spans="1:10">
      <c r="A393" s="1">
        <v>41698</v>
      </c>
      <c r="B393" s="2" t="str">
        <f>VLOOKUP(MONTH(Tableau_changement[[#This Row],[IPTDAT_0]]),Mois!$A$1:$B$13,2,FALSE)</f>
        <v>Février</v>
      </c>
      <c r="C393" t="s">
        <v>52</v>
      </c>
      <c r="D393" t="s">
        <v>10</v>
      </c>
      <c r="E393" t="s">
        <v>11</v>
      </c>
      <c r="F393">
        <v>500</v>
      </c>
      <c r="G393" t="s">
        <v>19</v>
      </c>
      <c r="H393" t="s">
        <v>15</v>
      </c>
      <c r="I393" t="s">
        <v>12</v>
      </c>
      <c r="J393" t="s">
        <v>13</v>
      </c>
    </row>
    <row r="394" spans="1:10">
      <c r="A394" s="1">
        <v>41698</v>
      </c>
      <c r="B394" s="2" t="str">
        <f>VLOOKUP(MONTH(Tableau_changement[[#This Row],[IPTDAT_0]]),Mois!$A$1:$B$13,2,FALSE)</f>
        <v>Février</v>
      </c>
      <c r="C394" t="s">
        <v>54</v>
      </c>
      <c r="D394" t="s">
        <v>10</v>
      </c>
      <c r="E394" t="s">
        <v>18</v>
      </c>
      <c r="F394">
        <v>-25</v>
      </c>
      <c r="G394" t="s">
        <v>12</v>
      </c>
      <c r="H394" t="s">
        <v>10</v>
      </c>
      <c r="I394" t="s">
        <v>12</v>
      </c>
      <c r="J394" t="s">
        <v>56</v>
      </c>
    </row>
    <row r="395" spans="1:10">
      <c r="A395" s="1">
        <v>41698</v>
      </c>
      <c r="B395" s="2" t="str">
        <f>VLOOKUP(MONTH(Tableau_changement[[#This Row],[IPTDAT_0]]),Mois!$A$1:$B$13,2,FALSE)</f>
        <v>Février</v>
      </c>
      <c r="C395" t="s">
        <v>54</v>
      </c>
      <c r="D395" t="s">
        <v>10</v>
      </c>
      <c r="E395" t="s">
        <v>18</v>
      </c>
      <c r="F395">
        <v>25</v>
      </c>
      <c r="G395" t="s">
        <v>19</v>
      </c>
      <c r="H395" t="s">
        <v>15</v>
      </c>
      <c r="I395" t="s">
        <v>12</v>
      </c>
      <c r="J395" t="s">
        <v>56</v>
      </c>
    </row>
    <row r="396" spans="1:10">
      <c r="A396" s="1">
        <v>41699</v>
      </c>
      <c r="B396" s="2" t="str">
        <f>VLOOKUP(MONTH(Tableau_changement[[#This Row],[IPTDAT_0]]),Mois!$A$1:$B$13,2,FALSE)</f>
        <v>Mars</v>
      </c>
      <c r="C396" t="s">
        <v>84</v>
      </c>
      <c r="D396" t="s">
        <v>10</v>
      </c>
      <c r="E396" t="s">
        <v>11</v>
      </c>
      <c r="F396">
        <v>-1600</v>
      </c>
      <c r="G396" t="s">
        <v>12</v>
      </c>
      <c r="H396" t="s">
        <v>10</v>
      </c>
      <c r="I396" t="s">
        <v>12</v>
      </c>
      <c r="J396" t="s">
        <v>13</v>
      </c>
    </row>
    <row r="397" spans="1:10">
      <c r="A397" s="1">
        <v>41699</v>
      </c>
      <c r="B397" s="2" t="str">
        <f>VLOOKUP(MONTH(Tableau_changement[[#This Row],[IPTDAT_0]]),Mois!$A$1:$B$13,2,FALSE)</f>
        <v>Mars</v>
      </c>
      <c r="C397" t="s">
        <v>84</v>
      </c>
      <c r="D397" t="s">
        <v>10</v>
      </c>
      <c r="E397" t="s">
        <v>11</v>
      </c>
      <c r="F397">
        <v>1600</v>
      </c>
      <c r="G397" t="s">
        <v>59</v>
      </c>
      <c r="H397" t="s">
        <v>15</v>
      </c>
      <c r="I397" t="s">
        <v>12</v>
      </c>
      <c r="J397" t="s">
        <v>13</v>
      </c>
    </row>
    <row r="398" spans="1:10">
      <c r="A398" s="1">
        <v>41699</v>
      </c>
      <c r="B398" s="2" t="str">
        <f>VLOOKUP(MONTH(Tableau_changement[[#This Row],[IPTDAT_0]]),Mois!$A$1:$B$13,2,FALSE)</f>
        <v>Mars</v>
      </c>
      <c r="C398" t="s">
        <v>57</v>
      </c>
      <c r="D398" t="s">
        <v>10</v>
      </c>
      <c r="E398" t="s">
        <v>11</v>
      </c>
      <c r="F398">
        <v>-1600</v>
      </c>
      <c r="G398" t="s">
        <v>12</v>
      </c>
      <c r="H398" t="s">
        <v>10</v>
      </c>
      <c r="I398" t="s">
        <v>12</v>
      </c>
      <c r="J398" t="s">
        <v>13</v>
      </c>
    </row>
    <row r="399" spans="1:10">
      <c r="A399" s="1">
        <v>41699</v>
      </c>
      <c r="B399" s="2" t="str">
        <f>VLOOKUP(MONTH(Tableau_changement[[#This Row],[IPTDAT_0]]),Mois!$A$1:$B$13,2,FALSE)</f>
        <v>Mars</v>
      </c>
      <c r="C399" t="s">
        <v>68</v>
      </c>
      <c r="D399" t="s">
        <v>10</v>
      </c>
      <c r="E399" t="s">
        <v>11</v>
      </c>
      <c r="F399">
        <v>-4000</v>
      </c>
      <c r="G399" t="s">
        <v>12</v>
      </c>
      <c r="H399" t="s">
        <v>10</v>
      </c>
      <c r="I399" t="s">
        <v>12</v>
      </c>
      <c r="J399" t="s">
        <v>13</v>
      </c>
    </row>
    <row r="400" spans="1:10">
      <c r="A400" s="1">
        <v>41699</v>
      </c>
      <c r="B400" s="2" t="str">
        <f>VLOOKUP(MONTH(Tableau_changement[[#This Row],[IPTDAT_0]]),Mois!$A$1:$B$13,2,FALSE)</f>
        <v>Mars</v>
      </c>
      <c r="C400" t="s">
        <v>68</v>
      </c>
      <c r="D400" t="s">
        <v>10</v>
      </c>
      <c r="E400" t="s">
        <v>11</v>
      </c>
      <c r="F400">
        <v>4000</v>
      </c>
      <c r="G400" t="s">
        <v>14</v>
      </c>
      <c r="H400" t="s">
        <v>15</v>
      </c>
      <c r="I400" t="s">
        <v>12</v>
      </c>
      <c r="J400" t="s">
        <v>13</v>
      </c>
    </row>
    <row r="401" spans="1:10">
      <c r="A401" s="1">
        <v>41699</v>
      </c>
      <c r="B401" s="2" t="str">
        <f>VLOOKUP(MONTH(Tableau_changement[[#This Row],[IPTDAT_0]]),Mois!$A$1:$B$13,2,FALSE)</f>
        <v>Mars</v>
      </c>
      <c r="C401" t="s">
        <v>57</v>
      </c>
      <c r="D401" t="s">
        <v>10</v>
      </c>
      <c r="E401" t="s">
        <v>11</v>
      </c>
      <c r="F401">
        <v>1600</v>
      </c>
      <c r="G401" t="s">
        <v>59</v>
      </c>
      <c r="H401" t="s">
        <v>15</v>
      </c>
      <c r="I401" t="s">
        <v>12</v>
      </c>
      <c r="J401" t="s">
        <v>13</v>
      </c>
    </row>
    <row r="402" spans="1:10">
      <c r="A402" s="1">
        <v>41699</v>
      </c>
      <c r="B402" s="2" t="str">
        <f>VLOOKUP(MONTH(Tableau_changement[[#This Row],[IPTDAT_0]]),Mois!$A$1:$B$13,2,FALSE)</f>
        <v>Mars</v>
      </c>
      <c r="C402" t="s">
        <v>194</v>
      </c>
      <c r="D402" t="s">
        <v>10</v>
      </c>
      <c r="E402" t="s">
        <v>11</v>
      </c>
      <c r="F402">
        <v>-500</v>
      </c>
      <c r="G402" t="s">
        <v>12</v>
      </c>
      <c r="H402" t="s">
        <v>10</v>
      </c>
      <c r="I402" t="s">
        <v>12</v>
      </c>
      <c r="J402" t="s">
        <v>13</v>
      </c>
    </row>
    <row r="403" spans="1:10">
      <c r="A403" s="1">
        <v>41699</v>
      </c>
      <c r="B403" s="2" t="str">
        <f>VLOOKUP(MONTH(Tableau_changement[[#This Row],[IPTDAT_0]]),Mois!$A$1:$B$13,2,FALSE)</f>
        <v>Mars</v>
      </c>
      <c r="C403" t="s">
        <v>194</v>
      </c>
      <c r="D403" t="s">
        <v>10</v>
      </c>
      <c r="E403" t="s">
        <v>11</v>
      </c>
      <c r="F403">
        <v>500</v>
      </c>
      <c r="G403" t="s">
        <v>59</v>
      </c>
      <c r="H403" t="s">
        <v>15</v>
      </c>
      <c r="I403" t="s">
        <v>12</v>
      </c>
      <c r="J403" t="s">
        <v>13</v>
      </c>
    </row>
    <row r="404" spans="1:10">
      <c r="A404" s="1">
        <v>41699</v>
      </c>
      <c r="B404" s="2" t="str">
        <f>VLOOKUP(MONTH(Tableau_changement[[#This Row],[IPTDAT_0]]),Mois!$A$1:$B$13,2,FALSE)</f>
        <v>Mars</v>
      </c>
      <c r="C404" t="s">
        <v>60</v>
      </c>
      <c r="D404" t="s">
        <v>10</v>
      </c>
      <c r="E404" t="s">
        <v>11</v>
      </c>
      <c r="F404">
        <v>-72</v>
      </c>
      <c r="G404" t="s">
        <v>12</v>
      </c>
      <c r="H404" t="s">
        <v>10</v>
      </c>
      <c r="I404" t="s">
        <v>12</v>
      </c>
      <c r="J404" t="s">
        <v>13</v>
      </c>
    </row>
    <row r="405" spans="1:10">
      <c r="A405" s="1">
        <v>41699</v>
      </c>
      <c r="B405" s="2" t="str">
        <f>VLOOKUP(MONTH(Tableau_changement[[#This Row],[IPTDAT_0]]),Mois!$A$1:$B$13,2,FALSE)</f>
        <v>Mars</v>
      </c>
      <c r="C405" t="s">
        <v>60</v>
      </c>
      <c r="D405" t="s">
        <v>10</v>
      </c>
      <c r="E405" t="s">
        <v>11</v>
      </c>
      <c r="F405">
        <v>72</v>
      </c>
      <c r="G405" t="s">
        <v>59</v>
      </c>
      <c r="H405" t="s">
        <v>15</v>
      </c>
      <c r="I405" t="s">
        <v>12</v>
      </c>
      <c r="J405" t="s">
        <v>13</v>
      </c>
    </row>
    <row r="406" spans="1:10">
      <c r="A406" s="1">
        <v>41699</v>
      </c>
      <c r="B406" s="2" t="str">
        <f>VLOOKUP(MONTH(Tableau_changement[[#This Row],[IPTDAT_0]]),Mois!$A$1:$B$13,2,FALSE)</f>
        <v>Mars</v>
      </c>
      <c r="C406" t="s">
        <v>196</v>
      </c>
      <c r="D406" t="s">
        <v>10</v>
      </c>
      <c r="E406" t="s">
        <v>11</v>
      </c>
      <c r="F406">
        <v>-2400</v>
      </c>
      <c r="G406" t="s">
        <v>12</v>
      </c>
      <c r="H406" t="s">
        <v>10</v>
      </c>
      <c r="I406" t="s">
        <v>12</v>
      </c>
      <c r="J406" t="s">
        <v>13</v>
      </c>
    </row>
    <row r="407" spans="1:10">
      <c r="A407" s="1">
        <v>41699</v>
      </c>
      <c r="B407" s="2" t="str">
        <f>VLOOKUP(MONTH(Tableau_changement[[#This Row],[IPTDAT_0]]),Mois!$A$1:$B$13,2,FALSE)</f>
        <v>Mars</v>
      </c>
      <c r="C407" t="s">
        <v>196</v>
      </c>
      <c r="D407" t="s">
        <v>10</v>
      </c>
      <c r="E407" t="s">
        <v>11</v>
      </c>
      <c r="F407">
        <v>2400</v>
      </c>
      <c r="G407" t="s">
        <v>59</v>
      </c>
      <c r="H407" t="s">
        <v>15</v>
      </c>
      <c r="I407" t="s">
        <v>12</v>
      </c>
      <c r="J407" t="s">
        <v>13</v>
      </c>
    </row>
    <row r="408" spans="1:10">
      <c r="A408" s="1">
        <v>41699</v>
      </c>
      <c r="B408" s="2" t="str">
        <f>VLOOKUP(MONTH(Tableau_changement[[#This Row],[IPTDAT_0]]),Mois!$A$1:$B$13,2,FALSE)</f>
        <v>Mars</v>
      </c>
      <c r="C408" t="s">
        <v>152</v>
      </c>
      <c r="D408" t="s">
        <v>10</v>
      </c>
      <c r="E408" t="s">
        <v>11</v>
      </c>
      <c r="F408">
        <v>-2100</v>
      </c>
      <c r="G408" t="s">
        <v>12</v>
      </c>
      <c r="H408" t="s">
        <v>10</v>
      </c>
      <c r="I408" t="s">
        <v>12</v>
      </c>
      <c r="J408" t="s">
        <v>13</v>
      </c>
    </row>
    <row r="409" spans="1:10">
      <c r="A409" s="1">
        <v>41699</v>
      </c>
      <c r="B409" s="2" t="str">
        <f>VLOOKUP(MONTH(Tableau_changement[[#This Row],[IPTDAT_0]]),Mois!$A$1:$B$13,2,FALSE)</f>
        <v>Mars</v>
      </c>
      <c r="C409" t="s">
        <v>152</v>
      </c>
      <c r="D409" t="s">
        <v>10</v>
      </c>
      <c r="E409" t="s">
        <v>11</v>
      </c>
      <c r="F409">
        <v>2100</v>
      </c>
      <c r="G409" t="s">
        <v>59</v>
      </c>
      <c r="H409" t="s">
        <v>15</v>
      </c>
      <c r="I409" t="s">
        <v>12</v>
      </c>
      <c r="J409" t="s">
        <v>13</v>
      </c>
    </row>
    <row r="410" spans="1:10">
      <c r="A410" s="1">
        <v>41699</v>
      </c>
      <c r="B410" s="2" t="str">
        <f>VLOOKUP(MONTH(Tableau_changement[[#This Row],[IPTDAT_0]]),Mois!$A$1:$B$13,2,FALSE)</f>
        <v>Mars</v>
      </c>
      <c r="C410" t="s">
        <v>8</v>
      </c>
      <c r="D410" t="s">
        <v>10</v>
      </c>
      <c r="E410" t="s">
        <v>11</v>
      </c>
      <c r="F410">
        <v>-1800</v>
      </c>
      <c r="G410" t="s">
        <v>12</v>
      </c>
      <c r="H410" t="s">
        <v>10</v>
      </c>
      <c r="I410" t="s">
        <v>12</v>
      </c>
      <c r="J410" t="s">
        <v>13</v>
      </c>
    </row>
    <row r="411" spans="1:10">
      <c r="A411" s="1">
        <v>41699</v>
      </c>
      <c r="B411" s="2" t="str">
        <f>VLOOKUP(MONTH(Tableau_changement[[#This Row],[IPTDAT_0]]),Mois!$A$1:$B$13,2,FALSE)</f>
        <v>Mars</v>
      </c>
      <c r="C411" t="s">
        <v>8</v>
      </c>
      <c r="D411" t="s">
        <v>10</v>
      </c>
      <c r="E411" t="s">
        <v>11</v>
      </c>
      <c r="F411">
        <v>1800</v>
      </c>
      <c r="G411" t="s">
        <v>14</v>
      </c>
      <c r="H411" t="s">
        <v>15</v>
      </c>
      <c r="I411" t="s">
        <v>12</v>
      </c>
      <c r="J411" t="s">
        <v>13</v>
      </c>
    </row>
    <row r="412" spans="1:10">
      <c r="A412" s="1">
        <v>41699</v>
      </c>
      <c r="B412" s="2" t="str">
        <f>VLOOKUP(MONTH(Tableau_changement[[#This Row],[IPTDAT_0]]),Mois!$A$1:$B$13,2,FALSE)</f>
        <v>Mars</v>
      </c>
      <c r="C412" t="s">
        <v>198</v>
      </c>
      <c r="D412" t="s">
        <v>10</v>
      </c>
      <c r="E412" t="s">
        <v>11</v>
      </c>
      <c r="F412">
        <v>-400</v>
      </c>
      <c r="G412" t="s">
        <v>12</v>
      </c>
      <c r="H412" t="s">
        <v>10</v>
      </c>
      <c r="I412" t="s">
        <v>12</v>
      </c>
      <c r="J412" t="s">
        <v>13</v>
      </c>
    </row>
    <row r="413" spans="1:10">
      <c r="A413" s="1">
        <v>41699</v>
      </c>
      <c r="B413" s="2" t="str">
        <f>VLOOKUP(MONTH(Tableau_changement[[#This Row],[IPTDAT_0]]),Mois!$A$1:$B$13,2,FALSE)</f>
        <v>Mars</v>
      </c>
      <c r="C413" t="s">
        <v>198</v>
      </c>
      <c r="D413" t="s">
        <v>10</v>
      </c>
      <c r="E413" t="s">
        <v>11</v>
      </c>
      <c r="F413">
        <v>400</v>
      </c>
      <c r="G413" t="s">
        <v>14</v>
      </c>
      <c r="H413" t="s">
        <v>15</v>
      </c>
      <c r="I413" t="s">
        <v>12</v>
      </c>
      <c r="J413" t="s">
        <v>13</v>
      </c>
    </row>
    <row r="414" spans="1:10">
      <c r="A414" s="1">
        <v>41704</v>
      </c>
      <c r="B414" s="2" t="str">
        <f>VLOOKUP(MONTH(Tableau_changement[[#This Row],[IPTDAT_0]]),Mois!$A$1:$B$13,2,FALSE)</f>
        <v>Mars</v>
      </c>
      <c r="C414" t="s">
        <v>200</v>
      </c>
      <c r="D414" t="s">
        <v>10</v>
      </c>
      <c r="E414" t="s">
        <v>11</v>
      </c>
      <c r="F414">
        <v>-575</v>
      </c>
      <c r="G414" t="s">
        <v>12</v>
      </c>
      <c r="H414" t="s">
        <v>10</v>
      </c>
      <c r="I414" t="s">
        <v>12</v>
      </c>
      <c r="J414" t="s">
        <v>13</v>
      </c>
    </row>
    <row r="415" spans="1:10">
      <c r="A415" s="1">
        <v>41704</v>
      </c>
      <c r="B415" s="2" t="str">
        <f>VLOOKUP(MONTH(Tableau_changement[[#This Row],[IPTDAT_0]]),Mois!$A$1:$B$13,2,FALSE)</f>
        <v>Mars</v>
      </c>
      <c r="C415" t="s">
        <v>200</v>
      </c>
      <c r="D415" t="s">
        <v>10</v>
      </c>
      <c r="E415" t="s">
        <v>11</v>
      </c>
      <c r="F415">
        <v>575</v>
      </c>
      <c r="G415" t="s">
        <v>59</v>
      </c>
      <c r="H415" t="s">
        <v>15</v>
      </c>
      <c r="I415" t="s">
        <v>12</v>
      </c>
      <c r="J415" t="s">
        <v>13</v>
      </c>
    </row>
    <row r="416" spans="1:10">
      <c r="A416" s="1">
        <v>41704</v>
      </c>
      <c r="B416" s="2" t="str">
        <f>VLOOKUP(MONTH(Tableau_changement[[#This Row],[IPTDAT_0]]),Mois!$A$1:$B$13,2,FALSE)</f>
        <v>Mars</v>
      </c>
      <c r="C416" t="s">
        <v>202</v>
      </c>
      <c r="D416" t="s">
        <v>10</v>
      </c>
      <c r="E416" t="s">
        <v>11</v>
      </c>
      <c r="F416">
        <v>-650</v>
      </c>
      <c r="G416" t="s">
        <v>12</v>
      </c>
      <c r="H416" t="s">
        <v>10</v>
      </c>
      <c r="I416" t="s">
        <v>12</v>
      </c>
      <c r="J416" t="s">
        <v>13</v>
      </c>
    </row>
    <row r="417" spans="1:10">
      <c r="A417" s="1">
        <v>41704</v>
      </c>
      <c r="B417" s="2" t="str">
        <f>VLOOKUP(MONTH(Tableau_changement[[#This Row],[IPTDAT_0]]),Mois!$A$1:$B$13,2,FALSE)</f>
        <v>Mars</v>
      </c>
      <c r="C417" t="s">
        <v>202</v>
      </c>
      <c r="D417" t="s">
        <v>10</v>
      </c>
      <c r="E417" t="s">
        <v>11</v>
      </c>
      <c r="F417">
        <v>650</v>
      </c>
      <c r="G417" t="s">
        <v>59</v>
      </c>
      <c r="H417" t="s">
        <v>15</v>
      </c>
      <c r="I417" t="s">
        <v>12</v>
      </c>
      <c r="J417" t="s">
        <v>13</v>
      </c>
    </row>
    <row r="418" spans="1:10">
      <c r="A418" s="1">
        <v>41704</v>
      </c>
      <c r="B418" s="2" t="str">
        <f>VLOOKUP(MONTH(Tableau_changement[[#This Row],[IPTDAT_0]]),Mois!$A$1:$B$13,2,FALSE)</f>
        <v>Mars</v>
      </c>
      <c r="C418" t="s">
        <v>204</v>
      </c>
      <c r="D418" t="s">
        <v>10</v>
      </c>
      <c r="E418" t="s">
        <v>11</v>
      </c>
      <c r="F418">
        <v>-600</v>
      </c>
      <c r="G418" t="s">
        <v>12</v>
      </c>
      <c r="H418" t="s">
        <v>10</v>
      </c>
      <c r="I418" t="s">
        <v>12</v>
      </c>
      <c r="J418" t="s">
        <v>13</v>
      </c>
    </row>
    <row r="419" spans="1:10">
      <c r="A419" s="1">
        <v>41704</v>
      </c>
      <c r="B419" s="2" t="str">
        <f>VLOOKUP(MONTH(Tableau_changement[[#This Row],[IPTDAT_0]]),Mois!$A$1:$B$13,2,FALSE)</f>
        <v>Mars</v>
      </c>
      <c r="C419" t="s">
        <v>204</v>
      </c>
      <c r="D419" t="s">
        <v>10</v>
      </c>
      <c r="E419" t="s">
        <v>11</v>
      </c>
      <c r="F419">
        <v>600</v>
      </c>
      <c r="G419" t="s">
        <v>59</v>
      </c>
      <c r="H419" t="s">
        <v>15</v>
      </c>
      <c r="I419" t="s">
        <v>12</v>
      </c>
      <c r="J419" t="s">
        <v>13</v>
      </c>
    </row>
    <row r="420" spans="1:10">
      <c r="A420" s="1">
        <v>41704</v>
      </c>
      <c r="B420" s="2" t="str">
        <f>VLOOKUP(MONTH(Tableau_changement[[#This Row],[IPTDAT_0]]),Mois!$A$1:$B$13,2,FALSE)</f>
        <v>Mars</v>
      </c>
      <c r="C420" t="s">
        <v>206</v>
      </c>
      <c r="D420" t="s">
        <v>10</v>
      </c>
      <c r="E420" t="s">
        <v>18</v>
      </c>
      <c r="F420">
        <v>-10.84</v>
      </c>
      <c r="G420" t="s">
        <v>12</v>
      </c>
      <c r="H420" t="s">
        <v>10</v>
      </c>
      <c r="I420" t="s">
        <v>12</v>
      </c>
      <c r="J420" t="s">
        <v>13</v>
      </c>
    </row>
    <row r="421" spans="1:10">
      <c r="A421" s="1">
        <v>41704</v>
      </c>
      <c r="B421" s="2" t="str">
        <f>VLOOKUP(MONTH(Tableau_changement[[#This Row],[IPTDAT_0]]),Mois!$A$1:$B$13,2,FALSE)</f>
        <v>Mars</v>
      </c>
      <c r="C421" t="s">
        <v>206</v>
      </c>
      <c r="D421" t="s">
        <v>10</v>
      </c>
      <c r="E421" t="s">
        <v>18</v>
      </c>
      <c r="F421">
        <v>10.84</v>
      </c>
      <c r="G421" t="s">
        <v>59</v>
      </c>
      <c r="H421" t="s">
        <v>15</v>
      </c>
      <c r="I421" t="s">
        <v>12</v>
      </c>
      <c r="J421" t="s">
        <v>13</v>
      </c>
    </row>
    <row r="422" spans="1:10">
      <c r="A422" s="1">
        <v>41704</v>
      </c>
      <c r="B422" s="2" t="str">
        <f>VLOOKUP(MONTH(Tableau_changement[[#This Row],[IPTDAT_0]]),Mois!$A$1:$B$13,2,FALSE)</f>
        <v>Mars</v>
      </c>
      <c r="C422" t="s">
        <v>208</v>
      </c>
      <c r="D422" t="s">
        <v>10</v>
      </c>
      <c r="E422" t="s">
        <v>18</v>
      </c>
      <c r="F422">
        <v>-10.88</v>
      </c>
      <c r="G422" t="s">
        <v>12</v>
      </c>
      <c r="H422" t="s">
        <v>10</v>
      </c>
      <c r="I422" t="s">
        <v>12</v>
      </c>
      <c r="J422" t="s">
        <v>13</v>
      </c>
    </row>
    <row r="423" spans="1:10">
      <c r="A423" s="1">
        <v>41704</v>
      </c>
      <c r="B423" s="2" t="str">
        <f>VLOOKUP(MONTH(Tableau_changement[[#This Row],[IPTDAT_0]]),Mois!$A$1:$B$13,2,FALSE)</f>
        <v>Mars</v>
      </c>
      <c r="C423" t="s">
        <v>208</v>
      </c>
      <c r="D423" t="s">
        <v>10</v>
      </c>
      <c r="E423" t="s">
        <v>18</v>
      </c>
      <c r="F423">
        <v>10.88</v>
      </c>
      <c r="G423" t="s">
        <v>59</v>
      </c>
      <c r="H423" t="s">
        <v>15</v>
      </c>
      <c r="I423" t="s">
        <v>12</v>
      </c>
      <c r="J423" t="s">
        <v>13</v>
      </c>
    </row>
    <row r="424" spans="1:10">
      <c r="A424" s="1">
        <v>41704</v>
      </c>
      <c r="B424" s="2" t="str">
        <f>VLOOKUP(MONTH(Tableau_changement[[#This Row],[IPTDAT_0]]),Mois!$A$1:$B$13,2,FALSE)</f>
        <v>Mars</v>
      </c>
      <c r="C424" t="s">
        <v>60</v>
      </c>
      <c r="D424" t="s">
        <v>10</v>
      </c>
      <c r="E424" t="s">
        <v>11</v>
      </c>
      <c r="F424">
        <v>-72</v>
      </c>
      <c r="G424" t="s">
        <v>12</v>
      </c>
      <c r="H424" t="s">
        <v>10</v>
      </c>
      <c r="I424" t="s">
        <v>12</v>
      </c>
      <c r="J424" t="s">
        <v>13</v>
      </c>
    </row>
    <row r="425" spans="1:10">
      <c r="A425" s="1">
        <v>41704</v>
      </c>
      <c r="B425" s="2" t="str">
        <f>VLOOKUP(MONTH(Tableau_changement[[#This Row],[IPTDAT_0]]),Mois!$A$1:$B$13,2,FALSE)</f>
        <v>Mars</v>
      </c>
      <c r="C425" t="s">
        <v>60</v>
      </c>
      <c r="D425" t="s">
        <v>10</v>
      </c>
      <c r="E425" t="s">
        <v>11</v>
      </c>
      <c r="F425">
        <v>72</v>
      </c>
      <c r="G425" t="s">
        <v>59</v>
      </c>
      <c r="H425" t="s">
        <v>15</v>
      </c>
      <c r="I425" t="s">
        <v>12</v>
      </c>
      <c r="J425" t="s">
        <v>13</v>
      </c>
    </row>
    <row r="426" spans="1:10">
      <c r="A426" s="1">
        <v>41704</v>
      </c>
      <c r="B426" s="2" t="str">
        <f>VLOOKUP(MONTH(Tableau_changement[[#This Row],[IPTDAT_0]]),Mois!$A$1:$B$13,2,FALSE)</f>
        <v>Mars</v>
      </c>
      <c r="C426" t="s">
        <v>158</v>
      </c>
      <c r="D426" t="s">
        <v>15</v>
      </c>
      <c r="E426" t="s">
        <v>11</v>
      </c>
      <c r="F426">
        <v>-4000</v>
      </c>
      <c r="G426" t="s">
        <v>19</v>
      </c>
      <c r="H426" t="s">
        <v>15</v>
      </c>
      <c r="I426" t="s">
        <v>19</v>
      </c>
      <c r="J426" t="s">
        <v>13</v>
      </c>
    </row>
    <row r="427" spans="1:10">
      <c r="A427" s="1">
        <v>41704</v>
      </c>
      <c r="B427" s="2" t="str">
        <f>VLOOKUP(MONTH(Tableau_changement[[#This Row],[IPTDAT_0]]),Mois!$A$1:$B$13,2,FALSE)</f>
        <v>Mars</v>
      </c>
      <c r="C427" t="s">
        <v>158</v>
      </c>
      <c r="D427" t="s">
        <v>15</v>
      </c>
      <c r="E427" t="s">
        <v>11</v>
      </c>
      <c r="F427">
        <v>4000</v>
      </c>
      <c r="G427" t="s">
        <v>12</v>
      </c>
      <c r="H427" t="s">
        <v>10</v>
      </c>
      <c r="I427" t="s">
        <v>19</v>
      </c>
      <c r="J427" t="s">
        <v>13</v>
      </c>
    </row>
    <row r="428" spans="1:10">
      <c r="A428" s="1">
        <v>41704</v>
      </c>
      <c r="B428" s="2" t="str">
        <f>VLOOKUP(MONTH(Tableau_changement[[#This Row],[IPTDAT_0]]),Mois!$A$1:$B$13,2,FALSE)</f>
        <v>Mars</v>
      </c>
      <c r="C428" t="s">
        <v>210</v>
      </c>
      <c r="D428" t="s">
        <v>15</v>
      </c>
      <c r="E428" t="s">
        <v>11</v>
      </c>
      <c r="F428">
        <v>-300</v>
      </c>
      <c r="G428" t="s">
        <v>19</v>
      </c>
      <c r="H428" t="s">
        <v>15</v>
      </c>
      <c r="I428" t="s">
        <v>19</v>
      </c>
      <c r="J428" t="s">
        <v>13</v>
      </c>
    </row>
    <row r="429" spans="1:10">
      <c r="A429" s="1">
        <v>41704</v>
      </c>
      <c r="B429" s="2" t="str">
        <f>VLOOKUP(MONTH(Tableau_changement[[#This Row],[IPTDAT_0]]),Mois!$A$1:$B$13,2,FALSE)</f>
        <v>Mars</v>
      </c>
      <c r="C429" t="s">
        <v>210</v>
      </c>
      <c r="D429" t="s">
        <v>15</v>
      </c>
      <c r="E429" t="s">
        <v>11</v>
      </c>
      <c r="F429">
        <v>300</v>
      </c>
      <c r="G429" t="s">
        <v>12</v>
      </c>
      <c r="H429" t="s">
        <v>10</v>
      </c>
      <c r="I429" t="s">
        <v>19</v>
      </c>
      <c r="J429" t="s">
        <v>13</v>
      </c>
    </row>
    <row r="430" spans="1:10">
      <c r="A430" s="1">
        <v>41704</v>
      </c>
      <c r="B430" s="2" t="str">
        <f>VLOOKUP(MONTH(Tableau_changement[[#This Row],[IPTDAT_0]]),Mois!$A$1:$B$13,2,FALSE)</f>
        <v>Mars</v>
      </c>
      <c r="C430" t="s">
        <v>20</v>
      </c>
      <c r="D430" t="s">
        <v>15</v>
      </c>
      <c r="E430" t="s">
        <v>11</v>
      </c>
      <c r="F430">
        <v>-1500</v>
      </c>
      <c r="G430" t="s">
        <v>19</v>
      </c>
      <c r="H430" t="s">
        <v>15</v>
      </c>
      <c r="I430" t="s">
        <v>19</v>
      </c>
      <c r="J430" t="s">
        <v>13</v>
      </c>
    </row>
    <row r="431" spans="1:10">
      <c r="A431" s="1">
        <v>41704</v>
      </c>
      <c r="B431" s="2" t="str">
        <f>VLOOKUP(MONTH(Tableau_changement[[#This Row],[IPTDAT_0]]),Mois!$A$1:$B$13,2,FALSE)</f>
        <v>Mars</v>
      </c>
      <c r="C431" t="s">
        <v>20</v>
      </c>
      <c r="D431" t="s">
        <v>15</v>
      </c>
      <c r="E431" t="s">
        <v>11</v>
      </c>
      <c r="F431">
        <v>1500</v>
      </c>
      <c r="G431" t="s">
        <v>12</v>
      </c>
      <c r="H431" t="s">
        <v>10</v>
      </c>
      <c r="I431" t="s">
        <v>19</v>
      </c>
      <c r="J431" t="s">
        <v>13</v>
      </c>
    </row>
    <row r="432" spans="1:10">
      <c r="A432" s="1">
        <v>41704</v>
      </c>
      <c r="B432" s="2" t="str">
        <f>VLOOKUP(MONTH(Tableau_changement[[#This Row],[IPTDAT_0]]),Mois!$A$1:$B$13,2,FALSE)</f>
        <v>Mars</v>
      </c>
      <c r="C432" t="s">
        <v>124</v>
      </c>
      <c r="D432" t="s">
        <v>15</v>
      </c>
      <c r="E432" t="s">
        <v>11</v>
      </c>
      <c r="F432">
        <v>-4500</v>
      </c>
      <c r="G432" t="s">
        <v>19</v>
      </c>
      <c r="H432" t="s">
        <v>15</v>
      </c>
      <c r="I432" t="s">
        <v>19</v>
      </c>
      <c r="J432" t="s">
        <v>13</v>
      </c>
    </row>
    <row r="433" spans="1:10">
      <c r="A433" s="1">
        <v>41704</v>
      </c>
      <c r="B433" s="2" t="str">
        <f>VLOOKUP(MONTH(Tableau_changement[[#This Row],[IPTDAT_0]]),Mois!$A$1:$B$13,2,FALSE)</f>
        <v>Mars</v>
      </c>
      <c r="C433" t="s">
        <v>124</v>
      </c>
      <c r="D433" t="s">
        <v>15</v>
      </c>
      <c r="E433" t="s">
        <v>11</v>
      </c>
      <c r="F433">
        <v>4500</v>
      </c>
      <c r="G433" t="s">
        <v>12</v>
      </c>
      <c r="H433" t="s">
        <v>10</v>
      </c>
      <c r="I433" t="s">
        <v>19</v>
      </c>
      <c r="J433" t="s">
        <v>13</v>
      </c>
    </row>
    <row r="434" spans="1:10">
      <c r="A434" s="1">
        <v>41704</v>
      </c>
      <c r="B434" s="2" t="str">
        <f>VLOOKUP(MONTH(Tableau_changement[[#This Row],[IPTDAT_0]]),Mois!$A$1:$B$13,2,FALSE)</f>
        <v>Mars</v>
      </c>
      <c r="C434" t="s">
        <v>78</v>
      </c>
      <c r="D434" t="s">
        <v>15</v>
      </c>
      <c r="E434" t="s">
        <v>11</v>
      </c>
      <c r="F434">
        <v>-500</v>
      </c>
      <c r="G434" t="s">
        <v>19</v>
      </c>
      <c r="H434" t="s">
        <v>15</v>
      </c>
      <c r="I434" t="s">
        <v>19</v>
      </c>
      <c r="J434" t="s">
        <v>13</v>
      </c>
    </row>
    <row r="435" spans="1:10">
      <c r="A435" s="1">
        <v>41704</v>
      </c>
      <c r="B435" s="2" t="str">
        <f>VLOOKUP(MONTH(Tableau_changement[[#This Row],[IPTDAT_0]]),Mois!$A$1:$B$13,2,FALSE)</f>
        <v>Mars</v>
      </c>
      <c r="C435" t="s">
        <v>78</v>
      </c>
      <c r="D435" t="s">
        <v>15</v>
      </c>
      <c r="E435" t="s">
        <v>11</v>
      </c>
      <c r="F435">
        <v>500</v>
      </c>
      <c r="G435" t="s">
        <v>12</v>
      </c>
      <c r="H435" t="s">
        <v>10</v>
      </c>
      <c r="I435" t="s">
        <v>19</v>
      </c>
      <c r="J435" t="s">
        <v>13</v>
      </c>
    </row>
    <row r="436" spans="1:10">
      <c r="A436" s="1">
        <v>41704</v>
      </c>
      <c r="B436" s="2" t="str">
        <f>VLOOKUP(MONTH(Tableau_changement[[#This Row],[IPTDAT_0]]),Mois!$A$1:$B$13,2,FALSE)</f>
        <v>Mars</v>
      </c>
      <c r="C436" t="s">
        <v>49</v>
      </c>
      <c r="D436" t="s">
        <v>15</v>
      </c>
      <c r="E436" t="s">
        <v>11</v>
      </c>
      <c r="F436">
        <v>-200</v>
      </c>
      <c r="G436" t="s">
        <v>19</v>
      </c>
      <c r="H436" t="s">
        <v>15</v>
      </c>
      <c r="I436" t="s">
        <v>19</v>
      </c>
      <c r="J436" t="s">
        <v>13</v>
      </c>
    </row>
    <row r="437" spans="1:10">
      <c r="A437" s="1">
        <v>41704</v>
      </c>
      <c r="B437" s="2" t="str">
        <f>VLOOKUP(MONTH(Tableau_changement[[#This Row],[IPTDAT_0]]),Mois!$A$1:$B$13,2,FALSE)</f>
        <v>Mars</v>
      </c>
      <c r="C437" t="s">
        <v>49</v>
      </c>
      <c r="D437" t="s">
        <v>15</v>
      </c>
      <c r="E437" t="s">
        <v>11</v>
      </c>
      <c r="F437">
        <v>200</v>
      </c>
      <c r="G437" t="s">
        <v>12</v>
      </c>
      <c r="H437" t="s">
        <v>10</v>
      </c>
      <c r="I437" t="s">
        <v>19</v>
      </c>
      <c r="J437" t="s">
        <v>13</v>
      </c>
    </row>
    <row r="438" spans="1:10">
      <c r="A438" s="1">
        <v>41704</v>
      </c>
      <c r="B438" s="2" t="str">
        <f>VLOOKUP(MONTH(Tableau_changement[[#This Row],[IPTDAT_0]]),Mois!$A$1:$B$13,2,FALSE)</f>
        <v>Mars</v>
      </c>
      <c r="C438" t="s">
        <v>211</v>
      </c>
      <c r="D438" t="s">
        <v>10</v>
      </c>
      <c r="E438" t="s">
        <v>213</v>
      </c>
      <c r="F438">
        <v>-4000</v>
      </c>
      <c r="G438" t="s">
        <v>12</v>
      </c>
      <c r="H438" t="s">
        <v>10</v>
      </c>
      <c r="I438" t="s">
        <v>12</v>
      </c>
      <c r="J438" t="s">
        <v>13</v>
      </c>
    </row>
    <row r="439" spans="1:10">
      <c r="A439" s="1">
        <v>41704</v>
      </c>
      <c r="B439" s="2" t="str">
        <f>VLOOKUP(MONTH(Tableau_changement[[#This Row],[IPTDAT_0]]),Mois!$A$1:$B$13,2,FALSE)</f>
        <v>Mars</v>
      </c>
      <c r="C439" t="s">
        <v>211</v>
      </c>
      <c r="D439" t="s">
        <v>10</v>
      </c>
      <c r="E439" t="s">
        <v>213</v>
      </c>
      <c r="F439">
        <v>4000</v>
      </c>
      <c r="G439" t="s">
        <v>19</v>
      </c>
      <c r="H439" t="s">
        <v>15</v>
      </c>
      <c r="I439" t="s">
        <v>12</v>
      </c>
      <c r="J439" t="s">
        <v>13</v>
      </c>
    </row>
    <row r="440" spans="1:10">
      <c r="A440" s="1">
        <v>41704</v>
      </c>
      <c r="B440" s="2" t="str">
        <f>VLOOKUP(MONTH(Tableau_changement[[#This Row],[IPTDAT_0]]),Mois!$A$1:$B$13,2,FALSE)</f>
        <v>Mars</v>
      </c>
      <c r="C440" t="s">
        <v>214</v>
      </c>
      <c r="D440" t="s">
        <v>10</v>
      </c>
      <c r="E440" t="s">
        <v>11</v>
      </c>
      <c r="F440">
        <v>-8000</v>
      </c>
      <c r="G440" t="s">
        <v>12</v>
      </c>
      <c r="H440" t="s">
        <v>10</v>
      </c>
      <c r="I440" t="s">
        <v>12</v>
      </c>
      <c r="J440" t="s">
        <v>13</v>
      </c>
    </row>
    <row r="441" spans="1:10">
      <c r="A441" s="1">
        <v>41704</v>
      </c>
      <c r="B441" s="2" t="str">
        <f>VLOOKUP(MONTH(Tableau_changement[[#This Row],[IPTDAT_0]]),Mois!$A$1:$B$13,2,FALSE)</f>
        <v>Mars</v>
      </c>
      <c r="C441" t="s">
        <v>214</v>
      </c>
      <c r="D441" t="s">
        <v>10</v>
      </c>
      <c r="E441" t="s">
        <v>11</v>
      </c>
      <c r="F441">
        <v>8000</v>
      </c>
      <c r="G441" t="s">
        <v>19</v>
      </c>
      <c r="H441" t="s">
        <v>15</v>
      </c>
      <c r="I441" t="s">
        <v>12</v>
      </c>
      <c r="J441" t="s">
        <v>13</v>
      </c>
    </row>
    <row r="442" spans="1:10">
      <c r="A442" s="1">
        <v>41704</v>
      </c>
      <c r="B442" s="2" t="str">
        <f>VLOOKUP(MONTH(Tableau_changement[[#This Row],[IPTDAT_0]]),Mois!$A$1:$B$13,2,FALSE)</f>
        <v>Mars</v>
      </c>
      <c r="C442" t="s">
        <v>70</v>
      </c>
      <c r="D442" t="s">
        <v>10</v>
      </c>
      <c r="E442" t="s">
        <v>11</v>
      </c>
      <c r="F442">
        <v>-300</v>
      </c>
      <c r="G442" t="s">
        <v>12</v>
      </c>
      <c r="H442" t="s">
        <v>10</v>
      </c>
      <c r="I442" t="s">
        <v>12</v>
      </c>
      <c r="J442" t="s">
        <v>13</v>
      </c>
    </row>
    <row r="443" spans="1:10">
      <c r="A443" s="1">
        <v>41704</v>
      </c>
      <c r="B443" s="2" t="str">
        <f>VLOOKUP(MONTH(Tableau_changement[[#This Row],[IPTDAT_0]]),Mois!$A$1:$B$13,2,FALSE)</f>
        <v>Mars</v>
      </c>
      <c r="C443" t="s">
        <v>70</v>
      </c>
      <c r="D443" t="s">
        <v>10</v>
      </c>
      <c r="E443" t="s">
        <v>11</v>
      </c>
      <c r="F443">
        <v>300</v>
      </c>
      <c r="G443" t="s">
        <v>19</v>
      </c>
      <c r="H443" t="s">
        <v>15</v>
      </c>
      <c r="I443" t="s">
        <v>12</v>
      </c>
      <c r="J443" t="s">
        <v>13</v>
      </c>
    </row>
    <row r="444" spans="1:10">
      <c r="A444" s="1">
        <v>41704</v>
      </c>
      <c r="B444" s="2" t="str">
        <f>VLOOKUP(MONTH(Tableau_changement[[#This Row],[IPTDAT_0]]),Mois!$A$1:$B$13,2,FALSE)</f>
        <v>Mars</v>
      </c>
      <c r="C444" t="s">
        <v>216</v>
      </c>
      <c r="D444" t="s">
        <v>10</v>
      </c>
      <c r="E444" t="s">
        <v>218</v>
      </c>
      <c r="F444">
        <v>-4.4999999999999998E-2</v>
      </c>
      <c r="G444" t="s">
        <v>12</v>
      </c>
      <c r="H444" t="s">
        <v>10</v>
      </c>
      <c r="I444" t="s">
        <v>12</v>
      </c>
      <c r="J444" t="s">
        <v>13</v>
      </c>
    </row>
    <row r="445" spans="1:10">
      <c r="A445" s="1">
        <v>41704</v>
      </c>
      <c r="B445" s="2" t="str">
        <f>VLOOKUP(MONTH(Tableau_changement[[#This Row],[IPTDAT_0]]),Mois!$A$1:$B$13,2,FALSE)</f>
        <v>Mars</v>
      </c>
      <c r="C445" t="s">
        <v>216</v>
      </c>
      <c r="D445" t="s">
        <v>10</v>
      </c>
      <c r="E445" t="s">
        <v>218</v>
      </c>
      <c r="F445">
        <v>4.4999999999999998E-2</v>
      </c>
      <c r="G445" t="s">
        <v>19</v>
      </c>
      <c r="H445" t="s">
        <v>15</v>
      </c>
      <c r="I445" t="s">
        <v>12</v>
      </c>
      <c r="J445" t="s">
        <v>13</v>
      </c>
    </row>
    <row r="446" spans="1:10">
      <c r="A446" s="1">
        <v>41704</v>
      </c>
      <c r="B446" s="2" t="str">
        <f>VLOOKUP(MONTH(Tableau_changement[[#This Row],[IPTDAT_0]]),Mois!$A$1:$B$13,2,FALSE)</f>
        <v>Mars</v>
      </c>
      <c r="C446" t="s">
        <v>219</v>
      </c>
      <c r="D446" t="s">
        <v>10</v>
      </c>
      <c r="E446" t="s">
        <v>11</v>
      </c>
      <c r="F446">
        <v>-30</v>
      </c>
      <c r="G446" t="s">
        <v>12</v>
      </c>
      <c r="H446" t="s">
        <v>10</v>
      </c>
      <c r="I446" t="s">
        <v>12</v>
      </c>
      <c r="J446" t="s">
        <v>13</v>
      </c>
    </row>
    <row r="447" spans="1:10">
      <c r="A447" s="1">
        <v>41704</v>
      </c>
      <c r="B447" s="2" t="str">
        <f>VLOOKUP(MONTH(Tableau_changement[[#This Row],[IPTDAT_0]]),Mois!$A$1:$B$13,2,FALSE)</f>
        <v>Mars</v>
      </c>
      <c r="C447" t="s">
        <v>219</v>
      </c>
      <c r="D447" t="s">
        <v>10</v>
      </c>
      <c r="E447" t="s">
        <v>11</v>
      </c>
      <c r="F447">
        <v>30</v>
      </c>
      <c r="G447" t="s">
        <v>19</v>
      </c>
      <c r="H447" t="s">
        <v>15</v>
      </c>
      <c r="I447" t="s">
        <v>12</v>
      </c>
      <c r="J447" t="s">
        <v>13</v>
      </c>
    </row>
    <row r="448" spans="1:10">
      <c r="A448" s="1">
        <v>41704</v>
      </c>
      <c r="B448" s="2" t="str">
        <f>VLOOKUP(MONTH(Tableau_changement[[#This Row],[IPTDAT_0]]),Mois!$A$1:$B$13,2,FALSE)</f>
        <v>Mars</v>
      </c>
      <c r="C448" t="s">
        <v>24</v>
      </c>
      <c r="D448" t="s">
        <v>10</v>
      </c>
      <c r="E448" t="s">
        <v>11</v>
      </c>
      <c r="F448">
        <v>-7000</v>
      </c>
      <c r="G448" t="s">
        <v>12</v>
      </c>
      <c r="H448" t="s">
        <v>10</v>
      </c>
      <c r="I448" t="s">
        <v>12</v>
      </c>
      <c r="J448" t="s">
        <v>13</v>
      </c>
    </row>
    <row r="449" spans="1:10">
      <c r="A449" s="1">
        <v>41704</v>
      </c>
      <c r="B449" s="2" t="str">
        <f>VLOOKUP(MONTH(Tableau_changement[[#This Row],[IPTDAT_0]]),Mois!$A$1:$B$13,2,FALSE)</f>
        <v>Mars</v>
      </c>
      <c r="C449" t="s">
        <v>24</v>
      </c>
      <c r="D449" t="s">
        <v>10</v>
      </c>
      <c r="E449" t="s">
        <v>11</v>
      </c>
      <c r="F449">
        <v>7000</v>
      </c>
      <c r="G449" t="s">
        <v>19</v>
      </c>
      <c r="H449" t="s">
        <v>15</v>
      </c>
      <c r="I449" t="s">
        <v>12</v>
      </c>
      <c r="J449" t="s">
        <v>13</v>
      </c>
    </row>
    <row r="450" spans="1:10">
      <c r="A450" s="1">
        <v>41704</v>
      </c>
      <c r="B450" s="2" t="str">
        <f>VLOOKUP(MONTH(Tableau_changement[[#This Row],[IPTDAT_0]]),Mois!$A$1:$B$13,2,FALSE)</f>
        <v>Mars</v>
      </c>
      <c r="C450" t="s">
        <v>76</v>
      </c>
      <c r="D450" t="s">
        <v>10</v>
      </c>
      <c r="E450" t="s">
        <v>11</v>
      </c>
      <c r="F450">
        <v>-1600</v>
      </c>
      <c r="G450" t="s">
        <v>12</v>
      </c>
      <c r="H450" t="s">
        <v>10</v>
      </c>
      <c r="I450" t="s">
        <v>12</v>
      </c>
      <c r="J450" t="s">
        <v>13</v>
      </c>
    </row>
    <row r="451" spans="1:10">
      <c r="A451" s="1">
        <v>41704</v>
      </c>
      <c r="B451" s="2" t="str">
        <f>VLOOKUP(MONTH(Tableau_changement[[#This Row],[IPTDAT_0]]),Mois!$A$1:$B$13,2,FALSE)</f>
        <v>Mars</v>
      </c>
      <c r="C451" t="s">
        <v>76</v>
      </c>
      <c r="D451" t="s">
        <v>10</v>
      </c>
      <c r="E451" t="s">
        <v>11</v>
      </c>
      <c r="F451">
        <v>1600</v>
      </c>
      <c r="G451" t="s">
        <v>59</v>
      </c>
      <c r="H451" t="s">
        <v>15</v>
      </c>
      <c r="I451" t="s">
        <v>12</v>
      </c>
      <c r="J451" t="s">
        <v>13</v>
      </c>
    </row>
    <row r="452" spans="1:10">
      <c r="A452" s="1">
        <v>41704</v>
      </c>
      <c r="B452" s="2" t="str">
        <f>VLOOKUP(MONTH(Tableau_changement[[#This Row],[IPTDAT_0]]),Mois!$A$1:$B$13,2,FALSE)</f>
        <v>Mars</v>
      </c>
      <c r="C452" t="s">
        <v>104</v>
      </c>
      <c r="D452" t="s">
        <v>10</v>
      </c>
      <c r="E452" t="s">
        <v>18</v>
      </c>
      <c r="F452">
        <v>-170</v>
      </c>
      <c r="G452" t="s">
        <v>97</v>
      </c>
      <c r="H452" t="s">
        <v>10</v>
      </c>
      <c r="I452" t="s">
        <v>97</v>
      </c>
      <c r="J452" t="s">
        <v>56</v>
      </c>
    </row>
    <row r="453" spans="1:10">
      <c r="A453" s="1">
        <v>41704</v>
      </c>
      <c r="B453" s="2" t="str">
        <f>VLOOKUP(MONTH(Tableau_changement[[#This Row],[IPTDAT_0]]),Mois!$A$1:$B$13,2,FALSE)</f>
        <v>Mars</v>
      </c>
      <c r="C453" t="s">
        <v>104</v>
      </c>
      <c r="D453" t="s">
        <v>10</v>
      </c>
      <c r="E453" t="s">
        <v>18</v>
      </c>
      <c r="F453">
        <v>170</v>
      </c>
      <c r="G453" t="s">
        <v>106</v>
      </c>
      <c r="H453" t="s">
        <v>15</v>
      </c>
      <c r="I453" t="s">
        <v>97</v>
      </c>
      <c r="J453" t="s">
        <v>56</v>
      </c>
    </row>
    <row r="454" spans="1:10">
      <c r="A454" s="1">
        <v>41701</v>
      </c>
      <c r="B454" s="2" t="str">
        <f>VLOOKUP(MONTH(Tableau_changement[[#This Row],[IPTDAT_0]]),Mois!$A$1:$B$13,2,FALSE)</f>
        <v>Mars</v>
      </c>
      <c r="C454" t="s">
        <v>95</v>
      </c>
      <c r="D454" t="s">
        <v>10</v>
      </c>
      <c r="E454" t="s">
        <v>18</v>
      </c>
      <c r="F454">
        <v>1260</v>
      </c>
      <c r="G454" t="s">
        <v>98</v>
      </c>
      <c r="H454" t="s">
        <v>15</v>
      </c>
      <c r="I454" t="s">
        <v>97</v>
      </c>
      <c r="J454" t="s">
        <v>56</v>
      </c>
    </row>
    <row r="455" spans="1:10">
      <c r="A455" s="1">
        <v>41704</v>
      </c>
      <c r="B455" s="2" t="str">
        <f>VLOOKUP(MONTH(Tableau_changement[[#This Row],[IPTDAT_0]]),Mois!$A$1:$B$13,2,FALSE)</f>
        <v>Mars</v>
      </c>
      <c r="C455" t="s">
        <v>143</v>
      </c>
      <c r="D455" t="s">
        <v>10</v>
      </c>
      <c r="E455" t="s">
        <v>18</v>
      </c>
      <c r="F455">
        <v>-4375</v>
      </c>
      <c r="G455" t="s">
        <v>97</v>
      </c>
      <c r="H455" t="s">
        <v>10</v>
      </c>
      <c r="I455" t="s">
        <v>97</v>
      </c>
      <c r="J455" t="s">
        <v>56</v>
      </c>
    </row>
    <row r="456" spans="1:10">
      <c r="A456" s="1">
        <v>41704</v>
      </c>
      <c r="B456" s="2" t="str">
        <f>VLOOKUP(MONTH(Tableau_changement[[#This Row],[IPTDAT_0]]),Mois!$A$1:$B$13,2,FALSE)</f>
        <v>Mars</v>
      </c>
      <c r="C456" t="s">
        <v>143</v>
      </c>
      <c r="D456" t="s">
        <v>10</v>
      </c>
      <c r="E456" t="s">
        <v>18</v>
      </c>
      <c r="F456">
        <v>4375</v>
      </c>
      <c r="G456" t="s">
        <v>121</v>
      </c>
      <c r="H456" t="s">
        <v>15</v>
      </c>
      <c r="I456" t="s">
        <v>97</v>
      </c>
      <c r="J456" t="s">
        <v>56</v>
      </c>
    </row>
    <row r="457" spans="1:10">
      <c r="A457" s="1">
        <v>41704</v>
      </c>
      <c r="B457" s="2" t="str">
        <f>VLOOKUP(MONTH(Tableau_changement[[#This Row],[IPTDAT_0]]),Mois!$A$1:$B$13,2,FALSE)</f>
        <v>Mars</v>
      </c>
      <c r="C457" t="s">
        <v>167</v>
      </c>
      <c r="D457" t="s">
        <v>10</v>
      </c>
      <c r="E457" t="s">
        <v>18</v>
      </c>
      <c r="F457">
        <v>-1000</v>
      </c>
      <c r="G457" t="s">
        <v>97</v>
      </c>
      <c r="H457" t="s">
        <v>10</v>
      </c>
      <c r="I457" t="s">
        <v>97</v>
      </c>
      <c r="J457" t="s">
        <v>56</v>
      </c>
    </row>
    <row r="458" spans="1:10">
      <c r="A458" s="1">
        <v>41704</v>
      </c>
      <c r="B458" s="2" t="str">
        <f>VLOOKUP(MONTH(Tableau_changement[[#This Row],[IPTDAT_0]]),Mois!$A$1:$B$13,2,FALSE)</f>
        <v>Mars</v>
      </c>
      <c r="C458" t="s">
        <v>167</v>
      </c>
      <c r="D458" t="s">
        <v>10</v>
      </c>
      <c r="E458" t="s">
        <v>18</v>
      </c>
      <c r="F458">
        <v>1000</v>
      </c>
      <c r="G458" t="s">
        <v>157</v>
      </c>
      <c r="H458" t="s">
        <v>15</v>
      </c>
      <c r="I458" t="s">
        <v>97</v>
      </c>
      <c r="J458" t="s">
        <v>56</v>
      </c>
    </row>
    <row r="459" spans="1:10">
      <c r="A459" s="1">
        <v>41704</v>
      </c>
      <c r="B459" s="2" t="str">
        <f>VLOOKUP(MONTH(Tableau_changement[[#This Row],[IPTDAT_0]]),Mois!$A$1:$B$13,2,FALSE)</f>
        <v>Mars</v>
      </c>
      <c r="C459" t="s">
        <v>109</v>
      </c>
      <c r="D459" t="s">
        <v>10</v>
      </c>
      <c r="E459" t="s">
        <v>18</v>
      </c>
      <c r="F459">
        <v>-1120</v>
      </c>
      <c r="G459" t="s">
        <v>97</v>
      </c>
      <c r="H459" t="s">
        <v>10</v>
      </c>
      <c r="I459" t="s">
        <v>97</v>
      </c>
      <c r="J459" t="s">
        <v>56</v>
      </c>
    </row>
    <row r="460" spans="1:10">
      <c r="A460" s="1">
        <v>41704</v>
      </c>
      <c r="B460" s="2" t="str">
        <f>VLOOKUP(MONTH(Tableau_changement[[#This Row],[IPTDAT_0]]),Mois!$A$1:$B$13,2,FALSE)</f>
        <v>Mars</v>
      </c>
      <c r="C460" t="s">
        <v>109</v>
      </c>
      <c r="D460" t="s">
        <v>10</v>
      </c>
      <c r="E460" t="s">
        <v>18</v>
      </c>
      <c r="F460">
        <v>1120</v>
      </c>
      <c r="G460" t="s">
        <v>101</v>
      </c>
      <c r="H460" t="s">
        <v>15</v>
      </c>
      <c r="I460" t="s">
        <v>97</v>
      </c>
      <c r="J460" t="s">
        <v>56</v>
      </c>
    </row>
    <row r="461" spans="1:10">
      <c r="A461" s="1">
        <v>41704</v>
      </c>
      <c r="B461" s="2" t="str">
        <f>VLOOKUP(MONTH(Tableau_changement[[#This Row],[IPTDAT_0]]),Mois!$A$1:$B$13,2,FALSE)</f>
        <v>Mars</v>
      </c>
      <c r="C461" t="s">
        <v>102</v>
      </c>
      <c r="D461" t="s">
        <v>221</v>
      </c>
      <c r="E461" t="s">
        <v>18</v>
      </c>
      <c r="F461">
        <v>-50</v>
      </c>
      <c r="G461" t="s">
        <v>101</v>
      </c>
      <c r="H461" t="s">
        <v>221</v>
      </c>
      <c r="I461" t="s">
        <v>101</v>
      </c>
      <c r="J461" t="s">
        <v>56</v>
      </c>
    </row>
    <row r="462" spans="1:10">
      <c r="A462" s="1">
        <v>41704</v>
      </c>
      <c r="B462" s="2" t="str">
        <f>VLOOKUP(MONTH(Tableau_changement[[#This Row],[IPTDAT_0]]),Mois!$A$1:$B$13,2,FALSE)</f>
        <v>Mars</v>
      </c>
      <c r="C462" t="s">
        <v>102</v>
      </c>
      <c r="D462" t="s">
        <v>221</v>
      </c>
      <c r="E462" t="s">
        <v>18</v>
      </c>
      <c r="F462">
        <v>50</v>
      </c>
      <c r="G462" t="s">
        <v>101</v>
      </c>
      <c r="H462" t="s">
        <v>15</v>
      </c>
      <c r="I462" t="s">
        <v>101</v>
      </c>
      <c r="J462" t="s">
        <v>56</v>
      </c>
    </row>
    <row r="463" spans="1:10">
      <c r="A463" s="1">
        <v>41704</v>
      </c>
      <c r="B463" s="2" t="str">
        <f>VLOOKUP(MONTH(Tableau_changement[[#This Row],[IPTDAT_0]]),Mois!$A$1:$B$13,2,FALSE)</f>
        <v>Mars</v>
      </c>
      <c r="C463" t="s">
        <v>102</v>
      </c>
      <c r="D463" t="s">
        <v>221</v>
      </c>
      <c r="E463" t="s">
        <v>18</v>
      </c>
      <c r="F463">
        <v>-50</v>
      </c>
      <c r="G463" t="s">
        <v>101</v>
      </c>
      <c r="H463" t="s">
        <v>221</v>
      </c>
      <c r="I463" t="s">
        <v>101</v>
      </c>
      <c r="J463" t="s">
        <v>56</v>
      </c>
    </row>
    <row r="464" spans="1:10">
      <c r="A464" s="1">
        <v>41704</v>
      </c>
      <c r="B464" s="2" t="str">
        <f>VLOOKUP(MONTH(Tableau_changement[[#This Row],[IPTDAT_0]]),Mois!$A$1:$B$13,2,FALSE)</f>
        <v>Mars</v>
      </c>
      <c r="C464" t="s">
        <v>102</v>
      </c>
      <c r="D464" t="s">
        <v>221</v>
      </c>
      <c r="E464" t="s">
        <v>18</v>
      </c>
      <c r="F464">
        <v>50</v>
      </c>
      <c r="G464" t="s">
        <v>97</v>
      </c>
      <c r="H464" t="s">
        <v>10</v>
      </c>
      <c r="I464" t="s">
        <v>101</v>
      </c>
      <c r="J464" t="s">
        <v>56</v>
      </c>
    </row>
    <row r="465" spans="1:10">
      <c r="A465" s="1">
        <v>41701</v>
      </c>
      <c r="B465" s="2" t="str">
        <f>VLOOKUP(MONTH(Tableau_changement[[#This Row],[IPTDAT_0]]),Mois!$A$1:$B$13,2,FALSE)</f>
        <v>Mars</v>
      </c>
      <c r="C465" t="s">
        <v>102</v>
      </c>
      <c r="D465" t="s">
        <v>10</v>
      </c>
      <c r="E465" t="s">
        <v>18</v>
      </c>
      <c r="F465">
        <v>100</v>
      </c>
      <c r="G465" t="s">
        <v>121</v>
      </c>
      <c r="H465" t="s">
        <v>15</v>
      </c>
      <c r="I465" t="s">
        <v>97</v>
      </c>
      <c r="J465" t="s">
        <v>56</v>
      </c>
    </row>
    <row r="466" spans="1:10">
      <c r="A466" s="1">
        <v>41701</v>
      </c>
      <c r="B466" s="2" t="str">
        <f>VLOOKUP(MONTH(Tableau_changement[[#This Row],[IPTDAT_0]]),Mois!$A$1:$B$13,2,FALSE)</f>
        <v>Mars</v>
      </c>
      <c r="C466" t="s">
        <v>95</v>
      </c>
      <c r="D466" t="s">
        <v>10</v>
      </c>
      <c r="E466" t="s">
        <v>18</v>
      </c>
      <c r="F466">
        <v>-1260</v>
      </c>
      <c r="G466" t="s">
        <v>97</v>
      </c>
      <c r="H466" t="s">
        <v>10</v>
      </c>
      <c r="I466" t="s">
        <v>97</v>
      </c>
      <c r="J466" t="s">
        <v>56</v>
      </c>
    </row>
    <row r="467" spans="1:10">
      <c r="A467" s="1">
        <v>41701</v>
      </c>
      <c r="B467" s="2" t="str">
        <f>VLOOKUP(MONTH(Tableau_changement[[#This Row],[IPTDAT_0]]),Mois!$A$1:$B$13,2,FALSE)</f>
        <v>Mars</v>
      </c>
      <c r="C467" t="s">
        <v>109</v>
      </c>
      <c r="D467" t="s">
        <v>10</v>
      </c>
      <c r="E467" t="s">
        <v>18</v>
      </c>
      <c r="F467">
        <v>-1680</v>
      </c>
      <c r="G467" t="s">
        <v>97</v>
      </c>
      <c r="H467" t="s">
        <v>10</v>
      </c>
      <c r="I467" t="s">
        <v>97</v>
      </c>
      <c r="J467" t="s">
        <v>56</v>
      </c>
    </row>
    <row r="468" spans="1:10">
      <c r="A468" s="1">
        <v>41701</v>
      </c>
      <c r="B468" s="2" t="str">
        <f>VLOOKUP(MONTH(Tableau_changement[[#This Row],[IPTDAT_0]]),Mois!$A$1:$B$13,2,FALSE)</f>
        <v>Mars</v>
      </c>
      <c r="C468" t="s">
        <v>109</v>
      </c>
      <c r="D468" t="s">
        <v>10</v>
      </c>
      <c r="E468" t="s">
        <v>18</v>
      </c>
      <c r="F468">
        <v>1680</v>
      </c>
      <c r="G468" t="s">
        <v>101</v>
      </c>
      <c r="H468" t="s">
        <v>15</v>
      </c>
      <c r="I468" t="s">
        <v>97</v>
      </c>
      <c r="J468" t="s">
        <v>56</v>
      </c>
    </row>
    <row r="469" spans="1:10">
      <c r="A469" s="1">
        <v>41701</v>
      </c>
      <c r="B469" s="2" t="str">
        <f>VLOOKUP(MONTH(Tableau_changement[[#This Row],[IPTDAT_0]]),Mois!$A$1:$B$13,2,FALSE)</f>
        <v>Mars</v>
      </c>
      <c r="C469" t="s">
        <v>102</v>
      </c>
      <c r="D469" t="s">
        <v>10</v>
      </c>
      <c r="E469" t="s">
        <v>18</v>
      </c>
      <c r="F469">
        <v>-25</v>
      </c>
      <c r="G469" t="s">
        <v>97</v>
      </c>
      <c r="H469" t="s">
        <v>10</v>
      </c>
      <c r="I469" t="s">
        <v>97</v>
      </c>
      <c r="J469" t="s">
        <v>56</v>
      </c>
    </row>
    <row r="470" spans="1:10">
      <c r="A470" s="1">
        <v>41701</v>
      </c>
      <c r="B470" s="2" t="str">
        <f>VLOOKUP(MONTH(Tableau_changement[[#This Row],[IPTDAT_0]]),Mois!$A$1:$B$13,2,FALSE)</f>
        <v>Mars</v>
      </c>
      <c r="C470" t="s">
        <v>102</v>
      </c>
      <c r="D470" t="s">
        <v>10</v>
      </c>
      <c r="E470" t="s">
        <v>18</v>
      </c>
      <c r="F470">
        <v>25</v>
      </c>
      <c r="G470" t="s">
        <v>101</v>
      </c>
      <c r="H470" t="s">
        <v>15</v>
      </c>
      <c r="I470" t="s">
        <v>97</v>
      </c>
      <c r="J470" t="s">
        <v>56</v>
      </c>
    </row>
    <row r="471" spans="1:10">
      <c r="A471" s="1">
        <v>41701</v>
      </c>
      <c r="B471" s="2" t="str">
        <f>VLOOKUP(MONTH(Tableau_changement[[#This Row],[IPTDAT_0]]),Mois!$A$1:$B$13,2,FALSE)</f>
        <v>Mars</v>
      </c>
      <c r="C471" t="s">
        <v>143</v>
      </c>
      <c r="D471" t="s">
        <v>10</v>
      </c>
      <c r="E471" t="s">
        <v>18</v>
      </c>
      <c r="F471">
        <v>-3500</v>
      </c>
      <c r="G471" t="s">
        <v>97</v>
      </c>
      <c r="H471" t="s">
        <v>10</v>
      </c>
      <c r="I471" t="s">
        <v>97</v>
      </c>
      <c r="J471" t="s">
        <v>56</v>
      </c>
    </row>
    <row r="472" spans="1:10">
      <c r="A472" s="1">
        <v>41701</v>
      </c>
      <c r="B472" s="2" t="str">
        <f>VLOOKUP(MONTH(Tableau_changement[[#This Row],[IPTDAT_0]]),Mois!$A$1:$B$13,2,FALSE)</f>
        <v>Mars</v>
      </c>
      <c r="C472" t="s">
        <v>143</v>
      </c>
      <c r="D472" t="s">
        <v>10</v>
      </c>
      <c r="E472" t="s">
        <v>18</v>
      </c>
      <c r="F472">
        <v>3500</v>
      </c>
      <c r="G472" t="s">
        <v>121</v>
      </c>
      <c r="H472" t="s">
        <v>15</v>
      </c>
      <c r="I472" t="s">
        <v>97</v>
      </c>
      <c r="J472" t="s">
        <v>56</v>
      </c>
    </row>
    <row r="473" spans="1:10">
      <c r="A473" s="1">
        <v>41701</v>
      </c>
      <c r="B473" s="2" t="str">
        <f>VLOOKUP(MONTH(Tableau_changement[[#This Row],[IPTDAT_0]]),Mois!$A$1:$B$13,2,FALSE)</f>
        <v>Mars</v>
      </c>
      <c r="C473" t="s">
        <v>102</v>
      </c>
      <c r="D473" t="s">
        <v>10</v>
      </c>
      <c r="E473" t="s">
        <v>18</v>
      </c>
      <c r="F473">
        <v>-100</v>
      </c>
      <c r="G473" t="s">
        <v>97</v>
      </c>
      <c r="H473" t="s">
        <v>10</v>
      </c>
      <c r="I473" t="s">
        <v>97</v>
      </c>
      <c r="J473" t="s">
        <v>56</v>
      </c>
    </row>
    <row r="474" spans="1:10">
      <c r="A474" s="1">
        <v>41705</v>
      </c>
      <c r="B474" s="2" t="str">
        <f>VLOOKUP(MONTH(Tableau_changement[[#This Row],[IPTDAT_0]]),Mois!$A$1:$B$13,2,FALSE)</f>
        <v>Mars</v>
      </c>
      <c r="C474" t="s">
        <v>8</v>
      </c>
      <c r="D474" t="s">
        <v>10</v>
      </c>
      <c r="E474" t="s">
        <v>11</v>
      </c>
      <c r="F474">
        <v>-1800</v>
      </c>
      <c r="G474" t="s">
        <v>12</v>
      </c>
      <c r="H474" t="s">
        <v>10</v>
      </c>
      <c r="I474" t="s">
        <v>12</v>
      </c>
      <c r="J474" t="s">
        <v>13</v>
      </c>
    </row>
    <row r="475" spans="1:10">
      <c r="A475" s="1">
        <v>41705</v>
      </c>
      <c r="B475" s="2" t="str">
        <f>VLOOKUP(MONTH(Tableau_changement[[#This Row],[IPTDAT_0]]),Mois!$A$1:$B$13,2,FALSE)</f>
        <v>Mars</v>
      </c>
      <c r="C475" t="s">
        <v>8</v>
      </c>
      <c r="D475" t="s">
        <v>10</v>
      </c>
      <c r="E475" t="s">
        <v>11</v>
      </c>
      <c r="F475">
        <v>1800</v>
      </c>
      <c r="G475" t="s">
        <v>14</v>
      </c>
      <c r="H475" t="s">
        <v>15</v>
      </c>
      <c r="I475" t="s">
        <v>12</v>
      </c>
      <c r="J475" t="s">
        <v>13</v>
      </c>
    </row>
    <row r="476" spans="1:10">
      <c r="A476" s="1">
        <v>41705</v>
      </c>
      <c r="B476" s="2" t="str">
        <f>VLOOKUP(MONTH(Tableau_changement[[#This Row],[IPTDAT_0]]),Mois!$A$1:$B$13,2,FALSE)</f>
        <v>Mars</v>
      </c>
      <c r="C476" t="s">
        <v>70</v>
      </c>
      <c r="D476" t="s">
        <v>10</v>
      </c>
      <c r="E476" t="s">
        <v>11</v>
      </c>
      <c r="F476">
        <v>-450</v>
      </c>
      <c r="G476" t="s">
        <v>12</v>
      </c>
      <c r="H476" t="s">
        <v>10</v>
      </c>
      <c r="I476" t="s">
        <v>12</v>
      </c>
      <c r="J476" t="s">
        <v>13</v>
      </c>
    </row>
    <row r="477" spans="1:10">
      <c r="A477" s="1">
        <v>41705</v>
      </c>
      <c r="B477" s="2" t="str">
        <f>VLOOKUP(MONTH(Tableau_changement[[#This Row],[IPTDAT_0]]),Mois!$A$1:$B$13,2,FALSE)</f>
        <v>Mars</v>
      </c>
      <c r="C477" t="s">
        <v>70</v>
      </c>
      <c r="D477" t="s">
        <v>10</v>
      </c>
      <c r="E477" t="s">
        <v>11</v>
      </c>
      <c r="F477">
        <v>450</v>
      </c>
      <c r="G477" t="s">
        <v>14</v>
      </c>
      <c r="H477" t="s">
        <v>15</v>
      </c>
      <c r="I477" t="s">
        <v>12</v>
      </c>
      <c r="J477" t="s">
        <v>13</v>
      </c>
    </row>
    <row r="478" spans="1:10">
      <c r="A478" s="1">
        <v>41701</v>
      </c>
      <c r="B478" s="2" t="str">
        <f>VLOOKUP(MONTH(Tableau_changement[[#This Row],[IPTDAT_0]]),Mois!$A$1:$B$13,2,FALSE)</f>
        <v>Mars</v>
      </c>
      <c r="C478" t="s">
        <v>84</v>
      </c>
      <c r="D478" t="s">
        <v>10</v>
      </c>
      <c r="E478" t="s">
        <v>11</v>
      </c>
      <c r="F478">
        <v>-1600</v>
      </c>
      <c r="G478" t="s">
        <v>12</v>
      </c>
      <c r="H478" t="s">
        <v>10</v>
      </c>
      <c r="I478" t="s">
        <v>12</v>
      </c>
      <c r="J478" t="s">
        <v>13</v>
      </c>
    </row>
    <row r="479" spans="1:10">
      <c r="A479" s="1">
        <v>41701</v>
      </c>
      <c r="B479" s="2" t="str">
        <f>VLOOKUP(MONTH(Tableau_changement[[#This Row],[IPTDAT_0]]),Mois!$A$1:$B$13,2,FALSE)</f>
        <v>Mars</v>
      </c>
      <c r="C479" t="s">
        <v>84</v>
      </c>
      <c r="D479" t="s">
        <v>10</v>
      </c>
      <c r="E479" t="s">
        <v>11</v>
      </c>
      <c r="F479">
        <v>1600</v>
      </c>
      <c r="G479" t="s">
        <v>59</v>
      </c>
      <c r="H479" t="s">
        <v>15</v>
      </c>
      <c r="I479" t="s">
        <v>12</v>
      </c>
      <c r="J479" t="s">
        <v>13</v>
      </c>
    </row>
    <row r="480" spans="1:10">
      <c r="A480" s="1">
        <v>41701</v>
      </c>
      <c r="B480" s="2" t="str">
        <f>VLOOKUP(MONTH(Tableau_changement[[#This Row],[IPTDAT_0]]),Mois!$A$1:$B$13,2,FALSE)</f>
        <v>Mars</v>
      </c>
      <c r="C480" t="s">
        <v>8</v>
      </c>
      <c r="D480" t="s">
        <v>10</v>
      </c>
      <c r="E480" t="s">
        <v>11</v>
      </c>
      <c r="F480">
        <v>-600</v>
      </c>
      <c r="G480" t="s">
        <v>12</v>
      </c>
      <c r="H480" t="s">
        <v>10</v>
      </c>
      <c r="I480" t="s">
        <v>12</v>
      </c>
      <c r="J480" t="s">
        <v>13</v>
      </c>
    </row>
    <row r="481" spans="1:10">
      <c r="A481" s="1">
        <v>41701</v>
      </c>
      <c r="B481" s="2" t="str">
        <f>VLOOKUP(MONTH(Tableau_changement[[#This Row],[IPTDAT_0]]),Mois!$A$1:$B$13,2,FALSE)</f>
        <v>Mars</v>
      </c>
      <c r="C481" t="s">
        <v>8</v>
      </c>
      <c r="D481" t="s">
        <v>10</v>
      </c>
      <c r="E481" t="s">
        <v>11</v>
      </c>
      <c r="F481">
        <v>600</v>
      </c>
      <c r="G481" t="s">
        <v>14</v>
      </c>
      <c r="H481" t="s">
        <v>15</v>
      </c>
      <c r="I481" t="s">
        <v>12</v>
      </c>
      <c r="J481" t="s">
        <v>13</v>
      </c>
    </row>
    <row r="482" spans="1:10">
      <c r="A482" s="1">
        <v>41701</v>
      </c>
      <c r="B482" s="2" t="str">
        <f>VLOOKUP(MONTH(Tableau_changement[[#This Row],[IPTDAT_0]]),Mois!$A$1:$B$13,2,FALSE)</f>
        <v>Mars</v>
      </c>
      <c r="C482" t="s">
        <v>60</v>
      </c>
      <c r="D482" t="s">
        <v>10</v>
      </c>
      <c r="E482" t="s">
        <v>11</v>
      </c>
      <c r="F482">
        <v>-72</v>
      </c>
      <c r="G482" t="s">
        <v>12</v>
      </c>
      <c r="H482" t="s">
        <v>10</v>
      </c>
      <c r="I482" t="s">
        <v>12</v>
      </c>
      <c r="J482" t="s">
        <v>13</v>
      </c>
    </row>
    <row r="483" spans="1:10">
      <c r="A483" s="1">
        <v>41701</v>
      </c>
      <c r="B483" s="2" t="str">
        <f>VLOOKUP(MONTH(Tableau_changement[[#This Row],[IPTDAT_0]]),Mois!$A$1:$B$13,2,FALSE)</f>
        <v>Mars</v>
      </c>
      <c r="C483" t="s">
        <v>60</v>
      </c>
      <c r="D483" t="s">
        <v>10</v>
      </c>
      <c r="E483" t="s">
        <v>11</v>
      </c>
      <c r="F483">
        <v>72</v>
      </c>
      <c r="G483" t="s">
        <v>14</v>
      </c>
      <c r="H483" t="s">
        <v>15</v>
      </c>
      <c r="I483" t="s">
        <v>12</v>
      </c>
      <c r="J483" t="s">
        <v>13</v>
      </c>
    </row>
    <row r="484" spans="1:10">
      <c r="A484" s="1">
        <v>41702</v>
      </c>
      <c r="B484" s="2" t="str">
        <f>VLOOKUP(MONTH(Tableau_changement[[#This Row],[IPTDAT_0]]),Mois!$A$1:$B$13,2,FALSE)</f>
        <v>Mars</v>
      </c>
      <c r="C484" t="s">
        <v>8</v>
      </c>
      <c r="D484" t="s">
        <v>10</v>
      </c>
      <c r="E484" t="s">
        <v>11</v>
      </c>
      <c r="F484">
        <v>-1800</v>
      </c>
      <c r="G484" t="s">
        <v>12</v>
      </c>
      <c r="H484" t="s">
        <v>10</v>
      </c>
      <c r="I484" t="s">
        <v>12</v>
      </c>
      <c r="J484" t="s">
        <v>13</v>
      </c>
    </row>
    <row r="485" spans="1:10">
      <c r="A485" s="1">
        <v>41702</v>
      </c>
      <c r="B485" s="2" t="str">
        <f>VLOOKUP(MONTH(Tableau_changement[[#This Row],[IPTDAT_0]]),Mois!$A$1:$B$13,2,FALSE)</f>
        <v>Mars</v>
      </c>
      <c r="C485" t="s">
        <v>8</v>
      </c>
      <c r="D485" t="s">
        <v>10</v>
      </c>
      <c r="E485" t="s">
        <v>11</v>
      </c>
      <c r="F485">
        <v>1800</v>
      </c>
      <c r="G485" t="s">
        <v>14</v>
      </c>
      <c r="H485" t="s">
        <v>15</v>
      </c>
      <c r="I485" t="s">
        <v>12</v>
      </c>
      <c r="J485" t="s">
        <v>13</v>
      </c>
    </row>
    <row r="486" spans="1:10">
      <c r="A486" s="1">
        <v>41702</v>
      </c>
      <c r="B486" s="2" t="str">
        <f>VLOOKUP(MONTH(Tableau_changement[[#This Row],[IPTDAT_0]]),Mois!$A$1:$B$13,2,FALSE)</f>
        <v>Mars</v>
      </c>
      <c r="C486" t="s">
        <v>84</v>
      </c>
      <c r="D486" t="s">
        <v>10</v>
      </c>
      <c r="E486" t="s">
        <v>11</v>
      </c>
      <c r="F486">
        <v>-3175</v>
      </c>
      <c r="G486" t="s">
        <v>12</v>
      </c>
      <c r="H486" t="s">
        <v>10</v>
      </c>
      <c r="I486" t="s">
        <v>12</v>
      </c>
      <c r="J486" t="s">
        <v>13</v>
      </c>
    </row>
    <row r="487" spans="1:10">
      <c r="A487" s="1">
        <v>41702</v>
      </c>
      <c r="B487" s="2" t="str">
        <f>VLOOKUP(MONTH(Tableau_changement[[#This Row],[IPTDAT_0]]),Mois!$A$1:$B$13,2,FALSE)</f>
        <v>Mars</v>
      </c>
      <c r="C487" t="s">
        <v>84</v>
      </c>
      <c r="D487" t="s">
        <v>10</v>
      </c>
      <c r="E487" t="s">
        <v>11</v>
      </c>
      <c r="F487">
        <v>3175</v>
      </c>
      <c r="G487" t="s">
        <v>59</v>
      </c>
      <c r="H487" t="s">
        <v>15</v>
      </c>
      <c r="I487" t="s">
        <v>12</v>
      </c>
      <c r="J487" t="s">
        <v>13</v>
      </c>
    </row>
    <row r="488" spans="1:10">
      <c r="A488" s="1">
        <v>41702</v>
      </c>
      <c r="B488" s="2" t="str">
        <f>VLOOKUP(MONTH(Tableau_changement[[#This Row],[IPTDAT_0]]),Mois!$A$1:$B$13,2,FALSE)</f>
        <v>Mars</v>
      </c>
      <c r="C488" t="s">
        <v>139</v>
      </c>
      <c r="D488" t="s">
        <v>10</v>
      </c>
      <c r="E488" t="s">
        <v>11</v>
      </c>
      <c r="F488">
        <v>-36000</v>
      </c>
      <c r="G488" t="s">
        <v>12</v>
      </c>
      <c r="H488" t="s">
        <v>10</v>
      </c>
      <c r="I488" t="s">
        <v>12</v>
      </c>
      <c r="J488" t="s">
        <v>13</v>
      </c>
    </row>
    <row r="489" spans="1:10">
      <c r="A489" s="1">
        <v>41702</v>
      </c>
      <c r="B489" s="2" t="str">
        <f>VLOOKUP(MONTH(Tableau_changement[[#This Row],[IPTDAT_0]]),Mois!$A$1:$B$13,2,FALSE)</f>
        <v>Mars</v>
      </c>
      <c r="C489" t="s">
        <v>139</v>
      </c>
      <c r="D489" t="s">
        <v>10</v>
      </c>
      <c r="E489" t="s">
        <v>11</v>
      </c>
      <c r="F489">
        <v>36000</v>
      </c>
      <c r="G489" t="s">
        <v>19</v>
      </c>
      <c r="H489" t="s">
        <v>15</v>
      </c>
      <c r="I489" t="s">
        <v>12</v>
      </c>
      <c r="J489" t="s">
        <v>13</v>
      </c>
    </row>
    <row r="490" spans="1:10">
      <c r="A490" s="1">
        <v>41702</v>
      </c>
      <c r="B490" s="2" t="str">
        <f>VLOOKUP(MONTH(Tableau_changement[[#This Row],[IPTDAT_0]]),Mois!$A$1:$B$13,2,FALSE)</f>
        <v>Mars</v>
      </c>
      <c r="C490" t="s">
        <v>141</v>
      </c>
      <c r="D490" t="s">
        <v>10</v>
      </c>
      <c r="E490" t="s">
        <v>11</v>
      </c>
      <c r="F490">
        <v>-36000</v>
      </c>
      <c r="G490" t="s">
        <v>12</v>
      </c>
      <c r="H490" t="s">
        <v>10</v>
      </c>
      <c r="I490" t="s">
        <v>12</v>
      </c>
      <c r="J490" t="s">
        <v>13</v>
      </c>
    </row>
    <row r="491" spans="1:10">
      <c r="A491" s="1">
        <v>41702</v>
      </c>
      <c r="B491" s="2" t="str">
        <f>VLOOKUP(MONTH(Tableau_changement[[#This Row],[IPTDAT_0]]),Mois!$A$1:$B$13,2,FALSE)</f>
        <v>Mars</v>
      </c>
      <c r="C491" t="s">
        <v>141</v>
      </c>
      <c r="D491" t="s">
        <v>10</v>
      </c>
      <c r="E491" t="s">
        <v>11</v>
      </c>
      <c r="F491">
        <v>36000</v>
      </c>
      <c r="G491" t="s">
        <v>19</v>
      </c>
      <c r="H491" t="s">
        <v>15</v>
      </c>
      <c r="I491" t="s">
        <v>12</v>
      </c>
      <c r="J491" t="s">
        <v>13</v>
      </c>
    </row>
    <row r="492" spans="1:10">
      <c r="A492" s="1">
        <v>41702</v>
      </c>
      <c r="B492" s="2" t="str">
        <f>VLOOKUP(MONTH(Tableau_changement[[#This Row],[IPTDAT_0]]),Mois!$A$1:$B$13,2,FALSE)</f>
        <v>Mars</v>
      </c>
      <c r="C492" t="s">
        <v>193</v>
      </c>
      <c r="D492" t="s">
        <v>10</v>
      </c>
      <c r="E492" t="s">
        <v>11</v>
      </c>
      <c r="F492">
        <v>-10000</v>
      </c>
      <c r="G492" t="s">
        <v>12</v>
      </c>
      <c r="H492" t="s">
        <v>10</v>
      </c>
      <c r="I492" t="s">
        <v>12</v>
      </c>
      <c r="J492" t="s">
        <v>13</v>
      </c>
    </row>
    <row r="493" spans="1:10">
      <c r="A493" s="1">
        <v>41702</v>
      </c>
      <c r="B493" s="2" t="str">
        <f>VLOOKUP(MONTH(Tableau_changement[[#This Row],[IPTDAT_0]]),Mois!$A$1:$B$13,2,FALSE)</f>
        <v>Mars</v>
      </c>
      <c r="C493" t="s">
        <v>193</v>
      </c>
      <c r="D493" t="s">
        <v>10</v>
      </c>
      <c r="E493" t="s">
        <v>11</v>
      </c>
      <c r="F493">
        <v>10000</v>
      </c>
      <c r="G493" t="s">
        <v>19</v>
      </c>
      <c r="H493" t="s">
        <v>15</v>
      </c>
      <c r="I493" t="s">
        <v>12</v>
      </c>
      <c r="J493" t="s">
        <v>13</v>
      </c>
    </row>
    <row r="494" spans="1:10">
      <c r="A494" s="1">
        <v>41702</v>
      </c>
      <c r="B494" s="2" t="str">
        <f>VLOOKUP(MONTH(Tableau_changement[[#This Row],[IPTDAT_0]]),Mois!$A$1:$B$13,2,FALSE)</f>
        <v>Mars</v>
      </c>
      <c r="C494" t="s">
        <v>222</v>
      </c>
      <c r="D494" t="s">
        <v>42</v>
      </c>
      <c r="E494" t="s">
        <v>11</v>
      </c>
      <c r="F494">
        <v>-6000</v>
      </c>
      <c r="G494" t="s">
        <v>12</v>
      </c>
      <c r="H494" t="s">
        <v>42</v>
      </c>
      <c r="I494" t="s">
        <v>12</v>
      </c>
      <c r="J494" t="s">
        <v>13</v>
      </c>
    </row>
    <row r="495" spans="1:10">
      <c r="A495" s="1">
        <v>41702</v>
      </c>
      <c r="B495" s="2" t="str">
        <f>VLOOKUP(MONTH(Tableau_changement[[#This Row],[IPTDAT_0]]),Mois!$A$1:$B$13,2,FALSE)</f>
        <v>Mars</v>
      </c>
      <c r="C495" t="s">
        <v>222</v>
      </c>
      <c r="D495" t="s">
        <v>42</v>
      </c>
      <c r="E495" t="s">
        <v>11</v>
      </c>
      <c r="F495">
        <v>6000</v>
      </c>
      <c r="G495" t="s">
        <v>19</v>
      </c>
      <c r="H495" t="s">
        <v>15</v>
      </c>
      <c r="I495" t="s">
        <v>12</v>
      </c>
      <c r="J495" t="s">
        <v>13</v>
      </c>
    </row>
    <row r="496" spans="1:10">
      <c r="A496" s="1">
        <v>41702</v>
      </c>
      <c r="B496" s="2" t="str">
        <f>VLOOKUP(MONTH(Tableau_changement[[#This Row],[IPTDAT_0]]),Mois!$A$1:$B$13,2,FALSE)</f>
        <v>Mars</v>
      </c>
      <c r="C496" t="s">
        <v>219</v>
      </c>
      <c r="D496" t="s">
        <v>42</v>
      </c>
      <c r="E496" t="s">
        <v>11</v>
      </c>
      <c r="F496">
        <v>-880</v>
      </c>
      <c r="G496" t="s">
        <v>12</v>
      </c>
      <c r="H496" t="s">
        <v>42</v>
      </c>
      <c r="I496" t="s">
        <v>12</v>
      </c>
      <c r="J496" t="s">
        <v>13</v>
      </c>
    </row>
    <row r="497" spans="1:10">
      <c r="A497" s="1">
        <v>41702</v>
      </c>
      <c r="B497" s="2" t="str">
        <f>VLOOKUP(MONTH(Tableau_changement[[#This Row],[IPTDAT_0]]),Mois!$A$1:$B$13,2,FALSE)</f>
        <v>Mars</v>
      </c>
      <c r="C497" t="s">
        <v>219</v>
      </c>
      <c r="D497" t="s">
        <v>42</v>
      </c>
      <c r="E497" t="s">
        <v>11</v>
      </c>
      <c r="F497">
        <v>880</v>
      </c>
      <c r="G497" t="s">
        <v>19</v>
      </c>
      <c r="H497" t="s">
        <v>15</v>
      </c>
      <c r="I497" t="s">
        <v>12</v>
      </c>
      <c r="J497" t="s">
        <v>13</v>
      </c>
    </row>
    <row r="498" spans="1:10">
      <c r="A498" s="1">
        <v>41702</v>
      </c>
      <c r="B498" s="2" t="str">
        <f>VLOOKUP(MONTH(Tableau_changement[[#This Row],[IPTDAT_0]]),Mois!$A$1:$B$13,2,FALSE)</f>
        <v>Mars</v>
      </c>
      <c r="C498" t="s">
        <v>32</v>
      </c>
      <c r="D498" t="s">
        <v>10</v>
      </c>
      <c r="E498" t="s">
        <v>11</v>
      </c>
      <c r="F498">
        <v>-28320</v>
      </c>
      <c r="G498" t="s">
        <v>12</v>
      </c>
      <c r="H498" t="s">
        <v>10</v>
      </c>
      <c r="I498" t="s">
        <v>12</v>
      </c>
      <c r="J498" t="s">
        <v>13</v>
      </c>
    </row>
    <row r="499" spans="1:10">
      <c r="A499" s="1">
        <v>41702</v>
      </c>
      <c r="B499" s="2" t="str">
        <f>VLOOKUP(MONTH(Tableau_changement[[#This Row],[IPTDAT_0]]),Mois!$A$1:$B$13,2,FALSE)</f>
        <v>Mars</v>
      </c>
      <c r="C499" t="s">
        <v>32</v>
      </c>
      <c r="D499" t="s">
        <v>10</v>
      </c>
      <c r="E499" t="s">
        <v>11</v>
      </c>
      <c r="F499">
        <v>28320</v>
      </c>
      <c r="G499" t="s">
        <v>19</v>
      </c>
      <c r="H499" t="s">
        <v>15</v>
      </c>
      <c r="I499" t="s">
        <v>12</v>
      </c>
      <c r="J499" t="s">
        <v>13</v>
      </c>
    </row>
    <row r="500" spans="1:10">
      <c r="A500" s="1">
        <v>41702</v>
      </c>
      <c r="B500" s="2" t="str">
        <f>VLOOKUP(MONTH(Tableau_changement[[#This Row],[IPTDAT_0]]),Mois!$A$1:$B$13,2,FALSE)</f>
        <v>Mars</v>
      </c>
      <c r="C500" t="s">
        <v>54</v>
      </c>
      <c r="D500" t="s">
        <v>10</v>
      </c>
      <c r="E500" t="s">
        <v>18</v>
      </c>
      <c r="F500">
        <v>-25</v>
      </c>
      <c r="G500" t="s">
        <v>12</v>
      </c>
      <c r="H500" t="s">
        <v>10</v>
      </c>
      <c r="I500" t="s">
        <v>12</v>
      </c>
      <c r="J500" t="s">
        <v>56</v>
      </c>
    </row>
    <row r="501" spans="1:10">
      <c r="A501" s="1">
        <v>41702</v>
      </c>
      <c r="B501" s="2" t="str">
        <f>VLOOKUP(MONTH(Tableau_changement[[#This Row],[IPTDAT_0]]),Mois!$A$1:$B$13,2,FALSE)</f>
        <v>Mars</v>
      </c>
      <c r="C501" t="s">
        <v>54</v>
      </c>
      <c r="D501" t="s">
        <v>10</v>
      </c>
      <c r="E501" t="s">
        <v>18</v>
      </c>
      <c r="F501">
        <v>25</v>
      </c>
      <c r="G501" t="s">
        <v>19</v>
      </c>
      <c r="H501" t="s">
        <v>15</v>
      </c>
      <c r="I501" t="s">
        <v>12</v>
      </c>
      <c r="J501" t="s">
        <v>56</v>
      </c>
    </row>
    <row r="502" spans="1:10">
      <c r="A502" s="1">
        <v>41702</v>
      </c>
      <c r="B502" s="2" t="str">
        <f>VLOOKUP(MONTH(Tableau_changement[[#This Row],[IPTDAT_0]]),Mois!$A$1:$B$13,2,FALSE)</f>
        <v>Mars</v>
      </c>
      <c r="C502" t="s">
        <v>45</v>
      </c>
      <c r="D502" t="s">
        <v>15</v>
      </c>
      <c r="E502" t="s">
        <v>11</v>
      </c>
      <c r="F502">
        <v>-17000</v>
      </c>
      <c r="G502" t="s">
        <v>19</v>
      </c>
      <c r="H502" t="s">
        <v>15</v>
      </c>
      <c r="I502" t="s">
        <v>19</v>
      </c>
      <c r="J502" t="s">
        <v>13</v>
      </c>
    </row>
    <row r="503" spans="1:10">
      <c r="A503" s="1">
        <v>41702</v>
      </c>
      <c r="B503" s="2" t="str">
        <f>VLOOKUP(MONTH(Tableau_changement[[#This Row],[IPTDAT_0]]),Mois!$A$1:$B$13,2,FALSE)</f>
        <v>Mars</v>
      </c>
      <c r="C503" t="s">
        <v>45</v>
      </c>
      <c r="D503" t="s">
        <v>15</v>
      </c>
      <c r="E503" t="s">
        <v>11</v>
      </c>
      <c r="F503">
        <v>17000</v>
      </c>
      <c r="G503" t="s">
        <v>12</v>
      </c>
      <c r="H503" t="s">
        <v>10</v>
      </c>
      <c r="I503" t="s">
        <v>19</v>
      </c>
      <c r="J503" t="s">
        <v>13</v>
      </c>
    </row>
    <row r="504" spans="1:10">
      <c r="A504" s="1">
        <v>41684</v>
      </c>
      <c r="B504" s="2" t="str">
        <f>VLOOKUP(MONTH(Tableau_changement[[#This Row],[IPTDAT_0]]),Mois!$A$1:$B$13,2,FALSE)</f>
        <v>Février</v>
      </c>
      <c r="C504" t="s">
        <v>47</v>
      </c>
      <c r="D504" t="s">
        <v>10</v>
      </c>
      <c r="E504" t="s">
        <v>11</v>
      </c>
      <c r="F504">
        <v>-27200</v>
      </c>
      <c r="G504" t="s">
        <v>12</v>
      </c>
      <c r="H504" t="s">
        <v>10</v>
      </c>
      <c r="I504" t="s">
        <v>12</v>
      </c>
      <c r="J504" t="s">
        <v>13</v>
      </c>
    </row>
    <row r="505" spans="1:10">
      <c r="A505" s="1">
        <v>41684</v>
      </c>
      <c r="B505" s="2" t="str">
        <f>VLOOKUP(MONTH(Tableau_changement[[#This Row],[IPTDAT_0]]),Mois!$A$1:$B$13,2,FALSE)</f>
        <v>Février</v>
      </c>
      <c r="C505" t="s">
        <v>47</v>
      </c>
      <c r="D505" t="s">
        <v>10</v>
      </c>
      <c r="E505" t="s">
        <v>11</v>
      </c>
      <c r="F505">
        <v>27200</v>
      </c>
      <c r="G505" t="s">
        <v>19</v>
      </c>
      <c r="H505" t="s">
        <v>15</v>
      </c>
      <c r="I505" t="s">
        <v>12</v>
      </c>
      <c r="J505" t="s">
        <v>13</v>
      </c>
    </row>
    <row r="506" spans="1:10">
      <c r="A506" s="1">
        <v>41684</v>
      </c>
      <c r="B506" s="2" t="str">
        <f>VLOOKUP(MONTH(Tableau_changement[[#This Row],[IPTDAT_0]]),Mois!$A$1:$B$13,2,FALSE)</f>
        <v>Février</v>
      </c>
      <c r="C506" t="s">
        <v>43</v>
      </c>
      <c r="D506" t="s">
        <v>10</v>
      </c>
      <c r="E506" t="s">
        <v>11</v>
      </c>
      <c r="F506">
        <v>-34000</v>
      </c>
      <c r="G506" t="s">
        <v>12</v>
      </c>
      <c r="H506" t="s">
        <v>10</v>
      </c>
      <c r="I506" t="s">
        <v>12</v>
      </c>
      <c r="J506" t="s">
        <v>13</v>
      </c>
    </row>
    <row r="507" spans="1:10">
      <c r="A507" s="1">
        <v>41684</v>
      </c>
      <c r="B507" s="2" t="str">
        <f>VLOOKUP(MONTH(Tableau_changement[[#This Row],[IPTDAT_0]]),Mois!$A$1:$B$13,2,FALSE)</f>
        <v>Février</v>
      </c>
      <c r="C507" t="s">
        <v>43</v>
      </c>
      <c r="D507" t="s">
        <v>10</v>
      </c>
      <c r="E507" t="s">
        <v>11</v>
      </c>
      <c r="F507">
        <v>34000</v>
      </c>
      <c r="G507" t="s">
        <v>19</v>
      </c>
      <c r="H507" t="s">
        <v>15</v>
      </c>
      <c r="I507" t="s">
        <v>12</v>
      </c>
      <c r="J507" t="s">
        <v>13</v>
      </c>
    </row>
    <row r="508" spans="1:10">
      <c r="A508" s="1">
        <v>41684</v>
      </c>
      <c r="B508" s="2" t="str">
        <f>VLOOKUP(MONTH(Tableau_changement[[#This Row],[IPTDAT_0]]),Mois!$A$1:$B$13,2,FALSE)</f>
        <v>Février</v>
      </c>
      <c r="C508" t="s">
        <v>45</v>
      </c>
      <c r="D508" t="s">
        <v>10</v>
      </c>
      <c r="E508" t="s">
        <v>11</v>
      </c>
      <c r="F508">
        <v>-34000</v>
      </c>
      <c r="G508" t="s">
        <v>12</v>
      </c>
      <c r="H508" t="s">
        <v>10</v>
      </c>
      <c r="I508" t="s">
        <v>12</v>
      </c>
      <c r="J508" t="s">
        <v>13</v>
      </c>
    </row>
    <row r="509" spans="1:10">
      <c r="A509" s="1">
        <v>41684</v>
      </c>
      <c r="B509" s="2" t="str">
        <f>VLOOKUP(MONTH(Tableau_changement[[#This Row],[IPTDAT_0]]),Mois!$A$1:$B$13,2,FALSE)</f>
        <v>Février</v>
      </c>
      <c r="C509" t="s">
        <v>45</v>
      </c>
      <c r="D509" t="s">
        <v>10</v>
      </c>
      <c r="E509" t="s">
        <v>11</v>
      </c>
      <c r="F509">
        <v>34000</v>
      </c>
      <c r="G509" t="s">
        <v>19</v>
      </c>
      <c r="H509" t="s">
        <v>15</v>
      </c>
      <c r="I509" t="s">
        <v>12</v>
      </c>
      <c r="J509" t="s">
        <v>13</v>
      </c>
    </row>
    <row r="510" spans="1:10">
      <c r="A510" s="1">
        <v>41684</v>
      </c>
      <c r="B510" s="2" t="str">
        <f>VLOOKUP(MONTH(Tableau_changement[[#This Row],[IPTDAT_0]]),Mois!$A$1:$B$13,2,FALSE)</f>
        <v>Février</v>
      </c>
      <c r="C510" t="s">
        <v>224</v>
      </c>
      <c r="D510" t="s">
        <v>10</v>
      </c>
      <c r="E510" t="s">
        <v>11</v>
      </c>
      <c r="F510">
        <v>-500</v>
      </c>
      <c r="G510" t="s">
        <v>12</v>
      </c>
      <c r="H510" t="s">
        <v>10</v>
      </c>
      <c r="I510" t="s">
        <v>12</v>
      </c>
      <c r="J510" t="s">
        <v>13</v>
      </c>
    </row>
    <row r="511" spans="1:10">
      <c r="A511" s="1">
        <v>41684</v>
      </c>
      <c r="B511" s="2" t="str">
        <f>VLOOKUP(MONTH(Tableau_changement[[#This Row],[IPTDAT_0]]),Mois!$A$1:$B$13,2,FALSE)</f>
        <v>Février</v>
      </c>
      <c r="C511" t="s">
        <v>224</v>
      </c>
      <c r="D511" t="s">
        <v>10</v>
      </c>
      <c r="E511" t="s">
        <v>11</v>
      </c>
      <c r="F511">
        <v>500</v>
      </c>
      <c r="G511" t="s">
        <v>19</v>
      </c>
      <c r="H511" t="s">
        <v>15</v>
      </c>
      <c r="I511" t="s">
        <v>12</v>
      </c>
      <c r="J511" t="s">
        <v>13</v>
      </c>
    </row>
    <row r="512" spans="1:10">
      <c r="A512" s="1">
        <v>41684</v>
      </c>
      <c r="B512" s="2" t="str">
        <f>VLOOKUP(MONTH(Tableau_changement[[#This Row],[IPTDAT_0]]),Mois!$A$1:$B$13,2,FALSE)</f>
        <v>Février</v>
      </c>
      <c r="C512" t="s">
        <v>66</v>
      </c>
      <c r="D512" t="s">
        <v>10</v>
      </c>
      <c r="E512" t="s">
        <v>11</v>
      </c>
      <c r="F512">
        <v>-2160</v>
      </c>
      <c r="G512" t="s">
        <v>12</v>
      </c>
      <c r="H512" t="s">
        <v>10</v>
      </c>
      <c r="I512" t="s">
        <v>12</v>
      </c>
      <c r="J512" t="s">
        <v>13</v>
      </c>
    </row>
    <row r="513" spans="1:10">
      <c r="A513" s="1">
        <v>41684</v>
      </c>
      <c r="B513" s="2" t="str">
        <f>VLOOKUP(MONTH(Tableau_changement[[#This Row],[IPTDAT_0]]),Mois!$A$1:$B$13,2,FALSE)</f>
        <v>Février</v>
      </c>
      <c r="C513" t="s">
        <v>66</v>
      </c>
      <c r="D513" t="s">
        <v>10</v>
      </c>
      <c r="E513" t="s">
        <v>11</v>
      </c>
      <c r="F513">
        <v>2160</v>
      </c>
      <c r="G513" t="s">
        <v>59</v>
      </c>
      <c r="H513" t="s">
        <v>15</v>
      </c>
      <c r="I513" t="s">
        <v>12</v>
      </c>
      <c r="J513" t="s">
        <v>13</v>
      </c>
    </row>
    <row r="514" spans="1:10">
      <c r="A514" s="1">
        <v>41684</v>
      </c>
      <c r="B514" s="2" t="str">
        <f>VLOOKUP(MONTH(Tableau_changement[[#This Row],[IPTDAT_0]]),Mois!$A$1:$B$13,2,FALSE)</f>
        <v>Février</v>
      </c>
      <c r="C514" t="s">
        <v>171</v>
      </c>
      <c r="D514" t="s">
        <v>10</v>
      </c>
      <c r="E514" t="s">
        <v>11</v>
      </c>
      <c r="F514">
        <v>-5000</v>
      </c>
      <c r="G514" t="s">
        <v>12</v>
      </c>
      <c r="H514" t="s">
        <v>10</v>
      </c>
      <c r="I514" t="s">
        <v>12</v>
      </c>
      <c r="J514" t="s">
        <v>13</v>
      </c>
    </row>
    <row r="515" spans="1:10">
      <c r="A515" s="1">
        <v>41684</v>
      </c>
      <c r="B515" s="2" t="str">
        <f>VLOOKUP(MONTH(Tableau_changement[[#This Row],[IPTDAT_0]]),Mois!$A$1:$B$13,2,FALSE)</f>
        <v>Février</v>
      </c>
      <c r="C515" t="s">
        <v>171</v>
      </c>
      <c r="D515" t="s">
        <v>10</v>
      </c>
      <c r="E515" t="s">
        <v>11</v>
      </c>
      <c r="F515">
        <v>5000</v>
      </c>
      <c r="G515" t="s">
        <v>59</v>
      </c>
      <c r="H515" t="s">
        <v>15</v>
      </c>
      <c r="I515" t="s">
        <v>12</v>
      </c>
      <c r="J515" t="s">
        <v>13</v>
      </c>
    </row>
    <row r="516" spans="1:10">
      <c r="A516" s="1">
        <v>41684</v>
      </c>
      <c r="B516" s="2" t="str">
        <f>VLOOKUP(MONTH(Tableau_changement[[#This Row],[IPTDAT_0]]),Mois!$A$1:$B$13,2,FALSE)</f>
        <v>Février</v>
      </c>
      <c r="C516" t="s">
        <v>84</v>
      </c>
      <c r="D516" t="s">
        <v>10</v>
      </c>
      <c r="E516" t="s">
        <v>11</v>
      </c>
      <c r="F516">
        <v>-3200</v>
      </c>
      <c r="G516" t="s">
        <v>12</v>
      </c>
      <c r="H516" t="s">
        <v>10</v>
      </c>
      <c r="I516" t="s">
        <v>12</v>
      </c>
      <c r="J516" t="s">
        <v>13</v>
      </c>
    </row>
    <row r="517" spans="1:10">
      <c r="A517" s="1">
        <v>41684</v>
      </c>
      <c r="B517" s="2" t="str">
        <f>VLOOKUP(MONTH(Tableau_changement[[#This Row],[IPTDAT_0]]),Mois!$A$1:$B$13,2,FALSE)</f>
        <v>Février</v>
      </c>
      <c r="C517" t="s">
        <v>84</v>
      </c>
      <c r="D517" t="s">
        <v>10</v>
      </c>
      <c r="E517" t="s">
        <v>11</v>
      </c>
      <c r="F517">
        <v>3200</v>
      </c>
      <c r="G517" t="s">
        <v>59</v>
      </c>
      <c r="H517" t="s">
        <v>15</v>
      </c>
      <c r="I517" t="s">
        <v>12</v>
      </c>
      <c r="J517" t="s">
        <v>13</v>
      </c>
    </row>
    <row r="518" spans="1:10">
      <c r="A518" s="1">
        <v>41646</v>
      </c>
      <c r="B518" s="2" t="str">
        <f>VLOOKUP(MONTH(Tableau_changement[[#This Row],[IPTDAT_0]]),Mois!$A$1:$B$13,2,FALSE)</f>
        <v>Janvier</v>
      </c>
      <c r="C518" t="s">
        <v>112</v>
      </c>
      <c r="D518" t="s">
        <v>10</v>
      </c>
      <c r="E518" t="s">
        <v>18</v>
      </c>
      <c r="F518">
        <v>-220</v>
      </c>
      <c r="G518" t="s">
        <v>97</v>
      </c>
      <c r="H518" t="s">
        <v>10</v>
      </c>
      <c r="I518" t="s">
        <v>97</v>
      </c>
      <c r="J518" t="s">
        <v>56</v>
      </c>
    </row>
    <row r="519" spans="1:10">
      <c r="A519" s="1">
        <v>41646</v>
      </c>
      <c r="B519" s="2" t="str">
        <f>VLOOKUP(MONTH(Tableau_changement[[#This Row],[IPTDAT_0]]),Mois!$A$1:$B$13,2,FALSE)</f>
        <v>Janvier</v>
      </c>
      <c r="C519" t="s">
        <v>112</v>
      </c>
      <c r="D519" t="s">
        <v>10</v>
      </c>
      <c r="E519" t="s">
        <v>18</v>
      </c>
      <c r="F519">
        <v>220</v>
      </c>
      <c r="G519" t="s">
        <v>59</v>
      </c>
      <c r="H519" t="s">
        <v>15</v>
      </c>
      <c r="I519" t="s">
        <v>97</v>
      </c>
      <c r="J519" t="s">
        <v>56</v>
      </c>
    </row>
    <row r="520" spans="1:10">
      <c r="A520" s="1">
        <v>41646</v>
      </c>
      <c r="B520" s="2" t="str">
        <f>VLOOKUP(MONTH(Tableau_changement[[#This Row],[IPTDAT_0]]),Mois!$A$1:$B$13,2,FALSE)</f>
        <v>Janvier</v>
      </c>
      <c r="C520" t="s">
        <v>117</v>
      </c>
      <c r="D520" t="s">
        <v>10</v>
      </c>
      <c r="E520" t="s">
        <v>18</v>
      </c>
      <c r="F520">
        <v>-30</v>
      </c>
      <c r="G520" t="s">
        <v>97</v>
      </c>
      <c r="H520" t="s">
        <v>10</v>
      </c>
      <c r="I520" t="s">
        <v>97</v>
      </c>
      <c r="J520" t="s">
        <v>56</v>
      </c>
    </row>
    <row r="521" spans="1:10">
      <c r="A521" s="1">
        <v>41646</v>
      </c>
      <c r="B521" s="2" t="str">
        <f>VLOOKUP(MONTH(Tableau_changement[[#This Row],[IPTDAT_0]]),Mois!$A$1:$B$13,2,FALSE)</f>
        <v>Janvier</v>
      </c>
      <c r="C521" t="s">
        <v>117</v>
      </c>
      <c r="D521" t="s">
        <v>10</v>
      </c>
      <c r="E521" t="s">
        <v>18</v>
      </c>
      <c r="F521">
        <v>30</v>
      </c>
      <c r="G521" t="s">
        <v>59</v>
      </c>
      <c r="H521" t="s">
        <v>15</v>
      </c>
      <c r="I521" t="s">
        <v>97</v>
      </c>
      <c r="J521" t="s">
        <v>56</v>
      </c>
    </row>
    <row r="522" spans="1:10">
      <c r="A522" s="1">
        <v>41646</v>
      </c>
      <c r="B522" s="2" t="str">
        <f>VLOOKUP(MONTH(Tableau_changement[[#This Row],[IPTDAT_0]]),Mois!$A$1:$B$13,2,FALSE)</f>
        <v>Janvier</v>
      </c>
      <c r="C522" t="s">
        <v>119</v>
      </c>
      <c r="D522" t="s">
        <v>10</v>
      </c>
      <c r="E522" t="s">
        <v>18</v>
      </c>
      <c r="F522">
        <v>-60</v>
      </c>
      <c r="G522" t="s">
        <v>97</v>
      </c>
      <c r="H522" t="s">
        <v>10</v>
      </c>
      <c r="I522" t="s">
        <v>97</v>
      </c>
      <c r="J522" t="s">
        <v>56</v>
      </c>
    </row>
    <row r="523" spans="1:10">
      <c r="A523" s="1">
        <v>41680</v>
      </c>
      <c r="B523" s="2" t="str">
        <f>VLOOKUP(MONTH(Tableau_changement[[#This Row],[IPTDAT_0]]),Mois!$A$1:$B$13,2,FALSE)</f>
        <v>Février</v>
      </c>
      <c r="C523" t="s">
        <v>226</v>
      </c>
      <c r="D523" t="s">
        <v>15</v>
      </c>
      <c r="E523" t="s">
        <v>11</v>
      </c>
      <c r="F523">
        <v>1800</v>
      </c>
      <c r="G523" t="s">
        <v>12</v>
      </c>
      <c r="H523" t="s">
        <v>10</v>
      </c>
      <c r="I523" t="s">
        <v>19</v>
      </c>
      <c r="J523" t="s">
        <v>13</v>
      </c>
    </row>
    <row r="524" spans="1:10">
      <c r="A524" s="1">
        <v>41680</v>
      </c>
      <c r="B524" s="2" t="str">
        <f>VLOOKUP(MONTH(Tableau_changement[[#This Row],[IPTDAT_0]]),Mois!$A$1:$B$13,2,FALSE)</f>
        <v>Février</v>
      </c>
      <c r="C524" t="s">
        <v>228</v>
      </c>
      <c r="D524" t="s">
        <v>15</v>
      </c>
      <c r="E524" t="s">
        <v>11</v>
      </c>
      <c r="F524">
        <v>-397</v>
      </c>
      <c r="G524" t="s">
        <v>12</v>
      </c>
      <c r="H524" t="s">
        <v>15</v>
      </c>
      <c r="I524" t="s">
        <v>12</v>
      </c>
      <c r="J524" t="s">
        <v>13</v>
      </c>
    </row>
    <row r="525" spans="1:10">
      <c r="A525" s="1">
        <v>41680</v>
      </c>
      <c r="B525" s="2" t="str">
        <f>VLOOKUP(MONTH(Tableau_changement[[#This Row],[IPTDAT_0]]),Mois!$A$1:$B$13,2,FALSE)</f>
        <v>Février</v>
      </c>
      <c r="C525" t="s">
        <v>228</v>
      </c>
      <c r="D525" t="s">
        <v>15</v>
      </c>
      <c r="E525" t="s">
        <v>11</v>
      </c>
      <c r="F525">
        <v>397</v>
      </c>
      <c r="G525" t="s">
        <v>12</v>
      </c>
      <c r="H525" t="s">
        <v>10</v>
      </c>
      <c r="I525" t="s">
        <v>12</v>
      </c>
      <c r="J525" t="s">
        <v>13</v>
      </c>
    </row>
    <row r="526" spans="1:10">
      <c r="A526" s="1">
        <v>41646</v>
      </c>
      <c r="B526" s="2" t="str">
        <f>VLOOKUP(MONTH(Tableau_changement[[#This Row],[IPTDAT_0]]),Mois!$A$1:$B$13,2,FALSE)</f>
        <v>Janvier</v>
      </c>
      <c r="C526" t="s">
        <v>119</v>
      </c>
      <c r="D526" t="s">
        <v>10</v>
      </c>
      <c r="E526" t="s">
        <v>18</v>
      </c>
      <c r="F526">
        <v>60</v>
      </c>
      <c r="G526" t="s">
        <v>59</v>
      </c>
      <c r="H526" t="s">
        <v>15</v>
      </c>
      <c r="I526" t="s">
        <v>97</v>
      </c>
      <c r="J526" t="s">
        <v>56</v>
      </c>
    </row>
    <row r="527" spans="1:10">
      <c r="A527" s="1">
        <v>41646</v>
      </c>
      <c r="B527" s="2" t="str">
        <f>VLOOKUP(MONTH(Tableau_changement[[#This Row],[IPTDAT_0]]),Mois!$A$1:$B$13,2,FALSE)</f>
        <v>Janvier</v>
      </c>
      <c r="C527" t="s">
        <v>114</v>
      </c>
      <c r="D527" t="s">
        <v>10</v>
      </c>
      <c r="E527" t="s">
        <v>18</v>
      </c>
      <c r="F527">
        <v>-100</v>
      </c>
      <c r="G527" t="s">
        <v>97</v>
      </c>
      <c r="H527" t="s">
        <v>10</v>
      </c>
      <c r="I527" t="s">
        <v>97</v>
      </c>
      <c r="J527" t="s">
        <v>56</v>
      </c>
    </row>
    <row r="528" spans="1:10">
      <c r="A528" s="1">
        <v>41646</v>
      </c>
      <c r="B528" s="2" t="str">
        <f>VLOOKUP(MONTH(Tableau_changement[[#This Row],[IPTDAT_0]]),Mois!$A$1:$B$13,2,FALSE)</f>
        <v>Janvier</v>
      </c>
      <c r="C528" t="s">
        <v>114</v>
      </c>
      <c r="D528" t="s">
        <v>10</v>
      </c>
      <c r="E528" t="s">
        <v>18</v>
      </c>
      <c r="F528">
        <v>100</v>
      </c>
      <c r="G528" t="s">
        <v>59</v>
      </c>
      <c r="H528" t="s">
        <v>15</v>
      </c>
      <c r="I528" t="s">
        <v>97</v>
      </c>
      <c r="J528" t="s">
        <v>56</v>
      </c>
    </row>
    <row r="529" spans="1:10">
      <c r="A529" s="1">
        <v>41646</v>
      </c>
      <c r="B529" s="2" t="str">
        <f>VLOOKUP(MONTH(Tableau_changement[[#This Row],[IPTDAT_0]]),Mois!$A$1:$B$13,2,FALSE)</f>
        <v>Janvier</v>
      </c>
      <c r="C529" t="s">
        <v>76</v>
      </c>
      <c r="D529" t="s">
        <v>10</v>
      </c>
      <c r="E529" t="s">
        <v>11</v>
      </c>
      <c r="F529">
        <v>-230</v>
      </c>
      <c r="G529" t="s">
        <v>12</v>
      </c>
      <c r="H529" t="s">
        <v>10</v>
      </c>
      <c r="I529" t="s">
        <v>12</v>
      </c>
      <c r="J529" t="s">
        <v>13</v>
      </c>
    </row>
    <row r="530" spans="1:10">
      <c r="A530" s="1">
        <v>41646</v>
      </c>
      <c r="B530" s="2" t="str">
        <f>VLOOKUP(MONTH(Tableau_changement[[#This Row],[IPTDAT_0]]),Mois!$A$1:$B$13,2,FALSE)</f>
        <v>Janvier</v>
      </c>
      <c r="C530" t="s">
        <v>76</v>
      </c>
      <c r="D530" t="s">
        <v>10</v>
      </c>
      <c r="E530" t="s">
        <v>11</v>
      </c>
      <c r="F530">
        <v>230</v>
      </c>
      <c r="G530" t="s">
        <v>59</v>
      </c>
      <c r="H530" t="s">
        <v>15</v>
      </c>
      <c r="I530" t="s">
        <v>12</v>
      </c>
      <c r="J530" t="s">
        <v>13</v>
      </c>
    </row>
    <row r="531" spans="1:10">
      <c r="A531" s="1">
        <v>41646</v>
      </c>
      <c r="B531" s="2" t="str">
        <f>VLOOKUP(MONTH(Tableau_changement[[#This Row],[IPTDAT_0]]),Mois!$A$1:$B$13,2,FALSE)</f>
        <v>Janvier</v>
      </c>
      <c r="C531" t="s">
        <v>84</v>
      </c>
      <c r="D531" t="s">
        <v>10</v>
      </c>
      <c r="E531" t="s">
        <v>11</v>
      </c>
      <c r="F531">
        <v>-900</v>
      </c>
      <c r="G531" t="s">
        <v>12</v>
      </c>
      <c r="H531" t="s">
        <v>10</v>
      </c>
      <c r="I531" t="s">
        <v>12</v>
      </c>
      <c r="J531" t="s">
        <v>13</v>
      </c>
    </row>
    <row r="532" spans="1:10">
      <c r="A532" s="1">
        <v>41646</v>
      </c>
      <c r="B532" s="2" t="str">
        <f>VLOOKUP(MONTH(Tableau_changement[[#This Row],[IPTDAT_0]]),Mois!$A$1:$B$13,2,FALSE)</f>
        <v>Janvier</v>
      </c>
      <c r="C532" t="s">
        <v>84</v>
      </c>
      <c r="D532" t="s">
        <v>10</v>
      </c>
      <c r="E532" t="s">
        <v>11</v>
      </c>
      <c r="F532">
        <v>900</v>
      </c>
      <c r="G532" t="s">
        <v>59</v>
      </c>
      <c r="H532" t="s">
        <v>15</v>
      </c>
      <c r="I532" t="s">
        <v>12</v>
      </c>
      <c r="J532" t="s">
        <v>13</v>
      </c>
    </row>
    <row r="533" spans="1:10">
      <c r="A533" s="1">
        <v>41646</v>
      </c>
      <c r="B533" s="2" t="str">
        <f>VLOOKUP(MONTH(Tableau_changement[[#This Row],[IPTDAT_0]]),Mois!$A$1:$B$13,2,FALSE)</f>
        <v>Janvier</v>
      </c>
      <c r="C533" t="s">
        <v>8</v>
      </c>
      <c r="D533" t="s">
        <v>10</v>
      </c>
      <c r="E533" t="s">
        <v>11</v>
      </c>
      <c r="F533">
        <v>-1800</v>
      </c>
      <c r="G533" t="s">
        <v>12</v>
      </c>
      <c r="H533" t="s">
        <v>10</v>
      </c>
      <c r="I533" t="s">
        <v>12</v>
      </c>
      <c r="J533" t="s">
        <v>13</v>
      </c>
    </row>
    <row r="534" spans="1:10">
      <c r="A534" s="1">
        <v>41646</v>
      </c>
      <c r="B534" s="2" t="str">
        <f>VLOOKUP(MONTH(Tableau_changement[[#This Row],[IPTDAT_0]]),Mois!$A$1:$B$13,2,FALSE)</f>
        <v>Janvier</v>
      </c>
      <c r="C534" t="s">
        <v>8</v>
      </c>
      <c r="D534" t="s">
        <v>10</v>
      </c>
      <c r="E534" t="s">
        <v>11</v>
      </c>
      <c r="F534">
        <v>1800</v>
      </c>
      <c r="G534" t="s">
        <v>14</v>
      </c>
      <c r="H534" t="s">
        <v>15</v>
      </c>
      <c r="I534" t="s">
        <v>12</v>
      </c>
      <c r="J534" t="s">
        <v>13</v>
      </c>
    </row>
    <row r="535" spans="1:10">
      <c r="A535" s="1">
        <v>41646</v>
      </c>
      <c r="B535" s="2" t="str">
        <f>VLOOKUP(MONTH(Tableau_changement[[#This Row],[IPTDAT_0]]),Mois!$A$1:$B$13,2,FALSE)</f>
        <v>Janvier</v>
      </c>
      <c r="C535" t="s">
        <v>60</v>
      </c>
      <c r="D535" t="s">
        <v>10</v>
      </c>
      <c r="E535" t="s">
        <v>11</v>
      </c>
      <c r="F535">
        <v>-72</v>
      </c>
      <c r="G535" t="s">
        <v>12</v>
      </c>
      <c r="H535" t="s">
        <v>10</v>
      </c>
      <c r="I535" t="s">
        <v>12</v>
      </c>
      <c r="J535" t="s">
        <v>13</v>
      </c>
    </row>
    <row r="536" spans="1:10">
      <c r="A536" s="1">
        <v>41646</v>
      </c>
      <c r="B536" s="2" t="str">
        <f>VLOOKUP(MONTH(Tableau_changement[[#This Row],[IPTDAT_0]]),Mois!$A$1:$B$13,2,FALSE)</f>
        <v>Janvier</v>
      </c>
      <c r="C536" t="s">
        <v>60</v>
      </c>
      <c r="D536" t="s">
        <v>10</v>
      </c>
      <c r="E536" t="s">
        <v>11</v>
      </c>
      <c r="F536">
        <v>72</v>
      </c>
      <c r="G536" t="s">
        <v>14</v>
      </c>
      <c r="H536" t="s">
        <v>15</v>
      </c>
      <c r="I536" t="s">
        <v>12</v>
      </c>
      <c r="J536" t="s">
        <v>13</v>
      </c>
    </row>
    <row r="537" spans="1:10">
      <c r="A537" s="1">
        <v>41646</v>
      </c>
      <c r="B537" s="2" t="str">
        <f>VLOOKUP(MONTH(Tableau_changement[[#This Row],[IPTDAT_0]]),Mois!$A$1:$B$13,2,FALSE)</f>
        <v>Janvier</v>
      </c>
      <c r="C537" t="s">
        <v>185</v>
      </c>
      <c r="D537" t="s">
        <v>10</v>
      </c>
      <c r="E537" t="s">
        <v>11</v>
      </c>
      <c r="F537">
        <v>-36</v>
      </c>
      <c r="G537" t="s">
        <v>12</v>
      </c>
      <c r="H537" t="s">
        <v>10</v>
      </c>
      <c r="I537" t="s">
        <v>12</v>
      </c>
      <c r="J537" t="s">
        <v>13</v>
      </c>
    </row>
    <row r="538" spans="1:10">
      <c r="A538" s="1">
        <v>41646</v>
      </c>
      <c r="B538" s="2" t="str">
        <f>VLOOKUP(MONTH(Tableau_changement[[#This Row],[IPTDAT_0]]),Mois!$A$1:$B$13,2,FALSE)</f>
        <v>Janvier</v>
      </c>
      <c r="C538" t="s">
        <v>185</v>
      </c>
      <c r="D538" t="s">
        <v>10</v>
      </c>
      <c r="E538" t="s">
        <v>11</v>
      </c>
      <c r="F538">
        <v>36</v>
      </c>
      <c r="G538" t="s">
        <v>14</v>
      </c>
      <c r="H538" t="s">
        <v>15</v>
      </c>
      <c r="I538" t="s">
        <v>12</v>
      </c>
      <c r="J538" t="s">
        <v>13</v>
      </c>
    </row>
    <row r="539" spans="1:10">
      <c r="A539" s="1">
        <v>41646</v>
      </c>
      <c r="B539" s="2" t="str">
        <f>VLOOKUP(MONTH(Tableau_changement[[#This Row],[IPTDAT_0]]),Mois!$A$1:$B$13,2,FALSE)</f>
        <v>Janvier</v>
      </c>
      <c r="C539" t="s">
        <v>68</v>
      </c>
      <c r="D539" t="s">
        <v>10</v>
      </c>
      <c r="E539" t="s">
        <v>11</v>
      </c>
      <c r="F539">
        <v>-4000</v>
      </c>
      <c r="G539" t="s">
        <v>12</v>
      </c>
      <c r="H539" t="s">
        <v>10</v>
      </c>
      <c r="I539" t="s">
        <v>12</v>
      </c>
      <c r="J539" t="s">
        <v>13</v>
      </c>
    </row>
    <row r="540" spans="1:10">
      <c r="A540" s="1">
        <v>41646</v>
      </c>
      <c r="B540" s="2" t="str">
        <f>VLOOKUP(MONTH(Tableau_changement[[#This Row],[IPTDAT_0]]),Mois!$A$1:$B$13,2,FALSE)</f>
        <v>Janvier</v>
      </c>
      <c r="C540" t="s">
        <v>68</v>
      </c>
      <c r="D540" t="s">
        <v>10</v>
      </c>
      <c r="E540" t="s">
        <v>11</v>
      </c>
      <c r="F540">
        <v>4000</v>
      </c>
      <c r="G540" t="s">
        <v>14</v>
      </c>
      <c r="H540" t="s">
        <v>15</v>
      </c>
      <c r="I540" t="s">
        <v>12</v>
      </c>
      <c r="J540" t="s">
        <v>13</v>
      </c>
    </row>
    <row r="541" spans="1:10">
      <c r="A541" s="1">
        <v>41646</v>
      </c>
      <c r="B541" s="2" t="str">
        <f>VLOOKUP(MONTH(Tableau_changement[[#This Row],[IPTDAT_0]]),Mois!$A$1:$B$13,2,FALSE)</f>
        <v>Janvier</v>
      </c>
      <c r="C541" t="s">
        <v>224</v>
      </c>
      <c r="D541" t="s">
        <v>10</v>
      </c>
      <c r="E541" t="s">
        <v>11</v>
      </c>
      <c r="F541">
        <v>-5000</v>
      </c>
      <c r="G541" t="s">
        <v>12</v>
      </c>
      <c r="H541" t="s">
        <v>10</v>
      </c>
      <c r="I541" t="s">
        <v>12</v>
      </c>
      <c r="J541" t="s">
        <v>13</v>
      </c>
    </row>
    <row r="542" spans="1:10">
      <c r="A542" s="1">
        <v>41646</v>
      </c>
      <c r="B542" s="2" t="str">
        <f>VLOOKUP(MONTH(Tableau_changement[[#This Row],[IPTDAT_0]]),Mois!$A$1:$B$13,2,FALSE)</f>
        <v>Janvier</v>
      </c>
      <c r="C542" t="s">
        <v>224</v>
      </c>
      <c r="D542" t="s">
        <v>10</v>
      </c>
      <c r="E542" t="s">
        <v>11</v>
      </c>
      <c r="F542">
        <v>5000</v>
      </c>
      <c r="G542" t="s">
        <v>19</v>
      </c>
      <c r="H542" t="s">
        <v>15</v>
      </c>
      <c r="I542" t="s">
        <v>12</v>
      </c>
      <c r="J542" t="s">
        <v>13</v>
      </c>
    </row>
    <row r="543" spans="1:10">
      <c r="A543" s="1">
        <v>41646</v>
      </c>
      <c r="B543" s="2" t="str">
        <f>VLOOKUP(MONTH(Tableau_changement[[#This Row],[IPTDAT_0]]),Mois!$A$1:$B$13,2,FALSE)</f>
        <v>Janvier</v>
      </c>
      <c r="C543" t="s">
        <v>230</v>
      </c>
      <c r="D543" t="s">
        <v>10</v>
      </c>
      <c r="E543" t="s">
        <v>11</v>
      </c>
      <c r="F543">
        <v>-6000</v>
      </c>
      <c r="G543" t="s">
        <v>12</v>
      </c>
      <c r="H543" t="s">
        <v>10</v>
      </c>
      <c r="I543" t="s">
        <v>12</v>
      </c>
      <c r="J543" t="s">
        <v>13</v>
      </c>
    </row>
    <row r="544" spans="1:10">
      <c r="A544" s="1">
        <v>41646</v>
      </c>
      <c r="B544" s="2" t="str">
        <f>VLOOKUP(MONTH(Tableau_changement[[#This Row],[IPTDAT_0]]),Mois!$A$1:$B$13,2,FALSE)</f>
        <v>Janvier</v>
      </c>
      <c r="C544" t="s">
        <v>230</v>
      </c>
      <c r="D544" t="s">
        <v>10</v>
      </c>
      <c r="E544" t="s">
        <v>11</v>
      </c>
      <c r="F544">
        <v>6000</v>
      </c>
      <c r="G544" t="s">
        <v>19</v>
      </c>
      <c r="H544" t="s">
        <v>15</v>
      </c>
      <c r="I544" t="s">
        <v>12</v>
      </c>
      <c r="J544" t="s">
        <v>13</v>
      </c>
    </row>
    <row r="545" spans="1:10">
      <c r="A545" s="1">
        <v>41646</v>
      </c>
      <c r="B545" s="2" t="str">
        <f>VLOOKUP(MONTH(Tableau_changement[[#This Row],[IPTDAT_0]]),Mois!$A$1:$B$13,2,FALSE)</f>
        <v>Janvier</v>
      </c>
      <c r="C545" t="s">
        <v>232</v>
      </c>
      <c r="D545" t="s">
        <v>10</v>
      </c>
      <c r="E545" t="s">
        <v>11</v>
      </c>
      <c r="F545">
        <v>-9500</v>
      </c>
      <c r="G545" t="s">
        <v>12</v>
      </c>
      <c r="H545" t="s">
        <v>10</v>
      </c>
      <c r="I545" t="s">
        <v>12</v>
      </c>
      <c r="J545" t="s">
        <v>13</v>
      </c>
    </row>
    <row r="546" spans="1:10">
      <c r="A546" s="1">
        <v>41646</v>
      </c>
      <c r="B546" s="2" t="str">
        <f>VLOOKUP(MONTH(Tableau_changement[[#This Row],[IPTDAT_0]]),Mois!$A$1:$B$13,2,FALSE)</f>
        <v>Janvier</v>
      </c>
      <c r="C546" t="s">
        <v>232</v>
      </c>
      <c r="D546" t="s">
        <v>10</v>
      </c>
      <c r="E546" t="s">
        <v>11</v>
      </c>
      <c r="F546">
        <v>9500</v>
      </c>
      <c r="G546" t="s">
        <v>19</v>
      </c>
      <c r="H546" t="s">
        <v>15</v>
      </c>
      <c r="I546" t="s">
        <v>12</v>
      </c>
      <c r="J546" t="s">
        <v>13</v>
      </c>
    </row>
    <row r="547" spans="1:10">
      <c r="A547" s="1">
        <v>41646</v>
      </c>
      <c r="B547" s="2" t="str">
        <f>VLOOKUP(MONTH(Tableau_changement[[#This Row],[IPTDAT_0]]),Mois!$A$1:$B$13,2,FALSE)</f>
        <v>Janvier</v>
      </c>
      <c r="C547" t="s">
        <v>234</v>
      </c>
      <c r="D547" t="s">
        <v>10</v>
      </c>
      <c r="E547" t="s">
        <v>11</v>
      </c>
      <c r="F547">
        <v>-12700</v>
      </c>
      <c r="G547" t="s">
        <v>12</v>
      </c>
      <c r="H547" t="s">
        <v>10</v>
      </c>
      <c r="I547" t="s">
        <v>12</v>
      </c>
      <c r="J547" t="s">
        <v>13</v>
      </c>
    </row>
    <row r="548" spans="1:10">
      <c r="A548" s="1">
        <v>41646</v>
      </c>
      <c r="B548" s="2" t="str">
        <f>VLOOKUP(MONTH(Tableau_changement[[#This Row],[IPTDAT_0]]),Mois!$A$1:$B$13,2,FALSE)</f>
        <v>Janvier</v>
      </c>
      <c r="C548" t="s">
        <v>234</v>
      </c>
      <c r="D548" t="s">
        <v>10</v>
      </c>
      <c r="E548" t="s">
        <v>11</v>
      </c>
      <c r="F548">
        <v>12700</v>
      </c>
      <c r="G548" t="s">
        <v>19</v>
      </c>
      <c r="H548" t="s">
        <v>15</v>
      </c>
      <c r="I548" t="s">
        <v>12</v>
      </c>
      <c r="J548" t="s">
        <v>13</v>
      </c>
    </row>
    <row r="549" spans="1:10">
      <c r="A549" s="1">
        <v>41641</v>
      </c>
      <c r="B549" s="2" t="str">
        <f>VLOOKUP(MONTH(Tableau_changement[[#This Row],[IPTDAT_0]]),Mois!$A$1:$B$13,2,FALSE)</f>
        <v>Janvier</v>
      </c>
      <c r="C549" t="s">
        <v>60</v>
      </c>
      <c r="D549" t="s">
        <v>10</v>
      </c>
      <c r="E549" t="s">
        <v>11</v>
      </c>
      <c r="F549">
        <v>-72</v>
      </c>
      <c r="G549" t="s">
        <v>12</v>
      </c>
      <c r="H549" t="s">
        <v>10</v>
      </c>
      <c r="I549" t="s">
        <v>12</v>
      </c>
      <c r="J549" t="s">
        <v>13</v>
      </c>
    </row>
    <row r="550" spans="1:10">
      <c r="A550" s="1">
        <v>41641</v>
      </c>
      <c r="B550" s="2" t="str">
        <f>VLOOKUP(MONTH(Tableau_changement[[#This Row],[IPTDAT_0]]),Mois!$A$1:$B$13,2,FALSE)</f>
        <v>Janvier</v>
      </c>
      <c r="C550" t="s">
        <v>60</v>
      </c>
      <c r="D550" t="s">
        <v>10</v>
      </c>
      <c r="E550" t="s">
        <v>11</v>
      </c>
      <c r="F550">
        <v>72</v>
      </c>
      <c r="G550" t="s">
        <v>59</v>
      </c>
      <c r="H550" t="s">
        <v>15</v>
      </c>
      <c r="I550" t="s">
        <v>12</v>
      </c>
      <c r="J550" t="s">
        <v>13</v>
      </c>
    </row>
    <row r="551" spans="1:10">
      <c r="A551" s="1">
        <v>41641</v>
      </c>
      <c r="B551" s="2" t="str">
        <f>VLOOKUP(MONTH(Tableau_changement[[#This Row],[IPTDAT_0]]),Mois!$A$1:$B$13,2,FALSE)</f>
        <v>Janvier</v>
      </c>
      <c r="C551" t="s">
        <v>76</v>
      </c>
      <c r="D551" t="s">
        <v>10</v>
      </c>
      <c r="E551" t="s">
        <v>11</v>
      </c>
      <c r="F551">
        <v>-1600</v>
      </c>
      <c r="G551" t="s">
        <v>12</v>
      </c>
      <c r="H551" t="s">
        <v>10</v>
      </c>
      <c r="I551" t="s">
        <v>12</v>
      </c>
      <c r="J551" t="s">
        <v>13</v>
      </c>
    </row>
    <row r="552" spans="1:10">
      <c r="A552" s="1">
        <v>41641</v>
      </c>
      <c r="B552" s="2" t="str">
        <f>VLOOKUP(MONTH(Tableau_changement[[#This Row],[IPTDAT_0]]),Mois!$A$1:$B$13,2,FALSE)</f>
        <v>Janvier</v>
      </c>
      <c r="C552" t="s">
        <v>76</v>
      </c>
      <c r="D552" t="s">
        <v>10</v>
      </c>
      <c r="E552" t="s">
        <v>11</v>
      </c>
      <c r="F552">
        <v>1600</v>
      </c>
      <c r="G552" t="s">
        <v>59</v>
      </c>
      <c r="H552" t="s">
        <v>15</v>
      </c>
      <c r="I552" t="s">
        <v>12</v>
      </c>
      <c r="J552" t="s">
        <v>13</v>
      </c>
    </row>
    <row r="553" spans="1:10">
      <c r="A553" s="1">
        <v>41641</v>
      </c>
      <c r="B553" s="2" t="str">
        <f>VLOOKUP(MONTH(Tableau_changement[[#This Row],[IPTDAT_0]]),Mois!$A$1:$B$13,2,FALSE)</f>
        <v>Janvier</v>
      </c>
      <c r="C553" t="s">
        <v>84</v>
      </c>
      <c r="D553" t="s">
        <v>10</v>
      </c>
      <c r="E553" t="s">
        <v>11</v>
      </c>
      <c r="F553">
        <v>-1600</v>
      </c>
      <c r="G553" t="s">
        <v>12</v>
      </c>
      <c r="H553" t="s">
        <v>10</v>
      </c>
      <c r="I553" t="s">
        <v>12</v>
      </c>
      <c r="J553" t="s">
        <v>13</v>
      </c>
    </row>
    <row r="554" spans="1:10">
      <c r="A554" s="1">
        <v>41641</v>
      </c>
      <c r="B554" s="2" t="str">
        <f>VLOOKUP(MONTH(Tableau_changement[[#This Row],[IPTDAT_0]]),Mois!$A$1:$B$13,2,FALSE)</f>
        <v>Janvier</v>
      </c>
      <c r="C554" t="s">
        <v>84</v>
      </c>
      <c r="D554" t="s">
        <v>10</v>
      </c>
      <c r="E554" t="s">
        <v>11</v>
      </c>
      <c r="F554">
        <v>1600</v>
      </c>
      <c r="G554" t="s">
        <v>59</v>
      </c>
      <c r="H554" t="s">
        <v>15</v>
      </c>
      <c r="I554" t="s">
        <v>12</v>
      </c>
      <c r="J554" t="s">
        <v>13</v>
      </c>
    </row>
    <row r="555" spans="1:10">
      <c r="A555" s="1">
        <v>41641</v>
      </c>
      <c r="B555" s="2" t="str">
        <f>VLOOKUP(MONTH(Tableau_changement[[#This Row],[IPTDAT_0]]),Mois!$A$1:$B$13,2,FALSE)</f>
        <v>Janvier</v>
      </c>
      <c r="C555" t="s">
        <v>122</v>
      </c>
      <c r="D555" t="s">
        <v>10</v>
      </c>
      <c r="E555" t="s">
        <v>11</v>
      </c>
      <c r="F555">
        <v>-1300</v>
      </c>
      <c r="G555" t="s">
        <v>12</v>
      </c>
      <c r="H555" t="s">
        <v>10</v>
      </c>
      <c r="I555" t="s">
        <v>12</v>
      </c>
      <c r="J555" t="s">
        <v>13</v>
      </c>
    </row>
    <row r="556" spans="1:10">
      <c r="A556" s="1">
        <v>41641</v>
      </c>
      <c r="B556" s="2" t="str">
        <f>VLOOKUP(MONTH(Tableau_changement[[#This Row],[IPTDAT_0]]),Mois!$A$1:$B$13,2,FALSE)</f>
        <v>Janvier</v>
      </c>
      <c r="C556" t="s">
        <v>122</v>
      </c>
      <c r="D556" t="s">
        <v>10</v>
      </c>
      <c r="E556" t="s">
        <v>11</v>
      </c>
      <c r="F556">
        <v>1300</v>
      </c>
      <c r="G556" t="s">
        <v>59</v>
      </c>
      <c r="H556" t="s">
        <v>15</v>
      </c>
      <c r="I556" t="s">
        <v>12</v>
      </c>
      <c r="J556" t="s">
        <v>13</v>
      </c>
    </row>
    <row r="557" spans="1:10">
      <c r="A557" s="1">
        <v>41641</v>
      </c>
      <c r="B557" s="2" t="str">
        <f>VLOOKUP(MONTH(Tableau_changement[[#This Row],[IPTDAT_0]]),Mois!$A$1:$B$13,2,FALSE)</f>
        <v>Janvier</v>
      </c>
      <c r="C557" t="s">
        <v>86</v>
      </c>
      <c r="D557" t="s">
        <v>10</v>
      </c>
      <c r="E557" t="s">
        <v>11</v>
      </c>
      <c r="F557">
        <v>-800</v>
      </c>
      <c r="G557" t="s">
        <v>12</v>
      </c>
      <c r="H557" t="s">
        <v>10</v>
      </c>
      <c r="I557" t="s">
        <v>12</v>
      </c>
      <c r="J557" t="s">
        <v>13</v>
      </c>
    </row>
    <row r="558" spans="1:10">
      <c r="A558" s="1">
        <v>41641</v>
      </c>
      <c r="B558" s="2" t="str">
        <f>VLOOKUP(MONTH(Tableau_changement[[#This Row],[IPTDAT_0]]),Mois!$A$1:$B$13,2,FALSE)</f>
        <v>Janvier</v>
      </c>
      <c r="C558" t="s">
        <v>86</v>
      </c>
      <c r="D558" t="s">
        <v>10</v>
      </c>
      <c r="E558" t="s">
        <v>11</v>
      </c>
      <c r="F558">
        <v>800</v>
      </c>
      <c r="G558" t="s">
        <v>59</v>
      </c>
      <c r="H558" t="s">
        <v>15</v>
      </c>
      <c r="I558" t="s">
        <v>12</v>
      </c>
      <c r="J558" t="s">
        <v>13</v>
      </c>
    </row>
    <row r="559" spans="1:10">
      <c r="A559" s="1">
        <v>41641</v>
      </c>
      <c r="B559" s="2" t="str">
        <f>VLOOKUP(MONTH(Tableau_changement[[#This Row],[IPTDAT_0]]),Mois!$A$1:$B$13,2,FALSE)</f>
        <v>Janvier</v>
      </c>
      <c r="C559" t="s">
        <v>8</v>
      </c>
      <c r="D559" t="s">
        <v>10</v>
      </c>
      <c r="E559" t="s">
        <v>11</v>
      </c>
      <c r="F559">
        <v>-1800</v>
      </c>
      <c r="G559" t="s">
        <v>12</v>
      </c>
      <c r="H559" t="s">
        <v>10</v>
      </c>
      <c r="I559" t="s">
        <v>12</v>
      </c>
      <c r="J559" t="s">
        <v>13</v>
      </c>
    </row>
    <row r="560" spans="1:10">
      <c r="A560" s="1">
        <v>41641</v>
      </c>
      <c r="B560" s="2" t="str">
        <f>VLOOKUP(MONTH(Tableau_changement[[#This Row],[IPTDAT_0]]),Mois!$A$1:$B$13,2,FALSE)</f>
        <v>Janvier</v>
      </c>
      <c r="C560" t="s">
        <v>8</v>
      </c>
      <c r="D560" t="s">
        <v>10</v>
      </c>
      <c r="E560" t="s">
        <v>11</v>
      </c>
      <c r="F560">
        <v>1800</v>
      </c>
      <c r="G560" t="s">
        <v>14</v>
      </c>
      <c r="H560" t="s">
        <v>15</v>
      </c>
      <c r="I560" t="s">
        <v>12</v>
      </c>
      <c r="J560" t="s">
        <v>13</v>
      </c>
    </row>
    <row r="561" spans="1:10">
      <c r="A561" s="1">
        <v>41641</v>
      </c>
      <c r="B561" s="2" t="str">
        <f>VLOOKUP(MONTH(Tableau_changement[[#This Row],[IPTDAT_0]]),Mois!$A$1:$B$13,2,FALSE)</f>
        <v>Janvier</v>
      </c>
      <c r="C561" t="s">
        <v>112</v>
      </c>
      <c r="D561" t="s">
        <v>10</v>
      </c>
      <c r="E561" t="s">
        <v>18</v>
      </c>
      <c r="F561">
        <v>-220</v>
      </c>
      <c r="G561" t="s">
        <v>97</v>
      </c>
      <c r="H561" t="s">
        <v>10</v>
      </c>
      <c r="I561" t="s">
        <v>97</v>
      </c>
      <c r="J561" t="s">
        <v>56</v>
      </c>
    </row>
    <row r="562" spans="1:10">
      <c r="A562" s="1">
        <v>41641</v>
      </c>
      <c r="B562" s="2" t="str">
        <f>VLOOKUP(MONTH(Tableau_changement[[#This Row],[IPTDAT_0]]),Mois!$A$1:$B$13,2,FALSE)</f>
        <v>Janvier</v>
      </c>
      <c r="C562" t="s">
        <v>112</v>
      </c>
      <c r="D562" t="s">
        <v>10</v>
      </c>
      <c r="E562" t="s">
        <v>18</v>
      </c>
      <c r="F562">
        <v>220</v>
      </c>
      <c r="G562" t="s">
        <v>59</v>
      </c>
      <c r="H562" t="s">
        <v>15</v>
      </c>
      <c r="I562" t="s">
        <v>97</v>
      </c>
      <c r="J562" t="s">
        <v>56</v>
      </c>
    </row>
    <row r="563" spans="1:10">
      <c r="A563" s="1">
        <v>41641</v>
      </c>
      <c r="B563" s="2" t="str">
        <f>VLOOKUP(MONTH(Tableau_changement[[#This Row],[IPTDAT_0]]),Mois!$A$1:$B$13,2,FALSE)</f>
        <v>Janvier</v>
      </c>
      <c r="C563" t="s">
        <v>114</v>
      </c>
      <c r="D563" t="s">
        <v>10</v>
      </c>
      <c r="E563" t="s">
        <v>18</v>
      </c>
      <c r="F563">
        <v>-75</v>
      </c>
      <c r="G563" t="s">
        <v>97</v>
      </c>
      <c r="H563" t="s">
        <v>10</v>
      </c>
      <c r="I563" t="s">
        <v>97</v>
      </c>
      <c r="J563" t="s">
        <v>56</v>
      </c>
    </row>
    <row r="564" spans="1:10">
      <c r="A564" s="1">
        <v>41641</v>
      </c>
      <c r="B564" s="2" t="str">
        <f>VLOOKUP(MONTH(Tableau_changement[[#This Row],[IPTDAT_0]]),Mois!$A$1:$B$13,2,FALSE)</f>
        <v>Janvier</v>
      </c>
      <c r="C564" t="s">
        <v>114</v>
      </c>
      <c r="D564" t="s">
        <v>10</v>
      </c>
      <c r="E564" t="s">
        <v>18</v>
      </c>
      <c r="F564">
        <v>75</v>
      </c>
      <c r="G564" t="s">
        <v>59</v>
      </c>
      <c r="H564" t="s">
        <v>15</v>
      </c>
      <c r="I564" t="s">
        <v>97</v>
      </c>
      <c r="J564" t="s">
        <v>56</v>
      </c>
    </row>
    <row r="565" spans="1:10">
      <c r="A565" s="1">
        <v>41641</v>
      </c>
      <c r="B565" s="2" t="str">
        <f>VLOOKUP(MONTH(Tableau_changement[[#This Row],[IPTDAT_0]]),Mois!$A$1:$B$13,2,FALSE)</f>
        <v>Janvier</v>
      </c>
      <c r="C565" t="s">
        <v>119</v>
      </c>
      <c r="D565" t="s">
        <v>10</v>
      </c>
      <c r="E565" t="s">
        <v>18</v>
      </c>
      <c r="F565">
        <v>-30</v>
      </c>
      <c r="G565" t="s">
        <v>97</v>
      </c>
      <c r="H565" t="s">
        <v>10</v>
      </c>
      <c r="I565" t="s">
        <v>97</v>
      </c>
      <c r="J565" t="s">
        <v>56</v>
      </c>
    </row>
    <row r="566" spans="1:10">
      <c r="A566" s="1">
        <v>41641</v>
      </c>
      <c r="B566" s="2" t="str">
        <f>VLOOKUP(MONTH(Tableau_changement[[#This Row],[IPTDAT_0]]),Mois!$A$1:$B$13,2,FALSE)</f>
        <v>Janvier</v>
      </c>
      <c r="C566" t="s">
        <v>119</v>
      </c>
      <c r="D566" t="s">
        <v>10</v>
      </c>
      <c r="E566" t="s">
        <v>18</v>
      </c>
      <c r="F566">
        <v>30</v>
      </c>
      <c r="G566" t="s">
        <v>59</v>
      </c>
      <c r="H566" t="s">
        <v>15</v>
      </c>
      <c r="I566" t="s">
        <v>97</v>
      </c>
      <c r="J566" t="s">
        <v>56</v>
      </c>
    </row>
    <row r="567" spans="1:10">
      <c r="A567" s="1">
        <v>41641</v>
      </c>
      <c r="B567" s="2" t="str">
        <f>VLOOKUP(MONTH(Tableau_changement[[#This Row],[IPTDAT_0]]),Mois!$A$1:$B$13,2,FALSE)</f>
        <v>Janvier</v>
      </c>
      <c r="C567" t="s">
        <v>143</v>
      </c>
      <c r="D567" t="s">
        <v>10</v>
      </c>
      <c r="E567" t="s">
        <v>18</v>
      </c>
      <c r="F567">
        <v>-3500</v>
      </c>
      <c r="G567" t="s">
        <v>97</v>
      </c>
      <c r="H567" t="s">
        <v>10</v>
      </c>
      <c r="I567" t="s">
        <v>97</v>
      </c>
      <c r="J567" t="s">
        <v>56</v>
      </c>
    </row>
    <row r="568" spans="1:10">
      <c r="A568" s="1">
        <v>41641</v>
      </c>
      <c r="B568" s="2" t="str">
        <f>VLOOKUP(MONTH(Tableau_changement[[#This Row],[IPTDAT_0]]),Mois!$A$1:$B$13,2,FALSE)</f>
        <v>Janvier</v>
      </c>
      <c r="C568" t="s">
        <v>143</v>
      </c>
      <c r="D568" t="s">
        <v>10</v>
      </c>
      <c r="E568" t="s">
        <v>18</v>
      </c>
      <c r="F568">
        <v>3500</v>
      </c>
      <c r="G568" t="s">
        <v>121</v>
      </c>
      <c r="H568" t="s">
        <v>15</v>
      </c>
      <c r="I568" t="s">
        <v>97</v>
      </c>
      <c r="J568" t="s">
        <v>56</v>
      </c>
    </row>
    <row r="569" spans="1:10">
      <c r="A569" s="1">
        <v>41641</v>
      </c>
      <c r="B569" s="2" t="str">
        <f>VLOOKUP(MONTH(Tableau_changement[[#This Row],[IPTDAT_0]]),Mois!$A$1:$B$13,2,FALSE)</f>
        <v>Janvier</v>
      </c>
      <c r="C569" t="s">
        <v>102</v>
      </c>
      <c r="D569" t="s">
        <v>10</v>
      </c>
      <c r="E569" t="s">
        <v>18</v>
      </c>
      <c r="F569">
        <v>-100</v>
      </c>
      <c r="G569" t="s">
        <v>97</v>
      </c>
      <c r="H569" t="s">
        <v>10</v>
      </c>
      <c r="I569" t="s">
        <v>97</v>
      </c>
      <c r="J569" t="s">
        <v>56</v>
      </c>
    </row>
    <row r="570" spans="1:10">
      <c r="A570" s="1">
        <v>41641</v>
      </c>
      <c r="B570" s="2" t="str">
        <f>VLOOKUP(MONTH(Tableau_changement[[#This Row],[IPTDAT_0]]),Mois!$A$1:$B$13,2,FALSE)</f>
        <v>Janvier</v>
      </c>
      <c r="C570" t="s">
        <v>102</v>
      </c>
      <c r="D570" t="s">
        <v>10</v>
      </c>
      <c r="E570" t="s">
        <v>18</v>
      </c>
      <c r="F570">
        <v>100</v>
      </c>
      <c r="G570" t="s">
        <v>121</v>
      </c>
      <c r="H570" t="s">
        <v>15</v>
      </c>
      <c r="I570" t="s">
        <v>97</v>
      </c>
      <c r="J570" t="s">
        <v>56</v>
      </c>
    </row>
    <row r="571" spans="1:10">
      <c r="A571" s="1">
        <v>41641</v>
      </c>
      <c r="B571" s="2" t="str">
        <f>VLOOKUP(MONTH(Tableau_changement[[#This Row],[IPTDAT_0]]),Mois!$A$1:$B$13,2,FALSE)</f>
        <v>Janvier</v>
      </c>
      <c r="C571" t="s">
        <v>95</v>
      </c>
      <c r="D571" t="s">
        <v>10</v>
      </c>
      <c r="E571" t="s">
        <v>18</v>
      </c>
      <c r="F571">
        <v>-1620</v>
      </c>
      <c r="G571" t="s">
        <v>97</v>
      </c>
      <c r="H571" t="s">
        <v>10</v>
      </c>
      <c r="I571" t="s">
        <v>97</v>
      </c>
      <c r="J571" t="s">
        <v>56</v>
      </c>
    </row>
    <row r="572" spans="1:10">
      <c r="A572" s="1">
        <v>41641</v>
      </c>
      <c r="B572" s="2" t="str">
        <f>VLOOKUP(MONTH(Tableau_changement[[#This Row],[IPTDAT_0]]),Mois!$A$1:$B$13,2,FALSE)</f>
        <v>Janvier</v>
      </c>
      <c r="C572" t="s">
        <v>95</v>
      </c>
      <c r="D572" t="s">
        <v>10</v>
      </c>
      <c r="E572" t="s">
        <v>18</v>
      </c>
      <c r="F572">
        <v>1620</v>
      </c>
      <c r="G572" t="s">
        <v>98</v>
      </c>
      <c r="H572" t="s">
        <v>15</v>
      </c>
      <c r="I572" t="s">
        <v>97</v>
      </c>
      <c r="J572" t="s">
        <v>56</v>
      </c>
    </row>
    <row r="573" spans="1:10">
      <c r="A573" s="1">
        <v>41647</v>
      </c>
      <c r="B573" s="2" t="str">
        <f>VLOOKUP(MONTH(Tableau_changement[[#This Row],[IPTDAT_0]]),Mois!$A$1:$B$13,2,FALSE)</f>
        <v>Janvier</v>
      </c>
      <c r="C573" t="s">
        <v>57</v>
      </c>
      <c r="D573" t="s">
        <v>10</v>
      </c>
      <c r="E573" t="s">
        <v>11</v>
      </c>
      <c r="F573">
        <v>-3200</v>
      </c>
      <c r="G573" t="s">
        <v>12</v>
      </c>
      <c r="H573" t="s">
        <v>10</v>
      </c>
      <c r="I573" t="s">
        <v>12</v>
      </c>
      <c r="J573" t="s">
        <v>13</v>
      </c>
    </row>
    <row r="574" spans="1:10">
      <c r="A574" s="1">
        <v>41647</v>
      </c>
      <c r="B574" s="2" t="str">
        <f>VLOOKUP(MONTH(Tableau_changement[[#This Row],[IPTDAT_0]]),Mois!$A$1:$B$13,2,FALSE)</f>
        <v>Janvier</v>
      </c>
      <c r="C574" t="s">
        <v>57</v>
      </c>
      <c r="D574" t="s">
        <v>10</v>
      </c>
      <c r="E574" t="s">
        <v>11</v>
      </c>
      <c r="F574">
        <v>3200</v>
      </c>
      <c r="G574" t="s">
        <v>59</v>
      </c>
      <c r="H574" t="s">
        <v>15</v>
      </c>
      <c r="I574" t="s">
        <v>12</v>
      </c>
      <c r="J574" t="s">
        <v>13</v>
      </c>
    </row>
    <row r="575" spans="1:10">
      <c r="A575" s="1">
        <v>41647</v>
      </c>
      <c r="B575" s="2" t="str">
        <f>VLOOKUP(MONTH(Tableau_changement[[#This Row],[IPTDAT_0]]),Mois!$A$1:$B$13,2,FALSE)</f>
        <v>Janvier</v>
      </c>
      <c r="C575" t="s">
        <v>60</v>
      </c>
      <c r="D575" t="s">
        <v>10</v>
      </c>
      <c r="E575" t="s">
        <v>11</v>
      </c>
      <c r="F575">
        <v>-36</v>
      </c>
      <c r="G575" t="s">
        <v>12</v>
      </c>
      <c r="H575" t="s">
        <v>10</v>
      </c>
      <c r="I575" t="s">
        <v>12</v>
      </c>
      <c r="J575" t="s">
        <v>13</v>
      </c>
    </row>
    <row r="576" spans="1:10">
      <c r="A576" s="1">
        <v>41647</v>
      </c>
      <c r="B576" s="2" t="str">
        <f>VLOOKUP(MONTH(Tableau_changement[[#This Row],[IPTDAT_0]]),Mois!$A$1:$B$13,2,FALSE)</f>
        <v>Janvier</v>
      </c>
      <c r="C576" t="s">
        <v>60</v>
      </c>
      <c r="D576" t="s">
        <v>10</v>
      </c>
      <c r="E576" t="s">
        <v>11</v>
      </c>
      <c r="F576">
        <v>36</v>
      </c>
      <c r="G576" t="s">
        <v>59</v>
      </c>
      <c r="H576" t="s">
        <v>15</v>
      </c>
      <c r="I576" t="s">
        <v>12</v>
      </c>
      <c r="J576" t="s">
        <v>13</v>
      </c>
    </row>
    <row r="577" spans="1:10">
      <c r="A577" s="1">
        <v>41647</v>
      </c>
      <c r="B577" s="2" t="str">
        <f>VLOOKUP(MONTH(Tableau_changement[[#This Row],[IPTDAT_0]]),Mois!$A$1:$B$13,2,FALSE)</f>
        <v>Janvier</v>
      </c>
      <c r="C577" t="s">
        <v>224</v>
      </c>
      <c r="D577" t="s">
        <v>10</v>
      </c>
      <c r="E577" t="s">
        <v>11</v>
      </c>
      <c r="F577">
        <v>-8000</v>
      </c>
      <c r="G577" t="s">
        <v>12</v>
      </c>
      <c r="H577" t="s">
        <v>10</v>
      </c>
      <c r="I577" t="s">
        <v>12</v>
      </c>
      <c r="J577" t="s">
        <v>13</v>
      </c>
    </row>
    <row r="578" spans="1:10">
      <c r="A578" s="1">
        <v>41647</v>
      </c>
      <c r="B578" s="2" t="str">
        <f>VLOOKUP(MONTH(Tableau_changement[[#This Row],[IPTDAT_0]]),Mois!$A$1:$B$13,2,FALSE)</f>
        <v>Janvier</v>
      </c>
      <c r="C578" t="s">
        <v>224</v>
      </c>
      <c r="D578" t="s">
        <v>10</v>
      </c>
      <c r="E578" t="s">
        <v>11</v>
      </c>
      <c r="F578">
        <v>8000</v>
      </c>
      <c r="G578" t="s">
        <v>19</v>
      </c>
      <c r="H578" t="s">
        <v>15</v>
      </c>
      <c r="I578" t="s">
        <v>12</v>
      </c>
      <c r="J578" t="s">
        <v>13</v>
      </c>
    </row>
    <row r="579" spans="1:10">
      <c r="A579" s="1">
        <v>41647</v>
      </c>
      <c r="B579" s="2" t="str">
        <f>VLOOKUP(MONTH(Tableau_changement[[#This Row],[IPTDAT_0]]),Mois!$A$1:$B$13,2,FALSE)</f>
        <v>Janvier</v>
      </c>
      <c r="C579" t="s">
        <v>16</v>
      </c>
      <c r="D579" t="s">
        <v>10</v>
      </c>
      <c r="E579" t="s">
        <v>18</v>
      </c>
      <c r="F579">
        <v>-64</v>
      </c>
      <c r="G579" t="s">
        <v>12</v>
      </c>
      <c r="H579" t="s">
        <v>10</v>
      </c>
      <c r="I579" t="s">
        <v>12</v>
      </c>
      <c r="J579" t="s">
        <v>13</v>
      </c>
    </row>
    <row r="580" spans="1:10">
      <c r="A580" s="1">
        <v>41647</v>
      </c>
      <c r="B580" s="2" t="str">
        <f>VLOOKUP(MONTH(Tableau_changement[[#This Row],[IPTDAT_0]]),Mois!$A$1:$B$13,2,FALSE)</f>
        <v>Janvier</v>
      </c>
      <c r="C580" t="s">
        <v>16</v>
      </c>
      <c r="D580" t="s">
        <v>10</v>
      </c>
      <c r="E580" t="s">
        <v>18</v>
      </c>
      <c r="F580">
        <v>64</v>
      </c>
      <c r="G580" t="s">
        <v>19</v>
      </c>
      <c r="H580" t="s">
        <v>15</v>
      </c>
      <c r="I580" t="s">
        <v>12</v>
      </c>
      <c r="J580" t="s">
        <v>13</v>
      </c>
    </row>
    <row r="581" spans="1:10">
      <c r="A581" s="1">
        <v>41647</v>
      </c>
      <c r="B581" s="2" t="str">
        <f>VLOOKUP(MONTH(Tableau_changement[[#This Row],[IPTDAT_0]]),Mois!$A$1:$B$13,2,FALSE)</f>
        <v>Janvier</v>
      </c>
      <c r="C581" t="s">
        <v>236</v>
      </c>
      <c r="D581" t="s">
        <v>10</v>
      </c>
      <c r="E581" t="s">
        <v>11</v>
      </c>
      <c r="F581">
        <v>-4000</v>
      </c>
      <c r="G581" t="s">
        <v>12</v>
      </c>
      <c r="H581" t="s">
        <v>10</v>
      </c>
      <c r="I581" t="s">
        <v>12</v>
      </c>
      <c r="J581" t="s">
        <v>13</v>
      </c>
    </row>
    <row r="582" spans="1:10">
      <c r="A582" s="1">
        <v>41647</v>
      </c>
      <c r="B582" s="2" t="str">
        <f>VLOOKUP(MONTH(Tableau_changement[[#This Row],[IPTDAT_0]]),Mois!$A$1:$B$13,2,FALSE)</f>
        <v>Janvier</v>
      </c>
      <c r="C582" t="s">
        <v>236</v>
      </c>
      <c r="D582" t="s">
        <v>10</v>
      </c>
      <c r="E582" t="s">
        <v>11</v>
      </c>
      <c r="F582">
        <v>4000</v>
      </c>
      <c r="G582" t="s">
        <v>19</v>
      </c>
      <c r="H582" t="s">
        <v>15</v>
      </c>
      <c r="I582" t="s">
        <v>12</v>
      </c>
      <c r="J582" t="s">
        <v>13</v>
      </c>
    </row>
    <row r="583" spans="1:10">
      <c r="A583" s="1">
        <v>41647</v>
      </c>
      <c r="B583" s="2" t="str">
        <f>VLOOKUP(MONTH(Tableau_changement[[#This Row],[IPTDAT_0]]),Mois!$A$1:$B$13,2,FALSE)</f>
        <v>Janvier</v>
      </c>
      <c r="C583" t="s">
        <v>47</v>
      </c>
      <c r="D583" t="s">
        <v>10</v>
      </c>
      <c r="E583" t="s">
        <v>11</v>
      </c>
      <c r="F583">
        <v>-10880</v>
      </c>
      <c r="G583" t="s">
        <v>12</v>
      </c>
      <c r="H583" t="s">
        <v>10</v>
      </c>
      <c r="I583" t="s">
        <v>12</v>
      </c>
      <c r="J583" t="s">
        <v>13</v>
      </c>
    </row>
    <row r="584" spans="1:10">
      <c r="A584" s="1">
        <v>41647</v>
      </c>
      <c r="B584" s="2" t="str">
        <f>VLOOKUP(MONTH(Tableau_changement[[#This Row],[IPTDAT_0]]),Mois!$A$1:$B$13,2,FALSE)</f>
        <v>Janvier</v>
      </c>
      <c r="C584" t="s">
        <v>47</v>
      </c>
      <c r="D584" t="s">
        <v>10</v>
      </c>
      <c r="E584" t="s">
        <v>11</v>
      </c>
      <c r="F584">
        <v>10880</v>
      </c>
      <c r="G584" t="s">
        <v>19</v>
      </c>
      <c r="H584" t="s">
        <v>15</v>
      </c>
      <c r="I584" t="s">
        <v>12</v>
      </c>
      <c r="J584" t="s">
        <v>13</v>
      </c>
    </row>
    <row r="585" spans="1:10">
      <c r="A585" s="1">
        <v>41647</v>
      </c>
      <c r="B585" s="2" t="str">
        <f>VLOOKUP(MONTH(Tableau_changement[[#This Row],[IPTDAT_0]]),Mois!$A$1:$B$13,2,FALSE)</f>
        <v>Janvier</v>
      </c>
      <c r="C585" t="s">
        <v>216</v>
      </c>
      <c r="D585" t="s">
        <v>10</v>
      </c>
      <c r="E585" t="s">
        <v>218</v>
      </c>
      <c r="F585">
        <v>-0.04</v>
      </c>
      <c r="G585" t="s">
        <v>12</v>
      </c>
      <c r="H585" t="s">
        <v>10</v>
      </c>
      <c r="I585" t="s">
        <v>12</v>
      </c>
      <c r="J585" t="s">
        <v>13</v>
      </c>
    </row>
    <row r="586" spans="1:10">
      <c r="A586" s="1">
        <v>41641</v>
      </c>
      <c r="B586" s="2" t="str">
        <f>VLOOKUP(MONTH(Tableau_changement[[#This Row],[IPTDAT_0]]),Mois!$A$1:$B$13,2,FALSE)</f>
        <v>Janvier</v>
      </c>
      <c r="C586" t="s">
        <v>143</v>
      </c>
      <c r="D586" t="s">
        <v>10</v>
      </c>
      <c r="E586" t="s">
        <v>18</v>
      </c>
      <c r="F586">
        <v>-875</v>
      </c>
      <c r="G586" t="s">
        <v>97</v>
      </c>
      <c r="H586" t="s">
        <v>10</v>
      </c>
      <c r="I586" t="s">
        <v>97</v>
      </c>
      <c r="J586" t="s">
        <v>56</v>
      </c>
    </row>
    <row r="587" spans="1:10">
      <c r="A587" s="1">
        <v>41641</v>
      </c>
      <c r="B587" s="2" t="str">
        <f>VLOOKUP(MONTH(Tableau_changement[[#This Row],[IPTDAT_0]]),Mois!$A$1:$B$13,2,FALSE)</f>
        <v>Janvier</v>
      </c>
      <c r="C587" t="s">
        <v>143</v>
      </c>
      <c r="D587" t="s">
        <v>10</v>
      </c>
      <c r="E587" t="s">
        <v>18</v>
      </c>
      <c r="F587">
        <v>875</v>
      </c>
      <c r="G587" t="s">
        <v>101</v>
      </c>
      <c r="H587" t="s">
        <v>15</v>
      </c>
      <c r="I587" t="s">
        <v>97</v>
      </c>
      <c r="J587" t="s">
        <v>56</v>
      </c>
    </row>
    <row r="588" spans="1:10">
      <c r="A588" s="1">
        <v>41641</v>
      </c>
      <c r="B588" s="2" t="str">
        <f>VLOOKUP(MONTH(Tableau_changement[[#This Row],[IPTDAT_0]]),Mois!$A$1:$B$13,2,FALSE)</f>
        <v>Janvier</v>
      </c>
      <c r="C588" t="s">
        <v>102</v>
      </c>
      <c r="D588" t="s">
        <v>10</v>
      </c>
      <c r="E588" t="s">
        <v>18</v>
      </c>
      <c r="F588">
        <v>-25</v>
      </c>
      <c r="G588" t="s">
        <v>97</v>
      </c>
      <c r="H588" t="s">
        <v>10</v>
      </c>
      <c r="I588" t="s">
        <v>97</v>
      </c>
      <c r="J588" t="s">
        <v>56</v>
      </c>
    </row>
    <row r="589" spans="1:10">
      <c r="A589" s="1">
        <v>41641</v>
      </c>
      <c r="B589" s="2" t="str">
        <f>VLOOKUP(MONTH(Tableau_changement[[#This Row],[IPTDAT_0]]),Mois!$A$1:$B$13,2,FALSE)</f>
        <v>Janvier</v>
      </c>
      <c r="C589" t="s">
        <v>102</v>
      </c>
      <c r="D589" t="s">
        <v>10</v>
      </c>
      <c r="E589" t="s">
        <v>18</v>
      </c>
      <c r="F589">
        <v>25</v>
      </c>
      <c r="G589" t="s">
        <v>101</v>
      </c>
      <c r="H589" t="s">
        <v>15</v>
      </c>
      <c r="I589" t="s">
        <v>97</v>
      </c>
      <c r="J589" t="s">
        <v>56</v>
      </c>
    </row>
    <row r="590" spans="1:10">
      <c r="A590" s="1">
        <v>41647</v>
      </c>
      <c r="B590" s="2" t="str">
        <f>VLOOKUP(MONTH(Tableau_changement[[#This Row],[IPTDAT_0]]),Mois!$A$1:$B$13,2,FALSE)</f>
        <v>Janvier</v>
      </c>
      <c r="C590" t="s">
        <v>216</v>
      </c>
      <c r="D590" t="s">
        <v>10</v>
      </c>
      <c r="E590" t="s">
        <v>218</v>
      </c>
      <c r="F590">
        <v>0.04</v>
      </c>
      <c r="G590" t="s">
        <v>19</v>
      </c>
      <c r="H590" t="s">
        <v>15</v>
      </c>
      <c r="I590" t="s">
        <v>12</v>
      </c>
      <c r="J590" t="s">
        <v>13</v>
      </c>
    </row>
    <row r="591" spans="1:10">
      <c r="A591" s="1">
        <v>41647</v>
      </c>
      <c r="B591" s="2" t="str">
        <f>VLOOKUP(MONTH(Tableau_changement[[#This Row],[IPTDAT_0]]),Mois!$A$1:$B$13,2,FALSE)</f>
        <v>Janvier</v>
      </c>
      <c r="C591" t="s">
        <v>54</v>
      </c>
      <c r="D591" t="s">
        <v>10</v>
      </c>
      <c r="E591" t="s">
        <v>18</v>
      </c>
      <c r="F591">
        <v>-25</v>
      </c>
      <c r="G591" t="s">
        <v>12</v>
      </c>
      <c r="H591" t="s">
        <v>10</v>
      </c>
      <c r="I591" t="s">
        <v>12</v>
      </c>
      <c r="J591" t="s">
        <v>56</v>
      </c>
    </row>
    <row r="592" spans="1:10">
      <c r="A592" s="1">
        <v>41647</v>
      </c>
      <c r="B592" s="2" t="str">
        <f>VLOOKUP(MONTH(Tableau_changement[[#This Row],[IPTDAT_0]]),Mois!$A$1:$B$13,2,FALSE)</f>
        <v>Janvier</v>
      </c>
      <c r="C592" t="s">
        <v>54</v>
      </c>
      <c r="D592" t="s">
        <v>10</v>
      </c>
      <c r="E592" t="s">
        <v>18</v>
      </c>
      <c r="F592">
        <v>25</v>
      </c>
      <c r="G592" t="s">
        <v>19</v>
      </c>
      <c r="H592" t="s">
        <v>15</v>
      </c>
      <c r="I592" t="s">
        <v>12</v>
      </c>
      <c r="J592" t="s">
        <v>56</v>
      </c>
    </row>
    <row r="593" spans="1:10">
      <c r="A593" s="1">
        <v>41647</v>
      </c>
      <c r="B593" s="2" t="str">
        <f>VLOOKUP(MONTH(Tableau_changement[[#This Row],[IPTDAT_0]]),Mois!$A$1:$B$13,2,FALSE)</f>
        <v>Janvier</v>
      </c>
      <c r="C593" t="s">
        <v>82</v>
      </c>
      <c r="D593" t="s">
        <v>10</v>
      </c>
      <c r="E593" t="s">
        <v>18</v>
      </c>
      <c r="F593">
        <v>-14</v>
      </c>
      <c r="G593" t="s">
        <v>12</v>
      </c>
      <c r="H593" t="s">
        <v>10</v>
      </c>
      <c r="I593" t="s">
        <v>12</v>
      </c>
      <c r="J593" t="s">
        <v>56</v>
      </c>
    </row>
    <row r="594" spans="1:10">
      <c r="A594" s="1">
        <v>41647</v>
      </c>
      <c r="B594" s="2" t="str">
        <f>VLOOKUP(MONTH(Tableau_changement[[#This Row],[IPTDAT_0]]),Mois!$A$1:$B$13,2,FALSE)</f>
        <v>Janvier</v>
      </c>
      <c r="C594" t="s">
        <v>82</v>
      </c>
      <c r="D594" t="s">
        <v>10</v>
      </c>
      <c r="E594" t="s">
        <v>18</v>
      </c>
      <c r="F594">
        <v>14</v>
      </c>
      <c r="G594" t="s">
        <v>19</v>
      </c>
      <c r="H594" t="s">
        <v>15</v>
      </c>
      <c r="I594" t="s">
        <v>12</v>
      </c>
      <c r="J594" t="s">
        <v>56</v>
      </c>
    </row>
    <row r="595" spans="1:10">
      <c r="A595" s="1">
        <v>41647</v>
      </c>
      <c r="B595" s="2" t="str">
        <f>VLOOKUP(MONTH(Tableau_changement[[#This Row],[IPTDAT_0]]),Mois!$A$1:$B$13,2,FALSE)</f>
        <v>Janvier</v>
      </c>
      <c r="C595" t="s">
        <v>238</v>
      </c>
      <c r="D595" t="s">
        <v>10</v>
      </c>
      <c r="E595" t="s">
        <v>11</v>
      </c>
      <c r="F595">
        <v>-1700</v>
      </c>
      <c r="G595" t="s">
        <v>12</v>
      </c>
      <c r="H595" t="s">
        <v>10</v>
      </c>
      <c r="I595" t="s">
        <v>12</v>
      </c>
      <c r="J595" t="s">
        <v>13</v>
      </c>
    </row>
    <row r="596" spans="1:10">
      <c r="A596" s="1">
        <v>41647</v>
      </c>
      <c r="B596" s="2" t="str">
        <f>VLOOKUP(MONTH(Tableau_changement[[#This Row],[IPTDAT_0]]),Mois!$A$1:$B$13,2,FALSE)</f>
        <v>Janvier</v>
      </c>
      <c r="C596" t="s">
        <v>238</v>
      </c>
      <c r="D596" t="s">
        <v>10</v>
      </c>
      <c r="E596" t="s">
        <v>11</v>
      </c>
      <c r="F596">
        <v>1700</v>
      </c>
      <c r="G596" t="s">
        <v>19</v>
      </c>
      <c r="H596" t="s">
        <v>15</v>
      </c>
      <c r="I596" t="s">
        <v>12</v>
      </c>
      <c r="J596" t="s">
        <v>13</v>
      </c>
    </row>
    <row r="597" spans="1:10">
      <c r="A597" s="1">
        <v>41647</v>
      </c>
      <c r="B597" s="2" t="str">
        <f>VLOOKUP(MONTH(Tableau_changement[[#This Row],[IPTDAT_0]]),Mois!$A$1:$B$13,2,FALSE)</f>
        <v>Janvier</v>
      </c>
      <c r="C597" t="s">
        <v>240</v>
      </c>
      <c r="D597" t="s">
        <v>10</v>
      </c>
      <c r="E597" t="s">
        <v>11</v>
      </c>
      <c r="F597">
        <v>-1845</v>
      </c>
      <c r="G597" t="s">
        <v>12</v>
      </c>
      <c r="H597" t="s">
        <v>10</v>
      </c>
      <c r="I597" t="s">
        <v>12</v>
      </c>
      <c r="J597" t="s">
        <v>13</v>
      </c>
    </row>
    <row r="598" spans="1:10">
      <c r="A598" s="1">
        <v>41647</v>
      </c>
      <c r="B598" s="2" t="str">
        <f>VLOOKUP(MONTH(Tableau_changement[[#This Row],[IPTDAT_0]]),Mois!$A$1:$B$13,2,FALSE)</f>
        <v>Janvier</v>
      </c>
      <c r="C598" t="s">
        <v>240</v>
      </c>
      <c r="D598" t="s">
        <v>10</v>
      </c>
      <c r="E598" t="s">
        <v>11</v>
      </c>
      <c r="F598">
        <v>1845</v>
      </c>
      <c r="G598" t="s">
        <v>19</v>
      </c>
      <c r="H598" t="s">
        <v>15</v>
      </c>
      <c r="I598" t="s">
        <v>12</v>
      </c>
      <c r="J598" t="s">
        <v>13</v>
      </c>
    </row>
    <row r="599" spans="1:10">
      <c r="A599" s="1">
        <v>41647</v>
      </c>
      <c r="B599" s="2" t="str">
        <f>VLOOKUP(MONTH(Tableau_changement[[#This Row],[IPTDAT_0]]),Mois!$A$1:$B$13,2,FALSE)</f>
        <v>Janvier</v>
      </c>
      <c r="C599" t="s">
        <v>242</v>
      </c>
      <c r="D599" t="s">
        <v>10</v>
      </c>
      <c r="E599" t="s">
        <v>11</v>
      </c>
      <c r="F599">
        <v>-2720</v>
      </c>
      <c r="G599" t="s">
        <v>12</v>
      </c>
      <c r="H599" t="s">
        <v>10</v>
      </c>
      <c r="I599" t="s">
        <v>12</v>
      </c>
      <c r="J599" t="s">
        <v>13</v>
      </c>
    </row>
    <row r="600" spans="1:10">
      <c r="A600" s="1">
        <v>41647</v>
      </c>
      <c r="B600" s="2" t="str">
        <f>VLOOKUP(MONTH(Tableau_changement[[#This Row],[IPTDAT_0]]),Mois!$A$1:$B$13,2,FALSE)</f>
        <v>Janvier</v>
      </c>
      <c r="C600" t="s">
        <v>242</v>
      </c>
      <c r="D600" t="s">
        <v>10</v>
      </c>
      <c r="E600" t="s">
        <v>11</v>
      </c>
      <c r="F600">
        <v>2720</v>
      </c>
      <c r="G600" t="s">
        <v>19</v>
      </c>
      <c r="H600" t="s">
        <v>15</v>
      </c>
      <c r="I600" t="s">
        <v>12</v>
      </c>
      <c r="J600" t="s">
        <v>13</v>
      </c>
    </row>
    <row r="601" spans="1:10">
      <c r="A601" s="1">
        <v>41647</v>
      </c>
      <c r="B601" s="2" t="str">
        <f>VLOOKUP(MONTH(Tableau_changement[[#This Row],[IPTDAT_0]]),Mois!$A$1:$B$13,2,FALSE)</f>
        <v>Janvier</v>
      </c>
      <c r="C601" t="s">
        <v>8</v>
      </c>
      <c r="D601" t="s">
        <v>10</v>
      </c>
      <c r="E601" t="s">
        <v>11</v>
      </c>
      <c r="F601">
        <v>-1800</v>
      </c>
      <c r="G601" t="s">
        <v>12</v>
      </c>
      <c r="H601" t="s">
        <v>10</v>
      </c>
      <c r="I601" t="s">
        <v>12</v>
      </c>
      <c r="J601" t="s">
        <v>13</v>
      </c>
    </row>
    <row r="602" spans="1:10">
      <c r="A602" s="1">
        <v>41647</v>
      </c>
      <c r="B602" s="2" t="str">
        <f>VLOOKUP(MONTH(Tableau_changement[[#This Row],[IPTDAT_0]]),Mois!$A$1:$B$13,2,FALSE)</f>
        <v>Janvier</v>
      </c>
      <c r="C602" t="s">
        <v>8</v>
      </c>
      <c r="D602" t="s">
        <v>10</v>
      </c>
      <c r="E602" t="s">
        <v>11</v>
      </c>
      <c r="F602">
        <v>1800</v>
      </c>
      <c r="G602" t="s">
        <v>14</v>
      </c>
      <c r="H602" t="s">
        <v>15</v>
      </c>
      <c r="I602" t="s">
        <v>12</v>
      </c>
      <c r="J602" t="s">
        <v>13</v>
      </c>
    </row>
    <row r="603" spans="1:10">
      <c r="A603" s="1">
        <v>41642</v>
      </c>
      <c r="B603" s="2" t="str">
        <f>VLOOKUP(MONTH(Tableau_changement[[#This Row],[IPTDAT_0]]),Mois!$A$1:$B$13,2,FALSE)</f>
        <v>Janvier</v>
      </c>
      <c r="C603" t="s">
        <v>70</v>
      </c>
      <c r="D603" t="s">
        <v>10</v>
      </c>
      <c r="E603" t="s">
        <v>11</v>
      </c>
      <c r="F603">
        <v>-450</v>
      </c>
      <c r="G603" t="s">
        <v>12</v>
      </c>
      <c r="H603" t="s">
        <v>10</v>
      </c>
      <c r="I603" t="s">
        <v>12</v>
      </c>
      <c r="J603" t="s">
        <v>13</v>
      </c>
    </row>
    <row r="604" spans="1:10">
      <c r="A604" s="1">
        <v>41642</v>
      </c>
      <c r="B604" s="2" t="str">
        <f>VLOOKUP(MONTH(Tableau_changement[[#This Row],[IPTDAT_0]]),Mois!$A$1:$B$13,2,FALSE)</f>
        <v>Janvier</v>
      </c>
      <c r="C604" t="s">
        <v>70</v>
      </c>
      <c r="D604" t="s">
        <v>10</v>
      </c>
      <c r="E604" t="s">
        <v>11</v>
      </c>
      <c r="F604">
        <v>450</v>
      </c>
      <c r="G604" t="s">
        <v>19</v>
      </c>
      <c r="H604" t="s">
        <v>15</v>
      </c>
      <c r="I604" t="s">
        <v>12</v>
      </c>
      <c r="J604" t="s">
        <v>13</v>
      </c>
    </row>
    <row r="605" spans="1:10">
      <c r="A605" s="1">
        <v>41642</v>
      </c>
      <c r="B605" s="2" t="str">
        <f>VLOOKUP(MONTH(Tableau_changement[[#This Row],[IPTDAT_0]]),Mois!$A$1:$B$13,2,FALSE)</f>
        <v>Janvier</v>
      </c>
      <c r="C605" t="s">
        <v>179</v>
      </c>
      <c r="D605" t="s">
        <v>10</v>
      </c>
      <c r="E605" t="s">
        <v>11</v>
      </c>
      <c r="F605">
        <v>-15360</v>
      </c>
      <c r="G605" t="s">
        <v>12</v>
      </c>
      <c r="H605" t="s">
        <v>10</v>
      </c>
      <c r="I605" t="s">
        <v>12</v>
      </c>
      <c r="J605" t="s">
        <v>13</v>
      </c>
    </row>
    <row r="606" spans="1:10">
      <c r="A606" s="1">
        <v>41642</v>
      </c>
      <c r="B606" s="2" t="str">
        <f>VLOOKUP(MONTH(Tableau_changement[[#This Row],[IPTDAT_0]]),Mois!$A$1:$B$13,2,FALSE)</f>
        <v>Janvier</v>
      </c>
      <c r="C606" t="s">
        <v>179</v>
      </c>
      <c r="D606" t="s">
        <v>10</v>
      </c>
      <c r="E606" t="s">
        <v>11</v>
      </c>
      <c r="F606">
        <v>15360</v>
      </c>
      <c r="G606" t="s">
        <v>19</v>
      </c>
      <c r="H606" t="s">
        <v>15</v>
      </c>
      <c r="I606" t="s">
        <v>12</v>
      </c>
      <c r="J606" t="s">
        <v>13</v>
      </c>
    </row>
    <row r="607" spans="1:10">
      <c r="A607" s="1">
        <v>41642</v>
      </c>
      <c r="B607" s="2" t="str">
        <f>VLOOKUP(MONTH(Tableau_changement[[#This Row],[IPTDAT_0]]),Mois!$A$1:$B$13,2,FALSE)</f>
        <v>Janvier</v>
      </c>
      <c r="C607" t="s">
        <v>152</v>
      </c>
      <c r="D607" t="s">
        <v>10</v>
      </c>
      <c r="E607" t="s">
        <v>11</v>
      </c>
      <c r="F607">
        <v>-6300</v>
      </c>
      <c r="G607" t="s">
        <v>12</v>
      </c>
      <c r="H607" t="s">
        <v>10</v>
      </c>
      <c r="I607" t="s">
        <v>12</v>
      </c>
      <c r="J607" t="s">
        <v>13</v>
      </c>
    </row>
    <row r="608" spans="1:10">
      <c r="A608" s="1">
        <v>41642</v>
      </c>
      <c r="B608" s="2" t="str">
        <f>VLOOKUP(MONTH(Tableau_changement[[#This Row],[IPTDAT_0]]),Mois!$A$1:$B$13,2,FALSE)</f>
        <v>Janvier</v>
      </c>
      <c r="C608" t="s">
        <v>152</v>
      </c>
      <c r="D608" t="s">
        <v>10</v>
      </c>
      <c r="E608" t="s">
        <v>11</v>
      </c>
      <c r="F608">
        <v>6300</v>
      </c>
      <c r="G608" t="s">
        <v>19</v>
      </c>
      <c r="H608" t="s">
        <v>15</v>
      </c>
      <c r="I608" t="s">
        <v>12</v>
      </c>
      <c r="J608" t="s">
        <v>13</v>
      </c>
    </row>
    <row r="609" spans="1:10">
      <c r="A609" s="1">
        <v>41642</v>
      </c>
      <c r="B609" s="2" t="str">
        <f>VLOOKUP(MONTH(Tableau_changement[[#This Row],[IPTDAT_0]]),Mois!$A$1:$B$13,2,FALSE)</f>
        <v>Janvier</v>
      </c>
      <c r="C609" t="s">
        <v>52</v>
      </c>
      <c r="D609" t="s">
        <v>10</v>
      </c>
      <c r="E609" t="s">
        <v>11</v>
      </c>
      <c r="F609">
        <v>-500</v>
      </c>
      <c r="G609" t="s">
        <v>12</v>
      </c>
      <c r="H609" t="s">
        <v>10</v>
      </c>
      <c r="I609" t="s">
        <v>12</v>
      </c>
      <c r="J609" t="s">
        <v>13</v>
      </c>
    </row>
    <row r="610" spans="1:10">
      <c r="A610" s="1">
        <v>41642</v>
      </c>
      <c r="B610" s="2" t="str">
        <f>VLOOKUP(MONTH(Tableau_changement[[#This Row],[IPTDAT_0]]),Mois!$A$1:$B$13,2,FALSE)</f>
        <v>Janvier</v>
      </c>
      <c r="C610" t="s">
        <v>52</v>
      </c>
      <c r="D610" t="s">
        <v>10</v>
      </c>
      <c r="E610" t="s">
        <v>11</v>
      </c>
      <c r="F610">
        <v>500</v>
      </c>
      <c r="G610" t="s">
        <v>19</v>
      </c>
      <c r="H610" t="s">
        <v>15</v>
      </c>
      <c r="I610" t="s">
        <v>12</v>
      </c>
      <c r="J610" t="s">
        <v>13</v>
      </c>
    </row>
    <row r="611" spans="1:10">
      <c r="A611" s="1">
        <v>41642</v>
      </c>
      <c r="B611" s="2" t="str">
        <f>VLOOKUP(MONTH(Tableau_changement[[#This Row],[IPTDAT_0]]),Mois!$A$1:$B$13,2,FALSE)</f>
        <v>Janvier</v>
      </c>
      <c r="C611" t="s">
        <v>16</v>
      </c>
      <c r="D611" t="s">
        <v>10</v>
      </c>
      <c r="E611" t="s">
        <v>18</v>
      </c>
      <c r="F611">
        <v>-96</v>
      </c>
      <c r="G611" t="s">
        <v>12</v>
      </c>
      <c r="H611" t="s">
        <v>10</v>
      </c>
      <c r="I611" t="s">
        <v>12</v>
      </c>
      <c r="J611" t="s">
        <v>13</v>
      </c>
    </row>
    <row r="612" spans="1:10">
      <c r="A612" s="1">
        <v>41642</v>
      </c>
      <c r="B612" s="2" t="str">
        <f>VLOOKUP(MONTH(Tableau_changement[[#This Row],[IPTDAT_0]]),Mois!$A$1:$B$13,2,FALSE)</f>
        <v>Janvier</v>
      </c>
      <c r="C612" t="s">
        <v>16</v>
      </c>
      <c r="D612" t="s">
        <v>10</v>
      </c>
      <c r="E612" t="s">
        <v>18</v>
      </c>
      <c r="F612">
        <v>96</v>
      </c>
      <c r="G612" t="s">
        <v>19</v>
      </c>
      <c r="H612" t="s">
        <v>15</v>
      </c>
      <c r="I612" t="s">
        <v>12</v>
      </c>
      <c r="J612" t="s">
        <v>13</v>
      </c>
    </row>
    <row r="613" spans="1:10">
      <c r="A613" s="1">
        <v>41642</v>
      </c>
      <c r="B613" s="2" t="str">
        <f>VLOOKUP(MONTH(Tableau_changement[[#This Row],[IPTDAT_0]]),Mois!$A$1:$B$13,2,FALSE)</f>
        <v>Janvier</v>
      </c>
      <c r="C613" t="s">
        <v>82</v>
      </c>
      <c r="D613" t="s">
        <v>10</v>
      </c>
      <c r="E613" t="s">
        <v>18</v>
      </c>
      <c r="F613">
        <v>-14</v>
      </c>
      <c r="G613" t="s">
        <v>12</v>
      </c>
      <c r="H613" t="s">
        <v>10</v>
      </c>
      <c r="I613" t="s">
        <v>12</v>
      </c>
      <c r="J613" t="s">
        <v>56</v>
      </c>
    </row>
    <row r="614" spans="1:10">
      <c r="A614" s="1">
        <v>41642</v>
      </c>
      <c r="B614" s="2" t="str">
        <f>VLOOKUP(MONTH(Tableau_changement[[#This Row],[IPTDAT_0]]),Mois!$A$1:$B$13,2,FALSE)</f>
        <v>Janvier</v>
      </c>
      <c r="C614" t="s">
        <v>82</v>
      </c>
      <c r="D614" t="s">
        <v>10</v>
      </c>
      <c r="E614" t="s">
        <v>18</v>
      </c>
      <c r="F614">
        <v>14</v>
      </c>
      <c r="G614" t="s">
        <v>19</v>
      </c>
      <c r="H614" t="s">
        <v>15</v>
      </c>
      <c r="I614" t="s">
        <v>12</v>
      </c>
      <c r="J614" t="s">
        <v>56</v>
      </c>
    </row>
    <row r="615" spans="1:10">
      <c r="A615" s="1">
        <v>41642</v>
      </c>
      <c r="B615" s="2" t="str">
        <f>VLOOKUP(MONTH(Tableau_changement[[#This Row],[IPTDAT_0]]),Mois!$A$1:$B$13,2,FALSE)</f>
        <v>Janvier</v>
      </c>
      <c r="C615" t="s">
        <v>8</v>
      </c>
      <c r="D615" t="s">
        <v>10</v>
      </c>
      <c r="E615" t="s">
        <v>11</v>
      </c>
      <c r="F615">
        <v>-1530</v>
      </c>
      <c r="G615" t="s">
        <v>12</v>
      </c>
      <c r="H615" t="s">
        <v>10</v>
      </c>
      <c r="I615" t="s">
        <v>12</v>
      </c>
      <c r="J615" t="s">
        <v>13</v>
      </c>
    </row>
    <row r="616" spans="1:10">
      <c r="A616" s="1">
        <v>41642</v>
      </c>
      <c r="B616" s="2" t="str">
        <f>VLOOKUP(MONTH(Tableau_changement[[#This Row],[IPTDAT_0]]),Mois!$A$1:$B$13,2,FALSE)</f>
        <v>Janvier</v>
      </c>
      <c r="C616" t="s">
        <v>8</v>
      </c>
      <c r="D616" t="s">
        <v>10</v>
      </c>
      <c r="E616" t="s">
        <v>11</v>
      </c>
      <c r="F616">
        <v>1530</v>
      </c>
      <c r="G616" t="s">
        <v>14</v>
      </c>
      <c r="H616" t="s">
        <v>15</v>
      </c>
      <c r="I616" t="s">
        <v>12</v>
      </c>
      <c r="J616" t="s">
        <v>13</v>
      </c>
    </row>
    <row r="617" spans="1:10">
      <c r="A617" s="1">
        <v>41642</v>
      </c>
      <c r="B617" s="2" t="str">
        <f>VLOOKUP(MONTH(Tableau_changement[[#This Row],[IPTDAT_0]]),Mois!$A$1:$B$13,2,FALSE)</f>
        <v>Janvier</v>
      </c>
      <c r="C617" t="s">
        <v>76</v>
      </c>
      <c r="D617" t="s">
        <v>10</v>
      </c>
      <c r="E617" t="s">
        <v>11</v>
      </c>
      <c r="F617">
        <v>-3200</v>
      </c>
      <c r="G617" t="s">
        <v>12</v>
      </c>
      <c r="H617" t="s">
        <v>10</v>
      </c>
      <c r="I617" t="s">
        <v>12</v>
      </c>
      <c r="J617" t="s">
        <v>13</v>
      </c>
    </row>
    <row r="618" spans="1:10">
      <c r="A618" s="1">
        <v>41642</v>
      </c>
      <c r="B618" s="2" t="str">
        <f>VLOOKUP(MONTH(Tableau_changement[[#This Row],[IPTDAT_0]]),Mois!$A$1:$B$13,2,FALSE)</f>
        <v>Janvier</v>
      </c>
      <c r="C618" t="s">
        <v>76</v>
      </c>
      <c r="D618" t="s">
        <v>10</v>
      </c>
      <c r="E618" t="s">
        <v>11</v>
      </c>
      <c r="F618">
        <v>3200</v>
      </c>
      <c r="G618" t="s">
        <v>59</v>
      </c>
      <c r="H618" t="s">
        <v>15</v>
      </c>
      <c r="I618" t="s">
        <v>12</v>
      </c>
      <c r="J618" t="s">
        <v>13</v>
      </c>
    </row>
    <row r="619" spans="1:10">
      <c r="A619" s="1">
        <v>41642</v>
      </c>
      <c r="B619" s="2" t="str">
        <f>VLOOKUP(MONTH(Tableau_changement[[#This Row],[IPTDAT_0]]),Mois!$A$1:$B$13,2,FALSE)</f>
        <v>Janvier</v>
      </c>
      <c r="C619" t="s">
        <v>60</v>
      </c>
      <c r="D619" t="s">
        <v>10</v>
      </c>
      <c r="E619" t="s">
        <v>11</v>
      </c>
      <c r="F619">
        <v>-72</v>
      </c>
      <c r="G619" t="s">
        <v>12</v>
      </c>
      <c r="H619" t="s">
        <v>10</v>
      </c>
      <c r="I619" t="s">
        <v>12</v>
      </c>
      <c r="J619" t="s">
        <v>13</v>
      </c>
    </row>
    <row r="620" spans="1:10">
      <c r="A620" s="1">
        <v>41642</v>
      </c>
      <c r="B620" s="2" t="str">
        <f>VLOOKUP(MONTH(Tableau_changement[[#This Row],[IPTDAT_0]]),Mois!$A$1:$B$13,2,FALSE)</f>
        <v>Janvier</v>
      </c>
      <c r="C620" t="s">
        <v>60</v>
      </c>
      <c r="D620" t="s">
        <v>10</v>
      </c>
      <c r="E620" t="s">
        <v>11</v>
      </c>
      <c r="F620">
        <v>72</v>
      </c>
      <c r="G620" t="s">
        <v>59</v>
      </c>
      <c r="H620" t="s">
        <v>15</v>
      </c>
      <c r="I620" t="s">
        <v>12</v>
      </c>
      <c r="J620" t="s">
        <v>13</v>
      </c>
    </row>
    <row r="621" spans="1:10">
      <c r="A621" s="1">
        <v>41642</v>
      </c>
      <c r="B621" s="2" t="str">
        <f>VLOOKUP(MONTH(Tableau_changement[[#This Row],[IPTDAT_0]]),Mois!$A$1:$B$13,2,FALSE)</f>
        <v>Janvier</v>
      </c>
      <c r="C621" t="s">
        <v>148</v>
      </c>
      <c r="D621" t="s">
        <v>10</v>
      </c>
      <c r="E621" t="s">
        <v>11</v>
      </c>
      <c r="F621">
        <v>-2</v>
      </c>
      <c r="G621" t="s">
        <v>12</v>
      </c>
      <c r="H621" t="s">
        <v>10</v>
      </c>
      <c r="I621" t="s">
        <v>12</v>
      </c>
      <c r="J621" t="s">
        <v>13</v>
      </c>
    </row>
    <row r="622" spans="1:10">
      <c r="A622" s="1">
        <v>41642</v>
      </c>
      <c r="B622" s="2" t="str">
        <f>VLOOKUP(MONTH(Tableau_changement[[#This Row],[IPTDAT_0]]),Mois!$A$1:$B$13,2,FALSE)</f>
        <v>Janvier</v>
      </c>
      <c r="C622" t="s">
        <v>148</v>
      </c>
      <c r="D622" t="s">
        <v>10</v>
      </c>
      <c r="E622" t="s">
        <v>11</v>
      </c>
      <c r="F622">
        <v>2</v>
      </c>
      <c r="G622" t="s">
        <v>59</v>
      </c>
      <c r="H622" t="s">
        <v>15</v>
      </c>
      <c r="I622" t="s">
        <v>12</v>
      </c>
      <c r="J622" t="s">
        <v>13</v>
      </c>
    </row>
    <row r="623" spans="1:10">
      <c r="A623" s="1">
        <v>41642</v>
      </c>
      <c r="B623" s="2" t="str">
        <f>VLOOKUP(MONTH(Tableau_changement[[#This Row],[IPTDAT_0]]),Mois!$A$1:$B$13,2,FALSE)</f>
        <v>Janvier</v>
      </c>
      <c r="C623" t="s">
        <v>171</v>
      </c>
      <c r="D623" t="s">
        <v>10</v>
      </c>
      <c r="E623" t="s">
        <v>11</v>
      </c>
      <c r="F623">
        <v>-5000</v>
      </c>
      <c r="G623" t="s">
        <v>12</v>
      </c>
      <c r="H623" t="s">
        <v>10</v>
      </c>
      <c r="I623" t="s">
        <v>12</v>
      </c>
      <c r="J623" t="s">
        <v>13</v>
      </c>
    </row>
    <row r="624" spans="1:10">
      <c r="A624" s="1">
        <v>41642</v>
      </c>
      <c r="B624" s="2" t="str">
        <f>VLOOKUP(MONTH(Tableau_changement[[#This Row],[IPTDAT_0]]),Mois!$A$1:$B$13,2,FALSE)</f>
        <v>Janvier</v>
      </c>
      <c r="C624" t="s">
        <v>171</v>
      </c>
      <c r="D624" t="s">
        <v>10</v>
      </c>
      <c r="E624" t="s">
        <v>11</v>
      </c>
      <c r="F624">
        <v>5000</v>
      </c>
      <c r="G624" t="s">
        <v>59</v>
      </c>
      <c r="H624" t="s">
        <v>15</v>
      </c>
      <c r="I624" t="s">
        <v>12</v>
      </c>
      <c r="J624" t="s">
        <v>13</v>
      </c>
    </row>
    <row r="625" spans="1:10">
      <c r="A625" s="1">
        <v>41642</v>
      </c>
      <c r="B625" s="2" t="str">
        <f>VLOOKUP(MONTH(Tableau_changement[[#This Row],[IPTDAT_0]]),Mois!$A$1:$B$13,2,FALSE)</f>
        <v>Janvier</v>
      </c>
      <c r="C625" t="s">
        <v>88</v>
      </c>
      <c r="D625" t="s">
        <v>10</v>
      </c>
      <c r="E625" t="s">
        <v>11</v>
      </c>
      <c r="F625">
        <v>-1800</v>
      </c>
      <c r="G625" t="s">
        <v>12</v>
      </c>
      <c r="H625" t="s">
        <v>10</v>
      </c>
      <c r="I625" t="s">
        <v>12</v>
      </c>
      <c r="J625" t="s">
        <v>13</v>
      </c>
    </row>
    <row r="626" spans="1:10">
      <c r="A626" s="1">
        <v>41642</v>
      </c>
      <c r="B626" s="2" t="str">
        <f>VLOOKUP(MONTH(Tableau_changement[[#This Row],[IPTDAT_0]]),Mois!$A$1:$B$13,2,FALSE)</f>
        <v>Janvier</v>
      </c>
      <c r="C626" t="s">
        <v>88</v>
      </c>
      <c r="D626" t="s">
        <v>10</v>
      </c>
      <c r="E626" t="s">
        <v>11</v>
      </c>
      <c r="F626">
        <v>1800</v>
      </c>
      <c r="G626" t="s">
        <v>59</v>
      </c>
      <c r="H626" t="s">
        <v>15</v>
      </c>
      <c r="I626" t="s">
        <v>12</v>
      </c>
      <c r="J626" t="s">
        <v>13</v>
      </c>
    </row>
    <row r="627" spans="1:10">
      <c r="A627" s="1">
        <v>41642</v>
      </c>
      <c r="B627" s="2" t="str">
        <f>VLOOKUP(MONTH(Tableau_changement[[#This Row],[IPTDAT_0]]),Mois!$A$1:$B$13,2,FALSE)</f>
        <v>Janvier</v>
      </c>
      <c r="C627" t="s">
        <v>244</v>
      </c>
      <c r="D627" t="s">
        <v>10</v>
      </c>
      <c r="E627" t="s">
        <v>11</v>
      </c>
      <c r="F627">
        <v>-11500</v>
      </c>
      <c r="G627" t="s">
        <v>12</v>
      </c>
      <c r="H627" t="s">
        <v>10</v>
      </c>
      <c r="I627" t="s">
        <v>12</v>
      </c>
      <c r="J627" t="s">
        <v>13</v>
      </c>
    </row>
    <row r="628" spans="1:10">
      <c r="A628" s="1">
        <v>41642</v>
      </c>
      <c r="B628" s="2" t="str">
        <f>VLOOKUP(MONTH(Tableau_changement[[#This Row],[IPTDAT_0]]),Mois!$A$1:$B$13,2,FALSE)</f>
        <v>Janvier</v>
      </c>
      <c r="C628" t="s">
        <v>244</v>
      </c>
      <c r="D628" t="s">
        <v>10</v>
      </c>
      <c r="E628" t="s">
        <v>11</v>
      </c>
      <c r="F628">
        <v>11500</v>
      </c>
      <c r="G628" t="s">
        <v>19</v>
      </c>
      <c r="H628" t="s">
        <v>15</v>
      </c>
      <c r="I628" t="s">
        <v>12</v>
      </c>
      <c r="J628" t="s">
        <v>13</v>
      </c>
    </row>
    <row r="629" spans="1:10">
      <c r="A629" s="1">
        <v>41643</v>
      </c>
      <c r="B629" s="2" t="str">
        <f>VLOOKUP(MONTH(Tableau_changement[[#This Row],[IPTDAT_0]]),Mois!$A$1:$B$13,2,FALSE)</f>
        <v>Janvier</v>
      </c>
      <c r="C629" t="s">
        <v>8</v>
      </c>
      <c r="D629" t="s">
        <v>10</v>
      </c>
      <c r="E629" t="s">
        <v>11</v>
      </c>
      <c r="F629">
        <v>-2400</v>
      </c>
      <c r="G629" t="s">
        <v>12</v>
      </c>
      <c r="H629" t="s">
        <v>10</v>
      </c>
      <c r="I629" t="s">
        <v>12</v>
      </c>
      <c r="J629" t="s">
        <v>13</v>
      </c>
    </row>
    <row r="630" spans="1:10">
      <c r="A630" s="1">
        <v>41643</v>
      </c>
      <c r="B630" s="2" t="str">
        <f>VLOOKUP(MONTH(Tableau_changement[[#This Row],[IPTDAT_0]]),Mois!$A$1:$B$13,2,FALSE)</f>
        <v>Janvier</v>
      </c>
      <c r="C630" t="s">
        <v>8</v>
      </c>
      <c r="D630" t="s">
        <v>10</v>
      </c>
      <c r="E630" t="s">
        <v>11</v>
      </c>
      <c r="F630">
        <v>2400</v>
      </c>
      <c r="G630" t="s">
        <v>14</v>
      </c>
      <c r="H630" t="s">
        <v>15</v>
      </c>
      <c r="I630" t="s">
        <v>12</v>
      </c>
      <c r="J630" t="s">
        <v>13</v>
      </c>
    </row>
    <row r="631" spans="1:10">
      <c r="A631" s="1">
        <v>41643</v>
      </c>
      <c r="B631" s="2" t="str">
        <f>VLOOKUP(MONTH(Tableau_changement[[#This Row],[IPTDAT_0]]),Mois!$A$1:$B$13,2,FALSE)</f>
        <v>Janvier</v>
      </c>
      <c r="C631" t="s">
        <v>60</v>
      </c>
      <c r="D631" t="s">
        <v>10</v>
      </c>
      <c r="E631" t="s">
        <v>11</v>
      </c>
      <c r="F631">
        <v>-72</v>
      </c>
      <c r="G631" t="s">
        <v>12</v>
      </c>
      <c r="H631" t="s">
        <v>10</v>
      </c>
      <c r="I631" t="s">
        <v>12</v>
      </c>
      <c r="J631" t="s">
        <v>13</v>
      </c>
    </row>
    <row r="632" spans="1:10">
      <c r="A632" s="1">
        <v>41643</v>
      </c>
      <c r="B632" s="2" t="str">
        <f>VLOOKUP(MONTH(Tableau_changement[[#This Row],[IPTDAT_0]]),Mois!$A$1:$B$13,2,FALSE)</f>
        <v>Janvier</v>
      </c>
      <c r="C632" t="s">
        <v>60</v>
      </c>
      <c r="D632" t="s">
        <v>10</v>
      </c>
      <c r="E632" t="s">
        <v>11</v>
      </c>
      <c r="F632">
        <v>72</v>
      </c>
      <c r="G632" t="s">
        <v>14</v>
      </c>
      <c r="H632" t="s">
        <v>15</v>
      </c>
      <c r="I632" t="s">
        <v>12</v>
      </c>
      <c r="J632" t="s">
        <v>13</v>
      </c>
    </row>
    <row r="633" spans="1:10">
      <c r="A633" s="1">
        <v>41648</v>
      </c>
      <c r="B633" s="2" t="str">
        <f>VLOOKUP(MONTH(Tableau_changement[[#This Row],[IPTDAT_0]]),Mois!$A$1:$B$13,2,FALSE)</f>
        <v>Janvier</v>
      </c>
      <c r="C633" t="s">
        <v>84</v>
      </c>
      <c r="D633" t="s">
        <v>10</v>
      </c>
      <c r="E633" t="s">
        <v>11</v>
      </c>
      <c r="F633">
        <v>-800</v>
      </c>
      <c r="G633" t="s">
        <v>12</v>
      </c>
      <c r="H633" t="s">
        <v>10</v>
      </c>
      <c r="I633" t="s">
        <v>12</v>
      </c>
      <c r="J633" t="s">
        <v>13</v>
      </c>
    </row>
    <row r="634" spans="1:10">
      <c r="A634" s="1">
        <v>41648</v>
      </c>
      <c r="B634" s="2" t="str">
        <f>VLOOKUP(MONTH(Tableau_changement[[#This Row],[IPTDAT_0]]),Mois!$A$1:$B$13,2,FALSE)</f>
        <v>Janvier</v>
      </c>
      <c r="C634" t="s">
        <v>84</v>
      </c>
      <c r="D634" t="s">
        <v>10</v>
      </c>
      <c r="E634" t="s">
        <v>11</v>
      </c>
      <c r="F634">
        <v>800</v>
      </c>
      <c r="G634" t="s">
        <v>59</v>
      </c>
      <c r="H634" t="s">
        <v>15</v>
      </c>
      <c r="I634" t="s">
        <v>12</v>
      </c>
      <c r="J634" t="s">
        <v>13</v>
      </c>
    </row>
    <row r="635" spans="1:10">
      <c r="A635" s="1">
        <v>41648</v>
      </c>
      <c r="B635" s="2" t="str">
        <f>VLOOKUP(MONTH(Tableau_changement[[#This Row],[IPTDAT_0]]),Mois!$A$1:$B$13,2,FALSE)</f>
        <v>Janvier</v>
      </c>
      <c r="C635" t="s">
        <v>57</v>
      </c>
      <c r="D635" t="s">
        <v>10</v>
      </c>
      <c r="E635" t="s">
        <v>11</v>
      </c>
      <c r="F635">
        <v>-800</v>
      </c>
      <c r="G635" t="s">
        <v>12</v>
      </c>
      <c r="H635" t="s">
        <v>10</v>
      </c>
      <c r="I635" t="s">
        <v>12</v>
      </c>
      <c r="J635" t="s">
        <v>13</v>
      </c>
    </row>
    <row r="636" spans="1:10">
      <c r="A636" s="1">
        <v>41648</v>
      </c>
      <c r="B636" s="2" t="str">
        <f>VLOOKUP(MONTH(Tableau_changement[[#This Row],[IPTDAT_0]]),Mois!$A$1:$B$13,2,FALSE)</f>
        <v>Janvier</v>
      </c>
      <c r="C636" t="s">
        <v>57</v>
      </c>
      <c r="D636" t="s">
        <v>10</v>
      </c>
      <c r="E636" t="s">
        <v>11</v>
      </c>
      <c r="F636">
        <v>800</v>
      </c>
      <c r="G636" t="s">
        <v>59</v>
      </c>
      <c r="H636" t="s">
        <v>15</v>
      </c>
      <c r="I636" t="s">
        <v>12</v>
      </c>
      <c r="J636" t="s">
        <v>13</v>
      </c>
    </row>
    <row r="637" spans="1:10">
      <c r="A637" s="1">
        <v>41648</v>
      </c>
      <c r="B637" s="2" t="str">
        <f>VLOOKUP(MONTH(Tableau_changement[[#This Row],[IPTDAT_0]]),Mois!$A$1:$B$13,2,FALSE)</f>
        <v>Janvier</v>
      </c>
      <c r="C637" t="s">
        <v>76</v>
      </c>
      <c r="D637" t="s">
        <v>10</v>
      </c>
      <c r="E637" t="s">
        <v>11</v>
      </c>
      <c r="F637">
        <v>-1600</v>
      </c>
      <c r="G637" t="s">
        <v>12</v>
      </c>
      <c r="H637" t="s">
        <v>10</v>
      </c>
      <c r="I637" t="s">
        <v>12</v>
      </c>
      <c r="J637" t="s">
        <v>13</v>
      </c>
    </row>
    <row r="638" spans="1:10">
      <c r="A638" s="1">
        <v>41648</v>
      </c>
      <c r="B638" s="2" t="str">
        <f>VLOOKUP(MONTH(Tableau_changement[[#This Row],[IPTDAT_0]]),Mois!$A$1:$B$13,2,FALSE)</f>
        <v>Janvier</v>
      </c>
      <c r="C638" t="s">
        <v>76</v>
      </c>
      <c r="D638" t="s">
        <v>10</v>
      </c>
      <c r="E638" t="s">
        <v>11</v>
      </c>
      <c r="F638">
        <v>1600</v>
      </c>
      <c r="G638" t="s">
        <v>59</v>
      </c>
      <c r="H638" t="s">
        <v>15</v>
      </c>
      <c r="I638" t="s">
        <v>12</v>
      </c>
      <c r="J638" t="s">
        <v>13</v>
      </c>
    </row>
    <row r="639" spans="1:10">
      <c r="A639" s="1">
        <v>41648</v>
      </c>
      <c r="B639" s="2" t="str">
        <f>VLOOKUP(MONTH(Tableau_changement[[#This Row],[IPTDAT_0]]),Mois!$A$1:$B$13,2,FALSE)</f>
        <v>Janvier</v>
      </c>
      <c r="C639" t="s">
        <v>60</v>
      </c>
      <c r="D639" t="s">
        <v>10</v>
      </c>
      <c r="E639" t="s">
        <v>11</v>
      </c>
      <c r="F639">
        <v>-72</v>
      </c>
      <c r="G639" t="s">
        <v>12</v>
      </c>
      <c r="H639" t="s">
        <v>10</v>
      </c>
      <c r="I639" t="s">
        <v>12</v>
      </c>
      <c r="J639" t="s">
        <v>13</v>
      </c>
    </row>
    <row r="640" spans="1:10">
      <c r="A640" s="1">
        <v>41648</v>
      </c>
      <c r="B640" s="2" t="str">
        <f>VLOOKUP(MONTH(Tableau_changement[[#This Row],[IPTDAT_0]]),Mois!$A$1:$B$13,2,FALSE)</f>
        <v>Janvier</v>
      </c>
      <c r="C640" t="s">
        <v>60</v>
      </c>
      <c r="D640" t="s">
        <v>10</v>
      </c>
      <c r="E640" t="s">
        <v>11</v>
      </c>
      <c r="F640">
        <v>72</v>
      </c>
      <c r="G640" t="s">
        <v>59</v>
      </c>
      <c r="H640" t="s">
        <v>15</v>
      </c>
      <c r="I640" t="s">
        <v>12</v>
      </c>
      <c r="J640" t="s">
        <v>13</v>
      </c>
    </row>
    <row r="641" spans="1:10">
      <c r="A641" s="1">
        <v>41648</v>
      </c>
      <c r="B641" s="2" t="str">
        <f>VLOOKUP(MONTH(Tableau_changement[[#This Row],[IPTDAT_0]]),Mois!$A$1:$B$13,2,FALSE)</f>
        <v>Janvier</v>
      </c>
      <c r="C641" t="s">
        <v>8</v>
      </c>
      <c r="D641" t="s">
        <v>10</v>
      </c>
      <c r="E641" t="s">
        <v>11</v>
      </c>
      <c r="F641">
        <v>-600</v>
      </c>
      <c r="G641" t="s">
        <v>12</v>
      </c>
      <c r="H641" t="s">
        <v>10</v>
      </c>
      <c r="I641" t="s">
        <v>12</v>
      </c>
      <c r="J641" t="s">
        <v>13</v>
      </c>
    </row>
    <row r="642" spans="1:10">
      <c r="A642" s="1">
        <v>41648</v>
      </c>
      <c r="B642" s="2" t="str">
        <f>VLOOKUP(MONTH(Tableau_changement[[#This Row],[IPTDAT_0]]),Mois!$A$1:$B$13,2,FALSE)</f>
        <v>Janvier</v>
      </c>
      <c r="C642" t="s">
        <v>8</v>
      </c>
      <c r="D642" t="s">
        <v>10</v>
      </c>
      <c r="E642" t="s">
        <v>11</v>
      </c>
      <c r="F642">
        <v>600</v>
      </c>
      <c r="G642" t="s">
        <v>14</v>
      </c>
      <c r="H642" t="s">
        <v>15</v>
      </c>
      <c r="I642" t="s">
        <v>12</v>
      </c>
      <c r="J642" t="s">
        <v>13</v>
      </c>
    </row>
    <row r="643" spans="1:10">
      <c r="A643" s="1">
        <v>41648</v>
      </c>
      <c r="B643" s="2" t="str">
        <f>VLOOKUP(MONTH(Tableau_changement[[#This Row],[IPTDAT_0]]),Mois!$A$1:$B$13,2,FALSE)</f>
        <v>Janvier</v>
      </c>
      <c r="C643" t="s">
        <v>60</v>
      </c>
      <c r="D643" t="s">
        <v>10</v>
      </c>
      <c r="E643" t="s">
        <v>11</v>
      </c>
      <c r="F643">
        <v>-72</v>
      </c>
      <c r="G643" t="s">
        <v>12</v>
      </c>
      <c r="H643" t="s">
        <v>10</v>
      </c>
      <c r="I643" t="s">
        <v>12</v>
      </c>
      <c r="J643" t="s">
        <v>13</v>
      </c>
    </row>
    <row r="644" spans="1:10">
      <c r="A644" s="1">
        <v>41648</v>
      </c>
      <c r="B644" s="2" t="str">
        <f>VLOOKUP(MONTH(Tableau_changement[[#This Row],[IPTDAT_0]]),Mois!$A$1:$B$13,2,FALSE)</f>
        <v>Janvier</v>
      </c>
      <c r="C644" t="s">
        <v>60</v>
      </c>
      <c r="D644" t="s">
        <v>10</v>
      </c>
      <c r="E644" t="s">
        <v>11</v>
      </c>
      <c r="F644">
        <v>72</v>
      </c>
      <c r="G644" t="s">
        <v>14</v>
      </c>
      <c r="H644" t="s">
        <v>15</v>
      </c>
      <c r="I644" t="s">
        <v>12</v>
      </c>
      <c r="J644" t="s">
        <v>13</v>
      </c>
    </row>
    <row r="645" spans="1:10">
      <c r="A645" s="1">
        <v>41648</v>
      </c>
      <c r="B645" s="2" t="str">
        <f>VLOOKUP(MONTH(Tableau_changement[[#This Row],[IPTDAT_0]]),Mois!$A$1:$B$13,2,FALSE)</f>
        <v>Janvier</v>
      </c>
      <c r="C645" t="s">
        <v>238</v>
      </c>
      <c r="D645" t="s">
        <v>10</v>
      </c>
      <c r="E645" t="s">
        <v>11</v>
      </c>
      <c r="F645">
        <v>-548</v>
      </c>
      <c r="G645" t="s">
        <v>12</v>
      </c>
      <c r="H645" t="s">
        <v>10</v>
      </c>
      <c r="I645" t="s">
        <v>12</v>
      </c>
      <c r="J645" t="s">
        <v>13</v>
      </c>
    </row>
    <row r="646" spans="1:10">
      <c r="A646" s="1">
        <v>41648</v>
      </c>
      <c r="B646" s="2" t="str">
        <f>VLOOKUP(MONTH(Tableau_changement[[#This Row],[IPTDAT_0]]),Mois!$A$1:$B$13,2,FALSE)</f>
        <v>Janvier</v>
      </c>
      <c r="C646" t="s">
        <v>238</v>
      </c>
      <c r="D646" t="s">
        <v>10</v>
      </c>
      <c r="E646" t="s">
        <v>11</v>
      </c>
      <c r="F646">
        <v>548</v>
      </c>
      <c r="G646" t="s">
        <v>19</v>
      </c>
      <c r="H646" t="s">
        <v>15</v>
      </c>
      <c r="I646" t="s">
        <v>12</v>
      </c>
      <c r="J646" t="s">
        <v>13</v>
      </c>
    </row>
    <row r="647" spans="1:10">
      <c r="A647" s="1">
        <v>41648</v>
      </c>
      <c r="B647" s="2" t="str">
        <f>VLOOKUP(MONTH(Tableau_changement[[#This Row],[IPTDAT_0]]),Mois!$A$1:$B$13,2,FALSE)</f>
        <v>Janvier</v>
      </c>
      <c r="C647" t="s">
        <v>240</v>
      </c>
      <c r="D647" t="s">
        <v>10</v>
      </c>
      <c r="E647" t="s">
        <v>11</v>
      </c>
      <c r="F647">
        <v>-850</v>
      </c>
      <c r="G647" t="s">
        <v>12</v>
      </c>
      <c r="H647" t="s">
        <v>10</v>
      </c>
      <c r="I647" t="s">
        <v>12</v>
      </c>
      <c r="J647" t="s">
        <v>13</v>
      </c>
    </row>
    <row r="648" spans="1:10">
      <c r="A648" s="1">
        <v>41648</v>
      </c>
      <c r="B648" s="2" t="str">
        <f>VLOOKUP(MONTH(Tableau_changement[[#This Row],[IPTDAT_0]]),Mois!$A$1:$B$13,2,FALSE)</f>
        <v>Janvier</v>
      </c>
      <c r="C648" t="s">
        <v>240</v>
      </c>
      <c r="D648" t="s">
        <v>10</v>
      </c>
      <c r="E648" t="s">
        <v>11</v>
      </c>
      <c r="F648">
        <v>850</v>
      </c>
      <c r="G648" t="s">
        <v>19</v>
      </c>
      <c r="H648" t="s">
        <v>15</v>
      </c>
      <c r="I648" t="s">
        <v>12</v>
      </c>
      <c r="J648" t="s">
        <v>13</v>
      </c>
    </row>
    <row r="649" spans="1:10">
      <c r="A649" s="1">
        <v>41648</v>
      </c>
      <c r="B649" s="2" t="str">
        <f>VLOOKUP(MONTH(Tableau_changement[[#This Row],[IPTDAT_0]]),Mois!$A$1:$B$13,2,FALSE)</f>
        <v>Janvier</v>
      </c>
      <c r="C649" t="s">
        <v>47</v>
      </c>
      <c r="D649" t="s">
        <v>10</v>
      </c>
      <c r="E649" t="s">
        <v>11</v>
      </c>
      <c r="F649">
        <v>-10880</v>
      </c>
      <c r="G649" t="s">
        <v>12</v>
      </c>
      <c r="H649" t="s">
        <v>10</v>
      </c>
      <c r="I649" t="s">
        <v>12</v>
      </c>
      <c r="J649" t="s">
        <v>13</v>
      </c>
    </row>
    <row r="650" spans="1:10">
      <c r="A650" s="1">
        <v>41648</v>
      </c>
      <c r="B650" s="2" t="str">
        <f>VLOOKUP(MONTH(Tableau_changement[[#This Row],[IPTDAT_0]]),Mois!$A$1:$B$13,2,FALSE)</f>
        <v>Janvier</v>
      </c>
      <c r="C650" t="s">
        <v>47</v>
      </c>
      <c r="D650" t="s">
        <v>10</v>
      </c>
      <c r="E650" t="s">
        <v>11</v>
      </c>
      <c r="F650">
        <v>10880</v>
      </c>
      <c r="G650" t="s">
        <v>19</v>
      </c>
      <c r="H650" t="s">
        <v>15</v>
      </c>
      <c r="I650" t="s">
        <v>12</v>
      </c>
      <c r="J650" t="s">
        <v>13</v>
      </c>
    </row>
    <row r="651" spans="1:10">
      <c r="A651" s="1">
        <v>41649</v>
      </c>
      <c r="B651" s="2" t="str">
        <f>VLOOKUP(MONTH(Tableau_changement[[#This Row],[IPTDAT_0]]),Mois!$A$1:$B$13,2,FALSE)</f>
        <v>Janvier</v>
      </c>
      <c r="C651" t="s">
        <v>8</v>
      </c>
      <c r="D651" t="s">
        <v>10</v>
      </c>
      <c r="E651" t="s">
        <v>11</v>
      </c>
      <c r="F651">
        <v>1800</v>
      </c>
      <c r="G651" t="s">
        <v>14</v>
      </c>
      <c r="H651" t="s">
        <v>15</v>
      </c>
      <c r="I651" t="s">
        <v>12</v>
      </c>
      <c r="J651" t="s">
        <v>13</v>
      </c>
    </row>
    <row r="652" spans="1:10">
      <c r="A652" s="1">
        <v>41649</v>
      </c>
      <c r="B652" s="2" t="str">
        <f>VLOOKUP(MONTH(Tableau_changement[[#This Row],[IPTDAT_0]]),Mois!$A$1:$B$13,2,FALSE)</f>
        <v>Janvier</v>
      </c>
      <c r="C652" t="s">
        <v>68</v>
      </c>
      <c r="D652" t="s">
        <v>10</v>
      </c>
      <c r="E652" t="s">
        <v>11</v>
      </c>
      <c r="F652">
        <v>-3000</v>
      </c>
      <c r="G652" t="s">
        <v>12</v>
      </c>
      <c r="H652" t="s">
        <v>10</v>
      </c>
      <c r="I652" t="s">
        <v>12</v>
      </c>
      <c r="J652" t="s">
        <v>13</v>
      </c>
    </row>
    <row r="653" spans="1:10">
      <c r="A653" s="1">
        <v>41649</v>
      </c>
      <c r="B653" s="2" t="str">
        <f>VLOOKUP(MONTH(Tableau_changement[[#This Row],[IPTDAT_0]]),Mois!$A$1:$B$13,2,FALSE)</f>
        <v>Janvier</v>
      </c>
      <c r="C653" t="s">
        <v>68</v>
      </c>
      <c r="D653" t="s">
        <v>10</v>
      </c>
      <c r="E653" t="s">
        <v>11</v>
      </c>
      <c r="F653">
        <v>3000</v>
      </c>
      <c r="G653" t="s">
        <v>14</v>
      </c>
      <c r="H653" t="s">
        <v>15</v>
      </c>
      <c r="I653" t="s">
        <v>12</v>
      </c>
      <c r="J653" t="s">
        <v>13</v>
      </c>
    </row>
    <row r="654" spans="1:10">
      <c r="A654" s="1">
        <v>41649</v>
      </c>
      <c r="B654" s="2" t="str">
        <f>VLOOKUP(MONTH(Tableau_changement[[#This Row],[IPTDAT_0]]),Mois!$A$1:$B$13,2,FALSE)</f>
        <v>Janvier</v>
      </c>
      <c r="C654" t="s">
        <v>214</v>
      </c>
      <c r="D654" t="s">
        <v>10</v>
      </c>
      <c r="E654" t="s">
        <v>11</v>
      </c>
      <c r="F654">
        <v>-14000</v>
      </c>
      <c r="G654" t="s">
        <v>12</v>
      </c>
      <c r="H654" t="s">
        <v>10</v>
      </c>
      <c r="I654" t="s">
        <v>12</v>
      </c>
      <c r="J654" t="s">
        <v>13</v>
      </c>
    </row>
    <row r="655" spans="1:10">
      <c r="A655" s="1">
        <v>41649</v>
      </c>
      <c r="B655" s="2" t="str">
        <f>VLOOKUP(MONTH(Tableau_changement[[#This Row],[IPTDAT_0]]),Mois!$A$1:$B$13,2,FALSE)</f>
        <v>Janvier</v>
      </c>
      <c r="C655" t="s">
        <v>214</v>
      </c>
      <c r="D655" t="s">
        <v>10</v>
      </c>
      <c r="E655" t="s">
        <v>11</v>
      </c>
      <c r="F655">
        <v>14000</v>
      </c>
      <c r="G655" t="s">
        <v>19</v>
      </c>
      <c r="H655" t="s">
        <v>15</v>
      </c>
      <c r="I655" t="s">
        <v>12</v>
      </c>
      <c r="J655" t="s">
        <v>13</v>
      </c>
    </row>
    <row r="656" spans="1:10">
      <c r="A656" s="1">
        <v>41649</v>
      </c>
      <c r="B656" s="2" t="str">
        <f>VLOOKUP(MONTH(Tableau_changement[[#This Row],[IPTDAT_0]]),Mois!$A$1:$B$13,2,FALSE)</f>
        <v>Janvier</v>
      </c>
      <c r="C656" t="s">
        <v>216</v>
      </c>
      <c r="D656" t="s">
        <v>10</v>
      </c>
      <c r="E656" t="s">
        <v>218</v>
      </c>
      <c r="F656">
        <v>-0.04</v>
      </c>
      <c r="G656" t="s">
        <v>12</v>
      </c>
      <c r="H656" t="s">
        <v>10</v>
      </c>
      <c r="I656" t="s">
        <v>12</v>
      </c>
      <c r="J656" t="s">
        <v>13</v>
      </c>
    </row>
    <row r="657" spans="1:10">
      <c r="A657" s="1">
        <v>41649</v>
      </c>
      <c r="B657" s="2" t="str">
        <f>VLOOKUP(MONTH(Tableau_changement[[#This Row],[IPTDAT_0]]),Mois!$A$1:$B$13,2,FALSE)</f>
        <v>Janvier</v>
      </c>
      <c r="C657" t="s">
        <v>216</v>
      </c>
      <c r="D657" t="s">
        <v>10</v>
      </c>
      <c r="E657" t="s">
        <v>218</v>
      </c>
      <c r="F657">
        <v>0.04</v>
      </c>
      <c r="G657" t="s">
        <v>19</v>
      </c>
      <c r="H657" t="s">
        <v>15</v>
      </c>
      <c r="I657" t="s">
        <v>12</v>
      </c>
      <c r="J657" t="s">
        <v>13</v>
      </c>
    </row>
    <row r="658" spans="1:10">
      <c r="A658" s="1">
        <v>41649</v>
      </c>
      <c r="B658" s="2" t="str">
        <f>VLOOKUP(MONTH(Tableau_changement[[#This Row],[IPTDAT_0]]),Mois!$A$1:$B$13,2,FALSE)</f>
        <v>Janvier</v>
      </c>
      <c r="C658" t="s">
        <v>24</v>
      </c>
      <c r="D658" t="s">
        <v>10</v>
      </c>
      <c r="E658" t="s">
        <v>11</v>
      </c>
      <c r="F658">
        <v>-14000</v>
      </c>
      <c r="G658" t="s">
        <v>12</v>
      </c>
      <c r="H658" t="s">
        <v>10</v>
      </c>
      <c r="I658" t="s">
        <v>12</v>
      </c>
      <c r="J658" t="s">
        <v>13</v>
      </c>
    </row>
    <row r="659" spans="1:10">
      <c r="A659" s="1">
        <v>41649</v>
      </c>
      <c r="B659" s="2" t="str">
        <f>VLOOKUP(MONTH(Tableau_changement[[#This Row],[IPTDAT_0]]),Mois!$A$1:$B$13,2,FALSE)</f>
        <v>Janvier</v>
      </c>
      <c r="C659" t="s">
        <v>8</v>
      </c>
      <c r="D659" t="s">
        <v>10</v>
      </c>
      <c r="E659" t="s">
        <v>11</v>
      </c>
      <c r="F659">
        <v>-1800</v>
      </c>
      <c r="G659" t="s">
        <v>12</v>
      </c>
      <c r="H659" t="s">
        <v>10</v>
      </c>
      <c r="I659" t="s">
        <v>12</v>
      </c>
      <c r="J659" t="s">
        <v>13</v>
      </c>
    </row>
    <row r="660" spans="1:10">
      <c r="A660" s="1">
        <v>41649</v>
      </c>
      <c r="B660" s="2" t="str">
        <f>VLOOKUP(MONTH(Tableau_changement[[#This Row],[IPTDAT_0]]),Mois!$A$1:$B$13,2,FALSE)</f>
        <v>Janvier</v>
      </c>
      <c r="C660" t="s">
        <v>24</v>
      </c>
      <c r="D660" t="s">
        <v>10</v>
      </c>
      <c r="E660" t="s">
        <v>11</v>
      </c>
      <c r="F660">
        <v>14000</v>
      </c>
      <c r="G660" t="s">
        <v>19</v>
      </c>
      <c r="H660" t="s">
        <v>15</v>
      </c>
      <c r="I660" t="s">
        <v>12</v>
      </c>
      <c r="J660" t="s">
        <v>13</v>
      </c>
    </row>
    <row r="661" spans="1:10">
      <c r="A661" s="1">
        <v>41649</v>
      </c>
      <c r="B661" s="2" t="str">
        <f>VLOOKUP(MONTH(Tableau_changement[[#This Row],[IPTDAT_0]]),Mois!$A$1:$B$13,2,FALSE)</f>
        <v>Janvier</v>
      </c>
      <c r="C661" t="s">
        <v>82</v>
      </c>
      <c r="D661" t="s">
        <v>10</v>
      </c>
      <c r="E661" t="s">
        <v>18</v>
      </c>
      <c r="F661">
        <v>-14</v>
      </c>
      <c r="G661" t="s">
        <v>12</v>
      </c>
      <c r="H661" t="s">
        <v>10</v>
      </c>
      <c r="I661" t="s">
        <v>12</v>
      </c>
      <c r="J661" t="s">
        <v>56</v>
      </c>
    </row>
    <row r="662" spans="1:10">
      <c r="A662" s="1">
        <v>41649</v>
      </c>
      <c r="B662" s="2" t="str">
        <f>VLOOKUP(MONTH(Tableau_changement[[#This Row],[IPTDAT_0]]),Mois!$A$1:$B$13,2,FALSE)</f>
        <v>Janvier</v>
      </c>
      <c r="C662" t="s">
        <v>82</v>
      </c>
      <c r="D662" t="s">
        <v>10</v>
      </c>
      <c r="E662" t="s">
        <v>18</v>
      </c>
      <c r="F662">
        <v>14</v>
      </c>
      <c r="G662" t="s">
        <v>19</v>
      </c>
      <c r="H662" t="s">
        <v>15</v>
      </c>
      <c r="I662" t="s">
        <v>12</v>
      </c>
      <c r="J662" t="s">
        <v>56</v>
      </c>
    </row>
    <row r="663" spans="1:10">
      <c r="A663" s="1">
        <v>41649</v>
      </c>
      <c r="B663" s="2" t="str">
        <f>VLOOKUP(MONTH(Tableau_changement[[#This Row],[IPTDAT_0]]),Mois!$A$1:$B$13,2,FALSE)</f>
        <v>Janvier</v>
      </c>
      <c r="C663" t="s">
        <v>246</v>
      </c>
      <c r="D663" t="s">
        <v>10</v>
      </c>
      <c r="E663" t="s">
        <v>11</v>
      </c>
      <c r="F663">
        <v>-12000</v>
      </c>
      <c r="G663" t="s">
        <v>12</v>
      </c>
      <c r="H663" t="s">
        <v>10</v>
      </c>
      <c r="I663" t="s">
        <v>12</v>
      </c>
      <c r="J663" t="s">
        <v>13</v>
      </c>
    </row>
    <row r="664" spans="1:10">
      <c r="A664" s="1">
        <v>41649</v>
      </c>
      <c r="B664" s="2" t="str">
        <f>VLOOKUP(MONTH(Tableau_changement[[#This Row],[IPTDAT_0]]),Mois!$A$1:$B$13,2,FALSE)</f>
        <v>Janvier</v>
      </c>
      <c r="C664" t="s">
        <v>246</v>
      </c>
      <c r="D664" t="s">
        <v>10</v>
      </c>
      <c r="E664" t="s">
        <v>11</v>
      </c>
      <c r="F664">
        <v>12000</v>
      </c>
      <c r="G664" t="s">
        <v>19</v>
      </c>
      <c r="H664" t="s">
        <v>15</v>
      </c>
      <c r="I664" t="s">
        <v>12</v>
      </c>
      <c r="J664" t="s">
        <v>13</v>
      </c>
    </row>
    <row r="665" spans="1:10">
      <c r="A665" s="1">
        <v>41668</v>
      </c>
      <c r="B665" s="2" t="str">
        <f>VLOOKUP(MONTH(Tableau_changement[[#This Row],[IPTDAT_0]]),Mois!$A$1:$B$13,2,FALSE)</f>
        <v>Janvier</v>
      </c>
      <c r="C665" t="s">
        <v>154</v>
      </c>
      <c r="D665" t="s">
        <v>10</v>
      </c>
      <c r="E665" t="s">
        <v>18</v>
      </c>
      <c r="F665">
        <v>-12550</v>
      </c>
      <c r="G665" t="s">
        <v>156</v>
      </c>
      <c r="H665" t="s">
        <v>10</v>
      </c>
      <c r="I665" t="s">
        <v>156</v>
      </c>
      <c r="J665" t="s">
        <v>56</v>
      </c>
    </row>
    <row r="666" spans="1:10">
      <c r="A666" s="1">
        <v>41668</v>
      </c>
      <c r="B666" s="2" t="str">
        <f>VLOOKUP(MONTH(Tableau_changement[[#This Row],[IPTDAT_0]]),Mois!$A$1:$B$13,2,FALSE)</f>
        <v>Janvier</v>
      </c>
      <c r="C666" t="s">
        <v>154</v>
      </c>
      <c r="D666" t="s">
        <v>10</v>
      </c>
      <c r="E666" t="s">
        <v>18</v>
      </c>
      <c r="F666">
        <v>12550</v>
      </c>
      <c r="G666" t="s">
        <v>157</v>
      </c>
      <c r="H666" t="s">
        <v>15</v>
      </c>
      <c r="I666" t="s">
        <v>156</v>
      </c>
      <c r="J666" t="s">
        <v>56</v>
      </c>
    </row>
    <row r="667" spans="1:10">
      <c r="A667" s="1">
        <v>41668</v>
      </c>
      <c r="B667" s="2" t="str">
        <f>VLOOKUP(MONTH(Tableau_changement[[#This Row],[IPTDAT_0]]),Mois!$A$1:$B$13,2,FALSE)</f>
        <v>Janvier</v>
      </c>
      <c r="C667" t="s">
        <v>154</v>
      </c>
      <c r="D667" t="s">
        <v>10</v>
      </c>
      <c r="E667" t="s">
        <v>18</v>
      </c>
      <c r="F667">
        <v>-11930</v>
      </c>
      <c r="G667" t="s">
        <v>248</v>
      </c>
      <c r="H667" t="s">
        <v>10</v>
      </c>
      <c r="I667" t="s">
        <v>248</v>
      </c>
      <c r="J667" t="s">
        <v>56</v>
      </c>
    </row>
    <row r="668" spans="1:10">
      <c r="A668" s="1">
        <v>41668</v>
      </c>
      <c r="B668" s="2" t="str">
        <f>VLOOKUP(MONTH(Tableau_changement[[#This Row],[IPTDAT_0]]),Mois!$A$1:$B$13,2,FALSE)</f>
        <v>Janvier</v>
      </c>
      <c r="C668" t="s">
        <v>154</v>
      </c>
      <c r="D668" t="s">
        <v>10</v>
      </c>
      <c r="E668" t="s">
        <v>18</v>
      </c>
      <c r="F668">
        <v>11930</v>
      </c>
      <c r="G668" t="s">
        <v>59</v>
      </c>
      <c r="H668" t="s">
        <v>15</v>
      </c>
      <c r="I668" t="s">
        <v>248</v>
      </c>
      <c r="J668" t="s">
        <v>56</v>
      </c>
    </row>
    <row r="669" spans="1:10">
      <c r="A669" s="1">
        <v>41668</v>
      </c>
      <c r="B669" s="2" t="str">
        <f>VLOOKUP(MONTH(Tableau_changement[[#This Row],[IPTDAT_0]]),Mois!$A$1:$B$13,2,FALSE)</f>
        <v>Janvier</v>
      </c>
      <c r="C669" t="s">
        <v>154</v>
      </c>
      <c r="D669" t="s">
        <v>10</v>
      </c>
      <c r="E669" t="s">
        <v>18</v>
      </c>
      <c r="F669">
        <v>-13350</v>
      </c>
      <c r="G669" t="s">
        <v>248</v>
      </c>
      <c r="H669" t="s">
        <v>10</v>
      </c>
      <c r="I669" t="s">
        <v>248</v>
      </c>
      <c r="J669" t="s">
        <v>56</v>
      </c>
    </row>
    <row r="670" spans="1:10">
      <c r="A670" s="1">
        <v>41668</v>
      </c>
      <c r="B670" s="2" t="str">
        <f>VLOOKUP(MONTH(Tableau_changement[[#This Row],[IPTDAT_0]]),Mois!$A$1:$B$13,2,FALSE)</f>
        <v>Janvier</v>
      </c>
      <c r="C670" t="s">
        <v>154</v>
      </c>
      <c r="D670" t="s">
        <v>10</v>
      </c>
      <c r="E670" t="s">
        <v>18</v>
      </c>
      <c r="F670">
        <v>13350</v>
      </c>
      <c r="G670" t="s">
        <v>59</v>
      </c>
      <c r="H670" t="s">
        <v>15</v>
      </c>
      <c r="I670" t="s">
        <v>248</v>
      </c>
      <c r="J670" t="s">
        <v>56</v>
      </c>
    </row>
    <row r="671" spans="1:10">
      <c r="A671" s="1">
        <v>41668</v>
      </c>
      <c r="B671" s="2" t="str">
        <f>VLOOKUP(MONTH(Tableau_changement[[#This Row],[IPTDAT_0]]),Mois!$A$1:$B$13,2,FALSE)</f>
        <v>Janvier</v>
      </c>
      <c r="C671" t="s">
        <v>154</v>
      </c>
      <c r="D671" t="s">
        <v>10</v>
      </c>
      <c r="E671" t="s">
        <v>18</v>
      </c>
      <c r="F671">
        <v>-13351</v>
      </c>
      <c r="G671" t="s">
        <v>248</v>
      </c>
      <c r="H671" t="s">
        <v>10</v>
      </c>
      <c r="I671" t="s">
        <v>248</v>
      </c>
      <c r="J671" t="s">
        <v>56</v>
      </c>
    </row>
    <row r="672" spans="1:10">
      <c r="A672" s="1">
        <v>41668</v>
      </c>
      <c r="B672" s="2" t="str">
        <f>VLOOKUP(MONTH(Tableau_changement[[#This Row],[IPTDAT_0]]),Mois!$A$1:$B$13,2,FALSE)</f>
        <v>Janvier</v>
      </c>
      <c r="C672" t="s">
        <v>154</v>
      </c>
      <c r="D672" t="s">
        <v>10</v>
      </c>
      <c r="E672" t="s">
        <v>18</v>
      </c>
      <c r="F672">
        <v>13351</v>
      </c>
      <c r="G672" t="s">
        <v>59</v>
      </c>
      <c r="H672" t="s">
        <v>15</v>
      </c>
      <c r="I672" t="s">
        <v>248</v>
      </c>
      <c r="J672" t="s">
        <v>56</v>
      </c>
    </row>
    <row r="673" spans="1:10">
      <c r="A673" s="1">
        <v>41668</v>
      </c>
      <c r="B673" s="2" t="str">
        <f>VLOOKUP(MONTH(Tableau_changement[[#This Row],[IPTDAT_0]]),Mois!$A$1:$B$13,2,FALSE)</f>
        <v>Janvier</v>
      </c>
      <c r="C673" t="s">
        <v>154</v>
      </c>
      <c r="D673" t="s">
        <v>10</v>
      </c>
      <c r="E673" t="s">
        <v>18</v>
      </c>
      <c r="F673">
        <v>-13391</v>
      </c>
      <c r="G673" t="s">
        <v>248</v>
      </c>
      <c r="H673" t="s">
        <v>10</v>
      </c>
      <c r="I673" t="s">
        <v>248</v>
      </c>
      <c r="J673" t="s">
        <v>56</v>
      </c>
    </row>
    <row r="674" spans="1:10">
      <c r="A674" s="1">
        <v>41668</v>
      </c>
      <c r="B674" s="2" t="str">
        <f>VLOOKUP(MONTH(Tableau_changement[[#This Row],[IPTDAT_0]]),Mois!$A$1:$B$13,2,FALSE)</f>
        <v>Janvier</v>
      </c>
      <c r="C674" t="s">
        <v>154</v>
      </c>
      <c r="D674" t="s">
        <v>10</v>
      </c>
      <c r="E674" t="s">
        <v>18</v>
      </c>
      <c r="F674">
        <v>13391</v>
      </c>
      <c r="G674" t="s">
        <v>59</v>
      </c>
      <c r="H674" t="s">
        <v>15</v>
      </c>
      <c r="I674" t="s">
        <v>248</v>
      </c>
      <c r="J674" t="s">
        <v>56</v>
      </c>
    </row>
    <row r="675" spans="1:10">
      <c r="A675" s="1">
        <v>41668</v>
      </c>
      <c r="B675" s="2" t="str">
        <f>VLOOKUP(MONTH(Tableau_changement[[#This Row],[IPTDAT_0]]),Mois!$A$1:$B$13,2,FALSE)</f>
        <v>Janvier</v>
      </c>
      <c r="C675" t="s">
        <v>154</v>
      </c>
      <c r="D675" t="s">
        <v>10</v>
      </c>
      <c r="E675" t="s">
        <v>18</v>
      </c>
      <c r="F675">
        <v>-13411</v>
      </c>
      <c r="G675" t="s">
        <v>248</v>
      </c>
      <c r="H675" t="s">
        <v>10</v>
      </c>
      <c r="I675" t="s">
        <v>248</v>
      </c>
      <c r="J675" t="s">
        <v>56</v>
      </c>
    </row>
    <row r="676" spans="1:10">
      <c r="A676" s="1">
        <v>41668</v>
      </c>
      <c r="B676" s="2" t="str">
        <f>VLOOKUP(MONTH(Tableau_changement[[#This Row],[IPTDAT_0]]),Mois!$A$1:$B$13,2,FALSE)</f>
        <v>Janvier</v>
      </c>
      <c r="C676" t="s">
        <v>154</v>
      </c>
      <c r="D676" t="s">
        <v>10</v>
      </c>
      <c r="E676" t="s">
        <v>18</v>
      </c>
      <c r="F676">
        <v>13411</v>
      </c>
      <c r="G676" t="s">
        <v>59</v>
      </c>
      <c r="H676" t="s">
        <v>15</v>
      </c>
      <c r="I676" t="s">
        <v>248</v>
      </c>
      <c r="J676" t="s">
        <v>56</v>
      </c>
    </row>
    <row r="677" spans="1:10">
      <c r="A677" s="1">
        <v>41668</v>
      </c>
      <c r="B677" s="2" t="str">
        <f>VLOOKUP(MONTH(Tableau_changement[[#This Row],[IPTDAT_0]]),Mois!$A$1:$B$13,2,FALSE)</f>
        <v>Janvier</v>
      </c>
      <c r="C677" t="s">
        <v>154</v>
      </c>
      <c r="D677" t="s">
        <v>10</v>
      </c>
      <c r="E677" t="s">
        <v>18</v>
      </c>
      <c r="F677">
        <v>-13361</v>
      </c>
      <c r="G677" t="s">
        <v>248</v>
      </c>
      <c r="H677" t="s">
        <v>10</v>
      </c>
      <c r="I677" t="s">
        <v>248</v>
      </c>
      <c r="J677" t="s">
        <v>56</v>
      </c>
    </row>
    <row r="678" spans="1:10">
      <c r="A678" s="1">
        <v>41668</v>
      </c>
      <c r="B678" s="2" t="str">
        <f>VLOOKUP(MONTH(Tableau_changement[[#This Row],[IPTDAT_0]]),Mois!$A$1:$B$13,2,FALSE)</f>
        <v>Janvier</v>
      </c>
      <c r="C678" t="s">
        <v>154</v>
      </c>
      <c r="D678" t="s">
        <v>10</v>
      </c>
      <c r="E678" t="s">
        <v>18</v>
      </c>
      <c r="F678">
        <v>13361</v>
      </c>
      <c r="G678" t="s">
        <v>59</v>
      </c>
      <c r="H678" t="s">
        <v>15</v>
      </c>
      <c r="I678" t="s">
        <v>248</v>
      </c>
      <c r="J678" t="s">
        <v>56</v>
      </c>
    </row>
    <row r="679" spans="1:10">
      <c r="A679" s="1">
        <v>41668</v>
      </c>
      <c r="B679" s="2" t="str">
        <f>VLOOKUP(MONTH(Tableau_changement[[#This Row],[IPTDAT_0]]),Mois!$A$1:$B$13,2,FALSE)</f>
        <v>Janvier</v>
      </c>
      <c r="C679" t="s">
        <v>154</v>
      </c>
      <c r="D679" t="s">
        <v>10</v>
      </c>
      <c r="E679" t="s">
        <v>18</v>
      </c>
      <c r="F679">
        <v>-11777</v>
      </c>
      <c r="G679" t="s">
        <v>248</v>
      </c>
      <c r="H679" t="s">
        <v>10</v>
      </c>
      <c r="I679" t="s">
        <v>248</v>
      </c>
      <c r="J679" t="s">
        <v>56</v>
      </c>
    </row>
    <row r="680" spans="1:10">
      <c r="A680" s="1">
        <v>41668</v>
      </c>
      <c r="B680" s="2" t="str">
        <f>VLOOKUP(MONTH(Tableau_changement[[#This Row],[IPTDAT_0]]),Mois!$A$1:$B$13,2,FALSE)</f>
        <v>Janvier</v>
      </c>
      <c r="C680" t="s">
        <v>154</v>
      </c>
      <c r="D680" t="s">
        <v>10</v>
      </c>
      <c r="E680" t="s">
        <v>18</v>
      </c>
      <c r="F680">
        <v>11777</v>
      </c>
      <c r="G680" t="s">
        <v>59</v>
      </c>
      <c r="H680" t="s">
        <v>15</v>
      </c>
      <c r="I680" t="s">
        <v>248</v>
      </c>
      <c r="J680" t="s">
        <v>56</v>
      </c>
    </row>
    <row r="681" spans="1:10">
      <c r="A681" s="1">
        <v>41643</v>
      </c>
      <c r="B681" s="2" t="str">
        <f>VLOOKUP(MONTH(Tableau_changement[[#This Row],[IPTDAT_0]]),Mois!$A$1:$B$13,2,FALSE)</f>
        <v>Janvier</v>
      </c>
      <c r="C681" t="s">
        <v>68</v>
      </c>
      <c r="D681" t="s">
        <v>10</v>
      </c>
      <c r="E681" t="s">
        <v>11</v>
      </c>
      <c r="F681">
        <v>-3000</v>
      </c>
      <c r="G681" t="s">
        <v>12</v>
      </c>
      <c r="H681" t="s">
        <v>10</v>
      </c>
      <c r="I681" t="s">
        <v>12</v>
      </c>
      <c r="J681" t="s">
        <v>13</v>
      </c>
    </row>
    <row r="682" spans="1:10">
      <c r="A682" s="1">
        <v>41643</v>
      </c>
      <c r="B682" s="2" t="str">
        <f>VLOOKUP(MONTH(Tableau_changement[[#This Row],[IPTDAT_0]]),Mois!$A$1:$B$13,2,FALSE)</f>
        <v>Janvier</v>
      </c>
      <c r="C682" t="s">
        <v>68</v>
      </c>
      <c r="D682" t="s">
        <v>10</v>
      </c>
      <c r="E682" t="s">
        <v>11</v>
      </c>
      <c r="F682">
        <v>3000</v>
      </c>
      <c r="G682" t="s">
        <v>14</v>
      </c>
      <c r="H682" t="s">
        <v>15</v>
      </c>
      <c r="I682" t="s">
        <v>12</v>
      </c>
      <c r="J682" t="s">
        <v>13</v>
      </c>
    </row>
    <row r="683" spans="1:10">
      <c r="A683" s="1">
        <v>41643</v>
      </c>
      <c r="B683" s="2" t="str">
        <f>VLOOKUP(MONTH(Tableau_changement[[#This Row],[IPTDAT_0]]),Mois!$A$1:$B$13,2,FALSE)</f>
        <v>Janvier</v>
      </c>
      <c r="C683" t="s">
        <v>24</v>
      </c>
      <c r="D683" t="s">
        <v>10</v>
      </c>
      <c r="E683" t="s">
        <v>11</v>
      </c>
      <c r="F683">
        <v>-21000</v>
      </c>
      <c r="G683" t="s">
        <v>12</v>
      </c>
      <c r="H683" t="s">
        <v>10</v>
      </c>
      <c r="I683" t="s">
        <v>12</v>
      </c>
      <c r="J683" t="s">
        <v>13</v>
      </c>
    </row>
    <row r="684" spans="1:10">
      <c r="A684" s="1">
        <v>41643</v>
      </c>
      <c r="B684" s="2" t="str">
        <f>VLOOKUP(MONTH(Tableau_changement[[#This Row],[IPTDAT_0]]),Mois!$A$1:$B$13,2,FALSE)</f>
        <v>Janvier</v>
      </c>
      <c r="C684" t="s">
        <v>24</v>
      </c>
      <c r="D684" t="s">
        <v>10</v>
      </c>
      <c r="E684" t="s">
        <v>11</v>
      </c>
      <c r="F684">
        <v>21000</v>
      </c>
      <c r="G684" t="s">
        <v>19</v>
      </c>
      <c r="H684" t="s">
        <v>15</v>
      </c>
      <c r="I684" t="s">
        <v>12</v>
      </c>
      <c r="J684" t="s">
        <v>13</v>
      </c>
    </row>
    <row r="685" spans="1:10">
      <c r="A685" s="1">
        <v>41643</v>
      </c>
      <c r="B685" s="2" t="str">
        <f>VLOOKUP(MONTH(Tableau_changement[[#This Row],[IPTDAT_0]]),Mois!$A$1:$B$13,2,FALSE)</f>
        <v>Janvier</v>
      </c>
      <c r="C685" t="s">
        <v>34</v>
      </c>
      <c r="D685" t="s">
        <v>10</v>
      </c>
      <c r="E685" t="s">
        <v>11</v>
      </c>
      <c r="F685">
        <v>-24960</v>
      </c>
      <c r="G685" t="s">
        <v>12</v>
      </c>
      <c r="H685" t="s">
        <v>10</v>
      </c>
      <c r="I685" t="s">
        <v>12</v>
      </c>
      <c r="J685" t="s">
        <v>13</v>
      </c>
    </row>
    <row r="686" spans="1:10">
      <c r="A686" s="1">
        <v>41643</v>
      </c>
      <c r="B686" s="2" t="str">
        <f>VLOOKUP(MONTH(Tableau_changement[[#This Row],[IPTDAT_0]]),Mois!$A$1:$B$13,2,FALSE)</f>
        <v>Janvier</v>
      </c>
      <c r="C686" t="s">
        <v>34</v>
      </c>
      <c r="D686" t="s">
        <v>10</v>
      </c>
      <c r="E686" t="s">
        <v>11</v>
      </c>
      <c r="F686">
        <v>24960</v>
      </c>
      <c r="G686" t="s">
        <v>19</v>
      </c>
      <c r="H686" t="s">
        <v>15</v>
      </c>
      <c r="I686" t="s">
        <v>12</v>
      </c>
      <c r="J686" t="s">
        <v>13</v>
      </c>
    </row>
    <row r="687" spans="1:10">
      <c r="A687" s="1">
        <v>41643</v>
      </c>
      <c r="B687" s="2" t="str">
        <f>VLOOKUP(MONTH(Tableau_changement[[#This Row],[IPTDAT_0]]),Mois!$A$1:$B$13,2,FALSE)</f>
        <v>Janvier</v>
      </c>
      <c r="C687" t="s">
        <v>230</v>
      </c>
      <c r="D687" t="s">
        <v>10</v>
      </c>
      <c r="E687" t="s">
        <v>11</v>
      </c>
      <c r="F687">
        <v>-15350</v>
      </c>
      <c r="G687" t="s">
        <v>12</v>
      </c>
      <c r="H687" t="s">
        <v>10</v>
      </c>
      <c r="I687" t="s">
        <v>12</v>
      </c>
      <c r="J687" t="s">
        <v>13</v>
      </c>
    </row>
    <row r="688" spans="1:10">
      <c r="A688" s="1">
        <v>41643</v>
      </c>
      <c r="B688" s="2" t="str">
        <f>VLOOKUP(MONTH(Tableau_changement[[#This Row],[IPTDAT_0]]),Mois!$A$1:$B$13,2,FALSE)</f>
        <v>Janvier</v>
      </c>
      <c r="C688" t="s">
        <v>230</v>
      </c>
      <c r="D688" t="s">
        <v>10</v>
      </c>
      <c r="E688" t="s">
        <v>11</v>
      </c>
      <c r="F688">
        <v>15350</v>
      </c>
      <c r="G688" t="s">
        <v>19</v>
      </c>
      <c r="H688" t="s">
        <v>15</v>
      </c>
      <c r="I688" t="s">
        <v>12</v>
      </c>
      <c r="J688" t="s">
        <v>13</v>
      </c>
    </row>
    <row r="689" spans="1:10">
      <c r="A689" s="1">
        <v>41643</v>
      </c>
      <c r="B689" s="2" t="str">
        <f>VLOOKUP(MONTH(Tableau_changement[[#This Row],[IPTDAT_0]]),Mois!$A$1:$B$13,2,FALSE)</f>
        <v>Janvier</v>
      </c>
      <c r="C689" t="s">
        <v>244</v>
      </c>
      <c r="D689" t="s">
        <v>10</v>
      </c>
      <c r="E689" t="s">
        <v>11</v>
      </c>
      <c r="F689">
        <v>-500</v>
      </c>
      <c r="G689" t="s">
        <v>12</v>
      </c>
      <c r="H689" t="s">
        <v>10</v>
      </c>
      <c r="I689" t="s">
        <v>12</v>
      </c>
      <c r="J689" t="s">
        <v>13</v>
      </c>
    </row>
    <row r="690" spans="1:10">
      <c r="A690" s="1">
        <v>41643</v>
      </c>
      <c r="B690" s="2" t="str">
        <f>VLOOKUP(MONTH(Tableau_changement[[#This Row],[IPTDAT_0]]),Mois!$A$1:$B$13,2,FALSE)</f>
        <v>Janvier</v>
      </c>
      <c r="C690" t="s">
        <v>244</v>
      </c>
      <c r="D690" t="s">
        <v>10</v>
      </c>
      <c r="E690" t="s">
        <v>11</v>
      </c>
      <c r="F690">
        <v>500</v>
      </c>
      <c r="G690" t="s">
        <v>19</v>
      </c>
      <c r="H690" t="s">
        <v>15</v>
      </c>
      <c r="I690" t="s">
        <v>12</v>
      </c>
      <c r="J690" t="s">
        <v>13</v>
      </c>
    </row>
    <row r="691" spans="1:10">
      <c r="A691" s="1">
        <v>41643</v>
      </c>
      <c r="B691" s="2" t="str">
        <f>VLOOKUP(MONTH(Tableau_changement[[#This Row],[IPTDAT_0]]),Mois!$A$1:$B$13,2,FALSE)</f>
        <v>Janvier</v>
      </c>
      <c r="C691" t="s">
        <v>216</v>
      </c>
      <c r="D691" t="s">
        <v>10</v>
      </c>
      <c r="E691" t="s">
        <v>218</v>
      </c>
      <c r="F691">
        <v>-0.09</v>
      </c>
      <c r="G691" t="s">
        <v>12</v>
      </c>
      <c r="H691" t="s">
        <v>10</v>
      </c>
      <c r="I691" t="s">
        <v>12</v>
      </c>
      <c r="J691" t="s">
        <v>13</v>
      </c>
    </row>
    <row r="692" spans="1:10">
      <c r="A692" s="1">
        <v>41643</v>
      </c>
      <c r="B692" s="2" t="str">
        <f>VLOOKUP(MONTH(Tableau_changement[[#This Row],[IPTDAT_0]]),Mois!$A$1:$B$13,2,FALSE)</f>
        <v>Janvier</v>
      </c>
      <c r="C692" t="s">
        <v>216</v>
      </c>
      <c r="D692" t="s">
        <v>10</v>
      </c>
      <c r="E692" t="s">
        <v>218</v>
      </c>
      <c r="F692">
        <v>0.09</v>
      </c>
      <c r="G692" t="s">
        <v>19</v>
      </c>
      <c r="H692" t="s">
        <v>15</v>
      </c>
      <c r="I692" t="s">
        <v>12</v>
      </c>
      <c r="J692" t="s">
        <v>13</v>
      </c>
    </row>
    <row r="693" spans="1:10">
      <c r="A693" s="1">
        <v>41645</v>
      </c>
      <c r="B693" s="2" t="str">
        <f>VLOOKUP(MONTH(Tableau_changement[[#This Row],[IPTDAT_0]]),Mois!$A$1:$B$13,2,FALSE)</f>
        <v>Janvier</v>
      </c>
      <c r="C693" t="s">
        <v>8</v>
      </c>
      <c r="D693" t="s">
        <v>10</v>
      </c>
      <c r="E693" t="s">
        <v>11</v>
      </c>
      <c r="F693">
        <v>-1800</v>
      </c>
      <c r="G693" t="s">
        <v>12</v>
      </c>
      <c r="H693" t="s">
        <v>10</v>
      </c>
      <c r="I693" t="s">
        <v>12</v>
      </c>
      <c r="J693" t="s">
        <v>13</v>
      </c>
    </row>
    <row r="694" spans="1:10">
      <c r="A694" s="1">
        <v>41645</v>
      </c>
      <c r="B694" s="2" t="str">
        <f>VLOOKUP(MONTH(Tableau_changement[[#This Row],[IPTDAT_0]]),Mois!$A$1:$B$13,2,FALSE)</f>
        <v>Janvier</v>
      </c>
      <c r="C694" t="s">
        <v>8</v>
      </c>
      <c r="D694" t="s">
        <v>10</v>
      </c>
      <c r="E694" t="s">
        <v>11</v>
      </c>
      <c r="F694">
        <v>1800</v>
      </c>
      <c r="G694" t="s">
        <v>14</v>
      </c>
      <c r="H694" t="s">
        <v>15</v>
      </c>
      <c r="I694" t="s">
        <v>12</v>
      </c>
      <c r="J694" t="s">
        <v>13</v>
      </c>
    </row>
    <row r="695" spans="1:10">
      <c r="A695" s="1">
        <v>41645</v>
      </c>
      <c r="B695" s="2" t="str">
        <f>VLOOKUP(MONTH(Tableau_changement[[#This Row],[IPTDAT_0]]),Mois!$A$1:$B$13,2,FALSE)</f>
        <v>Janvier</v>
      </c>
      <c r="C695" t="s">
        <v>70</v>
      </c>
      <c r="D695" t="s">
        <v>10</v>
      </c>
      <c r="E695" t="s">
        <v>11</v>
      </c>
      <c r="F695">
        <v>-450</v>
      </c>
      <c r="G695" t="s">
        <v>12</v>
      </c>
      <c r="H695" t="s">
        <v>10</v>
      </c>
      <c r="I695" t="s">
        <v>12</v>
      </c>
      <c r="J695" t="s">
        <v>13</v>
      </c>
    </row>
    <row r="696" spans="1:10">
      <c r="A696" s="1">
        <v>41645</v>
      </c>
      <c r="B696" s="2" t="str">
        <f>VLOOKUP(MONTH(Tableau_changement[[#This Row],[IPTDAT_0]]),Mois!$A$1:$B$13,2,FALSE)</f>
        <v>Janvier</v>
      </c>
      <c r="C696" t="s">
        <v>70</v>
      </c>
      <c r="D696" t="s">
        <v>10</v>
      </c>
      <c r="E696" t="s">
        <v>11</v>
      </c>
      <c r="F696">
        <v>450</v>
      </c>
      <c r="G696" t="s">
        <v>14</v>
      </c>
      <c r="H696" t="s">
        <v>15</v>
      </c>
      <c r="I696" t="s">
        <v>12</v>
      </c>
      <c r="J696" t="s">
        <v>13</v>
      </c>
    </row>
    <row r="697" spans="1:10">
      <c r="A697" s="1">
        <v>41645</v>
      </c>
      <c r="B697" s="2" t="str">
        <f>VLOOKUP(MONTH(Tableau_changement[[#This Row],[IPTDAT_0]]),Mois!$A$1:$B$13,2,FALSE)</f>
        <v>Janvier</v>
      </c>
      <c r="C697" t="s">
        <v>84</v>
      </c>
      <c r="D697" t="s">
        <v>10</v>
      </c>
      <c r="E697" t="s">
        <v>11</v>
      </c>
      <c r="F697">
        <v>-1600</v>
      </c>
      <c r="G697" t="s">
        <v>12</v>
      </c>
      <c r="H697" t="s">
        <v>10</v>
      </c>
      <c r="I697" t="s">
        <v>12</v>
      </c>
      <c r="J697" t="s">
        <v>13</v>
      </c>
    </row>
    <row r="698" spans="1:10">
      <c r="A698" s="1">
        <v>41645</v>
      </c>
      <c r="B698" s="2" t="str">
        <f>VLOOKUP(MONTH(Tableau_changement[[#This Row],[IPTDAT_0]]),Mois!$A$1:$B$13,2,FALSE)</f>
        <v>Janvier</v>
      </c>
      <c r="C698" t="s">
        <v>84</v>
      </c>
      <c r="D698" t="s">
        <v>10</v>
      </c>
      <c r="E698" t="s">
        <v>11</v>
      </c>
      <c r="F698">
        <v>1600</v>
      </c>
      <c r="G698" t="s">
        <v>59</v>
      </c>
      <c r="H698" t="s">
        <v>15</v>
      </c>
      <c r="I698" t="s">
        <v>12</v>
      </c>
      <c r="J698" t="s">
        <v>13</v>
      </c>
    </row>
    <row r="699" spans="1:10">
      <c r="A699" s="1">
        <v>41645</v>
      </c>
      <c r="B699" s="2" t="str">
        <f>VLOOKUP(MONTH(Tableau_changement[[#This Row],[IPTDAT_0]]),Mois!$A$1:$B$13,2,FALSE)</f>
        <v>Janvier</v>
      </c>
      <c r="C699" t="s">
        <v>76</v>
      </c>
      <c r="D699" t="s">
        <v>10</v>
      </c>
      <c r="E699" t="s">
        <v>11</v>
      </c>
      <c r="F699">
        <v>-1600</v>
      </c>
      <c r="G699" t="s">
        <v>12</v>
      </c>
      <c r="H699" t="s">
        <v>10</v>
      </c>
      <c r="I699" t="s">
        <v>12</v>
      </c>
      <c r="J699" t="s">
        <v>13</v>
      </c>
    </row>
    <row r="700" spans="1:10">
      <c r="A700" s="1">
        <v>41645</v>
      </c>
      <c r="B700" s="2" t="str">
        <f>VLOOKUP(MONTH(Tableau_changement[[#This Row],[IPTDAT_0]]),Mois!$A$1:$B$13,2,FALSE)</f>
        <v>Janvier</v>
      </c>
      <c r="C700" t="s">
        <v>76</v>
      </c>
      <c r="D700" t="s">
        <v>10</v>
      </c>
      <c r="E700" t="s">
        <v>11</v>
      </c>
      <c r="F700">
        <v>1600</v>
      </c>
      <c r="G700" t="s">
        <v>59</v>
      </c>
      <c r="H700" t="s">
        <v>15</v>
      </c>
      <c r="I700" t="s">
        <v>12</v>
      </c>
      <c r="J700" t="s">
        <v>13</v>
      </c>
    </row>
    <row r="701" spans="1:10">
      <c r="A701" s="1">
        <v>41645</v>
      </c>
      <c r="B701" s="2" t="str">
        <f>VLOOKUP(MONTH(Tableau_changement[[#This Row],[IPTDAT_0]]),Mois!$A$1:$B$13,2,FALSE)</f>
        <v>Janvier</v>
      </c>
      <c r="C701" t="s">
        <v>191</v>
      </c>
      <c r="D701" t="s">
        <v>10</v>
      </c>
      <c r="E701" t="s">
        <v>11</v>
      </c>
      <c r="F701">
        <v>-2500</v>
      </c>
      <c r="G701" t="s">
        <v>12</v>
      </c>
      <c r="H701" t="s">
        <v>10</v>
      </c>
      <c r="I701" t="s">
        <v>12</v>
      </c>
      <c r="J701" t="s">
        <v>13</v>
      </c>
    </row>
    <row r="702" spans="1:10">
      <c r="A702" s="1">
        <v>41645</v>
      </c>
      <c r="B702" s="2" t="str">
        <f>VLOOKUP(MONTH(Tableau_changement[[#This Row],[IPTDAT_0]]),Mois!$A$1:$B$13,2,FALSE)</f>
        <v>Janvier</v>
      </c>
      <c r="C702" t="s">
        <v>191</v>
      </c>
      <c r="D702" t="s">
        <v>10</v>
      </c>
      <c r="E702" t="s">
        <v>11</v>
      </c>
      <c r="F702">
        <v>2500</v>
      </c>
      <c r="G702" t="s">
        <v>59</v>
      </c>
      <c r="H702" t="s">
        <v>15</v>
      </c>
      <c r="I702" t="s">
        <v>12</v>
      </c>
      <c r="J702" t="s">
        <v>13</v>
      </c>
    </row>
    <row r="703" spans="1:10">
      <c r="A703" s="1">
        <v>41645</v>
      </c>
      <c r="B703" s="2" t="str">
        <f>VLOOKUP(MONTH(Tableau_changement[[#This Row],[IPTDAT_0]]),Mois!$A$1:$B$13,2,FALSE)</f>
        <v>Janvier</v>
      </c>
      <c r="C703" t="s">
        <v>143</v>
      </c>
      <c r="D703" t="s">
        <v>10</v>
      </c>
      <c r="E703" t="s">
        <v>18</v>
      </c>
      <c r="F703">
        <v>-2625</v>
      </c>
      <c r="G703" t="s">
        <v>97</v>
      </c>
      <c r="H703" t="s">
        <v>10</v>
      </c>
      <c r="I703" t="s">
        <v>97</v>
      </c>
      <c r="J703" t="s">
        <v>56</v>
      </c>
    </row>
    <row r="704" spans="1:10">
      <c r="A704" s="1">
        <v>41645</v>
      </c>
      <c r="B704" s="2" t="str">
        <f>VLOOKUP(MONTH(Tableau_changement[[#This Row],[IPTDAT_0]]),Mois!$A$1:$B$13,2,FALSE)</f>
        <v>Janvier</v>
      </c>
      <c r="C704" t="s">
        <v>143</v>
      </c>
      <c r="D704" t="s">
        <v>10</v>
      </c>
      <c r="E704" t="s">
        <v>18</v>
      </c>
      <c r="F704">
        <v>2625</v>
      </c>
      <c r="G704" t="s">
        <v>121</v>
      </c>
      <c r="H704" t="s">
        <v>15</v>
      </c>
      <c r="I704" t="s">
        <v>97</v>
      </c>
      <c r="J704" t="s">
        <v>56</v>
      </c>
    </row>
    <row r="705" spans="1:10">
      <c r="A705" s="1">
        <v>41645</v>
      </c>
      <c r="B705" s="2" t="str">
        <f>VLOOKUP(MONTH(Tableau_changement[[#This Row],[IPTDAT_0]]),Mois!$A$1:$B$13,2,FALSE)</f>
        <v>Janvier</v>
      </c>
      <c r="C705" t="s">
        <v>102</v>
      </c>
      <c r="D705" t="s">
        <v>10</v>
      </c>
      <c r="E705" t="s">
        <v>18</v>
      </c>
      <c r="F705">
        <v>-100</v>
      </c>
      <c r="G705" t="s">
        <v>97</v>
      </c>
      <c r="H705" t="s">
        <v>10</v>
      </c>
      <c r="I705" t="s">
        <v>97</v>
      </c>
      <c r="J705" t="s">
        <v>56</v>
      </c>
    </row>
    <row r="706" spans="1:10">
      <c r="A706" s="1">
        <v>41645</v>
      </c>
      <c r="B706" s="2" t="str">
        <f>VLOOKUP(MONTH(Tableau_changement[[#This Row],[IPTDAT_0]]),Mois!$A$1:$B$13,2,FALSE)</f>
        <v>Janvier</v>
      </c>
      <c r="C706" t="s">
        <v>102</v>
      </c>
      <c r="D706" t="s">
        <v>10</v>
      </c>
      <c r="E706" t="s">
        <v>18</v>
      </c>
      <c r="F706">
        <v>100</v>
      </c>
      <c r="G706" t="s">
        <v>121</v>
      </c>
      <c r="H706" t="s">
        <v>15</v>
      </c>
      <c r="I706" t="s">
        <v>97</v>
      </c>
      <c r="J706" t="s">
        <v>56</v>
      </c>
    </row>
    <row r="707" spans="1:10">
      <c r="A707" s="1">
        <v>41645</v>
      </c>
      <c r="B707" s="2" t="str">
        <f>VLOOKUP(MONTH(Tableau_changement[[#This Row],[IPTDAT_0]]),Mois!$A$1:$B$13,2,FALSE)</f>
        <v>Janvier</v>
      </c>
      <c r="C707" t="s">
        <v>95</v>
      </c>
      <c r="D707" t="s">
        <v>10</v>
      </c>
      <c r="E707" t="s">
        <v>18</v>
      </c>
      <c r="F707">
        <v>-1980</v>
      </c>
      <c r="G707" t="s">
        <v>97</v>
      </c>
      <c r="H707" t="s">
        <v>10</v>
      </c>
      <c r="I707" t="s">
        <v>97</v>
      </c>
      <c r="J707" t="s">
        <v>56</v>
      </c>
    </row>
    <row r="708" spans="1:10">
      <c r="A708" s="1">
        <v>41645</v>
      </c>
      <c r="B708" s="2" t="str">
        <f>VLOOKUP(MONTH(Tableau_changement[[#This Row],[IPTDAT_0]]),Mois!$A$1:$B$13,2,FALSE)</f>
        <v>Janvier</v>
      </c>
      <c r="C708" t="s">
        <v>95</v>
      </c>
      <c r="D708" t="s">
        <v>10</v>
      </c>
      <c r="E708" t="s">
        <v>18</v>
      </c>
      <c r="F708">
        <v>1980</v>
      </c>
      <c r="G708" t="s">
        <v>98</v>
      </c>
      <c r="H708" t="s">
        <v>15</v>
      </c>
      <c r="I708" t="s">
        <v>97</v>
      </c>
      <c r="J708" t="s">
        <v>56</v>
      </c>
    </row>
    <row r="709" spans="1:10">
      <c r="A709" s="1">
        <v>41645</v>
      </c>
      <c r="B709" s="2" t="str">
        <f>VLOOKUP(MONTH(Tableau_changement[[#This Row],[IPTDAT_0]]),Mois!$A$1:$B$13,2,FALSE)</f>
        <v>Janvier</v>
      </c>
      <c r="C709" t="s">
        <v>143</v>
      </c>
      <c r="D709" t="s">
        <v>10</v>
      </c>
      <c r="E709" t="s">
        <v>18</v>
      </c>
      <c r="F709">
        <v>-2625</v>
      </c>
      <c r="G709" t="s">
        <v>97</v>
      </c>
      <c r="H709" t="s">
        <v>10</v>
      </c>
      <c r="I709" t="s">
        <v>97</v>
      </c>
      <c r="J709" t="s">
        <v>56</v>
      </c>
    </row>
    <row r="710" spans="1:10">
      <c r="A710" s="1">
        <v>41645</v>
      </c>
      <c r="B710" s="2" t="str">
        <f>VLOOKUP(MONTH(Tableau_changement[[#This Row],[IPTDAT_0]]),Mois!$A$1:$B$13,2,FALSE)</f>
        <v>Janvier</v>
      </c>
      <c r="C710" t="s">
        <v>143</v>
      </c>
      <c r="D710" t="s">
        <v>10</v>
      </c>
      <c r="E710" t="s">
        <v>18</v>
      </c>
      <c r="F710">
        <v>2625</v>
      </c>
      <c r="G710" t="s">
        <v>101</v>
      </c>
      <c r="H710" t="s">
        <v>15</v>
      </c>
      <c r="I710" t="s">
        <v>97</v>
      </c>
      <c r="J710" t="s">
        <v>56</v>
      </c>
    </row>
    <row r="711" spans="1:10">
      <c r="A711" s="1">
        <v>41645</v>
      </c>
      <c r="B711" s="2" t="str">
        <f>VLOOKUP(MONTH(Tableau_changement[[#This Row],[IPTDAT_0]]),Mois!$A$1:$B$13,2,FALSE)</f>
        <v>Janvier</v>
      </c>
      <c r="C711" t="s">
        <v>143</v>
      </c>
      <c r="D711" t="s">
        <v>10</v>
      </c>
      <c r="E711" t="s">
        <v>18</v>
      </c>
      <c r="F711">
        <v>-1750</v>
      </c>
      <c r="G711" t="s">
        <v>97</v>
      </c>
      <c r="H711" t="s">
        <v>10</v>
      </c>
      <c r="I711" t="s">
        <v>97</v>
      </c>
      <c r="J711" t="s">
        <v>56</v>
      </c>
    </row>
    <row r="712" spans="1:10">
      <c r="A712" s="1">
        <v>41645</v>
      </c>
      <c r="B712" s="2" t="str">
        <f>VLOOKUP(MONTH(Tableau_changement[[#This Row],[IPTDAT_0]]),Mois!$A$1:$B$13,2,FALSE)</f>
        <v>Janvier</v>
      </c>
      <c r="C712" t="s">
        <v>143</v>
      </c>
      <c r="D712" t="s">
        <v>10</v>
      </c>
      <c r="E712" t="s">
        <v>18</v>
      </c>
      <c r="F712">
        <v>1750</v>
      </c>
      <c r="G712" t="s">
        <v>111</v>
      </c>
      <c r="H712" t="s">
        <v>15</v>
      </c>
      <c r="I712" t="s">
        <v>97</v>
      </c>
      <c r="J712" t="s">
        <v>56</v>
      </c>
    </row>
    <row r="713" spans="1:10">
      <c r="A713" s="1">
        <v>41645</v>
      </c>
      <c r="B713" s="2" t="str">
        <f>VLOOKUP(MONTH(Tableau_changement[[#This Row],[IPTDAT_0]]),Mois!$A$1:$B$13,2,FALSE)</f>
        <v>Janvier</v>
      </c>
      <c r="C713" t="s">
        <v>104</v>
      </c>
      <c r="D713" t="s">
        <v>10</v>
      </c>
      <c r="E713" t="s">
        <v>18</v>
      </c>
      <c r="F713">
        <v>-170</v>
      </c>
      <c r="G713" t="s">
        <v>97</v>
      </c>
      <c r="H713" t="s">
        <v>10</v>
      </c>
      <c r="I713" t="s">
        <v>97</v>
      </c>
      <c r="J713" t="s">
        <v>56</v>
      </c>
    </row>
    <row r="714" spans="1:10">
      <c r="A714" s="1">
        <v>41645</v>
      </c>
      <c r="B714" s="2" t="str">
        <f>VLOOKUP(MONTH(Tableau_changement[[#This Row],[IPTDAT_0]]),Mois!$A$1:$B$13,2,FALSE)</f>
        <v>Janvier</v>
      </c>
      <c r="C714" t="s">
        <v>104</v>
      </c>
      <c r="D714" t="s">
        <v>10</v>
      </c>
      <c r="E714" t="s">
        <v>18</v>
      </c>
      <c r="F714">
        <v>170</v>
      </c>
      <c r="G714" t="s">
        <v>106</v>
      </c>
      <c r="H714" t="s">
        <v>15</v>
      </c>
      <c r="I714" t="s">
        <v>97</v>
      </c>
      <c r="J714" t="s">
        <v>56</v>
      </c>
    </row>
    <row r="715" spans="1:10">
      <c r="A715" s="1">
        <v>41645</v>
      </c>
      <c r="B715" s="2" t="str">
        <f>VLOOKUP(MONTH(Tableau_changement[[#This Row],[IPTDAT_0]]),Mois!$A$1:$B$13,2,FALSE)</f>
        <v>Janvier</v>
      </c>
      <c r="C715" t="s">
        <v>107</v>
      </c>
      <c r="D715" t="s">
        <v>10</v>
      </c>
      <c r="E715" t="s">
        <v>18</v>
      </c>
      <c r="F715">
        <v>-170</v>
      </c>
      <c r="G715" t="s">
        <v>97</v>
      </c>
      <c r="H715" t="s">
        <v>10</v>
      </c>
      <c r="I715" t="s">
        <v>97</v>
      </c>
      <c r="J715" t="s">
        <v>56</v>
      </c>
    </row>
    <row r="716" spans="1:10">
      <c r="A716" s="1">
        <v>41645</v>
      </c>
      <c r="B716" s="2" t="str">
        <f>VLOOKUP(MONTH(Tableau_changement[[#This Row],[IPTDAT_0]]),Mois!$A$1:$B$13,2,FALSE)</f>
        <v>Janvier</v>
      </c>
      <c r="C716" t="s">
        <v>107</v>
      </c>
      <c r="D716" t="s">
        <v>10</v>
      </c>
      <c r="E716" t="s">
        <v>18</v>
      </c>
      <c r="F716">
        <v>170</v>
      </c>
      <c r="G716" t="s">
        <v>106</v>
      </c>
      <c r="H716" t="s">
        <v>15</v>
      </c>
      <c r="I716" t="s">
        <v>97</v>
      </c>
      <c r="J716" t="s">
        <v>56</v>
      </c>
    </row>
    <row r="717" spans="1:10">
      <c r="A717" s="1">
        <v>41648</v>
      </c>
      <c r="B717" s="2" t="str">
        <f>VLOOKUP(MONTH(Tableau_changement[[#This Row],[IPTDAT_0]]),Mois!$A$1:$B$13,2,FALSE)</f>
        <v>Janvier</v>
      </c>
      <c r="C717" t="s">
        <v>119</v>
      </c>
      <c r="D717" t="s">
        <v>10</v>
      </c>
      <c r="E717" t="s">
        <v>18</v>
      </c>
      <c r="F717">
        <v>-30</v>
      </c>
      <c r="G717" t="s">
        <v>97</v>
      </c>
      <c r="H717" t="s">
        <v>10</v>
      </c>
      <c r="I717" t="s">
        <v>97</v>
      </c>
      <c r="J717" t="s">
        <v>56</v>
      </c>
    </row>
    <row r="718" spans="1:10">
      <c r="A718" s="1">
        <v>41648</v>
      </c>
      <c r="B718" s="2" t="str">
        <f>VLOOKUP(MONTH(Tableau_changement[[#This Row],[IPTDAT_0]]),Mois!$A$1:$B$13,2,FALSE)</f>
        <v>Janvier</v>
      </c>
      <c r="C718" t="s">
        <v>119</v>
      </c>
      <c r="D718" t="s">
        <v>10</v>
      </c>
      <c r="E718" t="s">
        <v>18</v>
      </c>
      <c r="F718">
        <v>30</v>
      </c>
      <c r="G718" t="s">
        <v>59</v>
      </c>
      <c r="H718" t="s">
        <v>15</v>
      </c>
      <c r="I718" t="s">
        <v>97</v>
      </c>
      <c r="J718" t="s">
        <v>56</v>
      </c>
    </row>
    <row r="719" spans="1:10">
      <c r="A719" s="1">
        <v>41648</v>
      </c>
      <c r="B719" s="2" t="str">
        <f>VLOOKUP(MONTH(Tableau_changement[[#This Row],[IPTDAT_0]]),Mois!$A$1:$B$13,2,FALSE)</f>
        <v>Janvier</v>
      </c>
      <c r="C719" t="s">
        <v>143</v>
      </c>
      <c r="D719" t="s">
        <v>10</v>
      </c>
      <c r="E719" t="s">
        <v>18</v>
      </c>
      <c r="F719">
        <v>-4375</v>
      </c>
      <c r="G719" t="s">
        <v>97</v>
      </c>
      <c r="H719" t="s">
        <v>10</v>
      </c>
      <c r="I719" t="s">
        <v>97</v>
      </c>
      <c r="J719" t="s">
        <v>56</v>
      </c>
    </row>
    <row r="720" spans="1:10">
      <c r="A720" s="1">
        <v>41648</v>
      </c>
      <c r="B720" s="2" t="str">
        <f>VLOOKUP(MONTH(Tableau_changement[[#This Row],[IPTDAT_0]]),Mois!$A$1:$B$13,2,FALSE)</f>
        <v>Janvier</v>
      </c>
      <c r="C720" t="s">
        <v>143</v>
      </c>
      <c r="D720" t="s">
        <v>10</v>
      </c>
      <c r="E720" t="s">
        <v>18</v>
      </c>
      <c r="F720">
        <v>4375</v>
      </c>
      <c r="G720" t="s">
        <v>121</v>
      </c>
      <c r="H720" t="s">
        <v>15</v>
      </c>
      <c r="I720" t="s">
        <v>97</v>
      </c>
      <c r="J720" t="s">
        <v>56</v>
      </c>
    </row>
    <row r="721" spans="1:10">
      <c r="A721" s="1">
        <v>41648</v>
      </c>
      <c r="B721" s="2" t="str">
        <f>VLOOKUP(MONTH(Tableau_changement[[#This Row],[IPTDAT_0]]),Mois!$A$1:$B$13,2,FALSE)</f>
        <v>Janvier</v>
      </c>
      <c r="C721" t="s">
        <v>102</v>
      </c>
      <c r="D721" t="s">
        <v>10</v>
      </c>
      <c r="E721" t="s">
        <v>18</v>
      </c>
      <c r="F721">
        <v>-100</v>
      </c>
      <c r="G721" t="s">
        <v>97</v>
      </c>
      <c r="H721" t="s">
        <v>10</v>
      </c>
      <c r="I721" t="s">
        <v>97</v>
      </c>
      <c r="J721" t="s">
        <v>56</v>
      </c>
    </row>
    <row r="722" spans="1:10">
      <c r="A722" s="1">
        <v>41648</v>
      </c>
      <c r="B722" s="2" t="str">
        <f>VLOOKUP(MONTH(Tableau_changement[[#This Row],[IPTDAT_0]]),Mois!$A$1:$B$13,2,FALSE)</f>
        <v>Janvier</v>
      </c>
      <c r="C722" t="s">
        <v>102</v>
      </c>
      <c r="D722" t="s">
        <v>10</v>
      </c>
      <c r="E722" t="s">
        <v>18</v>
      </c>
      <c r="F722">
        <v>100</v>
      </c>
      <c r="G722" t="s">
        <v>121</v>
      </c>
      <c r="H722" t="s">
        <v>15</v>
      </c>
      <c r="I722" t="s">
        <v>97</v>
      </c>
      <c r="J722" t="s">
        <v>56</v>
      </c>
    </row>
    <row r="723" spans="1:10">
      <c r="A723" s="1">
        <v>41648</v>
      </c>
      <c r="B723" s="2" t="str">
        <f>VLOOKUP(MONTH(Tableau_changement[[#This Row],[IPTDAT_0]]),Mois!$A$1:$B$13,2,FALSE)</f>
        <v>Janvier</v>
      </c>
      <c r="C723" t="s">
        <v>167</v>
      </c>
      <c r="D723" t="s">
        <v>10</v>
      </c>
      <c r="E723" t="s">
        <v>18</v>
      </c>
      <c r="F723">
        <v>-1600</v>
      </c>
      <c r="G723" t="s">
        <v>97</v>
      </c>
      <c r="H723" t="s">
        <v>10</v>
      </c>
      <c r="I723" t="s">
        <v>97</v>
      </c>
      <c r="J723" t="s">
        <v>56</v>
      </c>
    </row>
    <row r="724" spans="1:10">
      <c r="A724" s="1">
        <v>41648</v>
      </c>
      <c r="B724" s="2" t="str">
        <f>VLOOKUP(MONTH(Tableau_changement[[#This Row],[IPTDAT_0]]),Mois!$A$1:$B$13,2,FALSE)</f>
        <v>Janvier</v>
      </c>
      <c r="C724" t="s">
        <v>167</v>
      </c>
      <c r="D724" t="s">
        <v>10</v>
      </c>
      <c r="E724" t="s">
        <v>18</v>
      </c>
      <c r="F724">
        <v>1600</v>
      </c>
      <c r="G724" t="s">
        <v>157</v>
      </c>
      <c r="H724" t="s">
        <v>15</v>
      </c>
      <c r="I724" t="s">
        <v>97</v>
      </c>
      <c r="J724" t="s">
        <v>56</v>
      </c>
    </row>
    <row r="725" spans="1:10">
      <c r="A725" s="1">
        <v>41648</v>
      </c>
      <c r="B725" s="2" t="str">
        <f>VLOOKUP(MONTH(Tableau_changement[[#This Row],[IPTDAT_0]]),Mois!$A$1:$B$13,2,FALSE)</f>
        <v>Janvier</v>
      </c>
      <c r="C725" t="s">
        <v>112</v>
      </c>
      <c r="D725" t="s">
        <v>10</v>
      </c>
      <c r="E725" t="s">
        <v>18</v>
      </c>
      <c r="F725">
        <v>-220</v>
      </c>
      <c r="G725" t="s">
        <v>97</v>
      </c>
      <c r="H725" t="s">
        <v>10</v>
      </c>
      <c r="I725" t="s">
        <v>97</v>
      </c>
      <c r="J725" t="s">
        <v>56</v>
      </c>
    </row>
    <row r="726" spans="1:10">
      <c r="A726" s="1">
        <v>41648</v>
      </c>
      <c r="B726" s="2" t="str">
        <f>VLOOKUP(MONTH(Tableau_changement[[#This Row],[IPTDAT_0]]),Mois!$A$1:$B$13,2,FALSE)</f>
        <v>Janvier</v>
      </c>
      <c r="C726" t="s">
        <v>112</v>
      </c>
      <c r="D726" t="s">
        <v>10</v>
      </c>
      <c r="E726" t="s">
        <v>18</v>
      </c>
      <c r="F726">
        <v>220</v>
      </c>
      <c r="G726" t="s">
        <v>59</v>
      </c>
      <c r="H726" t="s">
        <v>15</v>
      </c>
      <c r="I726" t="s">
        <v>97</v>
      </c>
      <c r="J726" t="s">
        <v>56</v>
      </c>
    </row>
    <row r="727" spans="1:10">
      <c r="A727" s="1">
        <v>41648</v>
      </c>
      <c r="B727" s="2" t="str">
        <f>VLOOKUP(MONTH(Tableau_changement[[#This Row],[IPTDAT_0]]),Mois!$A$1:$B$13,2,FALSE)</f>
        <v>Janvier</v>
      </c>
      <c r="C727" t="s">
        <v>114</v>
      </c>
      <c r="D727" t="s">
        <v>10</v>
      </c>
      <c r="E727" t="s">
        <v>18</v>
      </c>
      <c r="F727">
        <v>-50</v>
      </c>
      <c r="G727" t="s">
        <v>97</v>
      </c>
      <c r="H727" t="s">
        <v>10</v>
      </c>
      <c r="I727" t="s">
        <v>97</v>
      </c>
      <c r="J727" t="s">
        <v>56</v>
      </c>
    </row>
    <row r="728" spans="1:10">
      <c r="A728" s="1">
        <v>41648</v>
      </c>
      <c r="B728" s="2" t="str">
        <f>VLOOKUP(MONTH(Tableau_changement[[#This Row],[IPTDAT_0]]),Mois!$A$1:$B$13,2,FALSE)</f>
        <v>Janvier</v>
      </c>
      <c r="C728" t="s">
        <v>114</v>
      </c>
      <c r="D728" t="s">
        <v>10</v>
      </c>
      <c r="E728" t="s">
        <v>18</v>
      </c>
      <c r="F728">
        <v>50</v>
      </c>
      <c r="G728" t="s">
        <v>59</v>
      </c>
      <c r="H728" t="s">
        <v>15</v>
      </c>
      <c r="I728" t="s">
        <v>97</v>
      </c>
      <c r="J728" t="s">
        <v>56</v>
      </c>
    </row>
    <row r="729" spans="1:10">
      <c r="A729" s="1">
        <v>41648</v>
      </c>
      <c r="B729" s="2" t="str">
        <f>VLOOKUP(MONTH(Tableau_changement[[#This Row],[IPTDAT_0]]),Mois!$A$1:$B$13,2,FALSE)</f>
        <v>Janvier</v>
      </c>
      <c r="C729" t="s">
        <v>117</v>
      </c>
      <c r="D729" t="s">
        <v>10</v>
      </c>
      <c r="E729" t="s">
        <v>18</v>
      </c>
      <c r="F729">
        <v>-60</v>
      </c>
      <c r="G729" t="s">
        <v>97</v>
      </c>
      <c r="H729" t="s">
        <v>10</v>
      </c>
      <c r="I729" t="s">
        <v>97</v>
      </c>
      <c r="J729" t="s">
        <v>56</v>
      </c>
    </row>
    <row r="730" spans="1:10">
      <c r="A730" s="1">
        <v>41648</v>
      </c>
      <c r="B730" s="2" t="str">
        <f>VLOOKUP(MONTH(Tableau_changement[[#This Row],[IPTDAT_0]]),Mois!$A$1:$B$13,2,FALSE)</f>
        <v>Janvier</v>
      </c>
      <c r="C730" t="s">
        <v>117</v>
      </c>
      <c r="D730" t="s">
        <v>10</v>
      </c>
      <c r="E730" t="s">
        <v>18</v>
      </c>
      <c r="F730">
        <v>60</v>
      </c>
      <c r="G730" t="s">
        <v>59</v>
      </c>
      <c r="H730" t="s">
        <v>15</v>
      </c>
      <c r="I730" t="s">
        <v>97</v>
      </c>
      <c r="J730" t="s">
        <v>56</v>
      </c>
    </row>
    <row r="731" spans="1:10">
      <c r="A731" s="1">
        <v>41648</v>
      </c>
      <c r="B731" s="2" t="str">
        <f>VLOOKUP(MONTH(Tableau_changement[[#This Row],[IPTDAT_0]]),Mois!$A$1:$B$13,2,FALSE)</f>
        <v>Janvier</v>
      </c>
      <c r="C731" t="s">
        <v>143</v>
      </c>
      <c r="D731" t="s">
        <v>10</v>
      </c>
      <c r="E731" t="s">
        <v>18</v>
      </c>
      <c r="F731">
        <v>-2625</v>
      </c>
      <c r="G731" t="s">
        <v>97</v>
      </c>
      <c r="H731" t="s">
        <v>10</v>
      </c>
      <c r="I731" t="s">
        <v>97</v>
      </c>
      <c r="J731" t="s">
        <v>56</v>
      </c>
    </row>
    <row r="732" spans="1:10">
      <c r="A732" s="1">
        <v>41648</v>
      </c>
      <c r="B732" s="2" t="str">
        <f>VLOOKUP(MONTH(Tableau_changement[[#This Row],[IPTDAT_0]]),Mois!$A$1:$B$13,2,FALSE)</f>
        <v>Janvier</v>
      </c>
      <c r="C732" t="s">
        <v>143</v>
      </c>
      <c r="D732" t="s">
        <v>10</v>
      </c>
      <c r="E732" t="s">
        <v>18</v>
      </c>
      <c r="F732">
        <v>2625</v>
      </c>
      <c r="G732" t="s">
        <v>101</v>
      </c>
      <c r="H732" t="s">
        <v>15</v>
      </c>
      <c r="I732" t="s">
        <v>97</v>
      </c>
      <c r="J732" t="s">
        <v>56</v>
      </c>
    </row>
    <row r="733" spans="1:10">
      <c r="A733" s="1">
        <v>41648</v>
      </c>
      <c r="B733" s="2" t="str">
        <f>VLOOKUP(MONTH(Tableau_changement[[#This Row],[IPTDAT_0]]),Mois!$A$1:$B$13,2,FALSE)</f>
        <v>Janvier</v>
      </c>
      <c r="C733" t="s">
        <v>143</v>
      </c>
      <c r="D733" t="s">
        <v>10</v>
      </c>
      <c r="E733" t="s">
        <v>18</v>
      </c>
      <c r="F733">
        <v>-1750</v>
      </c>
      <c r="G733" t="s">
        <v>97</v>
      </c>
      <c r="H733" t="s">
        <v>10</v>
      </c>
      <c r="I733" t="s">
        <v>97</v>
      </c>
      <c r="J733" t="s">
        <v>56</v>
      </c>
    </row>
    <row r="734" spans="1:10">
      <c r="A734" s="1">
        <v>41648</v>
      </c>
      <c r="B734" s="2" t="str">
        <f>VLOOKUP(MONTH(Tableau_changement[[#This Row],[IPTDAT_0]]),Mois!$A$1:$B$13,2,FALSE)</f>
        <v>Janvier</v>
      </c>
      <c r="C734" t="s">
        <v>143</v>
      </c>
      <c r="D734" t="s">
        <v>10</v>
      </c>
      <c r="E734" t="s">
        <v>18</v>
      </c>
      <c r="F734">
        <v>1750</v>
      </c>
      <c r="G734" t="s">
        <v>111</v>
      </c>
      <c r="H734" t="s">
        <v>15</v>
      </c>
      <c r="I734" t="s">
        <v>97</v>
      </c>
      <c r="J734" t="s">
        <v>56</v>
      </c>
    </row>
    <row r="735" spans="1:10">
      <c r="A735" s="1">
        <v>41648</v>
      </c>
      <c r="B735" s="2" t="str">
        <f>VLOOKUP(MONTH(Tableau_changement[[#This Row],[IPTDAT_0]]),Mois!$A$1:$B$13,2,FALSE)</f>
        <v>Janvier</v>
      </c>
      <c r="C735" t="s">
        <v>104</v>
      </c>
      <c r="D735" t="s">
        <v>10</v>
      </c>
      <c r="E735" t="s">
        <v>18</v>
      </c>
      <c r="F735">
        <v>-170</v>
      </c>
      <c r="G735" t="s">
        <v>97</v>
      </c>
      <c r="H735" t="s">
        <v>10</v>
      </c>
      <c r="I735" t="s">
        <v>97</v>
      </c>
      <c r="J735" t="s">
        <v>56</v>
      </c>
    </row>
    <row r="736" spans="1:10">
      <c r="A736" s="1">
        <v>41648</v>
      </c>
      <c r="B736" s="2" t="str">
        <f>VLOOKUP(MONTH(Tableau_changement[[#This Row],[IPTDAT_0]]),Mois!$A$1:$B$13,2,FALSE)</f>
        <v>Janvier</v>
      </c>
      <c r="C736" t="s">
        <v>104</v>
      </c>
      <c r="D736" t="s">
        <v>10</v>
      </c>
      <c r="E736" t="s">
        <v>18</v>
      </c>
      <c r="F736">
        <v>170</v>
      </c>
      <c r="G736" t="s">
        <v>106</v>
      </c>
      <c r="H736" t="s">
        <v>15</v>
      </c>
      <c r="I736" t="s">
        <v>97</v>
      </c>
      <c r="J736" t="s">
        <v>56</v>
      </c>
    </row>
    <row r="737" spans="1:10">
      <c r="A737" s="1">
        <v>41648</v>
      </c>
      <c r="B737" s="2" t="str">
        <f>VLOOKUP(MONTH(Tableau_changement[[#This Row],[IPTDAT_0]]),Mois!$A$1:$B$13,2,FALSE)</f>
        <v>Janvier</v>
      </c>
      <c r="C737" t="s">
        <v>95</v>
      </c>
      <c r="D737" t="s">
        <v>10</v>
      </c>
      <c r="E737" t="s">
        <v>18</v>
      </c>
      <c r="F737">
        <v>-1080</v>
      </c>
      <c r="G737" t="s">
        <v>97</v>
      </c>
      <c r="H737" t="s">
        <v>10</v>
      </c>
      <c r="I737" t="s">
        <v>97</v>
      </c>
      <c r="J737" t="s">
        <v>56</v>
      </c>
    </row>
    <row r="738" spans="1:10">
      <c r="A738" s="1">
        <v>41648</v>
      </c>
      <c r="B738" s="2" t="str">
        <f>VLOOKUP(MONTH(Tableau_changement[[#This Row],[IPTDAT_0]]),Mois!$A$1:$B$13,2,FALSE)</f>
        <v>Janvier</v>
      </c>
      <c r="C738" t="s">
        <v>95</v>
      </c>
      <c r="D738" t="s">
        <v>10</v>
      </c>
      <c r="E738" t="s">
        <v>18</v>
      </c>
      <c r="F738">
        <v>1080</v>
      </c>
      <c r="G738" t="s">
        <v>98</v>
      </c>
      <c r="H738" t="s">
        <v>15</v>
      </c>
      <c r="I738" t="s">
        <v>97</v>
      </c>
      <c r="J738" t="s">
        <v>56</v>
      </c>
    </row>
    <row r="739" spans="1:10">
      <c r="A739" s="1">
        <v>41650</v>
      </c>
      <c r="B739" s="2" t="str">
        <f>VLOOKUP(MONTH(Tableau_changement[[#This Row],[IPTDAT_0]]),Mois!$A$1:$B$13,2,FALSE)</f>
        <v>Janvier</v>
      </c>
      <c r="C739" t="s">
        <v>95</v>
      </c>
      <c r="D739" t="s">
        <v>10</v>
      </c>
      <c r="E739" t="s">
        <v>18</v>
      </c>
      <c r="F739">
        <v>-1800</v>
      </c>
      <c r="G739" t="s">
        <v>97</v>
      </c>
      <c r="H739" t="s">
        <v>10</v>
      </c>
      <c r="I739" t="s">
        <v>97</v>
      </c>
      <c r="J739" t="s">
        <v>56</v>
      </c>
    </row>
    <row r="740" spans="1:10">
      <c r="A740" s="1">
        <v>41650</v>
      </c>
      <c r="B740" s="2" t="str">
        <f>VLOOKUP(MONTH(Tableau_changement[[#This Row],[IPTDAT_0]]),Mois!$A$1:$B$13,2,FALSE)</f>
        <v>Janvier</v>
      </c>
      <c r="C740" t="s">
        <v>95</v>
      </c>
      <c r="D740" t="s">
        <v>10</v>
      </c>
      <c r="E740" t="s">
        <v>18</v>
      </c>
      <c r="F740">
        <v>1800</v>
      </c>
      <c r="G740" t="s">
        <v>98</v>
      </c>
      <c r="H740" t="s">
        <v>15</v>
      </c>
      <c r="I740" t="s">
        <v>97</v>
      </c>
      <c r="J740" t="s">
        <v>56</v>
      </c>
    </row>
    <row r="741" spans="1:10">
      <c r="A741" s="1">
        <v>41650</v>
      </c>
      <c r="B741" s="2" t="str">
        <f>VLOOKUP(MONTH(Tableau_changement[[#This Row],[IPTDAT_0]]),Mois!$A$1:$B$13,2,FALSE)</f>
        <v>Janvier</v>
      </c>
      <c r="C741" t="s">
        <v>84</v>
      </c>
      <c r="D741" t="s">
        <v>10</v>
      </c>
      <c r="E741" t="s">
        <v>11</v>
      </c>
      <c r="F741">
        <v>-1600</v>
      </c>
      <c r="G741" t="s">
        <v>12</v>
      </c>
      <c r="H741" t="s">
        <v>10</v>
      </c>
      <c r="I741" t="s">
        <v>12</v>
      </c>
      <c r="J741" t="s">
        <v>13</v>
      </c>
    </row>
    <row r="742" spans="1:10">
      <c r="A742" s="1">
        <v>41650</v>
      </c>
      <c r="B742" s="2" t="str">
        <f>VLOOKUP(MONTH(Tableau_changement[[#This Row],[IPTDAT_0]]),Mois!$A$1:$B$13,2,FALSE)</f>
        <v>Janvier</v>
      </c>
      <c r="C742" t="s">
        <v>84</v>
      </c>
      <c r="D742" t="s">
        <v>10</v>
      </c>
      <c r="E742" t="s">
        <v>11</v>
      </c>
      <c r="F742">
        <v>1600</v>
      </c>
      <c r="G742" t="s">
        <v>59</v>
      </c>
      <c r="H742" t="s">
        <v>15</v>
      </c>
      <c r="I742" t="s">
        <v>12</v>
      </c>
      <c r="J742" t="s">
        <v>13</v>
      </c>
    </row>
    <row r="743" spans="1:10">
      <c r="A743" s="1">
        <v>41650</v>
      </c>
      <c r="B743" s="2" t="str">
        <f>VLOOKUP(MONTH(Tableau_changement[[#This Row],[IPTDAT_0]]),Mois!$A$1:$B$13,2,FALSE)</f>
        <v>Janvier</v>
      </c>
      <c r="C743" t="s">
        <v>171</v>
      </c>
      <c r="D743" t="s">
        <v>10</v>
      </c>
      <c r="E743" t="s">
        <v>11</v>
      </c>
      <c r="F743">
        <v>-5000</v>
      </c>
      <c r="G743" t="s">
        <v>12</v>
      </c>
      <c r="H743" t="s">
        <v>10</v>
      </c>
      <c r="I743" t="s">
        <v>12</v>
      </c>
      <c r="J743" t="s">
        <v>13</v>
      </c>
    </row>
    <row r="744" spans="1:10">
      <c r="A744" s="1">
        <v>41650</v>
      </c>
      <c r="B744" s="2" t="str">
        <f>VLOOKUP(MONTH(Tableau_changement[[#This Row],[IPTDAT_0]]),Mois!$A$1:$B$13,2,FALSE)</f>
        <v>Janvier</v>
      </c>
      <c r="C744" t="s">
        <v>171</v>
      </c>
      <c r="D744" t="s">
        <v>10</v>
      </c>
      <c r="E744" t="s">
        <v>11</v>
      </c>
      <c r="F744">
        <v>5000</v>
      </c>
      <c r="G744" t="s">
        <v>59</v>
      </c>
      <c r="H744" t="s">
        <v>15</v>
      </c>
      <c r="I744" t="s">
        <v>12</v>
      </c>
      <c r="J744" t="s">
        <v>13</v>
      </c>
    </row>
    <row r="745" spans="1:10">
      <c r="A745" s="1">
        <v>41650</v>
      </c>
      <c r="B745" s="2" t="str">
        <f>VLOOKUP(MONTH(Tableau_changement[[#This Row],[IPTDAT_0]]),Mois!$A$1:$B$13,2,FALSE)</f>
        <v>Janvier</v>
      </c>
      <c r="C745" t="s">
        <v>191</v>
      </c>
      <c r="D745" t="s">
        <v>10</v>
      </c>
      <c r="E745" t="s">
        <v>11</v>
      </c>
      <c r="F745">
        <v>-5000</v>
      </c>
      <c r="G745" t="s">
        <v>12</v>
      </c>
      <c r="H745" t="s">
        <v>10</v>
      </c>
      <c r="I745" t="s">
        <v>12</v>
      </c>
      <c r="J745" t="s">
        <v>13</v>
      </c>
    </row>
    <row r="746" spans="1:10">
      <c r="A746" s="1">
        <v>41650</v>
      </c>
      <c r="B746" s="2" t="str">
        <f>VLOOKUP(MONTH(Tableau_changement[[#This Row],[IPTDAT_0]]),Mois!$A$1:$B$13,2,FALSE)</f>
        <v>Janvier</v>
      </c>
      <c r="C746" t="s">
        <v>191</v>
      </c>
      <c r="D746" t="s">
        <v>10</v>
      </c>
      <c r="E746" t="s">
        <v>11</v>
      </c>
      <c r="F746">
        <v>5000</v>
      </c>
      <c r="G746" t="s">
        <v>59</v>
      </c>
      <c r="H746" t="s">
        <v>15</v>
      </c>
      <c r="I746" t="s">
        <v>12</v>
      </c>
      <c r="J746" t="s">
        <v>13</v>
      </c>
    </row>
    <row r="747" spans="1:10">
      <c r="A747" s="1">
        <v>41650</v>
      </c>
      <c r="B747" s="2" t="str">
        <f>VLOOKUP(MONTH(Tableau_changement[[#This Row],[IPTDAT_0]]),Mois!$A$1:$B$13,2,FALSE)</f>
        <v>Janvier</v>
      </c>
      <c r="C747" t="s">
        <v>24</v>
      </c>
      <c r="D747" t="s">
        <v>10</v>
      </c>
      <c r="E747" t="s">
        <v>11</v>
      </c>
      <c r="F747">
        <v>-10500</v>
      </c>
      <c r="G747" t="s">
        <v>12</v>
      </c>
      <c r="H747" t="s">
        <v>10</v>
      </c>
      <c r="I747" t="s">
        <v>12</v>
      </c>
      <c r="J747" t="s">
        <v>13</v>
      </c>
    </row>
    <row r="748" spans="1:10">
      <c r="A748" s="1">
        <v>41650</v>
      </c>
      <c r="B748" s="2" t="str">
        <f>VLOOKUP(MONTH(Tableau_changement[[#This Row],[IPTDAT_0]]),Mois!$A$1:$B$13,2,FALSE)</f>
        <v>Janvier</v>
      </c>
      <c r="C748" t="s">
        <v>24</v>
      </c>
      <c r="D748" t="s">
        <v>10</v>
      </c>
      <c r="E748" t="s">
        <v>11</v>
      </c>
      <c r="F748">
        <v>10500</v>
      </c>
      <c r="G748" t="s">
        <v>19</v>
      </c>
      <c r="H748" t="s">
        <v>15</v>
      </c>
      <c r="I748" t="s">
        <v>12</v>
      </c>
      <c r="J748" t="s">
        <v>13</v>
      </c>
    </row>
    <row r="749" spans="1:10">
      <c r="A749" s="1">
        <v>41650</v>
      </c>
      <c r="B749" s="2" t="str">
        <f>VLOOKUP(MONTH(Tableau_changement[[#This Row],[IPTDAT_0]]),Mois!$A$1:$B$13,2,FALSE)</f>
        <v>Janvier</v>
      </c>
      <c r="C749" t="s">
        <v>216</v>
      </c>
      <c r="D749" t="s">
        <v>10</v>
      </c>
      <c r="E749" t="s">
        <v>218</v>
      </c>
      <c r="F749">
        <v>-0.04</v>
      </c>
      <c r="G749" t="s">
        <v>12</v>
      </c>
      <c r="H749" t="s">
        <v>10</v>
      </c>
      <c r="I749" t="s">
        <v>12</v>
      </c>
      <c r="J749" t="s">
        <v>13</v>
      </c>
    </row>
    <row r="750" spans="1:10">
      <c r="A750" s="1">
        <v>41650</v>
      </c>
      <c r="B750" s="2" t="str">
        <f>VLOOKUP(MONTH(Tableau_changement[[#This Row],[IPTDAT_0]]),Mois!$A$1:$B$13,2,FALSE)</f>
        <v>Janvier</v>
      </c>
      <c r="C750" t="s">
        <v>216</v>
      </c>
      <c r="D750" t="s">
        <v>10</v>
      </c>
      <c r="E750" t="s">
        <v>218</v>
      </c>
      <c r="F750">
        <v>0.04</v>
      </c>
      <c r="G750" t="s">
        <v>19</v>
      </c>
      <c r="H750" t="s">
        <v>15</v>
      </c>
      <c r="I750" t="s">
        <v>12</v>
      </c>
      <c r="J750" t="s">
        <v>13</v>
      </c>
    </row>
    <row r="751" spans="1:10">
      <c r="A751" s="1">
        <v>41650</v>
      </c>
      <c r="B751" s="2" t="str">
        <f>VLOOKUP(MONTH(Tableau_changement[[#This Row],[IPTDAT_0]]),Mois!$A$1:$B$13,2,FALSE)</f>
        <v>Janvier</v>
      </c>
      <c r="C751" t="s">
        <v>249</v>
      </c>
      <c r="D751" t="s">
        <v>10</v>
      </c>
      <c r="E751" t="s">
        <v>11</v>
      </c>
      <c r="F751">
        <v>-6000</v>
      </c>
      <c r="G751" t="s">
        <v>12</v>
      </c>
      <c r="H751" t="s">
        <v>10</v>
      </c>
      <c r="I751" t="s">
        <v>12</v>
      </c>
      <c r="J751" t="s">
        <v>13</v>
      </c>
    </row>
    <row r="752" spans="1:10">
      <c r="A752" s="1">
        <v>41650</v>
      </c>
      <c r="B752" s="2" t="str">
        <f>VLOOKUP(MONTH(Tableau_changement[[#This Row],[IPTDAT_0]]),Mois!$A$1:$B$13,2,FALSE)</f>
        <v>Janvier</v>
      </c>
      <c r="C752" t="s">
        <v>249</v>
      </c>
      <c r="D752" t="s">
        <v>10</v>
      </c>
      <c r="E752" t="s">
        <v>11</v>
      </c>
      <c r="F752">
        <v>6000</v>
      </c>
      <c r="G752" t="s">
        <v>19</v>
      </c>
      <c r="H752" t="s">
        <v>15</v>
      </c>
      <c r="I752" t="s">
        <v>12</v>
      </c>
      <c r="J752" t="s">
        <v>13</v>
      </c>
    </row>
    <row r="753" spans="1:10">
      <c r="A753" s="1">
        <v>41650</v>
      </c>
      <c r="B753" s="2" t="str">
        <f>VLOOKUP(MONTH(Tableau_changement[[#This Row],[IPTDAT_0]]),Mois!$A$1:$B$13,2,FALSE)</f>
        <v>Janvier</v>
      </c>
      <c r="C753" t="s">
        <v>70</v>
      </c>
      <c r="D753" t="s">
        <v>10</v>
      </c>
      <c r="E753" t="s">
        <v>11</v>
      </c>
      <c r="F753">
        <v>-450</v>
      </c>
      <c r="G753" t="s">
        <v>12</v>
      </c>
      <c r="H753" t="s">
        <v>10</v>
      </c>
      <c r="I753" t="s">
        <v>12</v>
      </c>
      <c r="J753" t="s">
        <v>13</v>
      </c>
    </row>
    <row r="754" spans="1:10">
      <c r="A754" s="1">
        <v>41650</v>
      </c>
      <c r="B754" s="2" t="str">
        <f>VLOOKUP(MONTH(Tableau_changement[[#This Row],[IPTDAT_0]]),Mois!$A$1:$B$13,2,FALSE)</f>
        <v>Janvier</v>
      </c>
      <c r="C754" t="s">
        <v>70</v>
      </c>
      <c r="D754" t="s">
        <v>10</v>
      </c>
      <c r="E754" t="s">
        <v>11</v>
      </c>
      <c r="F754">
        <v>450</v>
      </c>
      <c r="G754" t="s">
        <v>19</v>
      </c>
      <c r="H754" t="s">
        <v>15</v>
      </c>
      <c r="I754" t="s">
        <v>12</v>
      </c>
      <c r="J754" t="s">
        <v>13</v>
      </c>
    </row>
    <row r="755" spans="1:10">
      <c r="A755" s="1">
        <v>41650</v>
      </c>
      <c r="B755" s="2" t="str">
        <f>VLOOKUP(MONTH(Tableau_changement[[#This Row],[IPTDAT_0]]),Mois!$A$1:$B$13,2,FALSE)</f>
        <v>Janvier</v>
      </c>
      <c r="C755" t="s">
        <v>8</v>
      </c>
      <c r="D755" t="s">
        <v>10</v>
      </c>
      <c r="E755" t="s">
        <v>11</v>
      </c>
      <c r="F755">
        <v>-1800</v>
      </c>
      <c r="G755" t="s">
        <v>12</v>
      </c>
      <c r="H755" t="s">
        <v>10</v>
      </c>
      <c r="I755" t="s">
        <v>12</v>
      </c>
      <c r="J755" t="s">
        <v>13</v>
      </c>
    </row>
    <row r="756" spans="1:10">
      <c r="A756" s="1">
        <v>41650</v>
      </c>
      <c r="B756" s="2" t="str">
        <f>VLOOKUP(MONTH(Tableau_changement[[#This Row],[IPTDAT_0]]),Mois!$A$1:$B$13,2,FALSE)</f>
        <v>Janvier</v>
      </c>
      <c r="C756" t="s">
        <v>8</v>
      </c>
      <c r="D756" t="s">
        <v>10</v>
      </c>
      <c r="E756" t="s">
        <v>11</v>
      </c>
      <c r="F756">
        <v>1800</v>
      </c>
      <c r="G756" t="s">
        <v>14</v>
      </c>
      <c r="H756" t="s">
        <v>15</v>
      </c>
      <c r="I756" t="s">
        <v>12</v>
      </c>
      <c r="J756" t="s">
        <v>13</v>
      </c>
    </row>
    <row r="757" spans="1:10">
      <c r="A757" s="1">
        <v>41712</v>
      </c>
      <c r="B757" s="2" t="str">
        <f>VLOOKUP(MONTH(Tableau_changement[[#This Row],[IPTDAT_0]]),Mois!$A$1:$B$13,2,FALSE)</f>
        <v>Mars</v>
      </c>
      <c r="C757" t="s">
        <v>38</v>
      </c>
      <c r="D757" t="s">
        <v>10</v>
      </c>
      <c r="E757" t="s">
        <v>11</v>
      </c>
      <c r="F757">
        <v>-50800</v>
      </c>
      <c r="G757" t="s">
        <v>12</v>
      </c>
      <c r="H757" t="s">
        <v>10</v>
      </c>
      <c r="I757" t="s">
        <v>12</v>
      </c>
      <c r="J757" t="s">
        <v>13</v>
      </c>
    </row>
    <row r="758" spans="1:10">
      <c r="A758" s="1">
        <v>41712</v>
      </c>
      <c r="B758" s="2" t="str">
        <f>VLOOKUP(MONTH(Tableau_changement[[#This Row],[IPTDAT_0]]),Mois!$A$1:$B$13,2,FALSE)</f>
        <v>Mars</v>
      </c>
      <c r="C758" t="s">
        <v>38</v>
      </c>
      <c r="D758" t="s">
        <v>10</v>
      </c>
      <c r="E758" t="s">
        <v>11</v>
      </c>
      <c r="F758">
        <v>50800</v>
      </c>
      <c r="G758" t="s">
        <v>19</v>
      </c>
      <c r="H758" t="s">
        <v>15</v>
      </c>
      <c r="I758" t="s">
        <v>12</v>
      </c>
      <c r="J758" t="s">
        <v>13</v>
      </c>
    </row>
    <row r="759" spans="1:10">
      <c r="A759" s="1">
        <v>41668</v>
      </c>
      <c r="B759" s="2" t="str">
        <f>VLOOKUP(MONTH(Tableau_changement[[#This Row],[IPTDAT_0]]),Mois!$A$1:$B$13,2,FALSE)</f>
        <v>Janvier</v>
      </c>
      <c r="C759" t="s">
        <v>8</v>
      </c>
      <c r="D759" t="s">
        <v>10</v>
      </c>
      <c r="E759" t="s">
        <v>11</v>
      </c>
      <c r="F759">
        <v>-1800</v>
      </c>
      <c r="G759" t="s">
        <v>12</v>
      </c>
      <c r="H759" t="s">
        <v>10</v>
      </c>
      <c r="I759" t="s">
        <v>12</v>
      </c>
      <c r="J759" t="s">
        <v>13</v>
      </c>
    </row>
    <row r="760" spans="1:10">
      <c r="A760" s="1">
        <v>41668</v>
      </c>
      <c r="B760" s="2" t="str">
        <f>VLOOKUP(MONTH(Tableau_changement[[#This Row],[IPTDAT_0]]),Mois!$A$1:$B$13,2,FALSE)</f>
        <v>Janvier</v>
      </c>
      <c r="C760" t="s">
        <v>8</v>
      </c>
      <c r="D760" t="s">
        <v>10</v>
      </c>
      <c r="E760" t="s">
        <v>11</v>
      </c>
      <c r="F760">
        <v>1800</v>
      </c>
      <c r="G760" t="s">
        <v>14</v>
      </c>
      <c r="H760" t="s">
        <v>15</v>
      </c>
      <c r="I760" t="s">
        <v>12</v>
      </c>
      <c r="J760" t="s">
        <v>13</v>
      </c>
    </row>
    <row r="761" spans="1:10">
      <c r="A761" s="1">
        <v>41668</v>
      </c>
      <c r="B761" s="2" t="str">
        <f>VLOOKUP(MONTH(Tableau_changement[[#This Row],[IPTDAT_0]]),Mois!$A$1:$B$13,2,FALSE)</f>
        <v>Janvier</v>
      </c>
      <c r="C761" t="s">
        <v>68</v>
      </c>
      <c r="D761" t="s">
        <v>10</v>
      </c>
      <c r="E761" t="s">
        <v>11</v>
      </c>
      <c r="F761">
        <v>-2000</v>
      </c>
      <c r="G761" t="s">
        <v>12</v>
      </c>
      <c r="H761" t="s">
        <v>10</v>
      </c>
      <c r="I761" t="s">
        <v>12</v>
      </c>
      <c r="J761" t="s">
        <v>13</v>
      </c>
    </row>
    <row r="762" spans="1:10">
      <c r="A762" s="1">
        <v>41668</v>
      </c>
      <c r="B762" s="2" t="str">
        <f>VLOOKUP(MONTH(Tableau_changement[[#This Row],[IPTDAT_0]]),Mois!$A$1:$B$13,2,FALSE)</f>
        <v>Janvier</v>
      </c>
      <c r="C762" t="s">
        <v>68</v>
      </c>
      <c r="D762" t="s">
        <v>10</v>
      </c>
      <c r="E762" t="s">
        <v>11</v>
      </c>
      <c r="F762">
        <v>2000</v>
      </c>
      <c r="G762" t="s">
        <v>14</v>
      </c>
      <c r="H762" t="s">
        <v>15</v>
      </c>
      <c r="I762" t="s">
        <v>12</v>
      </c>
      <c r="J762" t="s">
        <v>13</v>
      </c>
    </row>
    <row r="763" spans="1:10">
      <c r="A763" s="1">
        <v>41668</v>
      </c>
      <c r="B763" s="2" t="str">
        <f>VLOOKUP(MONTH(Tableau_changement[[#This Row],[IPTDAT_0]]),Mois!$A$1:$B$13,2,FALSE)</f>
        <v>Janvier</v>
      </c>
      <c r="C763" t="s">
        <v>159</v>
      </c>
      <c r="D763" t="s">
        <v>10</v>
      </c>
      <c r="E763" t="s">
        <v>11</v>
      </c>
      <c r="F763">
        <v>-4000</v>
      </c>
      <c r="G763" t="s">
        <v>12</v>
      </c>
      <c r="H763" t="s">
        <v>10</v>
      </c>
      <c r="I763" t="s">
        <v>12</v>
      </c>
      <c r="J763" t="s">
        <v>13</v>
      </c>
    </row>
    <row r="764" spans="1:10">
      <c r="A764" s="1">
        <v>41668</v>
      </c>
      <c r="B764" s="2" t="str">
        <f>VLOOKUP(MONTH(Tableau_changement[[#This Row],[IPTDAT_0]]),Mois!$A$1:$B$13,2,FALSE)</f>
        <v>Janvier</v>
      </c>
      <c r="C764" t="s">
        <v>159</v>
      </c>
      <c r="D764" t="s">
        <v>10</v>
      </c>
      <c r="E764" t="s">
        <v>11</v>
      </c>
      <c r="F764">
        <v>4000</v>
      </c>
      <c r="G764" t="s">
        <v>14</v>
      </c>
      <c r="H764" t="s">
        <v>15</v>
      </c>
      <c r="I764" t="s">
        <v>12</v>
      </c>
      <c r="J764" t="s">
        <v>13</v>
      </c>
    </row>
    <row r="765" spans="1:10">
      <c r="A765" s="1">
        <v>41668</v>
      </c>
      <c r="B765" s="2" t="str">
        <f>VLOOKUP(MONTH(Tableau_changement[[#This Row],[IPTDAT_0]]),Mois!$A$1:$B$13,2,FALSE)</f>
        <v>Janvier</v>
      </c>
      <c r="C765" t="s">
        <v>161</v>
      </c>
      <c r="D765" t="s">
        <v>10</v>
      </c>
      <c r="E765" t="s">
        <v>11</v>
      </c>
      <c r="F765">
        <v>-72</v>
      </c>
      <c r="G765" t="s">
        <v>12</v>
      </c>
      <c r="H765" t="s">
        <v>10</v>
      </c>
      <c r="I765" t="s">
        <v>12</v>
      </c>
      <c r="J765" t="s">
        <v>13</v>
      </c>
    </row>
    <row r="766" spans="1:10">
      <c r="A766" s="1">
        <v>41668</v>
      </c>
      <c r="B766" s="2" t="str">
        <f>VLOOKUP(MONTH(Tableau_changement[[#This Row],[IPTDAT_0]]),Mois!$A$1:$B$13,2,FALSE)</f>
        <v>Janvier</v>
      </c>
      <c r="C766" t="s">
        <v>161</v>
      </c>
      <c r="D766" t="s">
        <v>10</v>
      </c>
      <c r="E766" t="s">
        <v>11</v>
      </c>
      <c r="F766">
        <v>72</v>
      </c>
      <c r="G766" t="s">
        <v>14</v>
      </c>
      <c r="H766" t="s">
        <v>15</v>
      </c>
      <c r="I766" t="s">
        <v>12</v>
      </c>
      <c r="J766" t="s">
        <v>13</v>
      </c>
    </row>
    <row r="767" spans="1:10">
      <c r="A767" s="1">
        <v>41668</v>
      </c>
      <c r="B767" s="2" t="str">
        <f>VLOOKUP(MONTH(Tableau_changement[[#This Row],[IPTDAT_0]]),Mois!$A$1:$B$13,2,FALSE)</f>
        <v>Janvier</v>
      </c>
      <c r="C767" t="s">
        <v>70</v>
      </c>
      <c r="D767" t="s">
        <v>10</v>
      </c>
      <c r="E767" t="s">
        <v>11</v>
      </c>
      <c r="F767">
        <v>-450</v>
      </c>
      <c r="G767" t="s">
        <v>12</v>
      </c>
      <c r="H767" t="s">
        <v>10</v>
      </c>
      <c r="I767" t="s">
        <v>12</v>
      </c>
      <c r="J767" t="s">
        <v>13</v>
      </c>
    </row>
    <row r="768" spans="1:10">
      <c r="A768" s="1">
        <v>41668</v>
      </c>
      <c r="B768" s="2" t="str">
        <f>VLOOKUP(MONTH(Tableau_changement[[#This Row],[IPTDAT_0]]),Mois!$A$1:$B$13,2,FALSE)</f>
        <v>Janvier</v>
      </c>
      <c r="C768" t="s">
        <v>70</v>
      </c>
      <c r="D768" t="s">
        <v>10</v>
      </c>
      <c r="E768" t="s">
        <v>11</v>
      </c>
      <c r="F768">
        <v>450</v>
      </c>
      <c r="G768" t="s">
        <v>14</v>
      </c>
      <c r="H768" t="s">
        <v>15</v>
      </c>
      <c r="I768" t="s">
        <v>12</v>
      </c>
      <c r="J768" t="s">
        <v>13</v>
      </c>
    </row>
    <row r="769" spans="1:10">
      <c r="A769" s="1">
        <v>41668</v>
      </c>
      <c r="B769" s="2" t="str">
        <f>VLOOKUP(MONTH(Tableau_changement[[#This Row],[IPTDAT_0]]),Mois!$A$1:$B$13,2,FALSE)</f>
        <v>Janvier</v>
      </c>
      <c r="C769" t="s">
        <v>84</v>
      </c>
      <c r="D769" t="s">
        <v>10</v>
      </c>
      <c r="E769" t="s">
        <v>11</v>
      </c>
      <c r="F769">
        <v>-1600</v>
      </c>
      <c r="G769" t="s">
        <v>12</v>
      </c>
      <c r="H769" t="s">
        <v>10</v>
      </c>
      <c r="I769" t="s">
        <v>12</v>
      </c>
      <c r="J769" t="s">
        <v>13</v>
      </c>
    </row>
    <row r="770" spans="1:10">
      <c r="A770" s="1">
        <v>41668</v>
      </c>
      <c r="B770" s="2" t="str">
        <f>VLOOKUP(MONTH(Tableau_changement[[#This Row],[IPTDAT_0]]),Mois!$A$1:$B$13,2,FALSE)</f>
        <v>Janvier</v>
      </c>
      <c r="C770" t="s">
        <v>84</v>
      </c>
      <c r="D770" t="s">
        <v>10</v>
      </c>
      <c r="E770" t="s">
        <v>11</v>
      </c>
      <c r="F770">
        <v>1600</v>
      </c>
      <c r="G770" t="s">
        <v>59</v>
      </c>
      <c r="H770" t="s">
        <v>15</v>
      </c>
      <c r="I770" t="s">
        <v>12</v>
      </c>
      <c r="J770" t="s">
        <v>13</v>
      </c>
    </row>
    <row r="771" spans="1:10">
      <c r="A771" s="1">
        <v>41668</v>
      </c>
      <c r="B771" s="2" t="str">
        <f>VLOOKUP(MONTH(Tableau_changement[[#This Row],[IPTDAT_0]]),Mois!$A$1:$B$13,2,FALSE)</f>
        <v>Janvier</v>
      </c>
      <c r="C771" t="s">
        <v>57</v>
      </c>
      <c r="D771" t="s">
        <v>10</v>
      </c>
      <c r="E771" t="s">
        <v>11</v>
      </c>
      <c r="F771">
        <v>-1600</v>
      </c>
      <c r="G771" t="s">
        <v>12</v>
      </c>
      <c r="H771" t="s">
        <v>10</v>
      </c>
      <c r="I771" t="s">
        <v>12</v>
      </c>
      <c r="J771" t="s">
        <v>13</v>
      </c>
    </row>
    <row r="772" spans="1:10">
      <c r="A772" s="1">
        <v>41668</v>
      </c>
      <c r="B772" s="2" t="str">
        <f>VLOOKUP(MONTH(Tableau_changement[[#This Row],[IPTDAT_0]]),Mois!$A$1:$B$13,2,FALSE)</f>
        <v>Janvier</v>
      </c>
      <c r="C772" t="s">
        <v>57</v>
      </c>
      <c r="D772" t="s">
        <v>10</v>
      </c>
      <c r="E772" t="s">
        <v>11</v>
      </c>
      <c r="F772">
        <v>1600</v>
      </c>
      <c r="G772" t="s">
        <v>59</v>
      </c>
      <c r="H772" t="s">
        <v>15</v>
      </c>
      <c r="I772" t="s">
        <v>12</v>
      </c>
      <c r="J772" t="s">
        <v>13</v>
      </c>
    </row>
    <row r="773" spans="1:10">
      <c r="A773" s="1">
        <v>41668</v>
      </c>
      <c r="B773" s="2" t="str">
        <f>VLOOKUP(MONTH(Tableau_changement[[#This Row],[IPTDAT_0]]),Mois!$A$1:$B$13,2,FALSE)</f>
        <v>Janvier</v>
      </c>
      <c r="C773" t="s">
        <v>169</v>
      </c>
      <c r="D773" t="s">
        <v>10</v>
      </c>
      <c r="E773" t="s">
        <v>11</v>
      </c>
      <c r="F773">
        <v>-980</v>
      </c>
      <c r="G773" t="s">
        <v>12</v>
      </c>
      <c r="H773" t="s">
        <v>10</v>
      </c>
      <c r="I773" t="s">
        <v>12</v>
      </c>
      <c r="J773" t="s">
        <v>13</v>
      </c>
    </row>
    <row r="774" spans="1:10">
      <c r="A774" s="1">
        <v>41668</v>
      </c>
      <c r="B774" s="2" t="str">
        <f>VLOOKUP(MONTH(Tableau_changement[[#This Row],[IPTDAT_0]]),Mois!$A$1:$B$13,2,FALSE)</f>
        <v>Janvier</v>
      </c>
      <c r="C774" t="s">
        <v>169</v>
      </c>
      <c r="D774" t="s">
        <v>10</v>
      </c>
      <c r="E774" t="s">
        <v>11</v>
      </c>
      <c r="F774">
        <v>980</v>
      </c>
      <c r="G774" t="s">
        <v>59</v>
      </c>
      <c r="H774" t="s">
        <v>15</v>
      </c>
      <c r="I774" t="s">
        <v>12</v>
      </c>
      <c r="J774" t="s">
        <v>13</v>
      </c>
    </row>
    <row r="775" spans="1:10">
      <c r="A775" s="1">
        <v>41668</v>
      </c>
      <c r="B775" s="2" t="str">
        <f>VLOOKUP(MONTH(Tableau_changement[[#This Row],[IPTDAT_0]]),Mois!$A$1:$B$13,2,FALSE)</f>
        <v>Janvier</v>
      </c>
      <c r="C775" t="s">
        <v>60</v>
      </c>
      <c r="D775" t="s">
        <v>10</v>
      </c>
      <c r="E775" t="s">
        <v>11</v>
      </c>
      <c r="F775">
        <v>-72</v>
      </c>
      <c r="G775" t="s">
        <v>12</v>
      </c>
      <c r="H775" t="s">
        <v>10</v>
      </c>
      <c r="I775" t="s">
        <v>12</v>
      </c>
      <c r="J775" t="s">
        <v>13</v>
      </c>
    </row>
    <row r="776" spans="1:10">
      <c r="A776" s="1">
        <v>41668</v>
      </c>
      <c r="B776" s="2" t="str">
        <f>VLOOKUP(MONTH(Tableau_changement[[#This Row],[IPTDAT_0]]),Mois!$A$1:$B$13,2,FALSE)</f>
        <v>Janvier</v>
      </c>
      <c r="C776" t="s">
        <v>60</v>
      </c>
      <c r="D776" t="s">
        <v>10</v>
      </c>
      <c r="E776" t="s">
        <v>11</v>
      </c>
      <c r="F776">
        <v>72</v>
      </c>
      <c r="G776" t="s">
        <v>59</v>
      </c>
      <c r="H776" t="s">
        <v>15</v>
      </c>
      <c r="I776" t="s">
        <v>12</v>
      </c>
      <c r="J776" t="s">
        <v>13</v>
      </c>
    </row>
    <row r="777" spans="1:10">
      <c r="A777" s="1">
        <v>41667</v>
      </c>
      <c r="B777" s="2" t="str">
        <f>VLOOKUP(MONTH(Tableau_changement[[#This Row],[IPTDAT_0]]),Mois!$A$1:$B$13,2,FALSE)</f>
        <v>Janvier</v>
      </c>
      <c r="C777" t="s">
        <v>158</v>
      </c>
      <c r="D777" t="s">
        <v>10</v>
      </c>
      <c r="E777" t="s">
        <v>11</v>
      </c>
      <c r="F777">
        <v>-120</v>
      </c>
      <c r="G777" t="s">
        <v>12</v>
      </c>
      <c r="H777" t="s">
        <v>10</v>
      </c>
      <c r="I777" t="s">
        <v>12</v>
      </c>
      <c r="J777" t="s">
        <v>13</v>
      </c>
    </row>
    <row r="778" spans="1:10">
      <c r="A778" s="1">
        <v>41667</v>
      </c>
      <c r="B778" s="2" t="str">
        <f>VLOOKUP(MONTH(Tableau_changement[[#This Row],[IPTDAT_0]]),Mois!$A$1:$B$13,2,FALSE)</f>
        <v>Janvier</v>
      </c>
      <c r="C778" t="s">
        <v>158</v>
      </c>
      <c r="D778" t="s">
        <v>10</v>
      </c>
      <c r="E778" t="s">
        <v>11</v>
      </c>
      <c r="F778">
        <v>120</v>
      </c>
      <c r="G778" t="s">
        <v>19</v>
      </c>
      <c r="H778" t="s">
        <v>15</v>
      </c>
      <c r="I778" t="s">
        <v>12</v>
      </c>
      <c r="J778" t="s">
        <v>13</v>
      </c>
    </row>
    <row r="779" spans="1:10">
      <c r="A779" s="1">
        <v>41668</v>
      </c>
      <c r="B779" s="2" t="str">
        <f>VLOOKUP(MONTH(Tableau_changement[[#This Row],[IPTDAT_0]]),Mois!$A$1:$B$13,2,FALSE)</f>
        <v>Janvier</v>
      </c>
      <c r="C779" t="s">
        <v>251</v>
      </c>
      <c r="D779" t="s">
        <v>10</v>
      </c>
      <c r="E779" t="s">
        <v>18</v>
      </c>
      <c r="F779">
        <v>-65</v>
      </c>
      <c r="G779" t="s">
        <v>97</v>
      </c>
      <c r="H779" t="s">
        <v>10</v>
      </c>
      <c r="I779" t="s">
        <v>97</v>
      </c>
      <c r="J779" t="s">
        <v>56</v>
      </c>
    </row>
    <row r="780" spans="1:10">
      <c r="A780" s="1">
        <v>41668</v>
      </c>
      <c r="B780" s="2" t="str">
        <f>VLOOKUP(MONTH(Tableau_changement[[#This Row],[IPTDAT_0]]),Mois!$A$1:$B$13,2,FALSE)</f>
        <v>Janvier</v>
      </c>
      <c r="C780" t="s">
        <v>251</v>
      </c>
      <c r="D780" t="s">
        <v>10</v>
      </c>
      <c r="E780" t="s">
        <v>18</v>
      </c>
      <c r="F780">
        <v>65</v>
      </c>
      <c r="G780" t="s">
        <v>59</v>
      </c>
      <c r="H780" t="s">
        <v>15</v>
      </c>
      <c r="I780" t="s">
        <v>97</v>
      </c>
      <c r="J780" t="s">
        <v>56</v>
      </c>
    </row>
    <row r="781" spans="1:10">
      <c r="A781" s="1">
        <v>41652</v>
      </c>
      <c r="B781" s="2" t="str">
        <f>VLOOKUP(MONTH(Tableau_changement[[#This Row],[IPTDAT_0]]),Mois!$A$1:$B$13,2,FALSE)</f>
        <v>Janvier</v>
      </c>
      <c r="C781" t="s">
        <v>102</v>
      </c>
      <c r="D781" t="s">
        <v>10</v>
      </c>
      <c r="E781" t="s">
        <v>18</v>
      </c>
      <c r="F781">
        <v>-100</v>
      </c>
      <c r="G781" t="s">
        <v>97</v>
      </c>
      <c r="H781" t="s">
        <v>10</v>
      </c>
      <c r="I781" t="s">
        <v>97</v>
      </c>
      <c r="J781" t="s">
        <v>56</v>
      </c>
    </row>
    <row r="782" spans="1:10">
      <c r="A782" s="1">
        <v>41652</v>
      </c>
      <c r="B782" s="2" t="str">
        <f>VLOOKUP(MONTH(Tableau_changement[[#This Row],[IPTDAT_0]]),Mois!$A$1:$B$13,2,FALSE)</f>
        <v>Janvier</v>
      </c>
      <c r="C782" t="s">
        <v>102</v>
      </c>
      <c r="D782" t="s">
        <v>10</v>
      </c>
      <c r="E782" t="s">
        <v>18</v>
      </c>
      <c r="F782">
        <v>100</v>
      </c>
      <c r="G782" t="s">
        <v>121</v>
      </c>
      <c r="H782" t="s">
        <v>15</v>
      </c>
      <c r="I782" t="s">
        <v>97</v>
      </c>
      <c r="J782" t="s">
        <v>56</v>
      </c>
    </row>
    <row r="783" spans="1:10">
      <c r="A783" s="1">
        <v>41652</v>
      </c>
      <c r="B783" s="2" t="str">
        <f>VLOOKUP(MONTH(Tableau_changement[[#This Row],[IPTDAT_0]]),Mois!$A$1:$B$13,2,FALSE)</f>
        <v>Janvier</v>
      </c>
      <c r="C783" t="s">
        <v>143</v>
      </c>
      <c r="D783" t="s">
        <v>10</v>
      </c>
      <c r="E783" t="s">
        <v>18</v>
      </c>
      <c r="F783">
        <v>-5250</v>
      </c>
      <c r="G783" t="s">
        <v>97</v>
      </c>
      <c r="H783" t="s">
        <v>10</v>
      </c>
      <c r="I783" t="s">
        <v>97</v>
      </c>
      <c r="J783" t="s">
        <v>56</v>
      </c>
    </row>
    <row r="784" spans="1:10">
      <c r="A784" s="1">
        <v>41652</v>
      </c>
      <c r="B784" s="2" t="str">
        <f>VLOOKUP(MONTH(Tableau_changement[[#This Row],[IPTDAT_0]]),Mois!$A$1:$B$13,2,FALSE)</f>
        <v>Janvier</v>
      </c>
      <c r="C784" t="s">
        <v>143</v>
      </c>
      <c r="D784" t="s">
        <v>10</v>
      </c>
      <c r="E784" t="s">
        <v>18</v>
      </c>
      <c r="F784">
        <v>5250</v>
      </c>
      <c r="G784" t="s">
        <v>121</v>
      </c>
      <c r="H784" t="s">
        <v>15</v>
      </c>
      <c r="I784" t="s">
        <v>97</v>
      </c>
      <c r="J784" t="s">
        <v>56</v>
      </c>
    </row>
    <row r="785" spans="1:10">
      <c r="A785" s="1">
        <v>41652</v>
      </c>
      <c r="B785" s="2" t="str">
        <f>VLOOKUP(MONTH(Tableau_changement[[#This Row],[IPTDAT_0]]),Mois!$A$1:$B$13,2,FALSE)</f>
        <v>Janvier</v>
      </c>
      <c r="C785" t="s">
        <v>145</v>
      </c>
      <c r="D785" t="s">
        <v>10</v>
      </c>
      <c r="E785" t="s">
        <v>18</v>
      </c>
      <c r="F785">
        <v>-840</v>
      </c>
      <c r="G785" t="s">
        <v>97</v>
      </c>
      <c r="H785" t="s">
        <v>10</v>
      </c>
      <c r="I785" t="s">
        <v>97</v>
      </c>
      <c r="J785" t="s">
        <v>56</v>
      </c>
    </row>
    <row r="786" spans="1:10">
      <c r="A786" s="1">
        <v>41652</v>
      </c>
      <c r="B786" s="2" t="str">
        <f>VLOOKUP(MONTH(Tableau_changement[[#This Row],[IPTDAT_0]]),Mois!$A$1:$B$13,2,FALSE)</f>
        <v>Janvier</v>
      </c>
      <c r="C786" t="s">
        <v>145</v>
      </c>
      <c r="D786" t="s">
        <v>10</v>
      </c>
      <c r="E786" t="s">
        <v>18</v>
      </c>
      <c r="F786">
        <v>840</v>
      </c>
      <c r="G786" t="s">
        <v>147</v>
      </c>
      <c r="H786" t="s">
        <v>15</v>
      </c>
      <c r="I786" t="s">
        <v>97</v>
      </c>
      <c r="J786" t="s">
        <v>56</v>
      </c>
    </row>
    <row r="787" spans="1:10">
      <c r="A787" s="1">
        <v>41652</v>
      </c>
      <c r="B787" s="2" t="str">
        <f>VLOOKUP(MONTH(Tableau_changement[[#This Row],[IPTDAT_0]]),Mois!$A$1:$B$13,2,FALSE)</f>
        <v>Janvier</v>
      </c>
      <c r="C787" t="s">
        <v>95</v>
      </c>
      <c r="D787" t="s">
        <v>10</v>
      </c>
      <c r="E787" t="s">
        <v>18</v>
      </c>
      <c r="F787">
        <v>-1800</v>
      </c>
      <c r="G787" t="s">
        <v>97</v>
      </c>
      <c r="H787" t="s">
        <v>10</v>
      </c>
      <c r="I787" t="s">
        <v>97</v>
      </c>
      <c r="J787" t="s">
        <v>56</v>
      </c>
    </row>
    <row r="788" spans="1:10">
      <c r="A788" s="1">
        <v>41652</v>
      </c>
      <c r="B788" s="2" t="str">
        <f>VLOOKUP(MONTH(Tableau_changement[[#This Row],[IPTDAT_0]]),Mois!$A$1:$B$13,2,FALSE)</f>
        <v>Janvier</v>
      </c>
      <c r="C788" t="s">
        <v>95</v>
      </c>
      <c r="D788" t="s">
        <v>10</v>
      </c>
      <c r="E788" t="s">
        <v>18</v>
      </c>
      <c r="F788">
        <v>1800</v>
      </c>
      <c r="G788" t="s">
        <v>98</v>
      </c>
      <c r="H788" t="s">
        <v>15</v>
      </c>
      <c r="I788" t="s">
        <v>97</v>
      </c>
      <c r="J788" t="s">
        <v>56</v>
      </c>
    </row>
    <row r="789" spans="1:10">
      <c r="A789" s="1">
        <v>41655</v>
      </c>
      <c r="B789" s="2" t="str">
        <f>VLOOKUP(MONTH(Tableau_changement[[#This Row],[IPTDAT_0]]),Mois!$A$1:$B$13,2,FALSE)</f>
        <v>Janvier</v>
      </c>
      <c r="C789" t="s">
        <v>143</v>
      </c>
      <c r="D789" t="s">
        <v>10</v>
      </c>
      <c r="E789" t="s">
        <v>18</v>
      </c>
      <c r="F789">
        <v>-3500</v>
      </c>
      <c r="G789" t="s">
        <v>97</v>
      </c>
      <c r="H789" t="s">
        <v>10</v>
      </c>
      <c r="I789" t="s">
        <v>97</v>
      </c>
      <c r="J789" t="s">
        <v>56</v>
      </c>
    </row>
    <row r="790" spans="1:10">
      <c r="A790" s="1">
        <v>41655</v>
      </c>
      <c r="B790" s="2" t="str">
        <f>VLOOKUP(MONTH(Tableau_changement[[#This Row],[IPTDAT_0]]),Mois!$A$1:$B$13,2,FALSE)</f>
        <v>Janvier</v>
      </c>
      <c r="C790" t="s">
        <v>143</v>
      </c>
      <c r="D790" t="s">
        <v>10</v>
      </c>
      <c r="E790" t="s">
        <v>18</v>
      </c>
      <c r="F790">
        <v>3500</v>
      </c>
      <c r="G790" t="s">
        <v>121</v>
      </c>
      <c r="H790" t="s">
        <v>15</v>
      </c>
      <c r="I790" t="s">
        <v>97</v>
      </c>
      <c r="J790" t="s">
        <v>56</v>
      </c>
    </row>
    <row r="791" spans="1:10">
      <c r="A791" s="1">
        <v>41655</v>
      </c>
      <c r="B791" s="2" t="str">
        <f>VLOOKUP(MONTH(Tableau_changement[[#This Row],[IPTDAT_0]]),Mois!$A$1:$B$13,2,FALSE)</f>
        <v>Janvier</v>
      </c>
      <c r="C791" t="s">
        <v>102</v>
      </c>
      <c r="D791" t="s">
        <v>10</v>
      </c>
      <c r="E791" t="s">
        <v>18</v>
      </c>
      <c r="F791">
        <v>-100</v>
      </c>
      <c r="G791" t="s">
        <v>97</v>
      </c>
      <c r="H791" t="s">
        <v>10</v>
      </c>
      <c r="I791" t="s">
        <v>97</v>
      </c>
      <c r="J791" t="s">
        <v>56</v>
      </c>
    </row>
    <row r="792" spans="1:10">
      <c r="A792" s="1">
        <v>41655</v>
      </c>
      <c r="B792" s="2" t="str">
        <f>VLOOKUP(MONTH(Tableau_changement[[#This Row],[IPTDAT_0]]),Mois!$A$1:$B$13,2,FALSE)</f>
        <v>Janvier</v>
      </c>
      <c r="C792" t="s">
        <v>102</v>
      </c>
      <c r="D792" t="s">
        <v>10</v>
      </c>
      <c r="E792" t="s">
        <v>18</v>
      </c>
      <c r="F792">
        <v>100</v>
      </c>
      <c r="G792" t="s">
        <v>121</v>
      </c>
      <c r="H792" t="s">
        <v>15</v>
      </c>
      <c r="I792" t="s">
        <v>97</v>
      </c>
      <c r="J792" t="s">
        <v>56</v>
      </c>
    </row>
    <row r="793" spans="1:10">
      <c r="A793" s="1">
        <v>41655</v>
      </c>
      <c r="B793" s="2" t="str">
        <f>VLOOKUP(MONTH(Tableau_changement[[#This Row],[IPTDAT_0]]),Mois!$A$1:$B$13,2,FALSE)</f>
        <v>Janvier</v>
      </c>
      <c r="C793" t="s">
        <v>145</v>
      </c>
      <c r="D793" t="s">
        <v>10</v>
      </c>
      <c r="E793" t="s">
        <v>18</v>
      </c>
      <c r="F793">
        <v>-840</v>
      </c>
      <c r="G793" t="s">
        <v>97</v>
      </c>
      <c r="H793" t="s">
        <v>10</v>
      </c>
      <c r="I793" t="s">
        <v>97</v>
      </c>
      <c r="J793" t="s">
        <v>56</v>
      </c>
    </row>
    <row r="794" spans="1:10">
      <c r="A794" s="1">
        <v>41655</v>
      </c>
      <c r="B794" s="2" t="str">
        <f>VLOOKUP(MONTH(Tableau_changement[[#This Row],[IPTDAT_0]]),Mois!$A$1:$B$13,2,FALSE)</f>
        <v>Janvier</v>
      </c>
      <c r="C794" t="s">
        <v>145</v>
      </c>
      <c r="D794" t="s">
        <v>10</v>
      </c>
      <c r="E794" t="s">
        <v>18</v>
      </c>
      <c r="F794">
        <v>840</v>
      </c>
      <c r="G794" t="s">
        <v>147</v>
      </c>
      <c r="H794" t="s">
        <v>15</v>
      </c>
      <c r="I794" t="s">
        <v>97</v>
      </c>
      <c r="J794" t="s">
        <v>56</v>
      </c>
    </row>
    <row r="795" spans="1:10">
      <c r="A795" s="1">
        <v>41655</v>
      </c>
      <c r="B795" s="2" t="str">
        <f>VLOOKUP(MONTH(Tableau_changement[[#This Row],[IPTDAT_0]]),Mois!$A$1:$B$13,2,FALSE)</f>
        <v>Janvier</v>
      </c>
      <c r="C795" t="s">
        <v>143</v>
      </c>
      <c r="D795" t="s">
        <v>10</v>
      </c>
      <c r="E795" t="s">
        <v>18</v>
      </c>
      <c r="F795">
        <v>-1750</v>
      </c>
      <c r="G795" t="s">
        <v>97</v>
      </c>
      <c r="H795" t="s">
        <v>10</v>
      </c>
      <c r="I795" t="s">
        <v>97</v>
      </c>
      <c r="J795" t="s">
        <v>56</v>
      </c>
    </row>
    <row r="796" spans="1:10">
      <c r="A796" s="1">
        <v>41655</v>
      </c>
      <c r="B796" s="2" t="str">
        <f>VLOOKUP(MONTH(Tableau_changement[[#This Row],[IPTDAT_0]]),Mois!$A$1:$B$13,2,FALSE)</f>
        <v>Janvier</v>
      </c>
      <c r="C796" t="s">
        <v>143</v>
      </c>
      <c r="D796" t="s">
        <v>10</v>
      </c>
      <c r="E796" t="s">
        <v>18</v>
      </c>
      <c r="F796">
        <v>1750</v>
      </c>
      <c r="G796" t="s">
        <v>101</v>
      </c>
      <c r="H796" t="s">
        <v>15</v>
      </c>
      <c r="I796" t="s">
        <v>97</v>
      </c>
      <c r="J796" t="s">
        <v>56</v>
      </c>
    </row>
    <row r="797" spans="1:10">
      <c r="A797" s="1">
        <v>41655</v>
      </c>
      <c r="B797" s="2" t="str">
        <f>VLOOKUP(MONTH(Tableau_changement[[#This Row],[IPTDAT_0]]),Mois!$A$1:$B$13,2,FALSE)</f>
        <v>Janvier</v>
      </c>
      <c r="C797" t="s">
        <v>253</v>
      </c>
      <c r="D797" t="s">
        <v>10</v>
      </c>
      <c r="E797" t="s">
        <v>18</v>
      </c>
      <c r="F797">
        <v>25</v>
      </c>
      <c r="G797" t="s">
        <v>59</v>
      </c>
      <c r="H797" t="s">
        <v>15</v>
      </c>
      <c r="I797" t="s">
        <v>97</v>
      </c>
      <c r="J797" t="s">
        <v>56</v>
      </c>
    </row>
    <row r="798" spans="1:10">
      <c r="A798" s="1">
        <v>41655</v>
      </c>
      <c r="B798" s="2" t="str">
        <f>VLOOKUP(MONTH(Tableau_changement[[#This Row],[IPTDAT_0]]),Mois!$A$1:$B$13,2,FALSE)</f>
        <v>Janvier</v>
      </c>
      <c r="C798" t="s">
        <v>112</v>
      </c>
      <c r="D798" t="s">
        <v>10</v>
      </c>
      <c r="E798" t="s">
        <v>18</v>
      </c>
      <c r="F798">
        <v>-220</v>
      </c>
      <c r="G798" t="s">
        <v>97</v>
      </c>
      <c r="H798" t="s">
        <v>10</v>
      </c>
      <c r="I798" t="s">
        <v>97</v>
      </c>
      <c r="J798" t="s">
        <v>56</v>
      </c>
    </row>
    <row r="799" spans="1:10">
      <c r="A799" s="1">
        <v>41655</v>
      </c>
      <c r="B799" s="2" t="str">
        <f>VLOOKUP(MONTH(Tableau_changement[[#This Row],[IPTDAT_0]]),Mois!$A$1:$B$13,2,FALSE)</f>
        <v>Janvier</v>
      </c>
      <c r="C799" t="s">
        <v>112</v>
      </c>
      <c r="D799" t="s">
        <v>10</v>
      </c>
      <c r="E799" t="s">
        <v>18</v>
      </c>
      <c r="F799">
        <v>220</v>
      </c>
      <c r="G799" t="s">
        <v>59</v>
      </c>
      <c r="H799" t="s">
        <v>15</v>
      </c>
      <c r="I799" t="s">
        <v>97</v>
      </c>
      <c r="J799" t="s">
        <v>56</v>
      </c>
    </row>
    <row r="800" spans="1:10">
      <c r="A800" s="1">
        <v>41655</v>
      </c>
      <c r="B800" s="2" t="str">
        <f>VLOOKUP(MONTH(Tableau_changement[[#This Row],[IPTDAT_0]]),Mois!$A$1:$B$13,2,FALSE)</f>
        <v>Janvier</v>
      </c>
      <c r="C800" t="s">
        <v>255</v>
      </c>
      <c r="D800" t="s">
        <v>10</v>
      </c>
      <c r="E800" t="s">
        <v>18</v>
      </c>
      <c r="F800">
        <v>-20</v>
      </c>
      <c r="G800" t="s">
        <v>97</v>
      </c>
      <c r="H800" t="s">
        <v>10</v>
      </c>
      <c r="I800" t="s">
        <v>97</v>
      </c>
      <c r="J800" t="s">
        <v>56</v>
      </c>
    </row>
    <row r="801" spans="1:10">
      <c r="A801" s="1">
        <v>41655</v>
      </c>
      <c r="B801" s="2" t="str">
        <f>VLOOKUP(MONTH(Tableau_changement[[#This Row],[IPTDAT_0]]),Mois!$A$1:$B$13,2,FALSE)</f>
        <v>Janvier</v>
      </c>
      <c r="C801" t="s">
        <v>255</v>
      </c>
      <c r="D801" t="s">
        <v>10</v>
      </c>
      <c r="E801" t="s">
        <v>18</v>
      </c>
      <c r="F801">
        <v>20</v>
      </c>
      <c r="G801" t="s">
        <v>59</v>
      </c>
      <c r="H801" t="s">
        <v>15</v>
      </c>
      <c r="I801" t="s">
        <v>97</v>
      </c>
      <c r="J801" t="s">
        <v>56</v>
      </c>
    </row>
    <row r="802" spans="1:10">
      <c r="A802" s="1">
        <v>41655</v>
      </c>
      <c r="B802" s="2" t="str">
        <f>VLOOKUP(MONTH(Tableau_changement[[#This Row],[IPTDAT_0]]),Mois!$A$1:$B$13,2,FALSE)</f>
        <v>Janvier</v>
      </c>
      <c r="C802" t="s">
        <v>114</v>
      </c>
      <c r="D802" t="s">
        <v>10</v>
      </c>
      <c r="E802" t="s">
        <v>18</v>
      </c>
      <c r="F802">
        <v>-50</v>
      </c>
      <c r="G802" t="s">
        <v>97</v>
      </c>
      <c r="H802" t="s">
        <v>10</v>
      </c>
      <c r="I802" t="s">
        <v>97</v>
      </c>
      <c r="J802" t="s">
        <v>56</v>
      </c>
    </row>
    <row r="803" spans="1:10">
      <c r="A803" s="1">
        <v>41655</v>
      </c>
      <c r="B803" s="2" t="str">
        <f>VLOOKUP(MONTH(Tableau_changement[[#This Row],[IPTDAT_0]]),Mois!$A$1:$B$13,2,FALSE)</f>
        <v>Janvier</v>
      </c>
      <c r="C803" t="s">
        <v>114</v>
      </c>
      <c r="D803" t="s">
        <v>10</v>
      </c>
      <c r="E803" t="s">
        <v>18</v>
      </c>
      <c r="F803">
        <v>50</v>
      </c>
      <c r="G803" t="s">
        <v>59</v>
      </c>
      <c r="H803" t="s">
        <v>15</v>
      </c>
      <c r="I803" t="s">
        <v>97</v>
      </c>
      <c r="J803" t="s">
        <v>56</v>
      </c>
    </row>
    <row r="804" spans="1:10">
      <c r="A804" s="1">
        <v>41655</v>
      </c>
      <c r="B804" s="2" t="str">
        <f>VLOOKUP(MONTH(Tableau_changement[[#This Row],[IPTDAT_0]]),Mois!$A$1:$B$13,2,FALSE)</f>
        <v>Janvier</v>
      </c>
      <c r="C804" t="s">
        <v>253</v>
      </c>
      <c r="D804" t="s">
        <v>10</v>
      </c>
      <c r="E804" t="s">
        <v>18</v>
      </c>
      <c r="F804">
        <v>-25</v>
      </c>
      <c r="G804" t="s">
        <v>97</v>
      </c>
      <c r="H804" t="s">
        <v>10</v>
      </c>
      <c r="I804" t="s">
        <v>97</v>
      </c>
      <c r="J804" t="s">
        <v>56</v>
      </c>
    </row>
    <row r="805" spans="1:10">
      <c r="A805" s="1">
        <v>41654</v>
      </c>
      <c r="B805" s="2" t="str">
        <f>VLOOKUP(MONTH(Tableau_changement[[#This Row],[IPTDAT_0]]),Mois!$A$1:$B$13,2,FALSE)</f>
        <v>Janvier</v>
      </c>
      <c r="C805" t="s">
        <v>95</v>
      </c>
      <c r="D805" t="s">
        <v>10</v>
      </c>
      <c r="E805" t="s">
        <v>18</v>
      </c>
      <c r="F805">
        <v>-1800</v>
      </c>
      <c r="G805" t="s">
        <v>97</v>
      </c>
      <c r="H805" t="s">
        <v>10</v>
      </c>
      <c r="I805" t="s">
        <v>97</v>
      </c>
      <c r="J805" t="s">
        <v>56</v>
      </c>
    </row>
    <row r="806" spans="1:10">
      <c r="A806" s="1">
        <v>41654</v>
      </c>
      <c r="B806" s="2" t="str">
        <f>VLOOKUP(MONTH(Tableau_changement[[#This Row],[IPTDAT_0]]),Mois!$A$1:$B$13,2,FALSE)</f>
        <v>Janvier</v>
      </c>
      <c r="C806" t="s">
        <v>95</v>
      </c>
      <c r="D806" t="s">
        <v>10</v>
      </c>
      <c r="E806" t="s">
        <v>18</v>
      </c>
      <c r="F806">
        <v>1800</v>
      </c>
      <c r="G806" t="s">
        <v>98</v>
      </c>
      <c r="H806" t="s">
        <v>15</v>
      </c>
      <c r="I806" t="s">
        <v>97</v>
      </c>
      <c r="J806" t="s">
        <v>56</v>
      </c>
    </row>
    <row r="807" spans="1:10">
      <c r="A807" s="1">
        <v>41654</v>
      </c>
      <c r="B807" s="2" t="str">
        <f>VLOOKUP(MONTH(Tableau_changement[[#This Row],[IPTDAT_0]]),Mois!$A$1:$B$13,2,FALSE)</f>
        <v>Janvier</v>
      </c>
      <c r="C807" t="s">
        <v>8</v>
      </c>
      <c r="D807" t="s">
        <v>10</v>
      </c>
      <c r="E807" t="s">
        <v>11</v>
      </c>
      <c r="F807">
        <v>-1800</v>
      </c>
      <c r="G807" t="s">
        <v>12</v>
      </c>
      <c r="H807" t="s">
        <v>10</v>
      </c>
      <c r="I807" t="s">
        <v>12</v>
      </c>
      <c r="J807" t="s">
        <v>13</v>
      </c>
    </row>
    <row r="808" spans="1:10">
      <c r="A808" s="1">
        <v>41654</v>
      </c>
      <c r="B808" s="2" t="str">
        <f>VLOOKUP(MONTH(Tableau_changement[[#This Row],[IPTDAT_0]]),Mois!$A$1:$B$13,2,FALSE)</f>
        <v>Janvier</v>
      </c>
      <c r="C808" t="s">
        <v>8</v>
      </c>
      <c r="D808" t="s">
        <v>10</v>
      </c>
      <c r="E808" t="s">
        <v>11</v>
      </c>
      <c r="F808">
        <v>1800</v>
      </c>
      <c r="G808" t="s">
        <v>14</v>
      </c>
      <c r="H808" t="s">
        <v>15</v>
      </c>
      <c r="I808" t="s">
        <v>12</v>
      </c>
      <c r="J808" t="s">
        <v>13</v>
      </c>
    </row>
    <row r="809" spans="1:10">
      <c r="A809" s="1">
        <v>41654</v>
      </c>
      <c r="B809" s="2" t="str">
        <f>VLOOKUP(MONTH(Tableau_changement[[#This Row],[IPTDAT_0]]),Mois!$A$1:$B$13,2,FALSE)</f>
        <v>Janvier</v>
      </c>
      <c r="C809" t="s">
        <v>86</v>
      </c>
      <c r="D809" t="s">
        <v>10</v>
      </c>
      <c r="E809" t="s">
        <v>11</v>
      </c>
      <c r="F809">
        <v>-1600</v>
      </c>
      <c r="G809" t="s">
        <v>12</v>
      </c>
      <c r="H809" t="s">
        <v>10</v>
      </c>
      <c r="I809" t="s">
        <v>12</v>
      </c>
      <c r="J809" t="s">
        <v>13</v>
      </c>
    </row>
    <row r="810" spans="1:10">
      <c r="A810" s="1">
        <v>41654</v>
      </c>
      <c r="B810" s="2" t="str">
        <f>VLOOKUP(MONTH(Tableau_changement[[#This Row],[IPTDAT_0]]),Mois!$A$1:$B$13,2,FALSE)</f>
        <v>Janvier</v>
      </c>
      <c r="C810" t="s">
        <v>86</v>
      </c>
      <c r="D810" t="s">
        <v>10</v>
      </c>
      <c r="E810" t="s">
        <v>11</v>
      </c>
      <c r="F810">
        <v>1600</v>
      </c>
      <c r="G810" t="s">
        <v>59</v>
      </c>
      <c r="H810" t="s">
        <v>15</v>
      </c>
      <c r="I810" t="s">
        <v>12</v>
      </c>
      <c r="J810" t="s">
        <v>13</v>
      </c>
    </row>
    <row r="811" spans="1:10">
      <c r="A811" s="1">
        <v>41654</v>
      </c>
      <c r="B811" s="2" t="str">
        <f>VLOOKUP(MONTH(Tableau_changement[[#This Row],[IPTDAT_0]]),Mois!$A$1:$B$13,2,FALSE)</f>
        <v>Janvier</v>
      </c>
      <c r="C811" t="s">
        <v>171</v>
      </c>
      <c r="D811" t="s">
        <v>10</v>
      </c>
      <c r="E811" t="s">
        <v>11</v>
      </c>
      <c r="F811">
        <v>-5000</v>
      </c>
      <c r="G811" t="s">
        <v>12</v>
      </c>
      <c r="H811" t="s">
        <v>10</v>
      </c>
      <c r="I811" t="s">
        <v>12</v>
      </c>
      <c r="J811" t="s">
        <v>13</v>
      </c>
    </row>
    <row r="812" spans="1:10">
      <c r="A812" s="1">
        <v>41654</v>
      </c>
      <c r="B812" s="2" t="str">
        <f>VLOOKUP(MONTH(Tableau_changement[[#This Row],[IPTDAT_0]]),Mois!$A$1:$B$13,2,FALSE)</f>
        <v>Janvier</v>
      </c>
      <c r="C812" t="s">
        <v>171</v>
      </c>
      <c r="D812" t="s">
        <v>10</v>
      </c>
      <c r="E812" t="s">
        <v>11</v>
      </c>
      <c r="F812">
        <v>5000</v>
      </c>
      <c r="G812" t="s">
        <v>59</v>
      </c>
      <c r="H812" t="s">
        <v>15</v>
      </c>
      <c r="I812" t="s">
        <v>12</v>
      </c>
      <c r="J812" t="s">
        <v>13</v>
      </c>
    </row>
    <row r="813" spans="1:10">
      <c r="A813" s="1">
        <v>41654</v>
      </c>
      <c r="B813" s="2" t="str">
        <f>VLOOKUP(MONTH(Tableau_changement[[#This Row],[IPTDAT_0]]),Mois!$A$1:$B$13,2,FALSE)</f>
        <v>Janvier</v>
      </c>
      <c r="C813" t="s">
        <v>88</v>
      </c>
      <c r="D813" t="s">
        <v>10</v>
      </c>
      <c r="E813" t="s">
        <v>11</v>
      </c>
      <c r="F813">
        <v>-5000</v>
      </c>
      <c r="G813" t="s">
        <v>12</v>
      </c>
      <c r="H813" t="s">
        <v>10</v>
      </c>
      <c r="I813" t="s">
        <v>12</v>
      </c>
      <c r="J813" t="s">
        <v>13</v>
      </c>
    </row>
    <row r="814" spans="1:10">
      <c r="A814" s="1">
        <v>41654</v>
      </c>
      <c r="B814" s="2" t="str">
        <f>VLOOKUP(MONTH(Tableau_changement[[#This Row],[IPTDAT_0]]),Mois!$A$1:$B$13,2,FALSE)</f>
        <v>Janvier</v>
      </c>
      <c r="C814" t="s">
        <v>88</v>
      </c>
      <c r="D814" t="s">
        <v>10</v>
      </c>
      <c r="E814" t="s">
        <v>11</v>
      </c>
      <c r="F814">
        <v>5000</v>
      </c>
      <c r="G814" t="s">
        <v>59</v>
      </c>
      <c r="H814" t="s">
        <v>15</v>
      </c>
      <c r="I814" t="s">
        <v>12</v>
      </c>
      <c r="J814" t="s">
        <v>13</v>
      </c>
    </row>
    <row r="815" spans="1:10">
      <c r="A815" s="1">
        <v>41655</v>
      </c>
      <c r="B815" s="2" t="str">
        <f>VLOOKUP(MONTH(Tableau_changement[[#This Row],[IPTDAT_0]]),Mois!$A$1:$B$13,2,FALSE)</f>
        <v>Janvier</v>
      </c>
      <c r="C815" t="s">
        <v>60</v>
      </c>
      <c r="D815" t="s">
        <v>10</v>
      </c>
      <c r="E815" t="s">
        <v>11</v>
      </c>
      <c r="F815">
        <v>-72</v>
      </c>
      <c r="G815" t="s">
        <v>12</v>
      </c>
      <c r="H815" t="s">
        <v>10</v>
      </c>
      <c r="I815" t="s">
        <v>12</v>
      </c>
      <c r="J815" t="s">
        <v>13</v>
      </c>
    </row>
    <row r="816" spans="1:10">
      <c r="A816" s="1">
        <v>41655</v>
      </c>
      <c r="B816" s="2" t="str">
        <f>VLOOKUP(MONTH(Tableau_changement[[#This Row],[IPTDAT_0]]),Mois!$A$1:$B$13,2,FALSE)</f>
        <v>Janvier</v>
      </c>
      <c r="C816" t="s">
        <v>60</v>
      </c>
      <c r="D816" t="s">
        <v>10</v>
      </c>
      <c r="E816" t="s">
        <v>11</v>
      </c>
      <c r="F816">
        <v>72</v>
      </c>
      <c r="G816" t="s">
        <v>59</v>
      </c>
      <c r="H816" t="s">
        <v>15</v>
      </c>
      <c r="I816" t="s">
        <v>12</v>
      </c>
      <c r="J816" t="s">
        <v>13</v>
      </c>
    </row>
    <row r="817" spans="1:10">
      <c r="A817" s="1">
        <v>41655</v>
      </c>
      <c r="B817" s="2" t="str">
        <f>VLOOKUP(MONTH(Tableau_changement[[#This Row],[IPTDAT_0]]),Mois!$A$1:$B$13,2,FALSE)</f>
        <v>Janvier</v>
      </c>
      <c r="C817" t="s">
        <v>148</v>
      </c>
      <c r="D817" t="s">
        <v>10</v>
      </c>
      <c r="E817" t="s">
        <v>11</v>
      </c>
      <c r="F817">
        <v>-2</v>
      </c>
      <c r="G817" t="s">
        <v>12</v>
      </c>
      <c r="H817" t="s">
        <v>10</v>
      </c>
      <c r="I817" t="s">
        <v>12</v>
      </c>
      <c r="J817" t="s">
        <v>13</v>
      </c>
    </row>
    <row r="818" spans="1:10">
      <c r="A818" s="1">
        <v>41655</v>
      </c>
      <c r="B818" s="2" t="str">
        <f>VLOOKUP(MONTH(Tableau_changement[[#This Row],[IPTDAT_0]]),Mois!$A$1:$B$13,2,FALSE)</f>
        <v>Janvier</v>
      </c>
      <c r="C818" t="s">
        <v>148</v>
      </c>
      <c r="D818" t="s">
        <v>10</v>
      </c>
      <c r="E818" t="s">
        <v>11</v>
      </c>
      <c r="F818">
        <v>2</v>
      </c>
      <c r="G818" t="s">
        <v>59</v>
      </c>
      <c r="H818" t="s">
        <v>15</v>
      </c>
      <c r="I818" t="s">
        <v>12</v>
      </c>
      <c r="J818" t="s">
        <v>13</v>
      </c>
    </row>
    <row r="819" spans="1:10">
      <c r="A819" s="1">
        <v>41655</v>
      </c>
      <c r="B819" s="2" t="str">
        <f>VLOOKUP(MONTH(Tableau_changement[[#This Row],[IPTDAT_0]]),Mois!$A$1:$B$13,2,FALSE)</f>
        <v>Janvier</v>
      </c>
      <c r="C819" t="s">
        <v>8</v>
      </c>
      <c r="D819" t="s">
        <v>10</v>
      </c>
      <c r="E819" t="s">
        <v>11</v>
      </c>
      <c r="F819">
        <v>-1200</v>
      </c>
      <c r="G819" t="s">
        <v>12</v>
      </c>
      <c r="H819" t="s">
        <v>10</v>
      </c>
      <c r="I819" t="s">
        <v>12</v>
      </c>
      <c r="J819" t="s">
        <v>13</v>
      </c>
    </row>
    <row r="820" spans="1:10">
      <c r="A820" s="1">
        <v>41655</v>
      </c>
      <c r="B820" s="2" t="str">
        <f>VLOOKUP(MONTH(Tableau_changement[[#This Row],[IPTDAT_0]]),Mois!$A$1:$B$13,2,FALSE)</f>
        <v>Janvier</v>
      </c>
      <c r="C820" t="s">
        <v>8</v>
      </c>
      <c r="D820" t="s">
        <v>10</v>
      </c>
      <c r="E820" t="s">
        <v>11</v>
      </c>
      <c r="F820">
        <v>1200</v>
      </c>
      <c r="G820" t="s">
        <v>14</v>
      </c>
      <c r="H820" t="s">
        <v>15</v>
      </c>
      <c r="I820" t="s">
        <v>12</v>
      </c>
      <c r="J820" t="s">
        <v>13</v>
      </c>
    </row>
    <row r="821" spans="1:10">
      <c r="A821" s="1">
        <v>41655</v>
      </c>
      <c r="B821" s="2" t="str">
        <f>VLOOKUP(MONTH(Tableau_changement[[#This Row],[IPTDAT_0]]),Mois!$A$1:$B$13,2,FALSE)</f>
        <v>Janvier</v>
      </c>
      <c r="C821" t="s">
        <v>68</v>
      </c>
      <c r="D821" t="s">
        <v>10</v>
      </c>
      <c r="E821" t="s">
        <v>11</v>
      </c>
      <c r="F821">
        <v>-3000</v>
      </c>
      <c r="G821" t="s">
        <v>12</v>
      </c>
      <c r="H821" t="s">
        <v>10</v>
      </c>
      <c r="I821" t="s">
        <v>12</v>
      </c>
      <c r="J821" t="s">
        <v>13</v>
      </c>
    </row>
    <row r="822" spans="1:10">
      <c r="A822" s="1">
        <v>41655</v>
      </c>
      <c r="B822" s="2" t="str">
        <f>VLOOKUP(MONTH(Tableau_changement[[#This Row],[IPTDAT_0]]),Mois!$A$1:$B$13,2,FALSE)</f>
        <v>Janvier</v>
      </c>
      <c r="C822" t="s">
        <v>68</v>
      </c>
      <c r="D822" t="s">
        <v>10</v>
      </c>
      <c r="E822" t="s">
        <v>11</v>
      </c>
      <c r="F822">
        <v>3000</v>
      </c>
      <c r="G822" t="s">
        <v>14</v>
      </c>
      <c r="H822" t="s">
        <v>15</v>
      </c>
      <c r="I822" t="s">
        <v>12</v>
      </c>
      <c r="J822" t="s">
        <v>13</v>
      </c>
    </row>
    <row r="823" spans="1:10">
      <c r="A823" s="1">
        <v>41655</v>
      </c>
      <c r="B823" s="2" t="str">
        <f>VLOOKUP(MONTH(Tableau_changement[[#This Row],[IPTDAT_0]]),Mois!$A$1:$B$13,2,FALSE)</f>
        <v>Janvier</v>
      </c>
      <c r="C823" t="s">
        <v>159</v>
      </c>
      <c r="D823" t="s">
        <v>10</v>
      </c>
      <c r="E823" t="s">
        <v>11</v>
      </c>
      <c r="F823">
        <v>-3000</v>
      </c>
      <c r="G823" t="s">
        <v>12</v>
      </c>
      <c r="H823" t="s">
        <v>10</v>
      </c>
      <c r="I823" t="s">
        <v>12</v>
      </c>
      <c r="J823" t="s">
        <v>13</v>
      </c>
    </row>
    <row r="824" spans="1:10">
      <c r="A824" s="1">
        <v>41655</v>
      </c>
      <c r="B824" s="2" t="str">
        <f>VLOOKUP(MONTH(Tableau_changement[[#This Row],[IPTDAT_0]]),Mois!$A$1:$B$13,2,FALSE)</f>
        <v>Janvier</v>
      </c>
      <c r="C824" t="s">
        <v>159</v>
      </c>
      <c r="D824" t="s">
        <v>10</v>
      </c>
      <c r="E824" t="s">
        <v>11</v>
      </c>
      <c r="F824">
        <v>3000</v>
      </c>
      <c r="G824" t="s">
        <v>14</v>
      </c>
      <c r="H824" t="s">
        <v>15</v>
      </c>
      <c r="I824" t="s">
        <v>12</v>
      </c>
      <c r="J824" t="s">
        <v>13</v>
      </c>
    </row>
    <row r="825" spans="1:10">
      <c r="A825" s="1">
        <v>41655</v>
      </c>
      <c r="B825" s="2" t="str">
        <f>VLOOKUP(MONTH(Tableau_changement[[#This Row],[IPTDAT_0]]),Mois!$A$1:$B$13,2,FALSE)</f>
        <v>Janvier</v>
      </c>
      <c r="C825" t="s">
        <v>60</v>
      </c>
      <c r="D825" t="s">
        <v>10</v>
      </c>
      <c r="E825" t="s">
        <v>11</v>
      </c>
      <c r="F825">
        <v>-72</v>
      </c>
      <c r="G825" t="s">
        <v>12</v>
      </c>
      <c r="H825" t="s">
        <v>10</v>
      </c>
      <c r="I825" t="s">
        <v>12</v>
      </c>
      <c r="J825" t="s">
        <v>13</v>
      </c>
    </row>
    <row r="826" spans="1:10">
      <c r="A826" s="1">
        <v>41655</v>
      </c>
      <c r="B826" s="2" t="str">
        <f>VLOOKUP(MONTH(Tableau_changement[[#This Row],[IPTDAT_0]]),Mois!$A$1:$B$13,2,FALSE)</f>
        <v>Janvier</v>
      </c>
      <c r="C826" t="s">
        <v>60</v>
      </c>
      <c r="D826" t="s">
        <v>10</v>
      </c>
      <c r="E826" t="s">
        <v>11</v>
      </c>
      <c r="F826">
        <v>72</v>
      </c>
      <c r="G826" t="s">
        <v>14</v>
      </c>
      <c r="H826" t="s">
        <v>15</v>
      </c>
      <c r="I826" t="s">
        <v>12</v>
      </c>
      <c r="J826" t="s">
        <v>13</v>
      </c>
    </row>
    <row r="827" spans="1:10">
      <c r="A827" s="1">
        <v>41655</v>
      </c>
      <c r="B827" s="2" t="str">
        <f>VLOOKUP(MONTH(Tableau_changement[[#This Row],[IPTDAT_0]]),Mois!$A$1:$B$13,2,FALSE)</f>
        <v>Janvier</v>
      </c>
      <c r="C827" t="s">
        <v>249</v>
      </c>
      <c r="D827" t="s">
        <v>10</v>
      </c>
      <c r="E827" t="s">
        <v>11</v>
      </c>
      <c r="F827">
        <v>-2000</v>
      </c>
      <c r="G827" t="s">
        <v>12</v>
      </c>
      <c r="H827" t="s">
        <v>10</v>
      </c>
      <c r="I827" t="s">
        <v>12</v>
      </c>
      <c r="J827" t="s">
        <v>13</v>
      </c>
    </row>
    <row r="828" spans="1:10">
      <c r="A828" s="1">
        <v>41655</v>
      </c>
      <c r="B828" s="2" t="str">
        <f>VLOOKUP(MONTH(Tableau_changement[[#This Row],[IPTDAT_0]]),Mois!$A$1:$B$13,2,FALSE)</f>
        <v>Janvier</v>
      </c>
      <c r="C828" t="s">
        <v>249</v>
      </c>
      <c r="D828" t="s">
        <v>10</v>
      </c>
      <c r="E828" t="s">
        <v>11</v>
      </c>
      <c r="F828">
        <v>2000</v>
      </c>
      <c r="G828" t="s">
        <v>19</v>
      </c>
      <c r="H828" t="s">
        <v>15</v>
      </c>
      <c r="I828" t="s">
        <v>12</v>
      </c>
      <c r="J828" t="s">
        <v>13</v>
      </c>
    </row>
    <row r="829" spans="1:10">
      <c r="A829" s="1">
        <v>41655</v>
      </c>
      <c r="B829" s="2" t="str">
        <f>VLOOKUP(MONTH(Tableau_changement[[#This Row],[IPTDAT_0]]),Mois!$A$1:$B$13,2,FALSE)</f>
        <v>Janvier</v>
      </c>
      <c r="C829" t="s">
        <v>124</v>
      </c>
      <c r="D829" t="s">
        <v>10</v>
      </c>
      <c r="E829" t="s">
        <v>11</v>
      </c>
      <c r="F829">
        <v>-1700</v>
      </c>
      <c r="G829" t="s">
        <v>12</v>
      </c>
      <c r="H829" t="s">
        <v>10</v>
      </c>
      <c r="I829" t="s">
        <v>12</v>
      </c>
      <c r="J829" t="s">
        <v>13</v>
      </c>
    </row>
    <row r="830" spans="1:10">
      <c r="A830" s="1">
        <v>41655</v>
      </c>
      <c r="B830" s="2" t="str">
        <f>VLOOKUP(MONTH(Tableau_changement[[#This Row],[IPTDAT_0]]),Mois!$A$1:$B$13,2,FALSE)</f>
        <v>Janvier</v>
      </c>
      <c r="C830" t="s">
        <v>124</v>
      </c>
      <c r="D830" t="s">
        <v>10</v>
      </c>
      <c r="E830" t="s">
        <v>11</v>
      </c>
      <c r="F830">
        <v>1700</v>
      </c>
      <c r="G830" t="s">
        <v>19</v>
      </c>
      <c r="H830" t="s">
        <v>15</v>
      </c>
      <c r="I830" t="s">
        <v>12</v>
      </c>
      <c r="J830" t="s">
        <v>13</v>
      </c>
    </row>
    <row r="831" spans="1:10">
      <c r="A831" s="1">
        <v>41655</v>
      </c>
      <c r="B831" s="2" t="str">
        <f>VLOOKUP(MONTH(Tableau_changement[[#This Row],[IPTDAT_0]]),Mois!$A$1:$B$13,2,FALSE)</f>
        <v>Janvier</v>
      </c>
      <c r="C831" t="s">
        <v>124</v>
      </c>
      <c r="D831" t="s">
        <v>42</v>
      </c>
      <c r="E831" t="s">
        <v>11</v>
      </c>
      <c r="F831">
        <v>-28300</v>
      </c>
      <c r="G831" t="s">
        <v>12</v>
      </c>
      <c r="H831" t="s">
        <v>42</v>
      </c>
      <c r="I831" t="s">
        <v>12</v>
      </c>
      <c r="J831" t="s">
        <v>13</v>
      </c>
    </row>
    <row r="832" spans="1:10">
      <c r="A832" s="1">
        <v>41655</v>
      </c>
      <c r="B832" s="2" t="str">
        <f>VLOOKUP(MONTH(Tableau_changement[[#This Row],[IPTDAT_0]]),Mois!$A$1:$B$13,2,FALSE)</f>
        <v>Janvier</v>
      </c>
      <c r="C832" t="s">
        <v>124</v>
      </c>
      <c r="D832" t="s">
        <v>42</v>
      </c>
      <c r="E832" t="s">
        <v>11</v>
      </c>
      <c r="F832">
        <v>28300</v>
      </c>
      <c r="G832" t="s">
        <v>19</v>
      </c>
      <c r="H832" t="s">
        <v>15</v>
      </c>
      <c r="I832" t="s">
        <v>12</v>
      </c>
      <c r="J832" t="s">
        <v>13</v>
      </c>
    </row>
    <row r="833" spans="1:10">
      <c r="A833" s="1">
        <v>41655</v>
      </c>
      <c r="B833" s="2" t="str">
        <f>VLOOKUP(MONTH(Tableau_changement[[#This Row],[IPTDAT_0]]),Mois!$A$1:$B$13,2,FALSE)</f>
        <v>Janvier</v>
      </c>
      <c r="C833" t="s">
        <v>126</v>
      </c>
      <c r="D833" t="s">
        <v>10</v>
      </c>
      <c r="E833" t="s">
        <v>11</v>
      </c>
      <c r="F833">
        <v>-20100</v>
      </c>
      <c r="G833" t="s">
        <v>12</v>
      </c>
      <c r="H833" t="s">
        <v>10</v>
      </c>
      <c r="I833" t="s">
        <v>12</v>
      </c>
      <c r="J833" t="s">
        <v>13</v>
      </c>
    </row>
    <row r="834" spans="1:10">
      <c r="A834" s="1">
        <v>41655</v>
      </c>
      <c r="B834" s="2" t="str">
        <f>VLOOKUP(MONTH(Tableau_changement[[#This Row],[IPTDAT_0]]),Mois!$A$1:$B$13,2,FALSE)</f>
        <v>Janvier</v>
      </c>
      <c r="C834" t="s">
        <v>126</v>
      </c>
      <c r="D834" t="s">
        <v>10</v>
      </c>
      <c r="E834" t="s">
        <v>11</v>
      </c>
      <c r="F834">
        <v>20100</v>
      </c>
      <c r="G834" t="s">
        <v>19</v>
      </c>
      <c r="H834" t="s">
        <v>15</v>
      </c>
      <c r="I834" t="s">
        <v>12</v>
      </c>
      <c r="J834" t="s">
        <v>13</v>
      </c>
    </row>
    <row r="835" spans="1:10">
      <c r="A835" s="1">
        <v>41655</v>
      </c>
      <c r="B835" s="2" t="str">
        <f>VLOOKUP(MONTH(Tableau_changement[[#This Row],[IPTDAT_0]]),Mois!$A$1:$B$13,2,FALSE)</f>
        <v>Janvier</v>
      </c>
      <c r="C835" t="s">
        <v>47</v>
      </c>
      <c r="D835" t="s">
        <v>10</v>
      </c>
      <c r="E835" t="s">
        <v>11</v>
      </c>
      <c r="F835">
        <v>-27200</v>
      </c>
      <c r="G835" t="s">
        <v>12</v>
      </c>
      <c r="H835" t="s">
        <v>10</v>
      </c>
      <c r="I835" t="s">
        <v>12</v>
      </c>
      <c r="J835" t="s">
        <v>13</v>
      </c>
    </row>
    <row r="836" spans="1:10">
      <c r="A836" s="1">
        <v>41655</v>
      </c>
      <c r="B836" s="2" t="str">
        <f>VLOOKUP(MONTH(Tableau_changement[[#This Row],[IPTDAT_0]]),Mois!$A$1:$B$13,2,FALSE)</f>
        <v>Janvier</v>
      </c>
      <c r="C836" t="s">
        <v>47</v>
      </c>
      <c r="D836" t="s">
        <v>10</v>
      </c>
      <c r="E836" t="s">
        <v>11</v>
      </c>
      <c r="F836">
        <v>27200</v>
      </c>
      <c r="G836" t="s">
        <v>19</v>
      </c>
      <c r="H836" t="s">
        <v>15</v>
      </c>
      <c r="I836" t="s">
        <v>12</v>
      </c>
      <c r="J836" t="s">
        <v>13</v>
      </c>
    </row>
    <row r="837" spans="1:10">
      <c r="A837" s="1">
        <v>41655</v>
      </c>
      <c r="B837" s="2" t="str">
        <f>VLOOKUP(MONTH(Tableau_changement[[#This Row],[IPTDAT_0]]),Mois!$A$1:$B$13,2,FALSE)</f>
        <v>Janvier</v>
      </c>
      <c r="C837" t="s">
        <v>43</v>
      </c>
      <c r="D837" t="s">
        <v>10</v>
      </c>
      <c r="E837" t="s">
        <v>11</v>
      </c>
      <c r="F837">
        <v>-40800</v>
      </c>
      <c r="G837" t="s">
        <v>12</v>
      </c>
      <c r="H837" t="s">
        <v>10</v>
      </c>
      <c r="I837" t="s">
        <v>12</v>
      </c>
      <c r="J837" t="s">
        <v>13</v>
      </c>
    </row>
    <row r="838" spans="1:10">
      <c r="A838" s="1">
        <v>41655</v>
      </c>
      <c r="B838" s="2" t="str">
        <f>VLOOKUP(MONTH(Tableau_changement[[#This Row],[IPTDAT_0]]),Mois!$A$1:$B$13,2,FALSE)</f>
        <v>Janvier</v>
      </c>
      <c r="C838" t="s">
        <v>43</v>
      </c>
      <c r="D838" t="s">
        <v>10</v>
      </c>
      <c r="E838" t="s">
        <v>11</v>
      </c>
      <c r="F838">
        <v>40800</v>
      </c>
      <c r="G838" t="s">
        <v>19</v>
      </c>
      <c r="H838" t="s">
        <v>15</v>
      </c>
      <c r="I838" t="s">
        <v>12</v>
      </c>
      <c r="J838" t="s">
        <v>13</v>
      </c>
    </row>
    <row r="839" spans="1:10">
      <c r="A839" s="1">
        <v>41656</v>
      </c>
      <c r="B839" s="2" t="str">
        <f>VLOOKUP(MONTH(Tableau_changement[[#This Row],[IPTDAT_0]]),Mois!$A$1:$B$13,2,FALSE)</f>
        <v>Janvier</v>
      </c>
      <c r="C839" t="s">
        <v>95</v>
      </c>
      <c r="D839" t="s">
        <v>10</v>
      </c>
      <c r="E839" t="s">
        <v>18</v>
      </c>
      <c r="F839">
        <v>-1440</v>
      </c>
      <c r="G839" t="s">
        <v>97</v>
      </c>
      <c r="H839" t="s">
        <v>10</v>
      </c>
      <c r="I839" t="s">
        <v>97</v>
      </c>
      <c r="J839" t="s">
        <v>56</v>
      </c>
    </row>
    <row r="840" spans="1:10">
      <c r="A840" s="1">
        <v>41656</v>
      </c>
      <c r="B840" s="2" t="str">
        <f>VLOOKUP(MONTH(Tableau_changement[[#This Row],[IPTDAT_0]]),Mois!$A$1:$B$13,2,FALSE)</f>
        <v>Janvier</v>
      </c>
      <c r="C840" t="s">
        <v>95</v>
      </c>
      <c r="D840" t="s">
        <v>10</v>
      </c>
      <c r="E840" t="s">
        <v>18</v>
      </c>
      <c r="F840">
        <v>1440</v>
      </c>
      <c r="G840" t="s">
        <v>98</v>
      </c>
      <c r="H840" t="s">
        <v>15</v>
      </c>
      <c r="I840" t="s">
        <v>97</v>
      </c>
      <c r="J840" t="s">
        <v>56</v>
      </c>
    </row>
    <row r="841" spans="1:10">
      <c r="A841" s="1">
        <v>41656</v>
      </c>
      <c r="B841" s="2" t="str">
        <f>VLOOKUP(MONTH(Tableau_changement[[#This Row],[IPTDAT_0]]),Mois!$A$1:$B$13,2,FALSE)</f>
        <v>Janvier</v>
      </c>
      <c r="C841" t="s">
        <v>16</v>
      </c>
      <c r="D841" t="s">
        <v>10</v>
      </c>
      <c r="E841" t="s">
        <v>18</v>
      </c>
      <c r="F841">
        <v>-208</v>
      </c>
      <c r="G841" t="s">
        <v>12</v>
      </c>
      <c r="H841" t="s">
        <v>10</v>
      </c>
      <c r="I841" t="s">
        <v>12</v>
      </c>
      <c r="J841" t="s">
        <v>13</v>
      </c>
    </row>
    <row r="842" spans="1:10">
      <c r="A842" s="1">
        <v>41656</v>
      </c>
      <c r="B842" s="2" t="str">
        <f>VLOOKUP(MONTH(Tableau_changement[[#This Row],[IPTDAT_0]]),Mois!$A$1:$B$13,2,FALSE)</f>
        <v>Janvier</v>
      </c>
      <c r="C842" t="s">
        <v>16</v>
      </c>
      <c r="D842" t="s">
        <v>10</v>
      </c>
      <c r="E842" t="s">
        <v>18</v>
      </c>
      <c r="F842">
        <v>208</v>
      </c>
      <c r="G842" t="s">
        <v>19</v>
      </c>
      <c r="H842" t="s">
        <v>15</v>
      </c>
      <c r="I842" t="s">
        <v>12</v>
      </c>
      <c r="J842" t="s">
        <v>13</v>
      </c>
    </row>
    <row r="843" spans="1:10">
      <c r="A843" s="1">
        <v>41656</v>
      </c>
      <c r="B843" s="2" t="str">
        <f>VLOOKUP(MONTH(Tableau_changement[[#This Row],[IPTDAT_0]]),Mois!$A$1:$B$13,2,FALSE)</f>
        <v>Janvier</v>
      </c>
      <c r="C843" t="s">
        <v>124</v>
      </c>
      <c r="D843" t="s">
        <v>42</v>
      </c>
      <c r="E843" t="s">
        <v>11</v>
      </c>
      <c r="F843">
        <v>-16000</v>
      </c>
      <c r="G843" t="s">
        <v>12</v>
      </c>
      <c r="H843" t="s">
        <v>42</v>
      </c>
      <c r="I843" t="s">
        <v>12</v>
      </c>
      <c r="J843" t="s">
        <v>13</v>
      </c>
    </row>
    <row r="844" spans="1:10">
      <c r="A844" s="1">
        <v>41656</v>
      </c>
      <c r="B844" s="2" t="str">
        <f>VLOOKUP(MONTH(Tableau_changement[[#This Row],[IPTDAT_0]]),Mois!$A$1:$B$13,2,FALSE)</f>
        <v>Janvier</v>
      </c>
      <c r="C844" t="s">
        <v>124</v>
      </c>
      <c r="D844" t="s">
        <v>42</v>
      </c>
      <c r="E844" t="s">
        <v>11</v>
      </c>
      <c r="F844">
        <v>16000</v>
      </c>
      <c r="G844" t="s">
        <v>19</v>
      </c>
      <c r="H844" t="s">
        <v>15</v>
      </c>
      <c r="I844" t="s">
        <v>12</v>
      </c>
      <c r="J844" t="s">
        <v>13</v>
      </c>
    </row>
    <row r="845" spans="1:10">
      <c r="A845" s="1">
        <v>41656</v>
      </c>
      <c r="B845" s="2" t="str">
        <f>VLOOKUP(MONTH(Tableau_changement[[#This Row],[IPTDAT_0]]),Mois!$A$1:$B$13,2,FALSE)</f>
        <v>Janvier</v>
      </c>
      <c r="C845" t="s">
        <v>45</v>
      </c>
      <c r="D845" t="s">
        <v>10</v>
      </c>
      <c r="E845" t="s">
        <v>11</v>
      </c>
      <c r="F845">
        <v>-20400</v>
      </c>
      <c r="G845" t="s">
        <v>12</v>
      </c>
      <c r="H845" t="s">
        <v>10</v>
      </c>
      <c r="I845" t="s">
        <v>12</v>
      </c>
      <c r="J845" t="s">
        <v>13</v>
      </c>
    </row>
    <row r="846" spans="1:10">
      <c r="A846" s="1">
        <v>41656</v>
      </c>
      <c r="B846" s="2" t="str">
        <f>VLOOKUP(MONTH(Tableau_changement[[#This Row],[IPTDAT_0]]),Mois!$A$1:$B$13,2,FALSE)</f>
        <v>Janvier</v>
      </c>
      <c r="C846" t="s">
        <v>45</v>
      </c>
      <c r="D846" t="s">
        <v>10</v>
      </c>
      <c r="E846" t="s">
        <v>11</v>
      </c>
      <c r="F846">
        <v>20400</v>
      </c>
      <c r="G846" t="s">
        <v>19</v>
      </c>
      <c r="H846" t="s">
        <v>15</v>
      </c>
      <c r="I846" t="s">
        <v>12</v>
      </c>
      <c r="J846" t="s">
        <v>13</v>
      </c>
    </row>
    <row r="847" spans="1:10">
      <c r="A847" s="1">
        <v>41656</v>
      </c>
      <c r="B847" s="2" t="str">
        <f>VLOOKUP(MONTH(Tableau_changement[[#This Row],[IPTDAT_0]]),Mois!$A$1:$B$13,2,FALSE)</f>
        <v>Janvier</v>
      </c>
      <c r="C847" t="s">
        <v>47</v>
      </c>
      <c r="D847" t="s">
        <v>10</v>
      </c>
      <c r="E847" t="s">
        <v>11</v>
      </c>
      <c r="F847">
        <v>-27200</v>
      </c>
      <c r="G847" t="s">
        <v>12</v>
      </c>
      <c r="H847" t="s">
        <v>10</v>
      </c>
      <c r="I847" t="s">
        <v>12</v>
      </c>
      <c r="J847" t="s">
        <v>13</v>
      </c>
    </row>
    <row r="848" spans="1:10">
      <c r="A848" s="1">
        <v>41656</v>
      </c>
      <c r="B848" s="2" t="str">
        <f>VLOOKUP(MONTH(Tableau_changement[[#This Row],[IPTDAT_0]]),Mois!$A$1:$B$13,2,FALSE)</f>
        <v>Janvier</v>
      </c>
      <c r="C848" t="s">
        <v>47</v>
      </c>
      <c r="D848" t="s">
        <v>10</v>
      </c>
      <c r="E848" t="s">
        <v>11</v>
      </c>
      <c r="F848">
        <v>27200</v>
      </c>
      <c r="G848" t="s">
        <v>19</v>
      </c>
      <c r="H848" t="s">
        <v>15</v>
      </c>
      <c r="I848" t="s">
        <v>12</v>
      </c>
      <c r="J848" t="s">
        <v>13</v>
      </c>
    </row>
    <row r="849" spans="1:10">
      <c r="A849" s="1">
        <v>41656</v>
      </c>
      <c r="B849" s="2" t="str">
        <f>VLOOKUP(MONTH(Tableau_changement[[#This Row],[IPTDAT_0]]),Mois!$A$1:$B$13,2,FALSE)</f>
        <v>Janvier</v>
      </c>
      <c r="C849" t="s">
        <v>126</v>
      </c>
      <c r="D849" t="s">
        <v>10</v>
      </c>
      <c r="E849" t="s">
        <v>11</v>
      </c>
      <c r="F849">
        <v>-3000</v>
      </c>
      <c r="G849" t="s">
        <v>12</v>
      </c>
      <c r="H849" t="s">
        <v>10</v>
      </c>
      <c r="I849" t="s">
        <v>12</v>
      </c>
      <c r="J849" t="s">
        <v>13</v>
      </c>
    </row>
    <row r="850" spans="1:10">
      <c r="A850" s="1">
        <v>41656</v>
      </c>
      <c r="B850" s="2" t="str">
        <f>VLOOKUP(MONTH(Tableau_changement[[#This Row],[IPTDAT_0]]),Mois!$A$1:$B$13,2,FALSE)</f>
        <v>Janvier</v>
      </c>
      <c r="C850" t="s">
        <v>126</v>
      </c>
      <c r="D850" t="s">
        <v>10</v>
      </c>
      <c r="E850" t="s">
        <v>11</v>
      </c>
      <c r="F850">
        <v>3000</v>
      </c>
      <c r="G850" t="s">
        <v>19</v>
      </c>
      <c r="H850" t="s">
        <v>15</v>
      </c>
      <c r="I850" t="s">
        <v>12</v>
      </c>
      <c r="J850" t="s">
        <v>13</v>
      </c>
    </row>
    <row r="851" spans="1:10">
      <c r="A851" s="1">
        <v>41656</v>
      </c>
      <c r="B851" s="2" t="str">
        <f>VLOOKUP(MONTH(Tableau_changement[[#This Row],[IPTDAT_0]]),Mois!$A$1:$B$13,2,FALSE)</f>
        <v>Janvier</v>
      </c>
      <c r="C851" t="s">
        <v>54</v>
      </c>
      <c r="D851" t="s">
        <v>10</v>
      </c>
      <c r="E851" t="s">
        <v>18</v>
      </c>
      <c r="F851">
        <v>-75</v>
      </c>
      <c r="G851" t="s">
        <v>12</v>
      </c>
      <c r="H851" t="s">
        <v>10</v>
      </c>
      <c r="I851" t="s">
        <v>12</v>
      </c>
      <c r="J851" t="s">
        <v>56</v>
      </c>
    </row>
    <row r="852" spans="1:10">
      <c r="A852" s="1">
        <v>41656</v>
      </c>
      <c r="B852" s="2" t="str">
        <f>VLOOKUP(MONTH(Tableau_changement[[#This Row],[IPTDAT_0]]),Mois!$A$1:$B$13,2,FALSE)</f>
        <v>Janvier</v>
      </c>
      <c r="C852" t="s">
        <v>54</v>
      </c>
      <c r="D852" t="s">
        <v>10</v>
      </c>
      <c r="E852" t="s">
        <v>18</v>
      </c>
      <c r="F852">
        <v>75</v>
      </c>
      <c r="G852" t="s">
        <v>19</v>
      </c>
      <c r="H852" t="s">
        <v>15</v>
      </c>
      <c r="I852" t="s">
        <v>12</v>
      </c>
      <c r="J852" t="s">
        <v>56</v>
      </c>
    </row>
    <row r="853" spans="1:10">
      <c r="A853" s="1">
        <v>41656</v>
      </c>
      <c r="B853" s="2" t="str">
        <f>VLOOKUP(MONTH(Tableau_changement[[#This Row],[IPTDAT_0]]),Mois!$A$1:$B$13,2,FALSE)</f>
        <v>Janvier</v>
      </c>
      <c r="C853" t="s">
        <v>82</v>
      </c>
      <c r="D853" t="s">
        <v>10</v>
      </c>
      <c r="E853" t="s">
        <v>18</v>
      </c>
      <c r="F853">
        <v>-14</v>
      </c>
      <c r="G853" t="s">
        <v>12</v>
      </c>
      <c r="H853" t="s">
        <v>10</v>
      </c>
      <c r="I853" t="s">
        <v>12</v>
      </c>
      <c r="J853" t="s">
        <v>56</v>
      </c>
    </row>
    <row r="854" spans="1:10">
      <c r="A854" s="1">
        <v>41656</v>
      </c>
      <c r="B854" s="2" t="str">
        <f>VLOOKUP(MONTH(Tableau_changement[[#This Row],[IPTDAT_0]]),Mois!$A$1:$B$13,2,FALSE)</f>
        <v>Janvier</v>
      </c>
      <c r="C854" t="s">
        <v>82</v>
      </c>
      <c r="D854" t="s">
        <v>10</v>
      </c>
      <c r="E854" t="s">
        <v>18</v>
      </c>
      <c r="F854">
        <v>14</v>
      </c>
      <c r="G854" t="s">
        <v>19</v>
      </c>
      <c r="H854" t="s">
        <v>15</v>
      </c>
      <c r="I854" t="s">
        <v>12</v>
      </c>
      <c r="J854" t="s">
        <v>56</v>
      </c>
    </row>
    <row r="855" spans="1:10">
      <c r="A855" s="1">
        <v>41656</v>
      </c>
      <c r="B855" s="2" t="str">
        <f>VLOOKUP(MONTH(Tableau_changement[[#This Row],[IPTDAT_0]]),Mois!$A$1:$B$13,2,FALSE)</f>
        <v>Janvier</v>
      </c>
      <c r="C855" t="s">
        <v>8</v>
      </c>
      <c r="D855" t="s">
        <v>10</v>
      </c>
      <c r="E855" t="s">
        <v>11</v>
      </c>
      <c r="F855">
        <v>-1200</v>
      </c>
      <c r="G855" t="s">
        <v>12</v>
      </c>
      <c r="H855" t="s">
        <v>10</v>
      </c>
      <c r="I855" t="s">
        <v>12</v>
      </c>
      <c r="J855" t="s">
        <v>13</v>
      </c>
    </row>
    <row r="856" spans="1:10">
      <c r="A856" s="1">
        <v>41656</v>
      </c>
      <c r="B856" s="2" t="str">
        <f>VLOOKUP(MONTH(Tableau_changement[[#This Row],[IPTDAT_0]]),Mois!$A$1:$B$13,2,FALSE)</f>
        <v>Janvier</v>
      </c>
      <c r="C856" t="s">
        <v>8</v>
      </c>
      <c r="D856" t="s">
        <v>10</v>
      </c>
      <c r="E856" t="s">
        <v>11</v>
      </c>
      <c r="F856">
        <v>1200</v>
      </c>
      <c r="G856" t="s">
        <v>14</v>
      </c>
      <c r="H856" t="s">
        <v>15</v>
      </c>
      <c r="I856" t="s">
        <v>12</v>
      </c>
      <c r="J856" t="s">
        <v>13</v>
      </c>
    </row>
    <row r="857" spans="1:10">
      <c r="A857" s="1">
        <v>41656</v>
      </c>
      <c r="B857" s="2" t="str">
        <f>VLOOKUP(MONTH(Tableau_changement[[#This Row],[IPTDAT_0]]),Mois!$A$1:$B$13,2,FALSE)</f>
        <v>Janvier</v>
      </c>
      <c r="C857" t="s">
        <v>161</v>
      </c>
      <c r="D857" t="s">
        <v>10</v>
      </c>
      <c r="E857" t="s">
        <v>11</v>
      </c>
      <c r="F857">
        <v>-36</v>
      </c>
      <c r="G857" t="s">
        <v>12</v>
      </c>
      <c r="H857" t="s">
        <v>10</v>
      </c>
      <c r="I857" t="s">
        <v>12</v>
      </c>
      <c r="J857" t="s">
        <v>13</v>
      </c>
    </row>
    <row r="858" spans="1:10">
      <c r="A858" s="1">
        <v>41656</v>
      </c>
      <c r="B858" s="2" t="str">
        <f>VLOOKUP(MONTH(Tableau_changement[[#This Row],[IPTDAT_0]]),Mois!$A$1:$B$13,2,FALSE)</f>
        <v>Janvier</v>
      </c>
      <c r="C858" t="s">
        <v>161</v>
      </c>
      <c r="D858" t="s">
        <v>10</v>
      </c>
      <c r="E858" t="s">
        <v>11</v>
      </c>
      <c r="F858">
        <v>36</v>
      </c>
      <c r="G858" t="s">
        <v>14</v>
      </c>
      <c r="H858" t="s">
        <v>15</v>
      </c>
      <c r="I858" t="s">
        <v>12</v>
      </c>
      <c r="J858" t="s">
        <v>13</v>
      </c>
    </row>
    <row r="859" spans="1:10">
      <c r="A859" s="1">
        <v>41656</v>
      </c>
      <c r="B859" s="2" t="str">
        <f>VLOOKUP(MONTH(Tableau_changement[[#This Row],[IPTDAT_0]]),Mois!$A$1:$B$13,2,FALSE)</f>
        <v>Janvier</v>
      </c>
      <c r="C859" t="s">
        <v>84</v>
      </c>
      <c r="D859" t="s">
        <v>10</v>
      </c>
      <c r="E859" t="s">
        <v>11</v>
      </c>
      <c r="F859">
        <v>-1600</v>
      </c>
      <c r="G859" t="s">
        <v>12</v>
      </c>
      <c r="H859" t="s">
        <v>10</v>
      </c>
      <c r="I859" t="s">
        <v>12</v>
      </c>
      <c r="J859" t="s">
        <v>13</v>
      </c>
    </row>
    <row r="860" spans="1:10">
      <c r="A860" s="1">
        <v>41656</v>
      </c>
      <c r="B860" s="2" t="str">
        <f>VLOOKUP(MONTH(Tableau_changement[[#This Row],[IPTDAT_0]]),Mois!$A$1:$B$13,2,FALSE)</f>
        <v>Janvier</v>
      </c>
      <c r="C860" t="s">
        <v>84</v>
      </c>
      <c r="D860" t="s">
        <v>10</v>
      </c>
      <c r="E860" t="s">
        <v>11</v>
      </c>
      <c r="F860">
        <v>1600</v>
      </c>
      <c r="G860" t="s">
        <v>59</v>
      </c>
      <c r="H860" t="s">
        <v>15</v>
      </c>
      <c r="I860" t="s">
        <v>12</v>
      </c>
      <c r="J860" t="s">
        <v>13</v>
      </c>
    </row>
    <row r="861" spans="1:10">
      <c r="A861" s="1">
        <v>41656</v>
      </c>
      <c r="B861" s="2" t="str">
        <f>VLOOKUP(MONTH(Tableau_changement[[#This Row],[IPTDAT_0]]),Mois!$A$1:$B$13,2,FALSE)</f>
        <v>Janvier</v>
      </c>
      <c r="C861" t="s">
        <v>76</v>
      </c>
      <c r="D861" t="s">
        <v>10</v>
      </c>
      <c r="E861" t="s">
        <v>11</v>
      </c>
      <c r="F861">
        <v>-1600</v>
      </c>
      <c r="G861" t="s">
        <v>12</v>
      </c>
      <c r="H861" t="s">
        <v>10</v>
      </c>
      <c r="I861" t="s">
        <v>12</v>
      </c>
      <c r="J861" t="s">
        <v>13</v>
      </c>
    </row>
    <row r="862" spans="1:10">
      <c r="A862" s="1">
        <v>41656</v>
      </c>
      <c r="B862" s="2" t="str">
        <f>VLOOKUP(MONTH(Tableau_changement[[#This Row],[IPTDAT_0]]),Mois!$A$1:$B$13,2,FALSE)</f>
        <v>Janvier</v>
      </c>
      <c r="C862" t="s">
        <v>76</v>
      </c>
      <c r="D862" t="s">
        <v>10</v>
      </c>
      <c r="E862" t="s">
        <v>11</v>
      </c>
      <c r="F862">
        <v>1600</v>
      </c>
      <c r="G862" t="s">
        <v>59</v>
      </c>
      <c r="H862" t="s">
        <v>15</v>
      </c>
      <c r="I862" t="s">
        <v>12</v>
      </c>
      <c r="J862" t="s">
        <v>13</v>
      </c>
    </row>
    <row r="863" spans="1:10">
      <c r="A863" s="1">
        <v>41659</v>
      </c>
      <c r="B863" s="2" t="str">
        <f>VLOOKUP(MONTH(Tableau_changement[[#This Row],[IPTDAT_0]]),Mois!$A$1:$B$13,2,FALSE)</f>
        <v>Janvier</v>
      </c>
      <c r="C863" t="s">
        <v>8</v>
      </c>
      <c r="D863" t="s">
        <v>10</v>
      </c>
      <c r="E863" t="s">
        <v>11</v>
      </c>
      <c r="F863">
        <v>-1920</v>
      </c>
      <c r="G863" t="s">
        <v>12</v>
      </c>
      <c r="H863" t="s">
        <v>10</v>
      </c>
      <c r="I863" t="s">
        <v>12</v>
      </c>
      <c r="J863" t="s">
        <v>13</v>
      </c>
    </row>
    <row r="864" spans="1:10">
      <c r="A864" s="1">
        <v>41659</v>
      </c>
      <c r="B864" s="2" t="str">
        <f>VLOOKUP(MONTH(Tableau_changement[[#This Row],[IPTDAT_0]]),Mois!$A$1:$B$13,2,FALSE)</f>
        <v>Janvier</v>
      </c>
      <c r="C864" t="s">
        <v>8</v>
      </c>
      <c r="D864" t="s">
        <v>10</v>
      </c>
      <c r="E864" t="s">
        <v>11</v>
      </c>
      <c r="F864">
        <v>1920</v>
      </c>
      <c r="G864" t="s">
        <v>14</v>
      </c>
      <c r="H864" t="s">
        <v>15</v>
      </c>
      <c r="I864" t="s">
        <v>12</v>
      </c>
      <c r="J864" t="s">
        <v>13</v>
      </c>
    </row>
    <row r="865" spans="1:10">
      <c r="A865" s="1">
        <v>41659</v>
      </c>
      <c r="B865" s="2" t="str">
        <f>VLOOKUP(MONTH(Tableau_changement[[#This Row],[IPTDAT_0]]),Mois!$A$1:$B$13,2,FALSE)</f>
        <v>Janvier</v>
      </c>
      <c r="C865" t="s">
        <v>70</v>
      </c>
      <c r="D865" t="s">
        <v>10</v>
      </c>
      <c r="E865" t="s">
        <v>11</v>
      </c>
      <c r="F865">
        <v>-450</v>
      </c>
      <c r="G865" t="s">
        <v>12</v>
      </c>
      <c r="H865" t="s">
        <v>10</v>
      </c>
      <c r="I865" t="s">
        <v>12</v>
      </c>
      <c r="J865" t="s">
        <v>13</v>
      </c>
    </row>
    <row r="866" spans="1:10">
      <c r="A866" s="1">
        <v>41659</v>
      </c>
      <c r="B866" s="2" t="str">
        <f>VLOOKUP(MONTH(Tableau_changement[[#This Row],[IPTDAT_0]]),Mois!$A$1:$B$13,2,FALSE)</f>
        <v>Janvier</v>
      </c>
      <c r="C866" t="s">
        <v>70</v>
      </c>
      <c r="D866" t="s">
        <v>10</v>
      </c>
      <c r="E866" t="s">
        <v>11</v>
      </c>
      <c r="F866">
        <v>450</v>
      </c>
      <c r="G866" t="s">
        <v>14</v>
      </c>
      <c r="H866" t="s">
        <v>15</v>
      </c>
      <c r="I866" t="s">
        <v>12</v>
      </c>
      <c r="J866" t="s">
        <v>13</v>
      </c>
    </row>
    <row r="867" spans="1:10">
      <c r="A867" s="1">
        <v>41659</v>
      </c>
      <c r="B867" s="2" t="str">
        <f>VLOOKUP(MONTH(Tableau_changement[[#This Row],[IPTDAT_0]]),Mois!$A$1:$B$13,2,FALSE)</f>
        <v>Janvier</v>
      </c>
      <c r="C867" t="s">
        <v>60</v>
      </c>
      <c r="D867" t="s">
        <v>10</v>
      </c>
      <c r="E867" t="s">
        <v>11</v>
      </c>
      <c r="F867">
        <v>-72</v>
      </c>
      <c r="G867" t="s">
        <v>12</v>
      </c>
      <c r="H867" t="s">
        <v>10</v>
      </c>
      <c r="I867" t="s">
        <v>12</v>
      </c>
      <c r="J867" t="s">
        <v>13</v>
      </c>
    </row>
    <row r="868" spans="1:10">
      <c r="A868" s="1">
        <v>41659</v>
      </c>
      <c r="B868" s="2" t="str">
        <f>VLOOKUP(MONTH(Tableau_changement[[#This Row],[IPTDAT_0]]),Mois!$A$1:$B$13,2,FALSE)</f>
        <v>Janvier</v>
      </c>
      <c r="C868" t="s">
        <v>60</v>
      </c>
      <c r="D868" t="s">
        <v>10</v>
      </c>
      <c r="E868" t="s">
        <v>11</v>
      </c>
      <c r="F868">
        <v>72</v>
      </c>
      <c r="G868" t="s">
        <v>14</v>
      </c>
      <c r="H868" t="s">
        <v>15</v>
      </c>
      <c r="I868" t="s">
        <v>12</v>
      </c>
      <c r="J868" t="s">
        <v>13</v>
      </c>
    </row>
    <row r="869" spans="1:10">
      <c r="A869" s="1">
        <v>41659</v>
      </c>
      <c r="B869" s="2" t="str">
        <f>VLOOKUP(MONTH(Tableau_changement[[#This Row],[IPTDAT_0]]),Mois!$A$1:$B$13,2,FALSE)</f>
        <v>Janvier</v>
      </c>
      <c r="C869" t="s">
        <v>86</v>
      </c>
      <c r="D869" t="s">
        <v>10</v>
      </c>
      <c r="E869" t="s">
        <v>11</v>
      </c>
      <c r="F869">
        <v>-800</v>
      </c>
      <c r="G869" t="s">
        <v>12</v>
      </c>
      <c r="H869" t="s">
        <v>10</v>
      </c>
      <c r="I869" t="s">
        <v>12</v>
      </c>
      <c r="J869" t="s">
        <v>13</v>
      </c>
    </row>
    <row r="870" spans="1:10">
      <c r="A870" s="1">
        <v>41659</v>
      </c>
      <c r="B870" s="2" t="str">
        <f>VLOOKUP(MONTH(Tableau_changement[[#This Row],[IPTDAT_0]]),Mois!$A$1:$B$13,2,FALSE)</f>
        <v>Janvier</v>
      </c>
      <c r="C870" t="s">
        <v>86</v>
      </c>
      <c r="D870" t="s">
        <v>10</v>
      </c>
      <c r="E870" t="s">
        <v>11</v>
      </c>
      <c r="F870">
        <v>800</v>
      </c>
      <c r="G870" t="s">
        <v>59</v>
      </c>
      <c r="H870" t="s">
        <v>15</v>
      </c>
      <c r="I870" t="s">
        <v>12</v>
      </c>
      <c r="J870" t="s">
        <v>13</v>
      </c>
    </row>
    <row r="871" spans="1:10">
      <c r="A871" s="1">
        <v>41659</v>
      </c>
      <c r="B871" s="2" t="str">
        <f>VLOOKUP(MONTH(Tableau_changement[[#This Row],[IPTDAT_0]]),Mois!$A$1:$B$13,2,FALSE)</f>
        <v>Janvier</v>
      </c>
      <c r="C871" t="s">
        <v>185</v>
      </c>
      <c r="D871" t="s">
        <v>10</v>
      </c>
      <c r="E871" t="s">
        <v>11</v>
      </c>
      <c r="F871">
        <v>-10</v>
      </c>
      <c r="G871" t="s">
        <v>12</v>
      </c>
      <c r="H871" t="s">
        <v>10</v>
      </c>
      <c r="I871" t="s">
        <v>12</v>
      </c>
      <c r="J871" t="s">
        <v>13</v>
      </c>
    </row>
    <row r="872" spans="1:10">
      <c r="A872" s="1">
        <v>41659</v>
      </c>
      <c r="B872" s="2" t="str">
        <f>VLOOKUP(MONTH(Tableau_changement[[#This Row],[IPTDAT_0]]),Mois!$A$1:$B$13,2,FALSE)</f>
        <v>Janvier</v>
      </c>
      <c r="C872" t="s">
        <v>185</v>
      </c>
      <c r="D872" t="s">
        <v>10</v>
      </c>
      <c r="E872" t="s">
        <v>11</v>
      </c>
      <c r="F872">
        <v>10</v>
      </c>
      <c r="G872" t="s">
        <v>59</v>
      </c>
      <c r="H872" t="s">
        <v>15</v>
      </c>
      <c r="I872" t="s">
        <v>12</v>
      </c>
      <c r="J872" t="s">
        <v>13</v>
      </c>
    </row>
    <row r="873" spans="1:10">
      <c r="A873" s="1">
        <v>41659</v>
      </c>
      <c r="B873" s="2" t="str">
        <f>VLOOKUP(MONTH(Tableau_changement[[#This Row],[IPTDAT_0]]),Mois!$A$1:$B$13,2,FALSE)</f>
        <v>Janvier</v>
      </c>
      <c r="C873" t="s">
        <v>32</v>
      </c>
      <c r="D873" t="s">
        <v>10</v>
      </c>
      <c r="E873" t="s">
        <v>11</v>
      </c>
      <c r="F873">
        <v>-51600</v>
      </c>
      <c r="G873" t="s">
        <v>12</v>
      </c>
      <c r="H873" t="s">
        <v>10</v>
      </c>
      <c r="I873" t="s">
        <v>12</v>
      </c>
      <c r="J873" t="s">
        <v>13</v>
      </c>
    </row>
    <row r="874" spans="1:10">
      <c r="A874" s="1">
        <v>41659</v>
      </c>
      <c r="B874" s="2" t="str">
        <f>VLOOKUP(MONTH(Tableau_changement[[#This Row],[IPTDAT_0]]),Mois!$A$1:$B$13,2,FALSE)</f>
        <v>Janvier</v>
      </c>
      <c r="C874" t="s">
        <v>32</v>
      </c>
      <c r="D874" t="s">
        <v>10</v>
      </c>
      <c r="E874" t="s">
        <v>11</v>
      </c>
      <c r="F874">
        <v>51600</v>
      </c>
      <c r="G874" t="s">
        <v>19</v>
      </c>
      <c r="H874" t="s">
        <v>15</v>
      </c>
      <c r="I874" t="s">
        <v>12</v>
      </c>
      <c r="J874" t="s">
        <v>13</v>
      </c>
    </row>
    <row r="875" spans="1:10">
      <c r="A875" s="1">
        <v>41659</v>
      </c>
      <c r="B875" s="2" t="str">
        <f>VLOOKUP(MONTH(Tableau_changement[[#This Row],[IPTDAT_0]]),Mois!$A$1:$B$13,2,FALSE)</f>
        <v>Janvier</v>
      </c>
      <c r="C875" t="s">
        <v>128</v>
      </c>
      <c r="D875" t="s">
        <v>42</v>
      </c>
      <c r="E875" t="s">
        <v>11</v>
      </c>
      <c r="F875">
        <v>-48000</v>
      </c>
      <c r="G875" t="s">
        <v>12</v>
      </c>
      <c r="H875" t="s">
        <v>42</v>
      </c>
      <c r="I875" t="s">
        <v>12</v>
      </c>
      <c r="J875" t="s">
        <v>13</v>
      </c>
    </row>
    <row r="876" spans="1:10">
      <c r="A876" s="1">
        <v>41659</v>
      </c>
      <c r="B876" s="2" t="str">
        <f>VLOOKUP(MONTH(Tableau_changement[[#This Row],[IPTDAT_0]]),Mois!$A$1:$B$13,2,FALSE)</f>
        <v>Janvier</v>
      </c>
      <c r="C876" t="s">
        <v>128</v>
      </c>
      <c r="D876" t="s">
        <v>42</v>
      </c>
      <c r="E876" t="s">
        <v>11</v>
      </c>
      <c r="F876">
        <v>48000</v>
      </c>
      <c r="G876" t="s">
        <v>19</v>
      </c>
      <c r="H876" t="s">
        <v>15</v>
      </c>
      <c r="I876" t="s">
        <v>12</v>
      </c>
      <c r="J876" t="s">
        <v>13</v>
      </c>
    </row>
    <row r="877" spans="1:10">
      <c r="A877" s="1">
        <v>41659</v>
      </c>
      <c r="B877" s="2" t="str">
        <f>VLOOKUP(MONTH(Tableau_changement[[#This Row],[IPTDAT_0]]),Mois!$A$1:$B$13,2,FALSE)</f>
        <v>Janvier</v>
      </c>
      <c r="C877" t="s">
        <v>93</v>
      </c>
      <c r="D877" t="s">
        <v>42</v>
      </c>
      <c r="E877" t="s">
        <v>11</v>
      </c>
      <c r="F877">
        <v>-48000</v>
      </c>
      <c r="G877" t="s">
        <v>12</v>
      </c>
      <c r="H877" t="s">
        <v>42</v>
      </c>
      <c r="I877" t="s">
        <v>12</v>
      </c>
      <c r="J877" t="s">
        <v>13</v>
      </c>
    </row>
    <row r="878" spans="1:10">
      <c r="A878" s="1">
        <v>41659</v>
      </c>
      <c r="B878" s="2" t="str">
        <f>VLOOKUP(MONTH(Tableau_changement[[#This Row],[IPTDAT_0]]),Mois!$A$1:$B$13,2,FALSE)</f>
        <v>Janvier</v>
      </c>
      <c r="C878" t="s">
        <v>93</v>
      </c>
      <c r="D878" t="s">
        <v>42</v>
      </c>
      <c r="E878" t="s">
        <v>11</v>
      </c>
      <c r="F878">
        <v>48000</v>
      </c>
      <c r="G878" t="s">
        <v>19</v>
      </c>
      <c r="H878" t="s">
        <v>15</v>
      </c>
      <c r="I878" t="s">
        <v>12</v>
      </c>
      <c r="J878" t="s">
        <v>13</v>
      </c>
    </row>
    <row r="879" spans="1:10">
      <c r="A879" s="1">
        <v>41659</v>
      </c>
      <c r="B879" s="2" t="str">
        <f>VLOOKUP(MONTH(Tableau_changement[[#This Row],[IPTDAT_0]]),Mois!$A$1:$B$13,2,FALSE)</f>
        <v>Janvier</v>
      </c>
      <c r="C879" t="s">
        <v>38</v>
      </c>
      <c r="D879" t="s">
        <v>10</v>
      </c>
      <c r="E879" t="s">
        <v>11</v>
      </c>
      <c r="F879">
        <v>-29217</v>
      </c>
      <c r="G879" t="s">
        <v>12</v>
      </c>
      <c r="H879" t="s">
        <v>10</v>
      </c>
      <c r="I879" t="s">
        <v>12</v>
      </c>
      <c r="J879" t="s">
        <v>13</v>
      </c>
    </row>
    <row r="880" spans="1:10">
      <c r="A880" s="1">
        <v>41659</v>
      </c>
      <c r="B880" s="2" t="str">
        <f>VLOOKUP(MONTH(Tableau_changement[[#This Row],[IPTDAT_0]]),Mois!$A$1:$B$13,2,FALSE)</f>
        <v>Janvier</v>
      </c>
      <c r="C880" t="s">
        <v>38</v>
      </c>
      <c r="D880" t="s">
        <v>10</v>
      </c>
      <c r="E880" t="s">
        <v>11</v>
      </c>
      <c r="F880">
        <v>29217</v>
      </c>
      <c r="G880" t="s">
        <v>19</v>
      </c>
      <c r="H880" t="s">
        <v>15</v>
      </c>
      <c r="I880" t="s">
        <v>12</v>
      </c>
      <c r="J880" t="s">
        <v>13</v>
      </c>
    </row>
    <row r="881" spans="1:10">
      <c r="A881" s="1">
        <v>41659</v>
      </c>
      <c r="B881" s="2" t="str">
        <f>VLOOKUP(MONTH(Tableau_changement[[#This Row],[IPTDAT_0]]),Mois!$A$1:$B$13,2,FALSE)</f>
        <v>Janvier</v>
      </c>
      <c r="C881" t="s">
        <v>152</v>
      </c>
      <c r="D881" t="s">
        <v>10</v>
      </c>
      <c r="E881" t="s">
        <v>11</v>
      </c>
      <c r="F881">
        <v>-35700</v>
      </c>
      <c r="G881" t="s">
        <v>12</v>
      </c>
      <c r="H881" t="s">
        <v>10</v>
      </c>
      <c r="I881" t="s">
        <v>12</v>
      </c>
      <c r="J881" t="s">
        <v>13</v>
      </c>
    </row>
    <row r="882" spans="1:10">
      <c r="A882" s="1">
        <v>41659</v>
      </c>
      <c r="B882" s="2" t="str">
        <f>VLOOKUP(MONTH(Tableau_changement[[#This Row],[IPTDAT_0]]),Mois!$A$1:$B$13,2,FALSE)</f>
        <v>Janvier</v>
      </c>
      <c r="C882" t="s">
        <v>152</v>
      </c>
      <c r="D882" t="s">
        <v>10</v>
      </c>
      <c r="E882" t="s">
        <v>11</v>
      </c>
      <c r="F882">
        <v>35700</v>
      </c>
      <c r="G882" t="s">
        <v>19</v>
      </c>
      <c r="H882" t="s">
        <v>15</v>
      </c>
      <c r="I882" t="s">
        <v>12</v>
      </c>
      <c r="J882" t="s">
        <v>13</v>
      </c>
    </row>
    <row r="883" spans="1:10">
      <c r="A883" s="1">
        <v>41657</v>
      </c>
      <c r="B883" s="2" t="str">
        <f>VLOOKUP(MONTH(Tableau_changement[[#This Row],[IPTDAT_0]]),Mois!$A$1:$B$13,2,FALSE)</f>
        <v>Janvier</v>
      </c>
      <c r="C883" t="s">
        <v>95</v>
      </c>
      <c r="D883" t="s">
        <v>10</v>
      </c>
      <c r="E883" t="s">
        <v>18</v>
      </c>
      <c r="F883">
        <v>-1260</v>
      </c>
      <c r="G883" t="s">
        <v>97</v>
      </c>
      <c r="H883" t="s">
        <v>10</v>
      </c>
      <c r="I883" t="s">
        <v>97</v>
      </c>
      <c r="J883" t="s">
        <v>56</v>
      </c>
    </row>
    <row r="884" spans="1:10">
      <c r="A884" s="1">
        <v>41657</v>
      </c>
      <c r="B884" s="2" t="str">
        <f>VLOOKUP(MONTH(Tableau_changement[[#This Row],[IPTDAT_0]]),Mois!$A$1:$B$13,2,FALSE)</f>
        <v>Janvier</v>
      </c>
      <c r="C884" t="s">
        <v>95</v>
      </c>
      <c r="D884" t="s">
        <v>10</v>
      </c>
      <c r="E884" t="s">
        <v>18</v>
      </c>
      <c r="F884">
        <v>1260</v>
      </c>
      <c r="G884" t="s">
        <v>98</v>
      </c>
      <c r="H884" t="s">
        <v>15</v>
      </c>
      <c r="I884" t="s">
        <v>97</v>
      </c>
      <c r="J884" t="s">
        <v>56</v>
      </c>
    </row>
    <row r="885" spans="1:10">
      <c r="A885" s="1">
        <v>41659</v>
      </c>
      <c r="B885" s="2" t="str">
        <f>VLOOKUP(MONTH(Tableau_changement[[#This Row],[IPTDAT_0]]),Mois!$A$1:$B$13,2,FALSE)</f>
        <v>Janvier</v>
      </c>
      <c r="C885" t="s">
        <v>143</v>
      </c>
      <c r="D885" t="s">
        <v>10</v>
      </c>
      <c r="E885" t="s">
        <v>18</v>
      </c>
      <c r="F885">
        <v>-3500</v>
      </c>
      <c r="G885" t="s">
        <v>97</v>
      </c>
      <c r="H885" t="s">
        <v>10</v>
      </c>
      <c r="I885" t="s">
        <v>97</v>
      </c>
      <c r="J885" t="s">
        <v>56</v>
      </c>
    </row>
    <row r="886" spans="1:10">
      <c r="A886" s="1">
        <v>41659</v>
      </c>
      <c r="B886" s="2" t="str">
        <f>VLOOKUP(MONTH(Tableau_changement[[#This Row],[IPTDAT_0]]),Mois!$A$1:$B$13,2,FALSE)</f>
        <v>Janvier</v>
      </c>
      <c r="C886" t="s">
        <v>143</v>
      </c>
      <c r="D886" t="s">
        <v>10</v>
      </c>
      <c r="E886" t="s">
        <v>18</v>
      </c>
      <c r="F886">
        <v>3500</v>
      </c>
      <c r="G886" t="s">
        <v>121</v>
      </c>
      <c r="H886" t="s">
        <v>15</v>
      </c>
      <c r="I886" t="s">
        <v>97</v>
      </c>
      <c r="J886" t="s">
        <v>56</v>
      </c>
    </row>
    <row r="887" spans="1:10">
      <c r="A887" s="1">
        <v>41659</v>
      </c>
      <c r="B887" s="2" t="str">
        <f>VLOOKUP(MONTH(Tableau_changement[[#This Row],[IPTDAT_0]]),Mois!$A$1:$B$13,2,FALSE)</f>
        <v>Janvier</v>
      </c>
      <c r="C887" t="s">
        <v>143</v>
      </c>
      <c r="D887" t="s">
        <v>10</v>
      </c>
      <c r="E887" t="s">
        <v>18</v>
      </c>
      <c r="F887">
        <v>-875</v>
      </c>
      <c r="G887" t="s">
        <v>97</v>
      </c>
      <c r="H887" t="s">
        <v>10</v>
      </c>
      <c r="I887" t="s">
        <v>97</v>
      </c>
      <c r="J887" t="s">
        <v>56</v>
      </c>
    </row>
    <row r="888" spans="1:10">
      <c r="A888" s="1">
        <v>41659</v>
      </c>
      <c r="B888" s="2" t="str">
        <f>VLOOKUP(MONTH(Tableau_changement[[#This Row],[IPTDAT_0]]),Mois!$A$1:$B$13,2,FALSE)</f>
        <v>Janvier</v>
      </c>
      <c r="C888" t="s">
        <v>143</v>
      </c>
      <c r="D888" t="s">
        <v>10</v>
      </c>
      <c r="E888" t="s">
        <v>18</v>
      </c>
      <c r="F888">
        <v>875</v>
      </c>
      <c r="G888" t="s">
        <v>111</v>
      </c>
      <c r="H888" t="s">
        <v>15</v>
      </c>
      <c r="I888" t="s">
        <v>97</v>
      </c>
      <c r="J888" t="s">
        <v>56</v>
      </c>
    </row>
    <row r="889" spans="1:10">
      <c r="A889" s="1">
        <v>41659</v>
      </c>
      <c r="B889" s="2" t="str">
        <f>VLOOKUP(MONTH(Tableau_changement[[#This Row],[IPTDAT_0]]),Mois!$A$1:$B$13,2,FALSE)</f>
        <v>Janvier</v>
      </c>
      <c r="C889" t="s">
        <v>104</v>
      </c>
      <c r="D889" t="s">
        <v>10</v>
      </c>
      <c r="E889" t="s">
        <v>18</v>
      </c>
      <c r="F889">
        <v>-170</v>
      </c>
      <c r="G889" t="s">
        <v>97</v>
      </c>
      <c r="H889" t="s">
        <v>10</v>
      </c>
      <c r="I889" t="s">
        <v>97</v>
      </c>
      <c r="J889" t="s">
        <v>56</v>
      </c>
    </row>
    <row r="890" spans="1:10">
      <c r="A890" s="1">
        <v>41659</v>
      </c>
      <c r="B890" s="2" t="str">
        <f>VLOOKUP(MONTH(Tableau_changement[[#This Row],[IPTDAT_0]]),Mois!$A$1:$B$13,2,FALSE)</f>
        <v>Janvier</v>
      </c>
      <c r="C890" t="s">
        <v>104</v>
      </c>
      <c r="D890" t="s">
        <v>10</v>
      </c>
      <c r="E890" t="s">
        <v>18</v>
      </c>
      <c r="F890">
        <v>170</v>
      </c>
      <c r="G890" t="s">
        <v>106</v>
      </c>
      <c r="H890" t="s">
        <v>15</v>
      </c>
      <c r="I890" t="s">
        <v>97</v>
      </c>
      <c r="J890" t="s">
        <v>56</v>
      </c>
    </row>
    <row r="891" spans="1:10">
      <c r="A891" s="1">
        <v>41659</v>
      </c>
      <c r="B891" s="2" t="str">
        <f>VLOOKUP(MONTH(Tableau_changement[[#This Row],[IPTDAT_0]]),Mois!$A$1:$B$13,2,FALSE)</f>
        <v>Janvier</v>
      </c>
      <c r="C891" t="s">
        <v>167</v>
      </c>
      <c r="D891" t="s">
        <v>10</v>
      </c>
      <c r="E891" t="s">
        <v>18</v>
      </c>
      <c r="F891">
        <v>-1600</v>
      </c>
      <c r="G891" t="s">
        <v>97</v>
      </c>
      <c r="H891" t="s">
        <v>10</v>
      </c>
      <c r="I891" t="s">
        <v>97</v>
      </c>
      <c r="J891" t="s">
        <v>56</v>
      </c>
    </row>
    <row r="892" spans="1:10">
      <c r="A892" s="1">
        <v>41659</v>
      </c>
      <c r="B892" s="2" t="str">
        <f>VLOOKUP(MONTH(Tableau_changement[[#This Row],[IPTDAT_0]]),Mois!$A$1:$B$13,2,FALSE)</f>
        <v>Janvier</v>
      </c>
      <c r="C892" t="s">
        <v>167</v>
      </c>
      <c r="D892" t="s">
        <v>10</v>
      </c>
      <c r="E892" t="s">
        <v>18</v>
      </c>
      <c r="F892">
        <v>1600</v>
      </c>
      <c r="G892" t="s">
        <v>157</v>
      </c>
      <c r="H892" t="s">
        <v>15</v>
      </c>
      <c r="I892" t="s">
        <v>97</v>
      </c>
      <c r="J892" t="s">
        <v>56</v>
      </c>
    </row>
    <row r="893" spans="1:10">
      <c r="A893" s="1">
        <v>41659</v>
      </c>
      <c r="B893" s="2" t="str">
        <f>VLOOKUP(MONTH(Tableau_changement[[#This Row],[IPTDAT_0]]),Mois!$A$1:$B$13,2,FALSE)</f>
        <v>Janvier</v>
      </c>
      <c r="C893" t="s">
        <v>102</v>
      </c>
      <c r="D893" t="s">
        <v>10</v>
      </c>
      <c r="E893" t="s">
        <v>18</v>
      </c>
      <c r="F893">
        <v>-100</v>
      </c>
      <c r="G893" t="s">
        <v>97</v>
      </c>
      <c r="H893" t="s">
        <v>10</v>
      </c>
      <c r="I893" t="s">
        <v>97</v>
      </c>
      <c r="J893" t="s">
        <v>56</v>
      </c>
    </row>
    <row r="894" spans="1:10">
      <c r="A894" s="1">
        <v>41659</v>
      </c>
      <c r="B894" s="2" t="str">
        <f>VLOOKUP(MONTH(Tableau_changement[[#This Row],[IPTDAT_0]]),Mois!$A$1:$B$13,2,FALSE)</f>
        <v>Janvier</v>
      </c>
      <c r="C894" t="s">
        <v>102</v>
      </c>
      <c r="D894" t="s">
        <v>10</v>
      </c>
      <c r="E894" t="s">
        <v>18</v>
      </c>
      <c r="F894">
        <v>100</v>
      </c>
      <c r="G894" t="s">
        <v>121</v>
      </c>
      <c r="H894" t="s">
        <v>15</v>
      </c>
      <c r="I894" t="s">
        <v>97</v>
      </c>
      <c r="J894" t="s">
        <v>56</v>
      </c>
    </row>
    <row r="895" spans="1:10">
      <c r="A895" s="1">
        <v>41659</v>
      </c>
      <c r="B895" s="2" t="str">
        <f>VLOOKUP(MONTH(Tableau_changement[[#This Row],[IPTDAT_0]]),Mois!$A$1:$B$13,2,FALSE)</f>
        <v>Janvier</v>
      </c>
      <c r="C895" t="s">
        <v>95</v>
      </c>
      <c r="D895" t="s">
        <v>10</v>
      </c>
      <c r="E895" t="s">
        <v>18</v>
      </c>
      <c r="F895">
        <v>-1600</v>
      </c>
      <c r="G895" t="s">
        <v>97</v>
      </c>
      <c r="H895" t="s">
        <v>10</v>
      </c>
      <c r="I895" t="s">
        <v>97</v>
      </c>
      <c r="J895" t="s">
        <v>56</v>
      </c>
    </row>
    <row r="896" spans="1:10">
      <c r="A896" s="1">
        <v>41659</v>
      </c>
      <c r="B896" s="2" t="str">
        <f>VLOOKUP(MONTH(Tableau_changement[[#This Row],[IPTDAT_0]]),Mois!$A$1:$B$13,2,FALSE)</f>
        <v>Janvier</v>
      </c>
      <c r="C896" t="s">
        <v>95</v>
      </c>
      <c r="D896" t="s">
        <v>10</v>
      </c>
      <c r="E896" t="s">
        <v>18</v>
      </c>
      <c r="F896">
        <v>1600</v>
      </c>
      <c r="G896" t="s">
        <v>98</v>
      </c>
      <c r="H896" t="s">
        <v>15</v>
      </c>
      <c r="I896" t="s">
        <v>97</v>
      </c>
      <c r="J896" t="s">
        <v>56</v>
      </c>
    </row>
    <row r="897" spans="1:10">
      <c r="A897" s="1">
        <v>41659</v>
      </c>
      <c r="B897" s="2" t="str">
        <f>VLOOKUP(MONTH(Tableau_changement[[#This Row],[IPTDAT_0]]),Mois!$A$1:$B$13,2,FALSE)</f>
        <v>Janvier</v>
      </c>
      <c r="C897" t="s">
        <v>143</v>
      </c>
      <c r="D897" t="s">
        <v>10</v>
      </c>
      <c r="E897" t="s">
        <v>18</v>
      </c>
      <c r="F897">
        <v>-2625</v>
      </c>
      <c r="G897" t="s">
        <v>97</v>
      </c>
      <c r="H897" t="s">
        <v>10</v>
      </c>
      <c r="I897" t="s">
        <v>97</v>
      </c>
      <c r="J897" t="s">
        <v>56</v>
      </c>
    </row>
    <row r="898" spans="1:10">
      <c r="A898" s="1">
        <v>41659</v>
      </c>
      <c r="B898" s="2" t="str">
        <f>VLOOKUP(MONTH(Tableau_changement[[#This Row],[IPTDAT_0]]),Mois!$A$1:$B$13,2,FALSE)</f>
        <v>Janvier</v>
      </c>
      <c r="C898" t="s">
        <v>143</v>
      </c>
      <c r="D898" t="s">
        <v>10</v>
      </c>
      <c r="E898" t="s">
        <v>18</v>
      </c>
      <c r="F898">
        <v>2625</v>
      </c>
      <c r="G898" t="s">
        <v>101</v>
      </c>
      <c r="H898" t="s">
        <v>15</v>
      </c>
      <c r="I898" t="s">
        <v>97</v>
      </c>
      <c r="J898" t="s">
        <v>56</v>
      </c>
    </row>
    <row r="899" spans="1:10">
      <c r="A899" s="1">
        <v>41660</v>
      </c>
      <c r="B899" s="2" t="str">
        <f>VLOOKUP(MONTH(Tableau_changement[[#This Row],[IPTDAT_0]]),Mois!$A$1:$B$13,2,FALSE)</f>
        <v>Janvier</v>
      </c>
      <c r="C899" t="s">
        <v>112</v>
      </c>
      <c r="D899" t="s">
        <v>10</v>
      </c>
      <c r="E899" t="s">
        <v>18</v>
      </c>
      <c r="F899">
        <v>-220</v>
      </c>
      <c r="G899" t="s">
        <v>97</v>
      </c>
      <c r="H899" t="s">
        <v>10</v>
      </c>
      <c r="I899" t="s">
        <v>97</v>
      </c>
      <c r="J899" t="s">
        <v>56</v>
      </c>
    </row>
    <row r="900" spans="1:10">
      <c r="A900" s="1">
        <v>41660</v>
      </c>
      <c r="B900" s="2" t="str">
        <f>VLOOKUP(MONTH(Tableau_changement[[#This Row],[IPTDAT_0]]),Mois!$A$1:$B$13,2,FALSE)</f>
        <v>Janvier</v>
      </c>
      <c r="C900" t="s">
        <v>112</v>
      </c>
      <c r="D900" t="s">
        <v>10</v>
      </c>
      <c r="E900" t="s">
        <v>18</v>
      </c>
      <c r="F900">
        <v>220</v>
      </c>
      <c r="G900" t="s">
        <v>59</v>
      </c>
      <c r="H900" t="s">
        <v>15</v>
      </c>
      <c r="I900" t="s">
        <v>97</v>
      </c>
      <c r="J900" t="s">
        <v>56</v>
      </c>
    </row>
    <row r="901" spans="1:10">
      <c r="A901" s="1">
        <v>41660</v>
      </c>
      <c r="B901" s="2" t="str">
        <f>VLOOKUP(MONTH(Tableau_changement[[#This Row],[IPTDAT_0]]),Mois!$A$1:$B$13,2,FALSE)</f>
        <v>Janvier</v>
      </c>
      <c r="C901" t="s">
        <v>114</v>
      </c>
      <c r="D901" t="s">
        <v>10</v>
      </c>
      <c r="E901" t="s">
        <v>18</v>
      </c>
      <c r="F901">
        <v>-100</v>
      </c>
      <c r="G901" t="s">
        <v>116</v>
      </c>
      <c r="H901" t="s">
        <v>10</v>
      </c>
      <c r="I901" t="s">
        <v>116</v>
      </c>
      <c r="J901" t="s">
        <v>56</v>
      </c>
    </row>
    <row r="902" spans="1:10">
      <c r="A902" s="1">
        <v>41660</v>
      </c>
      <c r="B902" s="2" t="str">
        <f>VLOOKUP(MONTH(Tableau_changement[[#This Row],[IPTDAT_0]]),Mois!$A$1:$B$13,2,FALSE)</f>
        <v>Janvier</v>
      </c>
      <c r="C902" t="s">
        <v>114</v>
      </c>
      <c r="D902" t="s">
        <v>10</v>
      </c>
      <c r="E902" t="s">
        <v>18</v>
      </c>
      <c r="F902">
        <v>100</v>
      </c>
      <c r="G902" t="s">
        <v>59</v>
      </c>
      <c r="H902" t="s">
        <v>15</v>
      </c>
      <c r="I902" t="s">
        <v>116</v>
      </c>
      <c r="J902" t="s">
        <v>56</v>
      </c>
    </row>
    <row r="903" spans="1:10">
      <c r="A903" s="1">
        <v>41660</v>
      </c>
      <c r="B903" s="2" t="str">
        <f>VLOOKUP(MONTH(Tableau_changement[[#This Row],[IPTDAT_0]]),Mois!$A$1:$B$13,2,FALSE)</f>
        <v>Janvier</v>
      </c>
      <c r="C903" t="s">
        <v>68</v>
      </c>
      <c r="D903" t="s">
        <v>10</v>
      </c>
      <c r="E903" t="s">
        <v>11</v>
      </c>
      <c r="F903">
        <v>-3000</v>
      </c>
      <c r="G903" t="s">
        <v>12</v>
      </c>
      <c r="H903" t="s">
        <v>10</v>
      </c>
      <c r="I903" t="s">
        <v>12</v>
      </c>
      <c r="J903" t="s">
        <v>13</v>
      </c>
    </row>
    <row r="904" spans="1:10">
      <c r="A904" s="1">
        <v>41660</v>
      </c>
      <c r="B904" s="2" t="str">
        <f>VLOOKUP(MONTH(Tableau_changement[[#This Row],[IPTDAT_0]]),Mois!$A$1:$B$13,2,FALSE)</f>
        <v>Janvier</v>
      </c>
      <c r="C904" t="s">
        <v>68</v>
      </c>
      <c r="D904" t="s">
        <v>10</v>
      </c>
      <c r="E904" t="s">
        <v>11</v>
      </c>
      <c r="F904">
        <v>3000</v>
      </c>
      <c r="G904" t="s">
        <v>14</v>
      </c>
      <c r="H904" t="s">
        <v>15</v>
      </c>
      <c r="I904" t="s">
        <v>12</v>
      </c>
      <c r="J904" t="s">
        <v>13</v>
      </c>
    </row>
    <row r="905" spans="1:10">
      <c r="A905" s="1">
        <v>41660</v>
      </c>
      <c r="B905" s="2" t="str">
        <f>VLOOKUP(MONTH(Tableau_changement[[#This Row],[IPTDAT_0]]),Mois!$A$1:$B$13,2,FALSE)</f>
        <v>Janvier</v>
      </c>
      <c r="C905" t="s">
        <v>257</v>
      </c>
      <c r="D905" t="s">
        <v>10</v>
      </c>
      <c r="E905" t="s">
        <v>11</v>
      </c>
      <c r="F905">
        <v>-8485</v>
      </c>
      <c r="G905" t="s">
        <v>12</v>
      </c>
      <c r="H905" t="s">
        <v>10</v>
      </c>
      <c r="I905" t="s">
        <v>12</v>
      </c>
      <c r="J905" t="s">
        <v>13</v>
      </c>
    </row>
    <row r="906" spans="1:10">
      <c r="A906" s="1">
        <v>41660</v>
      </c>
      <c r="B906" s="2" t="str">
        <f>VLOOKUP(MONTH(Tableau_changement[[#This Row],[IPTDAT_0]]),Mois!$A$1:$B$13,2,FALSE)</f>
        <v>Janvier</v>
      </c>
      <c r="C906" t="s">
        <v>257</v>
      </c>
      <c r="D906" t="s">
        <v>10</v>
      </c>
      <c r="E906" t="s">
        <v>11</v>
      </c>
      <c r="F906">
        <v>8485</v>
      </c>
      <c r="G906" t="s">
        <v>19</v>
      </c>
      <c r="H906" t="s">
        <v>15</v>
      </c>
      <c r="I906" t="s">
        <v>12</v>
      </c>
      <c r="J906" t="s">
        <v>13</v>
      </c>
    </row>
    <row r="907" spans="1:10">
      <c r="A907" s="1">
        <v>41660</v>
      </c>
      <c r="B907" s="2" t="str">
        <f>VLOOKUP(MONTH(Tableau_changement[[#This Row],[IPTDAT_0]]),Mois!$A$1:$B$13,2,FALSE)</f>
        <v>Janvier</v>
      </c>
      <c r="C907" t="s">
        <v>76</v>
      </c>
      <c r="D907" t="s">
        <v>10</v>
      </c>
      <c r="E907" t="s">
        <v>11</v>
      </c>
      <c r="F907">
        <v>-1600</v>
      </c>
      <c r="G907" t="s">
        <v>12</v>
      </c>
      <c r="H907" t="s">
        <v>10</v>
      </c>
      <c r="I907" t="s">
        <v>12</v>
      </c>
      <c r="J907" t="s">
        <v>13</v>
      </c>
    </row>
    <row r="908" spans="1:10">
      <c r="A908" s="1">
        <v>41660</v>
      </c>
      <c r="B908" s="2" t="str">
        <f>VLOOKUP(MONTH(Tableau_changement[[#This Row],[IPTDAT_0]]),Mois!$A$1:$B$13,2,FALSE)</f>
        <v>Janvier</v>
      </c>
      <c r="C908" t="s">
        <v>76</v>
      </c>
      <c r="D908" t="s">
        <v>10</v>
      </c>
      <c r="E908" t="s">
        <v>11</v>
      </c>
      <c r="F908">
        <v>1600</v>
      </c>
      <c r="G908" t="s">
        <v>59</v>
      </c>
      <c r="H908" t="s">
        <v>15</v>
      </c>
      <c r="I908" t="s">
        <v>12</v>
      </c>
      <c r="J908" t="s">
        <v>13</v>
      </c>
    </row>
    <row r="909" spans="1:10">
      <c r="A909" s="1">
        <v>41660</v>
      </c>
      <c r="B909" s="2" t="str">
        <f>VLOOKUP(MONTH(Tableau_changement[[#This Row],[IPTDAT_0]]),Mois!$A$1:$B$13,2,FALSE)</f>
        <v>Janvier</v>
      </c>
      <c r="C909" t="s">
        <v>258</v>
      </c>
      <c r="D909" t="s">
        <v>10</v>
      </c>
      <c r="E909" t="s">
        <v>11</v>
      </c>
      <c r="F909">
        <v>-1600</v>
      </c>
      <c r="G909" t="s">
        <v>12</v>
      </c>
      <c r="H909" t="s">
        <v>10</v>
      </c>
      <c r="I909" t="s">
        <v>12</v>
      </c>
      <c r="J909" t="s">
        <v>13</v>
      </c>
    </row>
    <row r="910" spans="1:10">
      <c r="A910" s="1">
        <v>41660</v>
      </c>
      <c r="B910" s="2" t="str">
        <f>VLOOKUP(MONTH(Tableau_changement[[#This Row],[IPTDAT_0]]),Mois!$A$1:$B$13,2,FALSE)</f>
        <v>Janvier</v>
      </c>
      <c r="C910" t="s">
        <v>258</v>
      </c>
      <c r="D910" t="s">
        <v>10</v>
      </c>
      <c r="E910" t="s">
        <v>11</v>
      </c>
      <c r="F910">
        <v>1600</v>
      </c>
      <c r="G910" t="s">
        <v>59</v>
      </c>
      <c r="H910" t="s">
        <v>15</v>
      </c>
      <c r="I910" t="s">
        <v>12</v>
      </c>
      <c r="J910" t="s">
        <v>13</v>
      </c>
    </row>
    <row r="911" spans="1:10">
      <c r="A911" s="1">
        <v>41660</v>
      </c>
      <c r="B911" s="2" t="str">
        <f>VLOOKUP(MONTH(Tableau_changement[[#This Row],[IPTDAT_0]]),Mois!$A$1:$B$13,2,FALSE)</f>
        <v>Janvier</v>
      </c>
      <c r="C911" t="s">
        <v>60</v>
      </c>
      <c r="D911" t="s">
        <v>10</v>
      </c>
      <c r="E911" t="s">
        <v>11</v>
      </c>
      <c r="F911">
        <v>-72</v>
      </c>
      <c r="G911" t="s">
        <v>12</v>
      </c>
      <c r="H911" t="s">
        <v>10</v>
      </c>
      <c r="I911" t="s">
        <v>12</v>
      </c>
      <c r="J911" t="s">
        <v>13</v>
      </c>
    </row>
    <row r="912" spans="1:10">
      <c r="A912" s="1">
        <v>41660</v>
      </c>
      <c r="B912" s="2" t="str">
        <f>VLOOKUP(MONTH(Tableau_changement[[#This Row],[IPTDAT_0]]),Mois!$A$1:$B$13,2,FALSE)</f>
        <v>Janvier</v>
      </c>
      <c r="C912" t="s">
        <v>60</v>
      </c>
      <c r="D912" t="s">
        <v>10</v>
      </c>
      <c r="E912" t="s">
        <v>11</v>
      </c>
      <c r="F912">
        <v>72</v>
      </c>
      <c r="G912" t="s">
        <v>59</v>
      </c>
      <c r="H912" t="s">
        <v>15</v>
      </c>
      <c r="I912" t="s">
        <v>12</v>
      </c>
      <c r="J912" t="s">
        <v>13</v>
      </c>
    </row>
    <row r="913" spans="1:10">
      <c r="A913" s="1">
        <v>41660</v>
      </c>
      <c r="B913" s="2" t="str">
        <f>VLOOKUP(MONTH(Tableau_changement[[#This Row],[IPTDAT_0]]),Mois!$A$1:$B$13,2,FALSE)</f>
        <v>Janvier</v>
      </c>
      <c r="C913" t="s">
        <v>8</v>
      </c>
      <c r="D913" t="s">
        <v>10</v>
      </c>
      <c r="E913" t="s">
        <v>11</v>
      </c>
      <c r="F913">
        <v>-1800</v>
      </c>
      <c r="G913" t="s">
        <v>12</v>
      </c>
      <c r="H913" t="s">
        <v>10</v>
      </c>
      <c r="I913" t="s">
        <v>12</v>
      </c>
      <c r="J913" t="s">
        <v>13</v>
      </c>
    </row>
    <row r="914" spans="1:10">
      <c r="A914" s="1">
        <v>41660</v>
      </c>
      <c r="B914" s="2" t="str">
        <f>VLOOKUP(MONTH(Tableau_changement[[#This Row],[IPTDAT_0]]),Mois!$A$1:$B$13,2,FALSE)</f>
        <v>Janvier</v>
      </c>
      <c r="C914" t="s">
        <v>8</v>
      </c>
      <c r="D914" t="s">
        <v>10</v>
      </c>
      <c r="E914" t="s">
        <v>11</v>
      </c>
      <c r="F914">
        <v>1800</v>
      </c>
      <c r="G914" t="s">
        <v>14</v>
      </c>
      <c r="H914" t="s">
        <v>15</v>
      </c>
      <c r="I914" t="s">
        <v>12</v>
      </c>
      <c r="J914" t="s">
        <v>13</v>
      </c>
    </row>
    <row r="915" spans="1:10">
      <c r="A915" s="1">
        <v>41661</v>
      </c>
      <c r="B915" s="2" t="str">
        <f>VLOOKUP(MONTH(Tableau_changement[[#This Row],[IPTDAT_0]]),Mois!$A$1:$B$13,2,FALSE)</f>
        <v>Janvier</v>
      </c>
      <c r="C915" t="s">
        <v>122</v>
      </c>
      <c r="D915" t="s">
        <v>10</v>
      </c>
      <c r="E915" t="s">
        <v>11</v>
      </c>
      <c r="F915">
        <v>-1500</v>
      </c>
      <c r="G915" t="s">
        <v>12</v>
      </c>
      <c r="H915" t="s">
        <v>10</v>
      </c>
      <c r="I915" t="s">
        <v>12</v>
      </c>
      <c r="J915" t="s">
        <v>13</v>
      </c>
    </row>
    <row r="916" spans="1:10">
      <c r="A916" s="1">
        <v>41661</v>
      </c>
      <c r="B916" s="2" t="str">
        <f>VLOOKUP(MONTH(Tableau_changement[[#This Row],[IPTDAT_0]]),Mois!$A$1:$B$13,2,FALSE)</f>
        <v>Janvier</v>
      </c>
      <c r="C916" t="s">
        <v>122</v>
      </c>
      <c r="D916" t="s">
        <v>10</v>
      </c>
      <c r="E916" t="s">
        <v>11</v>
      </c>
      <c r="F916">
        <v>1500</v>
      </c>
      <c r="G916" t="s">
        <v>59</v>
      </c>
      <c r="H916" t="s">
        <v>15</v>
      </c>
      <c r="I916" t="s">
        <v>12</v>
      </c>
      <c r="J916" t="s">
        <v>13</v>
      </c>
    </row>
    <row r="917" spans="1:10">
      <c r="A917" s="1">
        <v>41661</v>
      </c>
      <c r="B917" s="2" t="str">
        <f>VLOOKUP(MONTH(Tableau_changement[[#This Row],[IPTDAT_0]]),Mois!$A$1:$B$13,2,FALSE)</f>
        <v>Janvier</v>
      </c>
      <c r="C917" t="s">
        <v>76</v>
      </c>
      <c r="D917" t="s">
        <v>10</v>
      </c>
      <c r="E917" t="s">
        <v>11</v>
      </c>
      <c r="F917">
        <v>-1600</v>
      </c>
      <c r="G917" t="s">
        <v>12</v>
      </c>
      <c r="H917" t="s">
        <v>10</v>
      </c>
      <c r="I917" t="s">
        <v>12</v>
      </c>
      <c r="J917" t="s">
        <v>13</v>
      </c>
    </row>
    <row r="918" spans="1:10">
      <c r="A918" s="1">
        <v>41661</v>
      </c>
      <c r="B918" s="2" t="str">
        <f>VLOOKUP(MONTH(Tableau_changement[[#This Row],[IPTDAT_0]]),Mois!$A$1:$B$13,2,FALSE)</f>
        <v>Janvier</v>
      </c>
      <c r="C918" t="s">
        <v>76</v>
      </c>
      <c r="D918" t="s">
        <v>10</v>
      </c>
      <c r="E918" t="s">
        <v>11</v>
      </c>
      <c r="F918">
        <v>1600</v>
      </c>
      <c r="G918" t="s">
        <v>59</v>
      </c>
      <c r="H918" t="s">
        <v>15</v>
      </c>
      <c r="I918" t="s">
        <v>12</v>
      </c>
      <c r="J918" t="s">
        <v>13</v>
      </c>
    </row>
    <row r="919" spans="1:10">
      <c r="A919" s="1">
        <v>41661</v>
      </c>
      <c r="B919" s="2" t="str">
        <f>VLOOKUP(MONTH(Tableau_changement[[#This Row],[IPTDAT_0]]),Mois!$A$1:$B$13,2,FALSE)</f>
        <v>Janvier</v>
      </c>
      <c r="C919" t="s">
        <v>8</v>
      </c>
      <c r="D919" t="s">
        <v>10</v>
      </c>
      <c r="E919" t="s">
        <v>11</v>
      </c>
      <c r="F919">
        <v>-1200</v>
      </c>
      <c r="G919" t="s">
        <v>12</v>
      </c>
      <c r="H919" t="s">
        <v>10</v>
      </c>
      <c r="I919" t="s">
        <v>12</v>
      </c>
      <c r="J919" t="s">
        <v>13</v>
      </c>
    </row>
    <row r="920" spans="1:10">
      <c r="A920" s="1">
        <v>41661</v>
      </c>
      <c r="B920" s="2" t="str">
        <f>VLOOKUP(MONTH(Tableau_changement[[#This Row],[IPTDAT_0]]),Mois!$A$1:$B$13,2,FALSE)</f>
        <v>Janvier</v>
      </c>
      <c r="C920" t="s">
        <v>8</v>
      </c>
      <c r="D920" t="s">
        <v>10</v>
      </c>
      <c r="E920" t="s">
        <v>11</v>
      </c>
      <c r="F920">
        <v>1200</v>
      </c>
      <c r="G920" t="s">
        <v>14</v>
      </c>
      <c r="H920" t="s">
        <v>15</v>
      </c>
      <c r="I920" t="s">
        <v>12</v>
      </c>
      <c r="J920" t="s">
        <v>13</v>
      </c>
    </row>
    <row r="921" spans="1:10">
      <c r="A921" s="1">
        <v>41662</v>
      </c>
      <c r="B921" s="2" t="str">
        <f>VLOOKUP(MONTH(Tableau_changement[[#This Row],[IPTDAT_0]]),Mois!$A$1:$B$13,2,FALSE)</f>
        <v>Janvier</v>
      </c>
      <c r="C921" t="s">
        <v>45</v>
      </c>
      <c r="D921" t="s">
        <v>260</v>
      </c>
      <c r="E921" t="s">
        <v>11</v>
      </c>
      <c r="F921">
        <v>-16630</v>
      </c>
      <c r="G921" t="s">
        <v>12</v>
      </c>
      <c r="H921" t="s">
        <v>260</v>
      </c>
      <c r="I921" t="s">
        <v>12</v>
      </c>
      <c r="J921" t="s">
        <v>13</v>
      </c>
    </row>
    <row r="922" spans="1:10">
      <c r="A922" s="1">
        <v>41662</v>
      </c>
      <c r="B922" s="2" t="str">
        <f>VLOOKUP(MONTH(Tableau_changement[[#This Row],[IPTDAT_0]]),Mois!$A$1:$B$13,2,FALSE)</f>
        <v>Janvier</v>
      </c>
      <c r="C922" t="s">
        <v>45</v>
      </c>
      <c r="D922" t="s">
        <v>260</v>
      </c>
      <c r="E922" t="s">
        <v>11</v>
      </c>
      <c r="F922">
        <v>16630</v>
      </c>
      <c r="G922" t="s">
        <v>19</v>
      </c>
      <c r="H922" t="s">
        <v>15</v>
      </c>
      <c r="I922" t="s">
        <v>12</v>
      </c>
      <c r="J922" t="s">
        <v>13</v>
      </c>
    </row>
    <row r="923" spans="1:10">
      <c r="A923" s="1">
        <v>41662</v>
      </c>
      <c r="B923" s="2" t="str">
        <f>VLOOKUP(MONTH(Tableau_changement[[#This Row],[IPTDAT_0]]),Mois!$A$1:$B$13,2,FALSE)</f>
        <v>Janvier</v>
      </c>
      <c r="C923" t="s">
        <v>8</v>
      </c>
      <c r="D923" t="s">
        <v>10</v>
      </c>
      <c r="E923" t="s">
        <v>11</v>
      </c>
      <c r="F923">
        <v>-600</v>
      </c>
      <c r="G923" t="s">
        <v>12</v>
      </c>
      <c r="H923" t="s">
        <v>10</v>
      </c>
      <c r="I923" t="s">
        <v>12</v>
      </c>
      <c r="J923" t="s">
        <v>13</v>
      </c>
    </row>
    <row r="924" spans="1:10">
      <c r="A924" s="1">
        <v>41662</v>
      </c>
      <c r="B924" s="2" t="str">
        <f>VLOOKUP(MONTH(Tableau_changement[[#This Row],[IPTDAT_0]]),Mois!$A$1:$B$13,2,FALSE)</f>
        <v>Janvier</v>
      </c>
      <c r="C924" t="s">
        <v>8</v>
      </c>
      <c r="D924" t="s">
        <v>10</v>
      </c>
      <c r="E924" t="s">
        <v>11</v>
      </c>
      <c r="F924">
        <v>600</v>
      </c>
      <c r="G924" t="s">
        <v>14</v>
      </c>
      <c r="H924" t="s">
        <v>15</v>
      </c>
      <c r="I924" t="s">
        <v>12</v>
      </c>
      <c r="J924" t="s">
        <v>13</v>
      </c>
    </row>
    <row r="925" spans="1:10">
      <c r="A925" s="1">
        <v>41662</v>
      </c>
      <c r="B925" s="2" t="str">
        <f>VLOOKUP(MONTH(Tableau_changement[[#This Row],[IPTDAT_0]]),Mois!$A$1:$B$13,2,FALSE)</f>
        <v>Janvier</v>
      </c>
      <c r="C925" t="s">
        <v>60</v>
      </c>
      <c r="D925" t="s">
        <v>10</v>
      </c>
      <c r="E925" t="s">
        <v>11</v>
      </c>
      <c r="F925">
        <v>-72</v>
      </c>
      <c r="G925" t="s">
        <v>12</v>
      </c>
      <c r="H925" t="s">
        <v>10</v>
      </c>
      <c r="I925" t="s">
        <v>12</v>
      </c>
      <c r="J925" t="s">
        <v>13</v>
      </c>
    </row>
    <row r="926" spans="1:10">
      <c r="A926" s="1">
        <v>41662</v>
      </c>
      <c r="B926" s="2" t="str">
        <f>VLOOKUP(MONTH(Tableau_changement[[#This Row],[IPTDAT_0]]),Mois!$A$1:$B$13,2,FALSE)</f>
        <v>Janvier</v>
      </c>
      <c r="C926" t="s">
        <v>60</v>
      </c>
      <c r="D926" t="s">
        <v>10</v>
      </c>
      <c r="E926" t="s">
        <v>11</v>
      </c>
      <c r="F926">
        <v>72</v>
      </c>
      <c r="G926" t="s">
        <v>14</v>
      </c>
      <c r="H926" t="s">
        <v>15</v>
      </c>
      <c r="I926" t="s">
        <v>12</v>
      </c>
      <c r="J926" t="s">
        <v>13</v>
      </c>
    </row>
    <row r="927" spans="1:10">
      <c r="A927" s="1">
        <v>41662</v>
      </c>
      <c r="B927" s="2" t="str">
        <f>VLOOKUP(MONTH(Tableau_changement[[#This Row],[IPTDAT_0]]),Mois!$A$1:$B$13,2,FALSE)</f>
        <v>Janvier</v>
      </c>
      <c r="C927" t="s">
        <v>68</v>
      </c>
      <c r="D927" t="s">
        <v>10</v>
      </c>
      <c r="E927" t="s">
        <v>11</v>
      </c>
      <c r="F927">
        <v>-3000</v>
      </c>
      <c r="G927" t="s">
        <v>12</v>
      </c>
      <c r="H927" t="s">
        <v>10</v>
      </c>
      <c r="I927" t="s">
        <v>12</v>
      </c>
      <c r="J927" t="s">
        <v>13</v>
      </c>
    </row>
    <row r="928" spans="1:10">
      <c r="A928" s="1">
        <v>41662</v>
      </c>
      <c r="B928" s="2" t="str">
        <f>VLOOKUP(MONTH(Tableau_changement[[#This Row],[IPTDAT_0]]),Mois!$A$1:$B$13,2,FALSE)</f>
        <v>Janvier</v>
      </c>
      <c r="C928" t="s">
        <v>68</v>
      </c>
      <c r="D928" t="s">
        <v>10</v>
      </c>
      <c r="E928" t="s">
        <v>11</v>
      </c>
      <c r="F928">
        <v>3000</v>
      </c>
      <c r="G928" t="s">
        <v>14</v>
      </c>
      <c r="H928" t="s">
        <v>15</v>
      </c>
      <c r="I928" t="s">
        <v>12</v>
      </c>
      <c r="J928" t="s">
        <v>13</v>
      </c>
    </row>
    <row r="929" spans="1:10">
      <c r="A929" s="1">
        <v>41662</v>
      </c>
      <c r="B929" s="2" t="str">
        <f>VLOOKUP(MONTH(Tableau_changement[[#This Row],[IPTDAT_0]]),Mois!$A$1:$B$13,2,FALSE)</f>
        <v>Janvier</v>
      </c>
      <c r="C929" t="s">
        <v>57</v>
      </c>
      <c r="D929" t="s">
        <v>10</v>
      </c>
      <c r="E929" t="s">
        <v>11</v>
      </c>
      <c r="F929">
        <v>-1165</v>
      </c>
      <c r="G929" t="s">
        <v>12</v>
      </c>
      <c r="H929" t="s">
        <v>10</v>
      </c>
      <c r="I929" t="s">
        <v>12</v>
      </c>
      <c r="J929" t="s">
        <v>13</v>
      </c>
    </row>
    <row r="930" spans="1:10">
      <c r="A930" s="1">
        <v>41662</v>
      </c>
      <c r="B930" s="2" t="str">
        <f>VLOOKUP(MONTH(Tableau_changement[[#This Row],[IPTDAT_0]]),Mois!$A$1:$B$13,2,FALSE)</f>
        <v>Janvier</v>
      </c>
      <c r="C930" t="s">
        <v>57</v>
      </c>
      <c r="D930" t="s">
        <v>10</v>
      </c>
      <c r="E930" t="s">
        <v>11</v>
      </c>
      <c r="F930">
        <v>1165</v>
      </c>
      <c r="G930" t="s">
        <v>59</v>
      </c>
      <c r="H930" t="s">
        <v>15</v>
      </c>
      <c r="I930" t="s">
        <v>12</v>
      </c>
      <c r="J930" t="s">
        <v>13</v>
      </c>
    </row>
    <row r="931" spans="1:10">
      <c r="A931" s="1">
        <v>41662</v>
      </c>
      <c r="B931" s="2" t="str">
        <f>VLOOKUP(MONTH(Tableau_changement[[#This Row],[IPTDAT_0]]),Mois!$A$1:$B$13,2,FALSE)</f>
        <v>Janvier</v>
      </c>
      <c r="C931" t="s">
        <v>76</v>
      </c>
      <c r="D931" t="s">
        <v>10</v>
      </c>
      <c r="E931" t="s">
        <v>11</v>
      </c>
      <c r="F931">
        <v>-1825</v>
      </c>
      <c r="G931" t="s">
        <v>12</v>
      </c>
      <c r="H931" t="s">
        <v>10</v>
      </c>
      <c r="I931" t="s">
        <v>12</v>
      </c>
      <c r="J931" t="s">
        <v>13</v>
      </c>
    </row>
    <row r="932" spans="1:10">
      <c r="A932" s="1">
        <v>41662</v>
      </c>
      <c r="B932" s="2" t="str">
        <f>VLOOKUP(MONTH(Tableau_changement[[#This Row],[IPTDAT_0]]),Mois!$A$1:$B$13,2,FALSE)</f>
        <v>Janvier</v>
      </c>
      <c r="C932" t="s">
        <v>76</v>
      </c>
      <c r="D932" t="s">
        <v>10</v>
      </c>
      <c r="E932" t="s">
        <v>11</v>
      </c>
      <c r="F932">
        <v>1825</v>
      </c>
      <c r="G932" t="s">
        <v>59</v>
      </c>
      <c r="H932" t="s">
        <v>15</v>
      </c>
      <c r="I932" t="s">
        <v>12</v>
      </c>
      <c r="J932" t="s">
        <v>13</v>
      </c>
    </row>
    <row r="933" spans="1:10">
      <c r="A933" s="1">
        <v>41662</v>
      </c>
      <c r="B933" s="2" t="str">
        <f>VLOOKUP(MONTH(Tableau_changement[[#This Row],[IPTDAT_0]]),Mois!$A$1:$B$13,2,FALSE)</f>
        <v>Janvier</v>
      </c>
      <c r="C933" t="s">
        <v>251</v>
      </c>
      <c r="D933" t="s">
        <v>10</v>
      </c>
      <c r="E933" t="s">
        <v>18</v>
      </c>
      <c r="F933">
        <v>-20</v>
      </c>
      <c r="G933" t="s">
        <v>97</v>
      </c>
      <c r="H933" t="s">
        <v>10</v>
      </c>
      <c r="I933" t="s">
        <v>97</v>
      </c>
      <c r="J933" t="s">
        <v>56</v>
      </c>
    </row>
    <row r="934" spans="1:10">
      <c r="A934" s="1">
        <v>41662</v>
      </c>
      <c r="B934" s="2" t="str">
        <f>VLOOKUP(MONTH(Tableau_changement[[#This Row],[IPTDAT_0]]),Mois!$A$1:$B$13,2,FALSE)</f>
        <v>Janvier</v>
      </c>
      <c r="C934" t="s">
        <v>251</v>
      </c>
      <c r="D934" t="s">
        <v>10</v>
      </c>
      <c r="E934" t="s">
        <v>18</v>
      </c>
      <c r="F934">
        <v>20</v>
      </c>
      <c r="G934" t="s">
        <v>59</v>
      </c>
      <c r="H934" t="s">
        <v>15</v>
      </c>
      <c r="I934" t="s">
        <v>97</v>
      </c>
      <c r="J934" t="s">
        <v>56</v>
      </c>
    </row>
    <row r="935" spans="1:10">
      <c r="A935" s="1">
        <v>41662</v>
      </c>
      <c r="B935" s="2" t="str">
        <f>VLOOKUP(MONTH(Tableau_changement[[#This Row],[IPTDAT_0]]),Mois!$A$1:$B$13,2,FALSE)</f>
        <v>Janvier</v>
      </c>
      <c r="C935" t="s">
        <v>102</v>
      </c>
      <c r="D935" t="s">
        <v>10</v>
      </c>
      <c r="E935" t="s">
        <v>18</v>
      </c>
      <c r="F935">
        <v>-200</v>
      </c>
      <c r="G935" t="s">
        <v>97</v>
      </c>
      <c r="H935" t="s">
        <v>10</v>
      </c>
      <c r="I935" t="s">
        <v>97</v>
      </c>
      <c r="J935" t="s">
        <v>56</v>
      </c>
    </row>
    <row r="936" spans="1:10">
      <c r="A936" s="1">
        <v>41662</v>
      </c>
      <c r="B936" s="2" t="str">
        <f>VLOOKUP(MONTH(Tableau_changement[[#This Row],[IPTDAT_0]]),Mois!$A$1:$B$13,2,FALSE)</f>
        <v>Janvier</v>
      </c>
      <c r="C936" t="s">
        <v>102</v>
      </c>
      <c r="D936" t="s">
        <v>10</v>
      </c>
      <c r="E936" t="s">
        <v>18</v>
      </c>
      <c r="F936">
        <v>200</v>
      </c>
      <c r="G936" t="s">
        <v>121</v>
      </c>
      <c r="H936" t="s">
        <v>15</v>
      </c>
      <c r="I936" t="s">
        <v>97</v>
      </c>
      <c r="J936" t="s">
        <v>56</v>
      </c>
    </row>
    <row r="937" spans="1:10">
      <c r="A937" s="1">
        <v>41662</v>
      </c>
      <c r="B937" s="2" t="str">
        <f>VLOOKUP(MONTH(Tableau_changement[[#This Row],[IPTDAT_0]]),Mois!$A$1:$B$13,2,FALSE)</f>
        <v>Janvier</v>
      </c>
      <c r="C937" t="s">
        <v>95</v>
      </c>
      <c r="D937" t="s">
        <v>10</v>
      </c>
      <c r="E937" t="s">
        <v>18</v>
      </c>
      <c r="F937">
        <v>-1080</v>
      </c>
      <c r="G937" t="s">
        <v>97</v>
      </c>
      <c r="H937" t="s">
        <v>10</v>
      </c>
      <c r="I937" t="s">
        <v>97</v>
      </c>
      <c r="J937" t="s">
        <v>56</v>
      </c>
    </row>
    <row r="938" spans="1:10">
      <c r="A938" s="1">
        <v>41662</v>
      </c>
      <c r="B938" s="2" t="str">
        <f>VLOOKUP(MONTH(Tableau_changement[[#This Row],[IPTDAT_0]]),Mois!$A$1:$B$13,2,FALSE)</f>
        <v>Janvier</v>
      </c>
      <c r="C938" t="s">
        <v>95</v>
      </c>
      <c r="D938" t="s">
        <v>10</v>
      </c>
      <c r="E938" t="s">
        <v>18</v>
      </c>
      <c r="F938">
        <v>1080</v>
      </c>
      <c r="G938" t="s">
        <v>98</v>
      </c>
      <c r="H938" t="s">
        <v>15</v>
      </c>
      <c r="I938" t="s">
        <v>97</v>
      </c>
      <c r="J938" t="s">
        <v>56</v>
      </c>
    </row>
    <row r="939" spans="1:10">
      <c r="A939" s="1">
        <v>41662</v>
      </c>
      <c r="B939" s="2" t="str">
        <f>VLOOKUP(MONTH(Tableau_changement[[#This Row],[IPTDAT_0]]),Mois!$A$1:$B$13,2,FALSE)</f>
        <v>Janvier</v>
      </c>
      <c r="C939" t="s">
        <v>143</v>
      </c>
      <c r="D939" t="s">
        <v>10</v>
      </c>
      <c r="E939" t="s">
        <v>18</v>
      </c>
      <c r="F939">
        <v>-875</v>
      </c>
      <c r="G939" t="s">
        <v>97</v>
      </c>
      <c r="H939" t="s">
        <v>10</v>
      </c>
      <c r="I939" t="s">
        <v>97</v>
      </c>
      <c r="J939" t="s">
        <v>56</v>
      </c>
    </row>
    <row r="940" spans="1:10">
      <c r="A940" s="1">
        <v>41662</v>
      </c>
      <c r="B940" s="2" t="str">
        <f>VLOOKUP(MONTH(Tableau_changement[[#This Row],[IPTDAT_0]]),Mois!$A$1:$B$13,2,FALSE)</f>
        <v>Janvier</v>
      </c>
      <c r="C940" t="s">
        <v>143</v>
      </c>
      <c r="D940" t="s">
        <v>10</v>
      </c>
      <c r="E940" t="s">
        <v>18</v>
      </c>
      <c r="F940">
        <v>875</v>
      </c>
      <c r="G940" t="s">
        <v>101</v>
      </c>
      <c r="H940" t="s">
        <v>15</v>
      </c>
      <c r="I940" t="s">
        <v>97</v>
      </c>
      <c r="J940" t="s">
        <v>56</v>
      </c>
    </row>
    <row r="941" spans="1:10">
      <c r="A941" s="1">
        <v>41663</v>
      </c>
      <c r="B941" s="2" t="str">
        <f>VLOOKUP(MONTH(Tableau_changement[[#This Row],[IPTDAT_0]]),Mois!$A$1:$B$13,2,FALSE)</f>
        <v>Janvier</v>
      </c>
      <c r="C941" t="s">
        <v>8</v>
      </c>
      <c r="D941" t="s">
        <v>10</v>
      </c>
      <c r="E941" t="s">
        <v>11</v>
      </c>
      <c r="F941">
        <v>-1800</v>
      </c>
      <c r="G941" t="s">
        <v>12</v>
      </c>
      <c r="H941" t="s">
        <v>10</v>
      </c>
      <c r="I941" t="s">
        <v>12</v>
      </c>
      <c r="J941" t="s">
        <v>13</v>
      </c>
    </row>
    <row r="942" spans="1:10">
      <c r="A942" s="1">
        <v>41663</v>
      </c>
      <c r="B942" s="2" t="str">
        <f>VLOOKUP(MONTH(Tableau_changement[[#This Row],[IPTDAT_0]]),Mois!$A$1:$B$13,2,FALSE)</f>
        <v>Janvier</v>
      </c>
      <c r="C942" t="s">
        <v>8</v>
      </c>
      <c r="D942" t="s">
        <v>10</v>
      </c>
      <c r="E942" t="s">
        <v>11</v>
      </c>
      <c r="F942">
        <v>1800</v>
      </c>
      <c r="G942" t="s">
        <v>14</v>
      </c>
      <c r="H942" t="s">
        <v>15</v>
      </c>
      <c r="I942" t="s">
        <v>12</v>
      </c>
      <c r="J942" t="s">
        <v>13</v>
      </c>
    </row>
    <row r="943" spans="1:10">
      <c r="A943" s="1">
        <v>41663</v>
      </c>
      <c r="B943" s="2" t="str">
        <f>VLOOKUP(MONTH(Tableau_changement[[#This Row],[IPTDAT_0]]),Mois!$A$1:$B$13,2,FALSE)</f>
        <v>Janvier</v>
      </c>
      <c r="C943" t="s">
        <v>84</v>
      </c>
      <c r="D943" t="s">
        <v>10</v>
      </c>
      <c r="E943" t="s">
        <v>11</v>
      </c>
      <c r="F943">
        <v>-3100</v>
      </c>
      <c r="G943" t="s">
        <v>12</v>
      </c>
      <c r="H943" t="s">
        <v>10</v>
      </c>
      <c r="I943" t="s">
        <v>12</v>
      </c>
      <c r="J943" t="s">
        <v>13</v>
      </c>
    </row>
    <row r="944" spans="1:10">
      <c r="A944" s="1">
        <v>41663</v>
      </c>
      <c r="B944" s="2" t="str">
        <f>VLOOKUP(MONTH(Tableau_changement[[#This Row],[IPTDAT_0]]),Mois!$A$1:$B$13,2,FALSE)</f>
        <v>Janvier</v>
      </c>
      <c r="C944" t="s">
        <v>84</v>
      </c>
      <c r="D944" t="s">
        <v>10</v>
      </c>
      <c r="E944" t="s">
        <v>11</v>
      </c>
      <c r="F944">
        <v>3100</v>
      </c>
      <c r="G944" t="s">
        <v>59</v>
      </c>
      <c r="H944" t="s">
        <v>15</v>
      </c>
      <c r="I944" t="s">
        <v>12</v>
      </c>
      <c r="J944" t="s">
        <v>13</v>
      </c>
    </row>
    <row r="945" spans="1:10">
      <c r="A945" s="1">
        <v>41663</v>
      </c>
      <c r="B945" s="2" t="str">
        <f>VLOOKUP(MONTH(Tableau_changement[[#This Row],[IPTDAT_0]]),Mois!$A$1:$B$13,2,FALSE)</f>
        <v>Janvier</v>
      </c>
      <c r="C945" t="s">
        <v>60</v>
      </c>
      <c r="D945" t="s">
        <v>10</v>
      </c>
      <c r="E945" t="s">
        <v>11</v>
      </c>
      <c r="F945">
        <v>-72</v>
      </c>
      <c r="G945" t="s">
        <v>12</v>
      </c>
      <c r="H945" t="s">
        <v>10</v>
      </c>
      <c r="I945" t="s">
        <v>12</v>
      </c>
      <c r="J945" t="s">
        <v>13</v>
      </c>
    </row>
    <row r="946" spans="1:10">
      <c r="A946" s="1">
        <v>41663</v>
      </c>
      <c r="B946" s="2" t="str">
        <f>VLOOKUP(MONTH(Tableau_changement[[#This Row],[IPTDAT_0]]),Mois!$A$1:$B$13,2,FALSE)</f>
        <v>Janvier</v>
      </c>
      <c r="C946" t="s">
        <v>60</v>
      </c>
      <c r="D946" t="s">
        <v>10</v>
      </c>
      <c r="E946" t="s">
        <v>11</v>
      </c>
      <c r="F946">
        <v>72</v>
      </c>
      <c r="G946" t="s">
        <v>59</v>
      </c>
      <c r="H946" t="s">
        <v>15</v>
      </c>
      <c r="I946" t="s">
        <v>12</v>
      </c>
      <c r="J946" t="s">
        <v>13</v>
      </c>
    </row>
    <row r="947" spans="1:10">
      <c r="A947" s="1">
        <v>41662</v>
      </c>
      <c r="B947" s="2" t="str">
        <f>VLOOKUP(MONTH(Tableau_changement[[#This Row],[IPTDAT_0]]),Mois!$A$1:$B$13,2,FALSE)</f>
        <v>Janvier</v>
      </c>
      <c r="C947" t="s">
        <v>143</v>
      </c>
      <c r="D947" t="s">
        <v>10</v>
      </c>
      <c r="E947" t="s">
        <v>18</v>
      </c>
      <c r="F947">
        <v>-6125</v>
      </c>
      <c r="G947" t="s">
        <v>97</v>
      </c>
      <c r="H947" t="s">
        <v>10</v>
      </c>
      <c r="I947" t="s">
        <v>97</v>
      </c>
      <c r="J947" t="s">
        <v>56</v>
      </c>
    </row>
    <row r="948" spans="1:10">
      <c r="A948" s="1">
        <v>41662</v>
      </c>
      <c r="B948" s="2" t="str">
        <f>VLOOKUP(MONTH(Tableau_changement[[#This Row],[IPTDAT_0]]),Mois!$A$1:$B$13,2,FALSE)</f>
        <v>Janvier</v>
      </c>
      <c r="C948" t="s">
        <v>143</v>
      </c>
      <c r="D948" t="s">
        <v>10</v>
      </c>
      <c r="E948" t="s">
        <v>18</v>
      </c>
      <c r="F948">
        <v>6125</v>
      </c>
      <c r="G948" t="s">
        <v>121</v>
      </c>
      <c r="H948" t="s">
        <v>15</v>
      </c>
      <c r="I948" t="s">
        <v>97</v>
      </c>
      <c r="J948" t="s">
        <v>56</v>
      </c>
    </row>
    <row r="949" spans="1:10">
      <c r="A949" s="1">
        <v>41662</v>
      </c>
      <c r="B949" s="2" t="str">
        <f>VLOOKUP(MONTH(Tableau_changement[[#This Row],[IPTDAT_0]]),Mois!$A$1:$B$13,2,FALSE)</f>
        <v>Janvier</v>
      </c>
      <c r="C949" t="s">
        <v>102</v>
      </c>
      <c r="D949" t="s">
        <v>10</v>
      </c>
      <c r="E949" t="s">
        <v>18</v>
      </c>
      <c r="F949">
        <v>-25</v>
      </c>
      <c r="G949" t="s">
        <v>97</v>
      </c>
      <c r="H949" t="s">
        <v>10</v>
      </c>
      <c r="I949" t="s">
        <v>97</v>
      </c>
      <c r="J949" t="s">
        <v>56</v>
      </c>
    </row>
    <row r="950" spans="1:10">
      <c r="A950" s="1">
        <v>41662</v>
      </c>
      <c r="B950" s="2" t="str">
        <f>VLOOKUP(MONTH(Tableau_changement[[#This Row],[IPTDAT_0]]),Mois!$A$1:$B$13,2,FALSE)</f>
        <v>Janvier</v>
      </c>
      <c r="C950" t="s">
        <v>102</v>
      </c>
      <c r="D950" t="s">
        <v>10</v>
      </c>
      <c r="E950" t="s">
        <v>18</v>
      </c>
      <c r="F950">
        <v>25</v>
      </c>
      <c r="G950" t="s">
        <v>101</v>
      </c>
      <c r="H950" t="s">
        <v>15</v>
      </c>
      <c r="I950" t="s">
        <v>97</v>
      </c>
      <c r="J950" t="s">
        <v>56</v>
      </c>
    </row>
    <row r="951" spans="1:10">
      <c r="A951" s="1">
        <v>41662</v>
      </c>
      <c r="B951" s="2" t="str">
        <f>VLOOKUP(MONTH(Tableau_changement[[#This Row],[IPTDAT_0]]),Mois!$A$1:$B$13,2,FALSE)</f>
        <v>Janvier</v>
      </c>
      <c r="C951" t="s">
        <v>112</v>
      </c>
      <c r="D951" t="s">
        <v>10</v>
      </c>
      <c r="E951" t="s">
        <v>18</v>
      </c>
      <c r="F951">
        <v>-220</v>
      </c>
      <c r="G951" t="s">
        <v>97</v>
      </c>
      <c r="H951" t="s">
        <v>10</v>
      </c>
      <c r="I951" t="s">
        <v>97</v>
      </c>
      <c r="J951" t="s">
        <v>56</v>
      </c>
    </row>
    <row r="952" spans="1:10">
      <c r="A952" s="1">
        <v>41662</v>
      </c>
      <c r="B952" s="2" t="str">
        <f>VLOOKUP(MONTH(Tableau_changement[[#This Row],[IPTDAT_0]]),Mois!$A$1:$B$13,2,FALSE)</f>
        <v>Janvier</v>
      </c>
      <c r="C952" t="s">
        <v>112</v>
      </c>
      <c r="D952" t="s">
        <v>10</v>
      </c>
      <c r="E952" t="s">
        <v>18</v>
      </c>
      <c r="F952">
        <v>220</v>
      </c>
      <c r="G952" t="s">
        <v>59</v>
      </c>
      <c r="H952" t="s">
        <v>15</v>
      </c>
      <c r="I952" t="s">
        <v>97</v>
      </c>
      <c r="J952" t="s">
        <v>56</v>
      </c>
    </row>
    <row r="953" spans="1:10">
      <c r="A953" s="1">
        <v>41662</v>
      </c>
      <c r="B953" s="2" t="str">
        <f>VLOOKUP(MONTH(Tableau_changement[[#This Row],[IPTDAT_0]]),Mois!$A$1:$B$13,2,FALSE)</f>
        <v>Janvier</v>
      </c>
      <c r="C953" t="s">
        <v>119</v>
      </c>
      <c r="D953" t="s">
        <v>10</v>
      </c>
      <c r="E953" t="s">
        <v>18</v>
      </c>
      <c r="F953">
        <v>-60</v>
      </c>
      <c r="G953" t="s">
        <v>97</v>
      </c>
      <c r="H953" t="s">
        <v>10</v>
      </c>
      <c r="I953" t="s">
        <v>97</v>
      </c>
      <c r="J953" t="s">
        <v>56</v>
      </c>
    </row>
    <row r="954" spans="1:10">
      <c r="A954" s="1">
        <v>41662</v>
      </c>
      <c r="B954" s="2" t="str">
        <f>VLOOKUP(MONTH(Tableau_changement[[#This Row],[IPTDAT_0]]),Mois!$A$1:$B$13,2,FALSE)</f>
        <v>Janvier</v>
      </c>
      <c r="C954" t="s">
        <v>119</v>
      </c>
      <c r="D954" t="s">
        <v>10</v>
      </c>
      <c r="E954" t="s">
        <v>18</v>
      </c>
      <c r="F954">
        <v>60</v>
      </c>
      <c r="G954" t="s">
        <v>59</v>
      </c>
      <c r="H954" t="s">
        <v>15</v>
      </c>
      <c r="I954" t="s">
        <v>97</v>
      </c>
      <c r="J954" t="s">
        <v>56</v>
      </c>
    </row>
    <row r="955" spans="1:10">
      <c r="A955" s="1">
        <v>41662</v>
      </c>
      <c r="B955" s="2" t="str">
        <f>VLOOKUP(MONTH(Tableau_changement[[#This Row],[IPTDAT_0]]),Mois!$A$1:$B$13,2,FALSE)</f>
        <v>Janvier</v>
      </c>
      <c r="C955" t="s">
        <v>114</v>
      </c>
      <c r="D955" t="s">
        <v>10</v>
      </c>
      <c r="E955" t="s">
        <v>18</v>
      </c>
      <c r="F955">
        <v>-100</v>
      </c>
      <c r="G955" t="s">
        <v>116</v>
      </c>
      <c r="H955" t="s">
        <v>10</v>
      </c>
      <c r="I955" t="s">
        <v>116</v>
      </c>
      <c r="J955" t="s">
        <v>56</v>
      </c>
    </row>
    <row r="956" spans="1:10">
      <c r="A956" s="1">
        <v>41662</v>
      </c>
      <c r="B956" s="2" t="str">
        <f>VLOOKUP(MONTH(Tableau_changement[[#This Row],[IPTDAT_0]]),Mois!$A$1:$B$13,2,FALSE)</f>
        <v>Janvier</v>
      </c>
      <c r="C956" t="s">
        <v>114</v>
      </c>
      <c r="D956" t="s">
        <v>10</v>
      </c>
      <c r="E956" t="s">
        <v>18</v>
      </c>
      <c r="F956">
        <v>100</v>
      </c>
      <c r="G956" t="s">
        <v>59</v>
      </c>
      <c r="H956" t="s">
        <v>15</v>
      </c>
      <c r="I956" t="s">
        <v>116</v>
      </c>
      <c r="J956" t="s">
        <v>56</v>
      </c>
    </row>
    <row r="957" spans="1:10">
      <c r="A957" s="1">
        <v>41664</v>
      </c>
      <c r="B957" s="2" t="str">
        <f>VLOOKUP(MONTH(Tableau_changement[[#This Row],[IPTDAT_0]]),Mois!$A$1:$B$13,2,FALSE)</f>
        <v>Janvier</v>
      </c>
      <c r="C957" t="s">
        <v>8</v>
      </c>
      <c r="D957" t="s">
        <v>10</v>
      </c>
      <c r="E957" t="s">
        <v>11</v>
      </c>
      <c r="F957">
        <v>-1200</v>
      </c>
      <c r="G957" t="s">
        <v>12</v>
      </c>
      <c r="H957" t="s">
        <v>10</v>
      </c>
      <c r="I957" t="s">
        <v>12</v>
      </c>
      <c r="J957" t="s">
        <v>13</v>
      </c>
    </row>
    <row r="958" spans="1:10">
      <c r="A958" s="1">
        <v>41664</v>
      </c>
      <c r="B958" s="2" t="str">
        <f>VLOOKUP(MONTH(Tableau_changement[[#This Row],[IPTDAT_0]]),Mois!$A$1:$B$13,2,FALSE)</f>
        <v>Janvier</v>
      </c>
      <c r="C958" t="s">
        <v>8</v>
      </c>
      <c r="D958" t="s">
        <v>10</v>
      </c>
      <c r="E958" t="s">
        <v>11</v>
      </c>
      <c r="F958">
        <v>1200</v>
      </c>
      <c r="G958" t="s">
        <v>14</v>
      </c>
      <c r="H958" t="s">
        <v>15</v>
      </c>
      <c r="I958" t="s">
        <v>12</v>
      </c>
      <c r="J958" t="s">
        <v>13</v>
      </c>
    </row>
    <row r="959" spans="1:10">
      <c r="A959" s="1">
        <v>41664</v>
      </c>
      <c r="B959" s="2" t="str">
        <f>VLOOKUP(MONTH(Tableau_changement[[#This Row],[IPTDAT_0]]),Mois!$A$1:$B$13,2,FALSE)</f>
        <v>Janvier</v>
      </c>
      <c r="C959" t="s">
        <v>60</v>
      </c>
      <c r="D959" t="s">
        <v>10</v>
      </c>
      <c r="E959" t="s">
        <v>11</v>
      </c>
      <c r="F959">
        <v>-72</v>
      </c>
      <c r="G959" t="s">
        <v>12</v>
      </c>
      <c r="H959" t="s">
        <v>10</v>
      </c>
      <c r="I959" t="s">
        <v>12</v>
      </c>
      <c r="J959" t="s">
        <v>13</v>
      </c>
    </row>
    <row r="960" spans="1:10">
      <c r="A960" s="1">
        <v>41664</v>
      </c>
      <c r="B960" s="2" t="str">
        <f>VLOOKUP(MONTH(Tableau_changement[[#This Row],[IPTDAT_0]]),Mois!$A$1:$B$13,2,FALSE)</f>
        <v>Janvier</v>
      </c>
      <c r="C960" t="s">
        <v>60</v>
      </c>
      <c r="D960" t="s">
        <v>10</v>
      </c>
      <c r="E960" t="s">
        <v>11</v>
      </c>
      <c r="F960">
        <v>72</v>
      </c>
      <c r="G960" t="s">
        <v>14</v>
      </c>
      <c r="H960" t="s">
        <v>15</v>
      </c>
      <c r="I960" t="s">
        <v>12</v>
      </c>
      <c r="J960" t="s">
        <v>13</v>
      </c>
    </row>
    <row r="961" spans="1:10">
      <c r="A961" s="1">
        <v>41664</v>
      </c>
      <c r="B961" s="2" t="str">
        <f>VLOOKUP(MONTH(Tableau_changement[[#This Row],[IPTDAT_0]]),Mois!$A$1:$B$13,2,FALSE)</f>
        <v>Janvier</v>
      </c>
      <c r="C961" t="s">
        <v>76</v>
      </c>
      <c r="D961" t="s">
        <v>10</v>
      </c>
      <c r="E961" t="s">
        <v>11</v>
      </c>
      <c r="F961">
        <v>-1600</v>
      </c>
      <c r="G961" t="s">
        <v>12</v>
      </c>
      <c r="H961" t="s">
        <v>10</v>
      </c>
      <c r="I961" t="s">
        <v>12</v>
      </c>
      <c r="J961" t="s">
        <v>13</v>
      </c>
    </row>
    <row r="962" spans="1:10">
      <c r="A962" s="1">
        <v>41664</v>
      </c>
      <c r="B962" s="2" t="str">
        <f>VLOOKUP(MONTH(Tableau_changement[[#This Row],[IPTDAT_0]]),Mois!$A$1:$B$13,2,FALSE)</f>
        <v>Janvier</v>
      </c>
      <c r="C962" t="s">
        <v>76</v>
      </c>
      <c r="D962" t="s">
        <v>10</v>
      </c>
      <c r="E962" t="s">
        <v>11</v>
      </c>
      <c r="F962">
        <v>1600</v>
      </c>
      <c r="G962" t="s">
        <v>59</v>
      </c>
      <c r="H962" t="s">
        <v>15</v>
      </c>
      <c r="I962" t="s">
        <v>12</v>
      </c>
      <c r="J962" t="s">
        <v>13</v>
      </c>
    </row>
    <row r="963" spans="1:10">
      <c r="A963" s="1">
        <v>41664</v>
      </c>
      <c r="B963" s="2" t="str">
        <f>VLOOKUP(MONTH(Tableau_changement[[#This Row],[IPTDAT_0]]),Mois!$A$1:$B$13,2,FALSE)</f>
        <v>Janvier</v>
      </c>
      <c r="C963" t="s">
        <v>171</v>
      </c>
      <c r="D963" t="s">
        <v>10</v>
      </c>
      <c r="E963" t="s">
        <v>11</v>
      </c>
      <c r="F963">
        <v>-5000</v>
      </c>
      <c r="G963" t="s">
        <v>12</v>
      </c>
      <c r="H963" t="s">
        <v>10</v>
      </c>
      <c r="I963" t="s">
        <v>12</v>
      </c>
      <c r="J963" t="s">
        <v>13</v>
      </c>
    </row>
    <row r="964" spans="1:10">
      <c r="A964" s="1">
        <v>41664</v>
      </c>
      <c r="B964" s="2" t="str">
        <f>VLOOKUP(MONTH(Tableau_changement[[#This Row],[IPTDAT_0]]),Mois!$A$1:$B$13,2,FALSE)</f>
        <v>Janvier</v>
      </c>
      <c r="C964" t="s">
        <v>171</v>
      </c>
      <c r="D964" t="s">
        <v>10</v>
      </c>
      <c r="E964" t="s">
        <v>11</v>
      </c>
      <c r="F964">
        <v>5000</v>
      </c>
      <c r="G964" t="s">
        <v>59</v>
      </c>
      <c r="H964" t="s">
        <v>15</v>
      </c>
      <c r="I964" t="s">
        <v>12</v>
      </c>
      <c r="J964" t="s">
        <v>13</v>
      </c>
    </row>
    <row r="965" spans="1:10">
      <c r="A965" s="1">
        <v>41666</v>
      </c>
      <c r="B965" s="2" t="str">
        <f>VLOOKUP(MONTH(Tableau_changement[[#This Row],[IPTDAT_0]]),Mois!$A$1:$B$13,2,FALSE)</f>
        <v>Janvier</v>
      </c>
      <c r="C965" t="s">
        <v>8</v>
      </c>
      <c r="D965" t="s">
        <v>10</v>
      </c>
      <c r="E965" t="s">
        <v>11</v>
      </c>
      <c r="F965">
        <v>-1800</v>
      </c>
      <c r="G965" t="s">
        <v>12</v>
      </c>
      <c r="H965" t="s">
        <v>10</v>
      </c>
      <c r="I965" t="s">
        <v>12</v>
      </c>
      <c r="J965" t="s">
        <v>13</v>
      </c>
    </row>
    <row r="966" spans="1:10">
      <c r="A966" s="1">
        <v>41666</v>
      </c>
      <c r="B966" s="2" t="str">
        <f>VLOOKUP(MONTH(Tableau_changement[[#This Row],[IPTDAT_0]]),Mois!$A$1:$B$13,2,FALSE)</f>
        <v>Janvier</v>
      </c>
      <c r="C966" t="s">
        <v>8</v>
      </c>
      <c r="D966" t="s">
        <v>10</v>
      </c>
      <c r="E966" t="s">
        <v>11</v>
      </c>
      <c r="F966">
        <v>1800</v>
      </c>
      <c r="G966" t="s">
        <v>14</v>
      </c>
      <c r="H966" t="s">
        <v>15</v>
      </c>
      <c r="I966" t="s">
        <v>12</v>
      </c>
      <c r="J966" t="s">
        <v>13</v>
      </c>
    </row>
    <row r="967" spans="1:10">
      <c r="A967" s="1">
        <v>41666</v>
      </c>
      <c r="B967" s="2" t="str">
        <f>VLOOKUP(MONTH(Tableau_changement[[#This Row],[IPTDAT_0]]),Mois!$A$1:$B$13,2,FALSE)</f>
        <v>Janvier</v>
      </c>
      <c r="C967" t="s">
        <v>159</v>
      </c>
      <c r="D967" t="s">
        <v>10</v>
      </c>
      <c r="E967" t="s">
        <v>11</v>
      </c>
      <c r="F967">
        <v>-2000</v>
      </c>
      <c r="G967" t="s">
        <v>12</v>
      </c>
      <c r="H967" t="s">
        <v>10</v>
      </c>
      <c r="I967" t="s">
        <v>12</v>
      </c>
      <c r="J967" t="s">
        <v>13</v>
      </c>
    </row>
    <row r="968" spans="1:10">
      <c r="A968" s="1">
        <v>41666</v>
      </c>
      <c r="B968" s="2" t="str">
        <f>VLOOKUP(MONTH(Tableau_changement[[#This Row],[IPTDAT_0]]),Mois!$A$1:$B$13,2,FALSE)</f>
        <v>Janvier</v>
      </c>
      <c r="C968" t="s">
        <v>159</v>
      </c>
      <c r="D968" t="s">
        <v>10</v>
      </c>
      <c r="E968" t="s">
        <v>11</v>
      </c>
      <c r="F968">
        <v>2000</v>
      </c>
      <c r="G968" t="s">
        <v>14</v>
      </c>
      <c r="H968" t="s">
        <v>15</v>
      </c>
      <c r="I968" t="s">
        <v>12</v>
      </c>
      <c r="J968" t="s">
        <v>13</v>
      </c>
    </row>
    <row r="969" spans="1:10">
      <c r="A969" s="1">
        <v>41666</v>
      </c>
      <c r="B969" s="2" t="str">
        <f>VLOOKUP(MONTH(Tableau_changement[[#This Row],[IPTDAT_0]]),Mois!$A$1:$B$13,2,FALSE)</f>
        <v>Janvier</v>
      </c>
      <c r="C969" t="s">
        <v>68</v>
      </c>
      <c r="D969" t="s">
        <v>10</v>
      </c>
      <c r="E969" t="s">
        <v>11</v>
      </c>
      <c r="F969">
        <v>-2000</v>
      </c>
      <c r="G969" t="s">
        <v>12</v>
      </c>
      <c r="H969" t="s">
        <v>10</v>
      </c>
      <c r="I969" t="s">
        <v>12</v>
      </c>
      <c r="J969" t="s">
        <v>13</v>
      </c>
    </row>
    <row r="970" spans="1:10">
      <c r="A970" s="1">
        <v>41666</v>
      </c>
      <c r="B970" s="2" t="str">
        <f>VLOOKUP(MONTH(Tableau_changement[[#This Row],[IPTDAT_0]]),Mois!$A$1:$B$13,2,FALSE)</f>
        <v>Janvier</v>
      </c>
      <c r="C970" t="s">
        <v>84</v>
      </c>
      <c r="D970" t="s">
        <v>10</v>
      </c>
      <c r="E970" t="s">
        <v>11</v>
      </c>
      <c r="F970">
        <v>-800</v>
      </c>
      <c r="G970" t="s">
        <v>12</v>
      </c>
      <c r="H970" t="s">
        <v>10</v>
      </c>
      <c r="I970" t="s">
        <v>12</v>
      </c>
      <c r="J970" t="s">
        <v>13</v>
      </c>
    </row>
    <row r="971" spans="1:10">
      <c r="A971" s="1">
        <v>41666</v>
      </c>
      <c r="B971" s="2" t="str">
        <f>VLOOKUP(MONTH(Tableau_changement[[#This Row],[IPTDAT_0]]),Mois!$A$1:$B$13,2,FALSE)</f>
        <v>Janvier</v>
      </c>
      <c r="C971" t="s">
        <v>84</v>
      </c>
      <c r="D971" t="s">
        <v>10</v>
      </c>
      <c r="E971" t="s">
        <v>11</v>
      </c>
      <c r="F971">
        <v>800</v>
      </c>
      <c r="G971" t="s">
        <v>59</v>
      </c>
      <c r="H971" t="s">
        <v>15</v>
      </c>
      <c r="I971" t="s">
        <v>12</v>
      </c>
      <c r="J971" t="s">
        <v>13</v>
      </c>
    </row>
    <row r="972" spans="1:10">
      <c r="A972" s="1">
        <v>41666</v>
      </c>
      <c r="B972" s="2" t="str">
        <f>VLOOKUP(MONTH(Tableau_changement[[#This Row],[IPTDAT_0]]),Mois!$A$1:$B$13,2,FALSE)</f>
        <v>Janvier</v>
      </c>
      <c r="C972" t="s">
        <v>194</v>
      </c>
      <c r="D972" t="s">
        <v>10</v>
      </c>
      <c r="E972" t="s">
        <v>11</v>
      </c>
      <c r="F972">
        <v>-800</v>
      </c>
      <c r="G972" t="s">
        <v>12</v>
      </c>
      <c r="H972" t="s">
        <v>10</v>
      </c>
      <c r="I972" t="s">
        <v>12</v>
      </c>
      <c r="J972" t="s">
        <v>13</v>
      </c>
    </row>
    <row r="973" spans="1:10">
      <c r="A973" s="1">
        <v>41666</v>
      </c>
      <c r="B973" s="2" t="str">
        <f>VLOOKUP(MONTH(Tableau_changement[[#This Row],[IPTDAT_0]]),Mois!$A$1:$B$13,2,FALSE)</f>
        <v>Janvier</v>
      </c>
      <c r="C973" t="s">
        <v>194</v>
      </c>
      <c r="D973" t="s">
        <v>10</v>
      </c>
      <c r="E973" t="s">
        <v>11</v>
      </c>
      <c r="F973">
        <v>800</v>
      </c>
      <c r="G973" t="s">
        <v>59</v>
      </c>
      <c r="H973" t="s">
        <v>15</v>
      </c>
      <c r="I973" t="s">
        <v>12</v>
      </c>
      <c r="J973" t="s">
        <v>13</v>
      </c>
    </row>
    <row r="974" spans="1:10">
      <c r="A974" s="1">
        <v>41666</v>
      </c>
      <c r="B974" s="2" t="str">
        <f>VLOOKUP(MONTH(Tableau_changement[[#This Row],[IPTDAT_0]]),Mois!$A$1:$B$13,2,FALSE)</f>
        <v>Janvier</v>
      </c>
      <c r="C974" t="s">
        <v>76</v>
      </c>
      <c r="D974" t="s">
        <v>10</v>
      </c>
      <c r="E974" t="s">
        <v>11</v>
      </c>
      <c r="F974">
        <v>-1600</v>
      </c>
      <c r="G974" t="s">
        <v>12</v>
      </c>
      <c r="H974" t="s">
        <v>10</v>
      </c>
      <c r="I974" t="s">
        <v>12</v>
      </c>
      <c r="J974" t="s">
        <v>13</v>
      </c>
    </row>
    <row r="975" spans="1:10">
      <c r="A975" s="1">
        <v>41666</v>
      </c>
      <c r="B975" s="2" t="str">
        <f>VLOOKUP(MONTH(Tableau_changement[[#This Row],[IPTDAT_0]]),Mois!$A$1:$B$13,2,FALSE)</f>
        <v>Janvier</v>
      </c>
      <c r="C975" t="s">
        <v>76</v>
      </c>
      <c r="D975" t="s">
        <v>10</v>
      </c>
      <c r="E975" t="s">
        <v>11</v>
      </c>
      <c r="F975">
        <v>1600</v>
      </c>
      <c r="G975" t="s">
        <v>59</v>
      </c>
      <c r="H975" t="s">
        <v>15</v>
      </c>
      <c r="I975" t="s">
        <v>12</v>
      </c>
      <c r="J975" t="s">
        <v>13</v>
      </c>
    </row>
    <row r="976" spans="1:10">
      <c r="A976" s="1">
        <v>41666</v>
      </c>
      <c r="B976" s="2" t="str">
        <f>VLOOKUP(MONTH(Tableau_changement[[#This Row],[IPTDAT_0]]),Mois!$A$1:$B$13,2,FALSE)</f>
        <v>Janvier</v>
      </c>
      <c r="C976" t="s">
        <v>60</v>
      </c>
      <c r="D976" t="s">
        <v>10</v>
      </c>
      <c r="E976" t="s">
        <v>11</v>
      </c>
      <c r="F976">
        <v>-72</v>
      </c>
      <c r="G976" t="s">
        <v>12</v>
      </c>
      <c r="H976" t="s">
        <v>10</v>
      </c>
      <c r="I976" t="s">
        <v>12</v>
      </c>
      <c r="J976" t="s">
        <v>13</v>
      </c>
    </row>
    <row r="977" spans="1:10">
      <c r="A977" s="1">
        <v>41666</v>
      </c>
      <c r="B977" s="2" t="str">
        <f>VLOOKUP(MONTH(Tableau_changement[[#This Row],[IPTDAT_0]]),Mois!$A$1:$B$13,2,FALSE)</f>
        <v>Janvier</v>
      </c>
      <c r="C977" t="s">
        <v>60</v>
      </c>
      <c r="D977" t="s">
        <v>10</v>
      </c>
      <c r="E977" t="s">
        <v>11</v>
      </c>
      <c r="F977">
        <v>72</v>
      </c>
      <c r="G977" t="s">
        <v>59</v>
      </c>
      <c r="H977" t="s">
        <v>15</v>
      </c>
      <c r="I977" t="s">
        <v>12</v>
      </c>
      <c r="J977" t="s">
        <v>13</v>
      </c>
    </row>
    <row r="978" spans="1:10">
      <c r="A978" s="1">
        <v>41666</v>
      </c>
      <c r="B978" s="2" t="str">
        <f>VLOOKUP(MONTH(Tableau_changement[[#This Row],[IPTDAT_0]]),Mois!$A$1:$B$13,2,FALSE)</f>
        <v>Janvier</v>
      </c>
      <c r="C978" t="s">
        <v>133</v>
      </c>
      <c r="D978" t="s">
        <v>42</v>
      </c>
      <c r="E978" t="s">
        <v>11</v>
      </c>
      <c r="F978">
        <v>-9700</v>
      </c>
      <c r="G978" t="s">
        <v>12</v>
      </c>
      <c r="H978" t="s">
        <v>42</v>
      </c>
      <c r="I978" t="s">
        <v>12</v>
      </c>
      <c r="J978" t="s">
        <v>13</v>
      </c>
    </row>
    <row r="979" spans="1:10">
      <c r="A979" s="1">
        <v>41666</v>
      </c>
      <c r="B979" s="2" t="str">
        <f>VLOOKUP(MONTH(Tableau_changement[[#This Row],[IPTDAT_0]]),Mois!$A$1:$B$13,2,FALSE)</f>
        <v>Janvier</v>
      </c>
      <c r="C979" t="s">
        <v>133</v>
      </c>
      <c r="D979" t="s">
        <v>42</v>
      </c>
      <c r="E979" t="s">
        <v>11</v>
      </c>
      <c r="F979">
        <v>9700</v>
      </c>
      <c r="G979" t="s">
        <v>19</v>
      </c>
      <c r="H979" t="s">
        <v>15</v>
      </c>
      <c r="I979" t="s">
        <v>12</v>
      </c>
      <c r="J979" t="s">
        <v>13</v>
      </c>
    </row>
    <row r="980" spans="1:10">
      <c r="A980" s="1">
        <v>41666</v>
      </c>
      <c r="B980" s="2" t="str">
        <f>VLOOKUP(MONTH(Tableau_changement[[#This Row],[IPTDAT_0]]),Mois!$A$1:$B$13,2,FALSE)</f>
        <v>Janvier</v>
      </c>
      <c r="C980" t="s">
        <v>68</v>
      </c>
      <c r="D980" t="s">
        <v>10</v>
      </c>
      <c r="E980" t="s">
        <v>11</v>
      </c>
      <c r="F980">
        <v>2000</v>
      </c>
      <c r="G980" t="s">
        <v>14</v>
      </c>
      <c r="H980" t="s">
        <v>15</v>
      </c>
      <c r="I980" t="s">
        <v>12</v>
      </c>
      <c r="J980" t="s">
        <v>13</v>
      </c>
    </row>
    <row r="981" spans="1:10">
      <c r="A981" s="1">
        <v>41666</v>
      </c>
      <c r="B981" s="2" t="str">
        <f>VLOOKUP(MONTH(Tableau_changement[[#This Row],[IPTDAT_0]]),Mois!$A$1:$B$13,2,FALSE)</f>
        <v>Janvier</v>
      </c>
      <c r="C981" t="s">
        <v>60</v>
      </c>
      <c r="D981" t="s">
        <v>10</v>
      </c>
      <c r="E981" t="s">
        <v>11</v>
      </c>
      <c r="F981">
        <v>-72</v>
      </c>
      <c r="G981" t="s">
        <v>12</v>
      </c>
      <c r="H981" t="s">
        <v>10</v>
      </c>
      <c r="I981" t="s">
        <v>12</v>
      </c>
      <c r="J981" t="s">
        <v>13</v>
      </c>
    </row>
    <row r="982" spans="1:10">
      <c r="A982" s="1">
        <v>41666</v>
      </c>
      <c r="B982" s="2" t="str">
        <f>VLOOKUP(MONTH(Tableau_changement[[#This Row],[IPTDAT_0]]),Mois!$A$1:$B$13,2,FALSE)</f>
        <v>Janvier</v>
      </c>
      <c r="C982" t="s">
        <v>60</v>
      </c>
      <c r="D982" t="s">
        <v>10</v>
      </c>
      <c r="E982" t="s">
        <v>11</v>
      </c>
      <c r="F982">
        <v>72</v>
      </c>
      <c r="G982" t="s">
        <v>14</v>
      </c>
      <c r="H982" t="s">
        <v>15</v>
      </c>
      <c r="I982" t="s">
        <v>12</v>
      </c>
      <c r="J982" t="s">
        <v>13</v>
      </c>
    </row>
    <row r="983" spans="1:10">
      <c r="A983" s="1">
        <v>41666</v>
      </c>
      <c r="B983" s="2" t="str">
        <f>VLOOKUP(MONTH(Tableau_changement[[#This Row],[IPTDAT_0]]),Mois!$A$1:$B$13,2,FALSE)</f>
        <v>Janvier</v>
      </c>
      <c r="C983" t="s">
        <v>47</v>
      </c>
      <c r="D983" t="s">
        <v>15</v>
      </c>
      <c r="E983" t="s">
        <v>11</v>
      </c>
      <c r="F983">
        <v>-27200</v>
      </c>
      <c r="G983" t="s">
        <v>19</v>
      </c>
      <c r="H983" t="s">
        <v>15</v>
      </c>
      <c r="I983" t="s">
        <v>19</v>
      </c>
      <c r="J983" t="s">
        <v>13</v>
      </c>
    </row>
    <row r="984" spans="1:10">
      <c r="A984" s="1">
        <v>41666</v>
      </c>
      <c r="B984" s="2" t="str">
        <f>VLOOKUP(MONTH(Tableau_changement[[#This Row],[IPTDAT_0]]),Mois!$A$1:$B$13,2,FALSE)</f>
        <v>Janvier</v>
      </c>
      <c r="C984" t="s">
        <v>47</v>
      </c>
      <c r="D984" t="s">
        <v>15</v>
      </c>
      <c r="E984" t="s">
        <v>11</v>
      </c>
      <c r="F984">
        <v>27200</v>
      </c>
      <c r="G984" t="s">
        <v>12</v>
      </c>
      <c r="H984" t="s">
        <v>10</v>
      </c>
      <c r="I984" t="s">
        <v>19</v>
      </c>
      <c r="J984" t="s">
        <v>13</v>
      </c>
    </row>
    <row r="985" spans="1:10">
      <c r="A985" s="1">
        <v>41666</v>
      </c>
      <c r="B985" s="2" t="str">
        <f>VLOOKUP(MONTH(Tableau_changement[[#This Row],[IPTDAT_0]]),Mois!$A$1:$B$13,2,FALSE)</f>
        <v>Janvier</v>
      </c>
      <c r="C985" t="s">
        <v>24</v>
      </c>
      <c r="D985" t="s">
        <v>15</v>
      </c>
      <c r="E985" t="s">
        <v>11</v>
      </c>
      <c r="F985">
        <v>-8700</v>
      </c>
      <c r="G985" t="s">
        <v>19</v>
      </c>
      <c r="H985" t="s">
        <v>15</v>
      </c>
      <c r="I985" t="s">
        <v>19</v>
      </c>
      <c r="J985" t="s">
        <v>13</v>
      </c>
    </row>
    <row r="986" spans="1:10">
      <c r="A986" s="1">
        <v>41666</v>
      </c>
      <c r="B986" s="2" t="str">
        <f>VLOOKUP(MONTH(Tableau_changement[[#This Row],[IPTDAT_0]]),Mois!$A$1:$B$13,2,FALSE)</f>
        <v>Janvier</v>
      </c>
      <c r="C986" t="s">
        <v>24</v>
      </c>
      <c r="D986" t="s">
        <v>15</v>
      </c>
      <c r="E986" t="s">
        <v>11</v>
      </c>
      <c r="F986">
        <v>8700</v>
      </c>
      <c r="G986" t="s">
        <v>12</v>
      </c>
      <c r="H986" t="s">
        <v>10</v>
      </c>
      <c r="I986" t="s">
        <v>19</v>
      </c>
      <c r="J986" t="s">
        <v>13</v>
      </c>
    </row>
    <row r="987" spans="1:10">
      <c r="A987" s="1">
        <v>41666</v>
      </c>
      <c r="B987" s="2" t="str">
        <f>VLOOKUP(MONTH(Tableau_changement[[#This Row],[IPTDAT_0]]),Mois!$A$1:$B$13,2,FALSE)</f>
        <v>Janvier</v>
      </c>
      <c r="C987" t="s">
        <v>242</v>
      </c>
      <c r="D987" t="s">
        <v>15</v>
      </c>
      <c r="E987" t="s">
        <v>11</v>
      </c>
      <c r="F987">
        <v>-3220</v>
      </c>
      <c r="G987" t="s">
        <v>19</v>
      </c>
      <c r="H987" t="s">
        <v>15</v>
      </c>
      <c r="I987" t="s">
        <v>19</v>
      </c>
      <c r="J987" t="s">
        <v>13</v>
      </c>
    </row>
    <row r="988" spans="1:10">
      <c r="A988" s="1">
        <v>41666</v>
      </c>
      <c r="B988" s="2" t="str">
        <f>VLOOKUP(MONTH(Tableau_changement[[#This Row],[IPTDAT_0]]),Mois!$A$1:$B$13,2,FALSE)</f>
        <v>Janvier</v>
      </c>
      <c r="C988" t="s">
        <v>242</v>
      </c>
      <c r="D988" t="s">
        <v>15</v>
      </c>
      <c r="E988" t="s">
        <v>11</v>
      </c>
      <c r="F988">
        <v>3220</v>
      </c>
      <c r="G988" t="s">
        <v>12</v>
      </c>
      <c r="H988" t="s">
        <v>10</v>
      </c>
      <c r="I988" t="s">
        <v>19</v>
      </c>
      <c r="J988" t="s">
        <v>13</v>
      </c>
    </row>
    <row r="989" spans="1:10">
      <c r="A989" s="1">
        <v>41666</v>
      </c>
      <c r="B989" s="2" t="str">
        <f>VLOOKUP(MONTH(Tableau_changement[[#This Row],[IPTDAT_0]]),Mois!$A$1:$B$13,2,FALSE)</f>
        <v>Janvier</v>
      </c>
      <c r="C989" t="s">
        <v>238</v>
      </c>
      <c r="D989" t="s">
        <v>15</v>
      </c>
      <c r="E989" t="s">
        <v>11</v>
      </c>
      <c r="F989">
        <v>-550</v>
      </c>
      <c r="G989" t="s">
        <v>19</v>
      </c>
      <c r="H989" t="s">
        <v>15</v>
      </c>
      <c r="I989" t="s">
        <v>19</v>
      </c>
      <c r="J989" t="s">
        <v>13</v>
      </c>
    </row>
    <row r="990" spans="1:10">
      <c r="A990" s="1">
        <v>41666</v>
      </c>
      <c r="B990" s="2" t="str">
        <f>VLOOKUP(MONTH(Tableau_changement[[#This Row],[IPTDAT_0]]),Mois!$A$1:$B$13,2,FALSE)</f>
        <v>Janvier</v>
      </c>
      <c r="C990" t="s">
        <v>238</v>
      </c>
      <c r="D990" t="s">
        <v>15</v>
      </c>
      <c r="E990" t="s">
        <v>11</v>
      </c>
      <c r="F990">
        <v>550</v>
      </c>
      <c r="G990" t="s">
        <v>12</v>
      </c>
      <c r="H990" t="s">
        <v>10</v>
      </c>
      <c r="I990" t="s">
        <v>19</v>
      </c>
      <c r="J990" t="s">
        <v>13</v>
      </c>
    </row>
    <row r="991" spans="1:10">
      <c r="A991" s="1">
        <v>41666</v>
      </c>
      <c r="B991" s="2" t="str">
        <f>VLOOKUP(MONTH(Tableau_changement[[#This Row],[IPTDAT_0]]),Mois!$A$1:$B$13,2,FALSE)</f>
        <v>Janvier</v>
      </c>
      <c r="C991" t="s">
        <v>158</v>
      </c>
      <c r="D991" t="s">
        <v>10</v>
      </c>
      <c r="E991" t="s">
        <v>11</v>
      </c>
      <c r="F991">
        <v>-1400</v>
      </c>
      <c r="G991" t="s">
        <v>12</v>
      </c>
      <c r="H991" t="s">
        <v>10</v>
      </c>
      <c r="I991" t="s">
        <v>12</v>
      </c>
      <c r="J991" t="s">
        <v>13</v>
      </c>
    </row>
    <row r="992" spans="1:10">
      <c r="A992" s="1">
        <v>41666</v>
      </c>
      <c r="B992" s="2" t="str">
        <f>VLOOKUP(MONTH(Tableau_changement[[#This Row],[IPTDAT_0]]),Mois!$A$1:$B$13,2,FALSE)</f>
        <v>Janvier</v>
      </c>
      <c r="C992" t="s">
        <v>158</v>
      </c>
      <c r="D992" t="s">
        <v>10</v>
      </c>
      <c r="E992" t="s">
        <v>11</v>
      </c>
      <c r="F992">
        <v>1400</v>
      </c>
      <c r="G992" t="s">
        <v>19</v>
      </c>
      <c r="H992" t="s">
        <v>15</v>
      </c>
      <c r="I992" t="s">
        <v>12</v>
      </c>
      <c r="J992" t="s">
        <v>13</v>
      </c>
    </row>
    <row r="993" spans="1:10">
      <c r="A993" s="1">
        <v>41666</v>
      </c>
      <c r="B993" s="2" t="str">
        <f>VLOOKUP(MONTH(Tableau_changement[[#This Row],[IPTDAT_0]]),Mois!$A$1:$B$13,2,FALSE)</f>
        <v>Janvier</v>
      </c>
      <c r="C993" t="s">
        <v>234</v>
      </c>
      <c r="D993" t="s">
        <v>15</v>
      </c>
      <c r="E993" t="s">
        <v>11</v>
      </c>
      <c r="F993">
        <v>-2000</v>
      </c>
      <c r="G993" t="s">
        <v>19</v>
      </c>
      <c r="H993" t="s">
        <v>15</v>
      </c>
      <c r="I993" t="s">
        <v>19</v>
      </c>
      <c r="J993" t="s">
        <v>13</v>
      </c>
    </row>
    <row r="994" spans="1:10">
      <c r="A994" s="1">
        <v>41666</v>
      </c>
      <c r="B994" s="2" t="str">
        <f>VLOOKUP(MONTH(Tableau_changement[[#This Row],[IPTDAT_0]]),Mois!$A$1:$B$13,2,FALSE)</f>
        <v>Janvier</v>
      </c>
      <c r="C994" t="s">
        <v>234</v>
      </c>
      <c r="D994" t="s">
        <v>15</v>
      </c>
      <c r="E994" t="s">
        <v>11</v>
      </c>
      <c r="F994">
        <v>2000</v>
      </c>
      <c r="G994" t="s">
        <v>12</v>
      </c>
      <c r="H994" t="s">
        <v>10</v>
      </c>
      <c r="I994" t="s">
        <v>19</v>
      </c>
      <c r="J994" t="s">
        <v>13</v>
      </c>
    </row>
    <row r="995" spans="1:10">
      <c r="A995" s="1">
        <v>41666</v>
      </c>
      <c r="B995" s="2" t="str">
        <f>VLOOKUP(MONTH(Tableau_changement[[#This Row],[IPTDAT_0]]),Mois!$A$1:$B$13,2,FALSE)</f>
        <v>Janvier</v>
      </c>
      <c r="C995" t="s">
        <v>236</v>
      </c>
      <c r="D995" t="s">
        <v>15</v>
      </c>
      <c r="E995" t="s">
        <v>11</v>
      </c>
      <c r="F995">
        <v>-2400</v>
      </c>
      <c r="G995" t="s">
        <v>19</v>
      </c>
      <c r="H995" t="s">
        <v>15</v>
      </c>
      <c r="I995" t="s">
        <v>19</v>
      </c>
      <c r="J995" t="s">
        <v>13</v>
      </c>
    </row>
    <row r="996" spans="1:10">
      <c r="A996" s="1">
        <v>41666</v>
      </c>
      <c r="B996" s="2" t="str">
        <f>VLOOKUP(MONTH(Tableau_changement[[#This Row],[IPTDAT_0]]),Mois!$A$1:$B$13,2,FALSE)</f>
        <v>Janvier</v>
      </c>
      <c r="C996" t="s">
        <v>236</v>
      </c>
      <c r="D996" t="s">
        <v>15</v>
      </c>
      <c r="E996" t="s">
        <v>11</v>
      </c>
      <c r="F996">
        <v>2400</v>
      </c>
      <c r="G996" t="s">
        <v>12</v>
      </c>
      <c r="H996" t="s">
        <v>10</v>
      </c>
      <c r="I996" t="s">
        <v>19</v>
      </c>
      <c r="J996" t="s">
        <v>13</v>
      </c>
    </row>
    <row r="997" spans="1:10">
      <c r="A997" s="1">
        <v>41666</v>
      </c>
      <c r="B997" s="2" t="str">
        <f>VLOOKUP(MONTH(Tableau_changement[[#This Row],[IPTDAT_0]]),Mois!$A$1:$B$13,2,FALSE)</f>
        <v>Janvier</v>
      </c>
      <c r="C997" t="s">
        <v>126</v>
      </c>
      <c r="D997" t="s">
        <v>15</v>
      </c>
      <c r="E997" t="s">
        <v>11</v>
      </c>
      <c r="F997">
        <v>-1000</v>
      </c>
      <c r="G997" t="s">
        <v>19</v>
      </c>
      <c r="H997" t="s">
        <v>15</v>
      </c>
      <c r="I997" t="s">
        <v>19</v>
      </c>
      <c r="J997" t="s">
        <v>13</v>
      </c>
    </row>
    <row r="998" spans="1:10">
      <c r="A998" s="1">
        <v>41666</v>
      </c>
      <c r="B998" s="2" t="str">
        <f>VLOOKUP(MONTH(Tableau_changement[[#This Row],[IPTDAT_0]]),Mois!$A$1:$B$13,2,FALSE)</f>
        <v>Janvier</v>
      </c>
      <c r="C998" t="s">
        <v>126</v>
      </c>
      <c r="D998" t="s">
        <v>15</v>
      </c>
      <c r="E998" t="s">
        <v>11</v>
      </c>
      <c r="F998">
        <v>1000</v>
      </c>
      <c r="G998" t="s">
        <v>12</v>
      </c>
      <c r="H998" t="s">
        <v>10</v>
      </c>
      <c r="I998" t="s">
        <v>19</v>
      </c>
      <c r="J998" t="s">
        <v>13</v>
      </c>
    </row>
    <row r="999" spans="1:10">
      <c r="A999" s="1">
        <v>41666</v>
      </c>
      <c r="B999" s="2" t="str">
        <f>VLOOKUP(MONTH(Tableau_changement[[#This Row],[IPTDAT_0]]),Mois!$A$1:$B$13,2,FALSE)</f>
        <v>Janvier</v>
      </c>
      <c r="C999" t="s">
        <v>124</v>
      </c>
      <c r="D999" t="s">
        <v>15</v>
      </c>
      <c r="E999" t="s">
        <v>11</v>
      </c>
      <c r="F999">
        <v>-3000</v>
      </c>
      <c r="G999" t="s">
        <v>19</v>
      </c>
      <c r="H999" t="s">
        <v>15</v>
      </c>
      <c r="I999" t="s">
        <v>19</v>
      </c>
      <c r="J999" t="s">
        <v>13</v>
      </c>
    </row>
    <row r="1000" spans="1:10">
      <c r="A1000" s="1">
        <v>41666</v>
      </c>
      <c r="B1000" s="2" t="str">
        <f>VLOOKUP(MONTH(Tableau_changement[[#This Row],[IPTDAT_0]]),Mois!$A$1:$B$13,2,FALSE)</f>
        <v>Janvier</v>
      </c>
      <c r="C1000" t="s">
        <v>124</v>
      </c>
      <c r="D1000" t="s">
        <v>15</v>
      </c>
      <c r="E1000" t="s">
        <v>11</v>
      </c>
      <c r="F1000">
        <v>3000</v>
      </c>
      <c r="G1000" t="s">
        <v>12</v>
      </c>
      <c r="H1000" t="s">
        <v>10</v>
      </c>
      <c r="I1000" t="s">
        <v>19</v>
      </c>
      <c r="J1000" t="s">
        <v>13</v>
      </c>
    </row>
    <row r="1001" spans="1:10">
      <c r="A1001" s="1">
        <v>41666</v>
      </c>
      <c r="B1001" s="2" t="str">
        <f>VLOOKUP(MONTH(Tableau_changement[[#This Row],[IPTDAT_0]]),Mois!$A$1:$B$13,2,FALSE)</f>
        <v>Janvier</v>
      </c>
      <c r="C1001" t="s">
        <v>224</v>
      </c>
      <c r="D1001" t="s">
        <v>15</v>
      </c>
      <c r="E1001" t="s">
        <v>11</v>
      </c>
      <c r="F1001">
        <v>-8500</v>
      </c>
      <c r="G1001" t="s">
        <v>19</v>
      </c>
      <c r="H1001" t="s">
        <v>15</v>
      </c>
      <c r="I1001" t="s">
        <v>19</v>
      </c>
      <c r="J1001" t="s">
        <v>13</v>
      </c>
    </row>
    <row r="1002" spans="1:10">
      <c r="A1002" s="1">
        <v>41666</v>
      </c>
      <c r="B1002" s="2" t="str">
        <f>VLOOKUP(MONTH(Tableau_changement[[#This Row],[IPTDAT_0]]),Mois!$A$1:$B$13,2,FALSE)</f>
        <v>Janvier</v>
      </c>
      <c r="C1002" t="s">
        <v>224</v>
      </c>
      <c r="D1002" t="s">
        <v>15</v>
      </c>
      <c r="E1002" t="s">
        <v>11</v>
      </c>
      <c r="F1002">
        <v>8500</v>
      </c>
      <c r="G1002" t="s">
        <v>12</v>
      </c>
      <c r="H1002" t="s">
        <v>10</v>
      </c>
      <c r="I1002" t="s">
        <v>19</v>
      </c>
      <c r="J1002" t="s">
        <v>13</v>
      </c>
    </row>
    <row r="1003" spans="1:10">
      <c r="A1003" s="1">
        <v>41666</v>
      </c>
      <c r="B1003" s="2" t="str">
        <f>VLOOKUP(MONTH(Tableau_changement[[#This Row],[IPTDAT_0]]),Mois!$A$1:$B$13,2,FALSE)</f>
        <v>Janvier</v>
      </c>
      <c r="C1003" t="s">
        <v>230</v>
      </c>
      <c r="D1003" t="s">
        <v>15</v>
      </c>
      <c r="E1003" t="s">
        <v>11</v>
      </c>
      <c r="F1003">
        <v>-3000</v>
      </c>
      <c r="G1003" t="s">
        <v>19</v>
      </c>
      <c r="H1003" t="s">
        <v>15</v>
      </c>
      <c r="I1003" t="s">
        <v>19</v>
      </c>
      <c r="J1003" t="s">
        <v>13</v>
      </c>
    </row>
    <row r="1004" spans="1:10">
      <c r="A1004" s="1">
        <v>41666</v>
      </c>
      <c r="B1004" s="2" t="str">
        <f>VLOOKUP(MONTH(Tableau_changement[[#This Row],[IPTDAT_0]]),Mois!$A$1:$B$13,2,FALSE)</f>
        <v>Janvier</v>
      </c>
      <c r="C1004" t="s">
        <v>230</v>
      </c>
      <c r="D1004" t="s">
        <v>15</v>
      </c>
      <c r="E1004" t="s">
        <v>11</v>
      </c>
      <c r="F1004">
        <v>3000</v>
      </c>
      <c r="G1004" t="s">
        <v>12</v>
      </c>
      <c r="H1004" t="s">
        <v>10</v>
      </c>
      <c r="I1004" t="s">
        <v>19</v>
      </c>
      <c r="J1004" t="s">
        <v>13</v>
      </c>
    </row>
    <row r="1005" spans="1:10">
      <c r="A1005" s="1">
        <v>41666</v>
      </c>
      <c r="B1005" s="2" t="str">
        <f>VLOOKUP(MONTH(Tableau_changement[[#This Row],[IPTDAT_0]]),Mois!$A$1:$B$13,2,FALSE)</f>
        <v>Janvier</v>
      </c>
      <c r="C1005" t="s">
        <v>20</v>
      </c>
      <c r="D1005" t="s">
        <v>15</v>
      </c>
      <c r="E1005" t="s">
        <v>11</v>
      </c>
      <c r="F1005">
        <v>-1000</v>
      </c>
      <c r="G1005" t="s">
        <v>19</v>
      </c>
      <c r="H1005" t="s">
        <v>15</v>
      </c>
      <c r="I1005" t="s">
        <v>19</v>
      </c>
      <c r="J1005" t="s">
        <v>13</v>
      </c>
    </row>
    <row r="1006" spans="1:10">
      <c r="A1006" s="1">
        <v>41666</v>
      </c>
      <c r="B1006" s="2" t="str">
        <f>VLOOKUP(MONTH(Tableau_changement[[#This Row],[IPTDAT_0]]),Mois!$A$1:$B$13,2,FALSE)</f>
        <v>Janvier</v>
      </c>
      <c r="C1006" t="s">
        <v>20</v>
      </c>
      <c r="D1006" t="s">
        <v>15</v>
      </c>
      <c r="E1006" t="s">
        <v>11</v>
      </c>
      <c r="F1006">
        <v>1000</v>
      </c>
      <c r="G1006" t="s">
        <v>12</v>
      </c>
      <c r="H1006" t="s">
        <v>10</v>
      </c>
      <c r="I1006" t="s">
        <v>19</v>
      </c>
      <c r="J1006" t="s">
        <v>13</v>
      </c>
    </row>
    <row r="1007" spans="1:10">
      <c r="A1007" s="1">
        <v>41666</v>
      </c>
      <c r="B1007" s="2" t="str">
        <f>VLOOKUP(MONTH(Tableau_changement[[#This Row],[IPTDAT_0]]),Mois!$A$1:$B$13,2,FALSE)</f>
        <v>Janvier</v>
      </c>
      <c r="C1007" t="s">
        <v>249</v>
      </c>
      <c r="D1007" t="s">
        <v>15</v>
      </c>
      <c r="E1007" t="s">
        <v>11</v>
      </c>
      <c r="F1007">
        <v>-1200</v>
      </c>
      <c r="G1007" t="s">
        <v>19</v>
      </c>
      <c r="H1007" t="s">
        <v>15</v>
      </c>
      <c r="I1007" t="s">
        <v>19</v>
      </c>
      <c r="J1007" t="s">
        <v>13</v>
      </c>
    </row>
    <row r="1008" spans="1:10">
      <c r="A1008" s="1">
        <v>41666</v>
      </c>
      <c r="B1008" s="2" t="str">
        <f>VLOOKUP(MONTH(Tableau_changement[[#This Row],[IPTDAT_0]]),Mois!$A$1:$B$13,2,FALSE)</f>
        <v>Janvier</v>
      </c>
      <c r="C1008" t="s">
        <v>249</v>
      </c>
      <c r="D1008" t="s">
        <v>15</v>
      </c>
      <c r="E1008" t="s">
        <v>11</v>
      </c>
      <c r="F1008">
        <v>1200</v>
      </c>
      <c r="G1008" t="s">
        <v>12</v>
      </c>
      <c r="H1008" t="s">
        <v>10</v>
      </c>
      <c r="I1008" t="s">
        <v>19</v>
      </c>
      <c r="J1008" t="s">
        <v>13</v>
      </c>
    </row>
    <row r="1009" spans="1:10">
      <c r="A1009" s="1">
        <v>41666</v>
      </c>
      <c r="B1009" s="2" t="str">
        <f>VLOOKUP(MONTH(Tableau_changement[[#This Row],[IPTDAT_0]]),Mois!$A$1:$B$13,2,FALSE)</f>
        <v>Janvier</v>
      </c>
      <c r="C1009" t="s">
        <v>214</v>
      </c>
      <c r="D1009" t="s">
        <v>15</v>
      </c>
      <c r="E1009" t="s">
        <v>11</v>
      </c>
      <c r="F1009">
        <v>-2300</v>
      </c>
      <c r="G1009" t="s">
        <v>19</v>
      </c>
      <c r="H1009" t="s">
        <v>15</v>
      </c>
      <c r="I1009" t="s">
        <v>19</v>
      </c>
      <c r="J1009" t="s">
        <v>13</v>
      </c>
    </row>
    <row r="1010" spans="1:10">
      <c r="A1010" s="1">
        <v>41666</v>
      </c>
      <c r="B1010" s="2" t="str">
        <f>VLOOKUP(MONTH(Tableau_changement[[#This Row],[IPTDAT_0]]),Mois!$A$1:$B$13,2,FALSE)</f>
        <v>Janvier</v>
      </c>
      <c r="C1010" t="s">
        <v>214</v>
      </c>
      <c r="D1010" t="s">
        <v>15</v>
      </c>
      <c r="E1010" t="s">
        <v>11</v>
      </c>
      <c r="F1010">
        <v>2300</v>
      </c>
      <c r="G1010" t="s">
        <v>12</v>
      </c>
      <c r="H1010" t="s">
        <v>10</v>
      </c>
      <c r="I1010" t="s">
        <v>19</v>
      </c>
      <c r="J1010" t="s">
        <v>13</v>
      </c>
    </row>
    <row r="1011" spans="1:10">
      <c r="A1011" s="1">
        <v>41666</v>
      </c>
      <c r="B1011" s="2" t="str">
        <f>VLOOKUP(MONTH(Tableau_changement[[#This Row],[IPTDAT_0]]),Mois!$A$1:$B$13,2,FALSE)</f>
        <v>Janvier</v>
      </c>
      <c r="C1011" t="s">
        <v>261</v>
      </c>
      <c r="D1011" t="s">
        <v>15</v>
      </c>
      <c r="E1011" t="s">
        <v>11</v>
      </c>
      <c r="F1011">
        <v>-1000</v>
      </c>
      <c r="G1011" t="s">
        <v>19</v>
      </c>
      <c r="H1011" t="s">
        <v>15</v>
      </c>
      <c r="I1011" t="s">
        <v>19</v>
      </c>
      <c r="J1011" t="s">
        <v>13</v>
      </c>
    </row>
    <row r="1012" spans="1:10">
      <c r="A1012" s="1">
        <v>41666</v>
      </c>
      <c r="B1012" s="2" t="str">
        <f>VLOOKUP(MONTH(Tableau_changement[[#This Row],[IPTDAT_0]]),Mois!$A$1:$B$13,2,FALSE)</f>
        <v>Janvier</v>
      </c>
      <c r="C1012" t="s">
        <v>261</v>
      </c>
      <c r="D1012" t="s">
        <v>15</v>
      </c>
      <c r="E1012" t="s">
        <v>11</v>
      </c>
      <c r="F1012">
        <v>1000</v>
      </c>
      <c r="G1012" t="s">
        <v>12</v>
      </c>
      <c r="H1012" t="s">
        <v>10</v>
      </c>
      <c r="I1012" t="s">
        <v>19</v>
      </c>
      <c r="J1012" t="s">
        <v>13</v>
      </c>
    </row>
    <row r="1013" spans="1:10">
      <c r="A1013" s="1">
        <v>41666</v>
      </c>
      <c r="B1013" s="2" t="str">
        <f>VLOOKUP(MONTH(Tableau_changement[[#This Row],[IPTDAT_0]]),Mois!$A$1:$B$13,2,FALSE)</f>
        <v>Janvier</v>
      </c>
      <c r="C1013" t="s">
        <v>210</v>
      </c>
      <c r="D1013" t="s">
        <v>10</v>
      </c>
      <c r="E1013" t="s">
        <v>11</v>
      </c>
      <c r="F1013">
        <v>-1800</v>
      </c>
      <c r="G1013" t="s">
        <v>12</v>
      </c>
      <c r="H1013" t="s">
        <v>10</v>
      </c>
      <c r="I1013" t="s">
        <v>12</v>
      </c>
      <c r="J1013" t="s">
        <v>13</v>
      </c>
    </row>
    <row r="1014" spans="1:10">
      <c r="A1014" s="1">
        <v>41666</v>
      </c>
      <c r="B1014" s="2" t="str">
        <f>VLOOKUP(MONTH(Tableau_changement[[#This Row],[IPTDAT_0]]),Mois!$A$1:$B$13,2,FALSE)</f>
        <v>Janvier</v>
      </c>
      <c r="C1014" t="s">
        <v>210</v>
      </c>
      <c r="D1014" t="s">
        <v>10</v>
      </c>
      <c r="E1014" t="s">
        <v>11</v>
      </c>
      <c r="F1014">
        <v>1800</v>
      </c>
      <c r="G1014" t="s">
        <v>19</v>
      </c>
      <c r="H1014" t="s">
        <v>15</v>
      </c>
      <c r="I1014" t="s">
        <v>12</v>
      </c>
      <c r="J1014" t="s">
        <v>13</v>
      </c>
    </row>
    <row r="1015" spans="1:10">
      <c r="A1015" s="1">
        <v>41666</v>
      </c>
      <c r="B1015" s="2" t="str">
        <f>VLOOKUP(MONTH(Tableau_changement[[#This Row],[IPTDAT_0]]),Mois!$A$1:$B$13,2,FALSE)</f>
        <v>Janvier</v>
      </c>
      <c r="C1015" t="s">
        <v>32</v>
      </c>
      <c r="D1015" t="s">
        <v>10</v>
      </c>
      <c r="E1015" t="s">
        <v>11</v>
      </c>
      <c r="F1015">
        <v>-41280</v>
      </c>
      <c r="G1015" t="s">
        <v>12</v>
      </c>
      <c r="H1015" t="s">
        <v>10</v>
      </c>
      <c r="I1015" t="s">
        <v>12</v>
      </c>
      <c r="J1015" t="s">
        <v>13</v>
      </c>
    </row>
    <row r="1016" spans="1:10">
      <c r="A1016" s="1">
        <v>41666</v>
      </c>
      <c r="B1016" s="2" t="str">
        <f>VLOOKUP(MONTH(Tableau_changement[[#This Row],[IPTDAT_0]]),Mois!$A$1:$B$13,2,FALSE)</f>
        <v>Janvier</v>
      </c>
      <c r="C1016" t="s">
        <v>32</v>
      </c>
      <c r="D1016" t="s">
        <v>10</v>
      </c>
      <c r="E1016" t="s">
        <v>11</v>
      </c>
      <c r="F1016">
        <v>41280</v>
      </c>
      <c r="G1016" t="s">
        <v>19</v>
      </c>
      <c r="H1016" t="s">
        <v>15</v>
      </c>
      <c r="I1016" t="s">
        <v>12</v>
      </c>
      <c r="J1016" t="s">
        <v>13</v>
      </c>
    </row>
    <row r="1017" spans="1:10">
      <c r="A1017" s="1">
        <v>41666</v>
      </c>
      <c r="B1017" s="2" t="str">
        <f>VLOOKUP(MONTH(Tableau_changement[[#This Row],[IPTDAT_0]]),Mois!$A$1:$B$13,2,FALSE)</f>
        <v>Janvier</v>
      </c>
      <c r="C1017" t="s">
        <v>128</v>
      </c>
      <c r="D1017" t="s">
        <v>42</v>
      </c>
      <c r="E1017" t="s">
        <v>11</v>
      </c>
      <c r="F1017">
        <v>-28000</v>
      </c>
      <c r="G1017" t="s">
        <v>12</v>
      </c>
      <c r="H1017" t="s">
        <v>42</v>
      </c>
      <c r="I1017" t="s">
        <v>12</v>
      </c>
      <c r="J1017" t="s">
        <v>13</v>
      </c>
    </row>
    <row r="1018" spans="1:10">
      <c r="A1018" s="1">
        <v>41666</v>
      </c>
      <c r="B1018" s="2" t="str">
        <f>VLOOKUP(MONTH(Tableau_changement[[#This Row],[IPTDAT_0]]),Mois!$A$1:$B$13,2,FALSE)</f>
        <v>Janvier</v>
      </c>
      <c r="C1018" t="s">
        <v>128</v>
      </c>
      <c r="D1018" t="s">
        <v>42</v>
      </c>
      <c r="E1018" t="s">
        <v>11</v>
      </c>
      <c r="F1018">
        <v>28000</v>
      </c>
      <c r="G1018" t="s">
        <v>19</v>
      </c>
      <c r="H1018" t="s">
        <v>15</v>
      </c>
      <c r="I1018" t="s">
        <v>12</v>
      </c>
      <c r="J1018" t="s">
        <v>13</v>
      </c>
    </row>
    <row r="1019" spans="1:10">
      <c r="A1019" s="1">
        <v>41666</v>
      </c>
      <c r="B1019" s="2" t="str">
        <f>VLOOKUP(MONTH(Tableau_changement[[#This Row],[IPTDAT_0]]),Mois!$A$1:$B$13,2,FALSE)</f>
        <v>Janvier</v>
      </c>
      <c r="C1019" t="s">
        <v>93</v>
      </c>
      <c r="D1019" t="s">
        <v>42</v>
      </c>
      <c r="E1019" t="s">
        <v>11</v>
      </c>
      <c r="F1019">
        <v>-23000</v>
      </c>
      <c r="G1019" t="s">
        <v>12</v>
      </c>
      <c r="H1019" t="s">
        <v>42</v>
      </c>
      <c r="I1019" t="s">
        <v>12</v>
      </c>
      <c r="J1019" t="s">
        <v>13</v>
      </c>
    </row>
    <row r="1020" spans="1:10">
      <c r="A1020" s="1">
        <v>41666</v>
      </c>
      <c r="B1020" s="2" t="str">
        <f>VLOOKUP(MONTH(Tableau_changement[[#This Row],[IPTDAT_0]]),Mois!$A$1:$B$13,2,FALSE)</f>
        <v>Janvier</v>
      </c>
      <c r="C1020" t="s">
        <v>93</v>
      </c>
      <c r="D1020" t="s">
        <v>42</v>
      </c>
      <c r="E1020" t="s">
        <v>11</v>
      </c>
      <c r="F1020">
        <v>23000</v>
      </c>
      <c r="G1020" t="s">
        <v>19</v>
      </c>
      <c r="H1020" t="s">
        <v>15</v>
      </c>
      <c r="I1020" t="s">
        <v>12</v>
      </c>
      <c r="J1020" t="s">
        <v>13</v>
      </c>
    </row>
    <row r="1021" spans="1:10">
      <c r="A1021" s="1">
        <v>41666</v>
      </c>
      <c r="B1021" s="2" t="str">
        <f>VLOOKUP(MONTH(Tableau_changement[[#This Row],[IPTDAT_0]]),Mois!$A$1:$B$13,2,FALSE)</f>
        <v>Janvier</v>
      </c>
      <c r="C1021" t="s">
        <v>93</v>
      </c>
      <c r="D1021" t="s">
        <v>10</v>
      </c>
      <c r="E1021" t="s">
        <v>11</v>
      </c>
      <c r="F1021">
        <v>-5000</v>
      </c>
      <c r="G1021" t="s">
        <v>12</v>
      </c>
      <c r="H1021" t="s">
        <v>10</v>
      </c>
      <c r="I1021" t="s">
        <v>12</v>
      </c>
      <c r="J1021" t="s">
        <v>13</v>
      </c>
    </row>
    <row r="1022" spans="1:10">
      <c r="A1022" s="1">
        <v>41666</v>
      </c>
      <c r="B1022" s="2" t="str">
        <f>VLOOKUP(MONTH(Tableau_changement[[#This Row],[IPTDAT_0]]),Mois!$A$1:$B$13,2,FALSE)</f>
        <v>Janvier</v>
      </c>
      <c r="C1022" t="s">
        <v>93</v>
      </c>
      <c r="D1022" t="s">
        <v>10</v>
      </c>
      <c r="E1022" t="s">
        <v>11</v>
      </c>
      <c r="F1022">
        <v>5000</v>
      </c>
      <c r="G1022" t="s">
        <v>19</v>
      </c>
      <c r="H1022" t="s">
        <v>15</v>
      </c>
      <c r="I1022" t="s">
        <v>12</v>
      </c>
      <c r="J1022" t="s">
        <v>13</v>
      </c>
    </row>
    <row r="1023" spans="1:10">
      <c r="A1023" s="1">
        <v>41666</v>
      </c>
      <c r="B1023" s="2" t="str">
        <f>VLOOKUP(MONTH(Tableau_changement[[#This Row],[IPTDAT_0]]),Mois!$A$1:$B$13,2,FALSE)</f>
        <v>Janvier</v>
      </c>
      <c r="C1023" t="s">
        <v>38</v>
      </c>
      <c r="D1023" t="s">
        <v>10</v>
      </c>
      <c r="E1023" t="s">
        <v>11</v>
      </c>
      <c r="F1023">
        <v>-75000</v>
      </c>
      <c r="G1023" t="s">
        <v>12</v>
      </c>
      <c r="H1023" t="s">
        <v>10</v>
      </c>
      <c r="I1023" t="s">
        <v>12</v>
      </c>
      <c r="J1023" t="s">
        <v>13</v>
      </c>
    </row>
    <row r="1024" spans="1:10">
      <c r="A1024" s="1">
        <v>41666</v>
      </c>
      <c r="B1024" s="2" t="str">
        <f>VLOOKUP(MONTH(Tableau_changement[[#This Row],[IPTDAT_0]]),Mois!$A$1:$B$13,2,FALSE)</f>
        <v>Janvier</v>
      </c>
      <c r="C1024" t="s">
        <v>38</v>
      </c>
      <c r="D1024" t="s">
        <v>10</v>
      </c>
      <c r="E1024" t="s">
        <v>11</v>
      </c>
      <c r="F1024">
        <v>75000</v>
      </c>
      <c r="G1024" t="s">
        <v>19</v>
      </c>
      <c r="H1024" t="s">
        <v>15</v>
      </c>
      <c r="I1024" t="s">
        <v>12</v>
      </c>
      <c r="J1024" t="s">
        <v>13</v>
      </c>
    </row>
    <row r="1025" spans="1:10">
      <c r="A1025" s="1">
        <v>41666</v>
      </c>
      <c r="B1025" s="2" t="str">
        <f>VLOOKUP(MONTH(Tableau_changement[[#This Row],[IPTDAT_0]]),Mois!$A$1:$B$13,2,FALSE)</f>
        <v>Janvier</v>
      </c>
      <c r="C1025" t="s">
        <v>152</v>
      </c>
      <c r="D1025" t="s">
        <v>10</v>
      </c>
      <c r="E1025" t="s">
        <v>11</v>
      </c>
      <c r="F1025">
        <v>-84000</v>
      </c>
      <c r="G1025" t="s">
        <v>12</v>
      </c>
      <c r="H1025" t="s">
        <v>10</v>
      </c>
      <c r="I1025" t="s">
        <v>12</v>
      </c>
      <c r="J1025" t="s">
        <v>13</v>
      </c>
    </row>
    <row r="1026" spans="1:10">
      <c r="A1026" s="1">
        <v>41666</v>
      </c>
      <c r="B1026" s="2" t="str">
        <f>VLOOKUP(MONTH(Tableau_changement[[#This Row],[IPTDAT_0]]),Mois!$A$1:$B$13,2,FALSE)</f>
        <v>Janvier</v>
      </c>
      <c r="C1026" t="s">
        <v>152</v>
      </c>
      <c r="D1026" t="s">
        <v>10</v>
      </c>
      <c r="E1026" t="s">
        <v>11</v>
      </c>
      <c r="F1026">
        <v>84000</v>
      </c>
      <c r="G1026" t="s">
        <v>19</v>
      </c>
      <c r="H1026" t="s">
        <v>15</v>
      </c>
      <c r="I1026" t="s">
        <v>12</v>
      </c>
      <c r="J1026" t="s">
        <v>13</v>
      </c>
    </row>
    <row r="1027" spans="1:10">
      <c r="A1027" s="1">
        <v>41666</v>
      </c>
      <c r="B1027" s="2" t="str">
        <f>VLOOKUP(MONTH(Tableau_changement[[#This Row],[IPTDAT_0]]),Mois!$A$1:$B$13,2,FALSE)</f>
        <v>Janvier</v>
      </c>
      <c r="C1027" t="s">
        <v>193</v>
      </c>
      <c r="D1027" t="s">
        <v>10</v>
      </c>
      <c r="E1027" t="s">
        <v>11</v>
      </c>
      <c r="F1027">
        <v>-2420</v>
      </c>
      <c r="G1027" t="s">
        <v>12</v>
      </c>
      <c r="H1027" t="s">
        <v>10</v>
      </c>
      <c r="I1027" t="s">
        <v>12</v>
      </c>
      <c r="J1027" t="s">
        <v>13</v>
      </c>
    </row>
    <row r="1028" spans="1:10">
      <c r="A1028" s="1">
        <v>41666</v>
      </c>
      <c r="B1028" s="2" t="str">
        <f>VLOOKUP(MONTH(Tableau_changement[[#This Row],[IPTDAT_0]]),Mois!$A$1:$B$13,2,FALSE)</f>
        <v>Janvier</v>
      </c>
      <c r="C1028" t="s">
        <v>193</v>
      </c>
      <c r="D1028" t="s">
        <v>10</v>
      </c>
      <c r="E1028" t="s">
        <v>11</v>
      </c>
      <c r="F1028">
        <v>2420</v>
      </c>
      <c r="G1028" t="s">
        <v>19</v>
      </c>
      <c r="H1028" t="s">
        <v>15</v>
      </c>
      <c r="I1028" t="s">
        <v>12</v>
      </c>
      <c r="J1028" t="s">
        <v>13</v>
      </c>
    </row>
    <row r="1029" spans="1:10">
      <c r="A1029" s="1">
        <v>41666</v>
      </c>
      <c r="B1029" s="2" t="str">
        <f>VLOOKUP(MONTH(Tableau_changement[[#This Row],[IPTDAT_0]]),Mois!$A$1:$B$13,2,FALSE)</f>
        <v>Janvier</v>
      </c>
      <c r="C1029" t="s">
        <v>139</v>
      </c>
      <c r="D1029" t="s">
        <v>42</v>
      </c>
      <c r="E1029" t="s">
        <v>11</v>
      </c>
      <c r="F1029">
        <v>-14500</v>
      </c>
      <c r="G1029" t="s">
        <v>12</v>
      </c>
      <c r="H1029" t="s">
        <v>42</v>
      </c>
      <c r="I1029" t="s">
        <v>12</v>
      </c>
      <c r="J1029" t="s">
        <v>13</v>
      </c>
    </row>
    <row r="1030" spans="1:10">
      <c r="A1030" s="1">
        <v>41666</v>
      </c>
      <c r="B1030" s="2" t="str">
        <f>VLOOKUP(MONTH(Tableau_changement[[#This Row],[IPTDAT_0]]),Mois!$A$1:$B$13,2,FALSE)</f>
        <v>Janvier</v>
      </c>
      <c r="C1030" t="s">
        <v>139</v>
      </c>
      <c r="D1030" t="s">
        <v>42</v>
      </c>
      <c r="E1030" t="s">
        <v>11</v>
      </c>
      <c r="F1030">
        <v>14500</v>
      </c>
      <c r="G1030" t="s">
        <v>19</v>
      </c>
      <c r="H1030" t="s">
        <v>15</v>
      </c>
      <c r="I1030" t="s">
        <v>12</v>
      </c>
      <c r="J1030" t="s">
        <v>13</v>
      </c>
    </row>
    <row r="1031" spans="1:10">
      <c r="A1031" s="1">
        <v>41666</v>
      </c>
      <c r="B1031" s="2" t="str">
        <f>VLOOKUP(MONTH(Tableau_changement[[#This Row],[IPTDAT_0]]),Mois!$A$1:$B$13,2,FALSE)</f>
        <v>Janvier</v>
      </c>
      <c r="C1031" t="s">
        <v>141</v>
      </c>
      <c r="D1031" t="s">
        <v>42</v>
      </c>
      <c r="E1031" t="s">
        <v>11</v>
      </c>
      <c r="F1031">
        <v>-14500</v>
      </c>
      <c r="G1031" t="s">
        <v>12</v>
      </c>
      <c r="H1031" t="s">
        <v>42</v>
      </c>
      <c r="I1031" t="s">
        <v>12</v>
      </c>
      <c r="J1031" t="s">
        <v>13</v>
      </c>
    </row>
    <row r="1032" spans="1:10">
      <c r="A1032" s="1">
        <v>41666</v>
      </c>
      <c r="B1032" s="2" t="str">
        <f>VLOOKUP(MONTH(Tableau_changement[[#This Row],[IPTDAT_0]]),Mois!$A$1:$B$13,2,FALSE)</f>
        <v>Janvier</v>
      </c>
      <c r="C1032" t="s">
        <v>141</v>
      </c>
      <c r="D1032" t="s">
        <v>42</v>
      </c>
      <c r="E1032" t="s">
        <v>11</v>
      </c>
      <c r="F1032">
        <v>14500</v>
      </c>
      <c r="G1032" t="s">
        <v>19</v>
      </c>
      <c r="H1032" t="s">
        <v>15</v>
      </c>
      <c r="I1032" t="s">
        <v>12</v>
      </c>
      <c r="J1032" t="s">
        <v>13</v>
      </c>
    </row>
    <row r="1033" spans="1:10">
      <c r="A1033" s="1">
        <v>41666</v>
      </c>
      <c r="B1033" s="2" t="str">
        <f>VLOOKUP(MONTH(Tableau_changement[[#This Row],[IPTDAT_0]]),Mois!$A$1:$B$13,2,FALSE)</f>
        <v>Janvier</v>
      </c>
      <c r="C1033" t="s">
        <v>131</v>
      </c>
      <c r="D1033" t="s">
        <v>42</v>
      </c>
      <c r="E1033" t="s">
        <v>11</v>
      </c>
      <c r="F1033">
        <v>-9700</v>
      </c>
      <c r="G1033" t="s">
        <v>12</v>
      </c>
      <c r="H1033" t="s">
        <v>42</v>
      </c>
      <c r="I1033" t="s">
        <v>12</v>
      </c>
      <c r="J1033" t="s">
        <v>13</v>
      </c>
    </row>
    <row r="1034" spans="1:10">
      <c r="A1034" s="1">
        <v>41666</v>
      </c>
      <c r="B1034" s="2" t="str">
        <f>VLOOKUP(MONTH(Tableau_changement[[#This Row],[IPTDAT_0]]),Mois!$A$1:$B$13,2,FALSE)</f>
        <v>Janvier</v>
      </c>
      <c r="C1034" t="s">
        <v>131</v>
      </c>
      <c r="D1034" t="s">
        <v>42</v>
      </c>
      <c r="E1034" t="s">
        <v>11</v>
      </c>
      <c r="F1034">
        <v>9700</v>
      </c>
      <c r="G1034" t="s">
        <v>19</v>
      </c>
      <c r="H1034" t="s">
        <v>15</v>
      </c>
      <c r="I1034" t="s">
        <v>12</v>
      </c>
      <c r="J1034" t="s">
        <v>13</v>
      </c>
    </row>
    <row r="1035" spans="1:10">
      <c r="A1035" s="1">
        <v>41666</v>
      </c>
      <c r="B1035" s="2" t="str">
        <f>VLOOKUP(MONTH(Tableau_changement[[#This Row],[IPTDAT_0]]),Mois!$A$1:$B$13,2,FALSE)</f>
        <v>Janvier</v>
      </c>
      <c r="C1035" t="s">
        <v>158</v>
      </c>
      <c r="D1035" t="s">
        <v>10</v>
      </c>
      <c r="E1035" t="s">
        <v>11</v>
      </c>
      <c r="F1035">
        <v>-2700</v>
      </c>
      <c r="G1035" t="s">
        <v>12</v>
      </c>
      <c r="H1035" t="s">
        <v>10</v>
      </c>
      <c r="I1035" t="s">
        <v>12</v>
      </c>
      <c r="J1035" t="s">
        <v>13</v>
      </c>
    </row>
    <row r="1036" spans="1:10">
      <c r="A1036" s="1">
        <v>41666</v>
      </c>
      <c r="B1036" s="2" t="str">
        <f>VLOOKUP(MONTH(Tableau_changement[[#This Row],[IPTDAT_0]]),Mois!$A$1:$B$13,2,FALSE)</f>
        <v>Janvier</v>
      </c>
      <c r="C1036" t="s">
        <v>158</v>
      </c>
      <c r="D1036" t="s">
        <v>10</v>
      </c>
      <c r="E1036" t="s">
        <v>11</v>
      </c>
      <c r="F1036">
        <v>2700</v>
      </c>
      <c r="G1036" t="s">
        <v>19</v>
      </c>
      <c r="H1036" t="s">
        <v>15</v>
      </c>
      <c r="I1036" t="s">
        <v>12</v>
      </c>
      <c r="J1036" t="s">
        <v>13</v>
      </c>
    </row>
    <row r="1037" spans="1:10">
      <c r="A1037" s="1">
        <v>41666</v>
      </c>
      <c r="B1037" s="2" t="str">
        <f>VLOOKUP(MONTH(Tableau_changement[[#This Row],[IPTDAT_0]]),Mois!$A$1:$B$13,2,FALSE)</f>
        <v>Janvier</v>
      </c>
      <c r="C1037" t="s">
        <v>54</v>
      </c>
      <c r="D1037" t="s">
        <v>10</v>
      </c>
      <c r="E1037" t="s">
        <v>18</v>
      </c>
      <c r="F1037">
        <v>-50</v>
      </c>
      <c r="G1037" t="s">
        <v>12</v>
      </c>
      <c r="H1037" t="s">
        <v>10</v>
      </c>
      <c r="I1037" t="s">
        <v>12</v>
      </c>
      <c r="J1037" t="s">
        <v>56</v>
      </c>
    </row>
    <row r="1038" spans="1:10">
      <c r="A1038" s="1">
        <v>41666</v>
      </c>
      <c r="B1038" s="2" t="str">
        <f>VLOOKUP(MONTH(Tableau_changement[[#This Row],[IPTDAT_0]]),Mois!$A$1:$B$13,2,FALSE)</f>
        <v>Janvier</v>
      </c>
      <c r="C1038" t="s">
        <v>54</v>
      </c>
      <c r="D1038" t="s">
        <v>10</v>
      </c>
      <c r="E1038" t="s">
        <v>18</v>
      </c>
      <c r="F1038">
        <v>50</v>
      </c>
      <c r="G1038" t="s">
        <v>19</v>
      </c>
      <c r="H1038" t="s">
        <v>15</v>
      </c>
      <c r="I1038" t="s">
        <v>12</v>
      </c>
      <c r="J1038" t="s">
        <v>56</v>
      </c>
    </row>
    <row r="1039" spans="1:10">
      <c r="A1039" s="1">
        <v>41666</v>
      </c>
      <c r="B1039" s="2" t="str">
        <f>VLOOKUP(MONTH(Tableau_changement[[#This Row],[IPTDAT_0]]),Mois!$A$1:$B$13,2,FALSE)</f>
        <v>Janvier</v>
      </c>
      <c r="C1039" t="s">
        <v>107</v>
      </c>
      <c r="D1039" t="s">
        <v>10</v>
      </c>
      <c r="E1039" t="s">
        <v>18</v>
      </c>
      <c r="F1039">
        <v>-170</v>
      </c>
      <c r="G1039" t="s">
        <v>97</v>
      </c>
      <c r="H1039" t="s">
        <v>10</v>
      </c>
      <c r="I1039" t="s">
        <v>97</v>
      </c>
      <c r="J1039" t="s">
        <v>56</v>
      </c>
    </row>
    <row r="1040" spans="1:10">
      <c r="A1040" s="1">
        <v>41666</v>
      </c>
      <c r="B1040" s="2" t="str">
        <f>VLOOKUP(MONTH(Tableau_changement[[#This Row],[IPTDAT_0]]),Mois!$A$1:$B$13,2,FALSE)</f>
        <v>Janvier</v>
      </c>
      <c r="C1040" t="s">
        <v>107</v>
      </c>
      <c r="D1040" t="s">
        <v>10</v>
      </c>
      <c r="E1040" t="s">
        <v>18</v>
      </c>
      <c r="F1040">
        <v>170</v>
      </c>
      <c r="G1040" t="s">
        <v>106</v>
      </c>
      <c r="H1040" t="s">
        <v>15</v>
      </c>
      <c r="I1040" t="s">
        <v>97</v>
      </c>
      <c r="J1040" t="s">
        <v>56</v>
      </c>
    </row>
    <row r="1041" spans="1:10">
      <c r="A1041" s="1">
        <v>41666</v>
      </c>
      <c r="B1041" s="2" t="str">
        <f>VLOOKUP(MONTH(Tableau_changement[[#This Row],[IPTDAT_0]]),Mois!$A$1:$B$13,2,FALSE)</f>
        <v>Janvier</v>
      </c>
      <c r="C1041" t="s">
        <v>143</v>
      </c>
      <c r="D1041" t="s">
        <v>10</v>
      </c>
      <c r="E1041" t="s">
        <v>18</v>
      </c>
      <c r="F1041">
        <v>-4375</v>
      </c>
      <c r="G1041" t="s">
        <v>97</v>
      </c>
      <c r="H1041" t="s">
        <v>10</v>
      </c>
      <c r="I1041" t="s">
        <v>97</v>
      </c>
      <c r="J1041" t="s">
        <v>56</v>
      </c>
    </row>
    <row r="1042" spans="1:10">
      <c r="A1042" s="1">
        <v>41666</v>
      </c>
      <c r="B1042" s="2" t="str">
        <f>VLOOKUP(MONTH(Tableau_changement[[#This Row],[IPTDAT_0]]),Mois!$A$1:$B$13,2,FALSE)</f>
        <v>Janvier</v>
      </c>
      <c r="C1042" t="s">
        <v>143</v>
      </c>
      <c r="D1042" t="s">
        <v>10</v>
      </c>
      <c r="E1042" t="s">
        <v>18</v>
      </c>
      <c r="F1042">
        <v>-2625</v>
      </c>
      <c r="G1042" t="s">
        <v>97</v>
      </c>
      <c r="H1042" t="s">
        <v>10</v>
      </c>
      <c r="I1042" t="s">
        <v>97</v>
      </c>
      <c r="J1042" t="s">
        <v>56</v>
      </c>
    </row>
    <row r="1043" spans="1:10">
      <c r="A1043" s="1">
        <v>41666</v>
      </c>
      <c r="B1043" s="2" t="str">
        <f>VLOOKUP(MONTH(Tableau_changement[[#This Row],[IPTDAT_0]]),Mois!$A$1:$B$13,2,FALSE)</f>
        <v>Janvier</v>
      </c>
      <c r="C1043" t="s">
        <v>143</v>
      </c>
      <c r="D1043" t="s">
        <v>10</v>
      </c>
      <c r="E1043" t="s">
        <v>18</v>
      </c>
      <c r="F1043">
        <v>2625</v>
      </c>
      <c r="G1043" t="s">
        <v>101</v>
      </c>
      <c r="H1043" t="s">
        <v>15</v>
      </c>
      <c r="I1043" t="s">
        <v>97</v>
      </c>
      <c r="J1043" t="s">
        <v>56</v>
      </c>
    </row>
    <row r="1044" spans="1:10">
      <c r="A1044" s="1">
        <v>41666</v>
      </c>
      <c r="B1044" s="2" t="str">
        <f>VLOOKUP(MONTH(Tableau_changement[[#This Row],[IPTDAT_0]]),Mois!$A$1:$B$13,2,FALSE)</f>
        <v>Janvier</v>
      </c>
      <c r="C1044" t="s">
        <v>143</v>
      </c>
      <c r="D1044" t="s">
        <v>10</v>
      </c>
      <c r="E1044" t="s">
        <v>18</v>
      </c>
      <c r="F1044">
        <v>-1750</v>
      </c>
      <c r="G1044" t="s">
        <v>97</v>
      </c>
      <c r="H1044" t="s">
        <v>10</v>
      </c>
      <c r="I1044" t="s">
        <v>97</v>
      </c>
      <c r="J1044" t="s">
        <v>56</v>
      </c>
    </row>
    <row r="1045" spans="1:10">
      <c r="A1045" s="1">
        <v>41666</v>
      </c>
      <c r="B1045" s="2" t="str">
        <f>VLOOKUP(MONTH(Tableau_changement[[#This Row],[IPTDAT_0]]),Mois!$A$1:$B$13,2,FALSE)</f>
        <v>Janvier</v>
      </c>
      <c r="C1045" t="s">
        <v>143</v>
      </c>
      <c r="D1045" t="s">
        <v>10</v>
      </c>
      <c r="E1045" t="s">
        <v>18</v>
      </c>
      <c r="F1045">
        <v>1750</v>
      </c>
      <c r="G1045" t="s">
        <v>111</v>
      </c>
      <c r="H1045" t="s">
        <v>15</v>
      </c>
      <c r="I1045" t="s">
        <v>97</v>
      </c>
      <c r="J1045" t="s">
        <v>56</v>
      </c>
    </row>
    <row r="1046" spans="1:10">
      <c r="A1046" s="1">
        <v>41666</v>
      </c>
      <c r="B1046" s="2" t="str">
        <f>VLOOKUP(MONTH(Tableau_changement[[#This Row],[IPTDAT_0]]),Mois!$A$1:$B$13,2,FALSE)</f>
        <v>Janvier</v>
      </c>
      <c r="C1046" t="s">
        <v>104</v>
      </c>
      <c r="D1046" t="s">
        <v>10</v>
      </c>
      <c r="E1046" t="s">
        <v>18</v>
      </c>
      <c r="F1046">
        <v>-170</v>
      </c>
      <c r="G1046" t="s">
        <v>97</v>
      </c>
      <c r="H1046" t="s">
        <v>10</v>
      </c>
      <c r="I1046" t="s">
        <v>97</v>
      </c>
      <c r="J1046" t="s">
        <v>56</v>
      </c>
    </row>
    <row r="1047" spans="1:10">
      <c r="A1047" s="1">
        <v>41666</v>
      </c>
      <c r="B1047" s="2" t="str">
        <f>VLOOKUP(MONTH(Tableau_changement[[#This Row],[IPTDAT_0]]),Mois!$A$1:$B$13,2,FALSE)</f>
        <v>Janvier</v>
      </c>
      <c r="C1047" t="s">
        <v>104</v>
      </c>
      <c r="D1047" t="s">
        <v>10</v>
      </c>
      <c r="E1047" t="s">
        <v>18</v>
      </c>
      <c r="F1047">
        <v>170</v>
      </c>
      <c r="G1047" t="s">
        <v>106</v>
      </c>
      <c r="H1047" t="s">
        <v>15</v>
      </c>
      <c r="I1047" t="s">
        <v>97</v>
      </c>
      <c r="J1047" t="s">
        <v>56</v>
      </c>
    </row>
    <row r="1048" spans="1:10">
      <c r="A1048" s="1">
        <v>41666</v>
      </c>
      <c r="B1048" s="2" t="str">
        <f>VLOOKUP(MONTH(Tableau_changement[[#This Row],[IPTDAT_0]]),Mois!$A$1:$B$13,2,FALSE)</f>
        <v>Janvier</v>
      </c>
      <c r="C1048" t="s">
        <v>143</v>
      </c>
      <c r="D1048" t="s">
        <v>10</v>
      </c>
      <c r="E1048" t="s">
        <v>18</v>
      </c>
      <c r="F1048">
        <v>4375</v>
      </c>
      <c r="G1048" t="s">
        <v>121</v>
      </c>
      <c r="H1048" t="s">
        <v>15</v>
      </c>
      <c r="I1048" t="s">
        <v>97</v>
      </c>
      <c r="J1048" t="s">
        <v>56</v>
      </c>
    </row>
    <row r="1049" spans="1:10">
      <c r="A1049" s="1">
        <v>41666</v>
      </c>
      <c r="B1049" s="2" t="str">
        <f>VLOOKUP(MONTH(Tableau_changement[[#This Row],[IPTDAT_0]]),Mois!$A$1:$B$13,2,FALSE)</f>
        <v>Janvier</v>
      </c>
      <c r="C1049" t="s">
        <v>102</v>
      </c>
      <c r="D1049" t="s">
        <v>10</v>
      </c>
      <c r="E1049" t="s">
        <v>18</v>
      </c>
      <c r="F1049">
        <v>-75</v>
      </c>
      <c r="G1049" t="s">
        <v>97</v>
      </c>
      <c r="H1049" t="s">
        <v>10</v>
      </c>
      <c r="I1049" t="s">
        <v>97</v>
      </c>
      <c r="J1049" t="s">
        <v>56</v>
      </c>
    </row>
    <row r="1050" spans="1:10">
      <c r="A1050" s="1">
        <v>41666</v>
      </c>
      <c r="B1050" s="2" t="str">
        <f>VLOOKUP(MONTH(Tableau_changement[[#This Row],[IPTDAT_0]]),Mois!$A$1:$B$13,2,FALSE)</f>
        <v>Janvier</v>
      </c>
      <c r="C1050" t="s">
        <v>102</v>
      </c>
      <c r="D1050" t="s">
        <v>10</v>
      </c>
      <c r="E1050" t="s">
        <v>18</v>
      </c>
      <c r="F1050">
        <v>75</v>
      </c>
      <c r="G1050" t="s">
        <v>121</v>
      </c>
      <c r="H1050" t="s">
        <v>15</v>
      </c>
      <c r="I1050" t="s">
        <v>97</v>
      </c>
      <c r="J1050" t="s">
        <v>56</v>
      </c>
    </row>
    <row r="1051" spans="1:10">
      <c r="A1051" s="1">
        <v>41666</v>
      </c>
      <c r="B1051" s="2" t="str">
        <f>VLOOKUP(MONTH(Tableau_changement[[#This Row],[IPTDAT_0]]),Mois!$A$1:$B$13,2,FALSE)</f>
        <v>Janvier</v>
      </c>
      <c r="C1051" t="s">
        <v>102</v>
      </c>
      <c r="D1051" t="s">
        <v>10</v>
      </c>
      <c r="E1051" t="s">
        <v>18</v>
      </c>
      <c r="F1051">
        <v>-25</v>
      </c>
      <c r="G1051" t="s">
        <v>97</v>
      </c>
      <c r="H1051" t="s">
        <v>10</v>
      </c>
      <c r="I1051" t="s">
        <v>97</v>
      </c>
      <c r="J1051" t="s">
        <v>56</v>
      </c>
    </row>
    <row r="1052" spans="1:10">
      <c r="A1052" s="1">
        <v>41666</v>
      </c>
      <c r="B1052" s="2" t="str">
        <f>VLOOKUP(MONTH(Tableau_changement[[#This Row],[IPTDAT_0]]),Mois!$A$1:$B$13,2,FALSE)</f>
        <v>Janvier</v>
      </c>
      <c r="C1052" t="s">
        <v>102</v>
      </c>
      <c r="D1052" t="s">
        <v>10</v>
      </c>
      <c r="E1052" t="s">
        <v>18</v>
      </c>
      <c r="F1052">
        <v>25</v>
      </c>
      <c r="G1052" t="s">
        <v>121</v>
      </c>
      <c r="H1052" t="s">
        <v>15</v>
      </c>
      <c r="I1052" t="s">
        <v>97</v>
      </c>
      <c r="J1052" t="s">
        <v>56</v>
      </c>
    </row>
    <row r="1053" spans="1:10">
      <c r="A1053" s="1">
        <v>41666</v>
      </c>
      <c r="B1053" s="2" t="str">
        <f>VLOOKUP(MONTH(Tableau_changement[[#This Row],[IPTDAT_0]]),Mois!$A$1:$B$13,2,FALSE)</f>
        <v>Janvier</v>
      </c>
      <c r="C1053" t="s">
        <v>95</v>
      </c>
      <c r="D1053" t="s">
        <v>10</v>
      </c>
      <c r="E1053" t="s">
        <v>18</v>
      </c>
      <c r="F1053">
        <v>-1260</v>
      </c>
      <c r="G1053" t="s">
        <v>97</v>
      </c>
      <c r="H1053" t="s">
        <v>10</v>
      </c>
      <c r="I1053" t="s">
        <v>97</v>
      </c>
      <c r="J1053" t="s">
        <v>56</v>
      </c>
    </row>
    <row r="1054" spans="1:10">
      <c r="A1054" s="1">
        <v>41666</v>
      </c>
      <c r="B1054" s="2" t="str">
        <f>VLOOKUP(MONTH(Tableau_changement[[#This Row],[IPTDAT_0]]),Mois!$A$1:$B$13,2,FALSE)</f>
        <v>Janvier</v>
      </c>
      <c r="C1054" t="s">
        <v>95</v>
      </c>
      <c r="D1054" t="s">
        <v>10</v>
      </c>
      <c r="E1054" t="s">
        <v>18</v>
      </c>
      <c r="F1054">
        <v>1260</v>
      </c>
      <c r="G1054" t="s">
        <v>98</v>
      </c>
      <c r="H1054" t="s">
        <v>15</v>
      </c>
      <c r="I1054" t="s">
        <v>97</v>
      </c>
      <c r="J1054" t="s">
        <v>56</v>
      </c>
    </row>
    <row r="1055" spans="1:10">
      <c r="A1055" s="1">
        <v>41667</v>
      </c>
      <c r="B1055" s="2" t="str">
        <f>VLOOKUP(MONTH(Tableau_changement[[#This Row],[IPTDAT_0]]),Mois!$A$1:$B$13,2,FALSE)</f>
        <v>Janvier</v>
      </c>
      <c r="C1055" t="s">
        <v>251</v>
      </c>
      <c r="D1055" t="s">
        <v>10</v>
      </c>
      <c r="E1055" t="s">
        <v>18</v>
      </c>
      <c r="F1055">
        <v>-40</v>
      </c>
      <c r="G1055" t="s">
        <v>97</v>
      </c>
      <c r="H1055" t="s">
        <v>10</v>
      </c>
      <c r="I1055" t="s">
        <v>97</v>
      </c>
      <c r="J1055" t="s">
        <v>56</v>
      </c>
    </row>
    <row r="1056" spans="1:10">
      <c r="A1056" s="1">
        <v>41667</v>
      </c>
      <c r="B1056" s="2" t="str">
        <f>VLOOKUP(MONTH(Tableau_changement[[#This Row],[IPTDAT_0]]),Mois!$A$1:$B$13,2,FALSE)</f>
        <v>Janvier</v>
      </c>
      <c r="C1056" t="s">
        <v>251</v>
      </c>
      <c r="D1056" t="s">
        <v>10</v>
      </c>
      <c r="E1056" t="s">
        <v>18</v>
      </c>
      <c r="F1056">
        <v>40</v>
      </c>
      <c r="G1056" t="s">
        <v>59</v>
      </c>
      <c r="H1056" t="s">
        <v>15</v>
      </c>
      <c r="I1056" t="s">
        <v>97</v>
      </c>
      <c r="J1056" t="s">
        <v>56</v>
      </c>
    </row>
    <row r="1057" spans="1:10">
      <c r="A1057" s="1">
        <v>41667</v>
      </c>
      <c r="B1057" s="2" t="str">
        <f>VLOOKUP(MONTH(Tableau_changement[[#This Row],[IPTDAT_0]]),Mois!$A$1:$B$13,2,FALSE)</f>
        <v>Janvier</v>
      </c>
      <c r="C1057" t="s">
        <v>114</v>
      </c>
      <c r="D1057" t="s">
        <v>10</v>
      </c>
      <c r="E1057" t="s">
        <v>18</v>
      </c>
      <c r="F1057">
        <v>-150</v>
      </c>
      <c r="G1057" t="s">
        <v>116</v>
      </c>
      <c r="H1057" t="s">
        <v>10</v>
      </c>
      <c r="I1057" t="s">
        <v>116</v>
      </c>
      <c r="J1057" t="s">
        <v>56</v>
      </c>
    </row>
    <row r="1058" spans="1:10">
      <c r="A1058" s="1">
        <v>41667</v>
      </c>
      <c r="B1058" s="2" t="str">
        <f>VLOOKUP(MONTH(Tableau_changement[[#This Row],[IPTDAT_0]]),Mois!$A$1:$B$13,2,FALSE)</f>
        <v>Janvier</v>
      </c>
      <c r="C1058" t="s">
        <v>114</v>
      </c>
      <c r="D1058" t="s">
        <v>10</v>
      </c>
      <c r="E1058" t="s">
        <v>18</v>
      </c>
      <c r="F1058">
        <v>150</v>
      </c>
      <c r="G1058" t="s">
        <v>59</v>
      </c>
      <c r="H1058" t="s">
        <v>15</v>
      </c>
      <c r="I1058" t="s">
        <v>116</v>
      </c>
      <c r="J1058" t="s">
        <v>56</v>
      </c>
    </row>
    <row r="1059" spans="1:10">
      <c r="A1059" s="1">
        <v>41659</v>
      </c>
      <c r="B1059" s="2" t="str">
        <f>VLOOKUP(MONTH(Tableau_changement[[#This Row],[IPTDAT_0]]),Mois!$A$1:$B$13,2,FALSE)</f>
        <v>Janvier</v>
      </c>
      <c r="C1059" t="s">
        <v>263</v>
      </c>
      <c r="D1059" t="s">
        <v>10</v>
      </c>
      <c r="E1059" t="s">
        <v>18</v>
      </c>
      <c r="F1059">
        <v>2100</v>
      </c>
      <c r="G1059" t="s">
        <v>59</v>
      </c>
      <c r="H1059" t="s">
        <v>15</v>
      </c>
      <c r="I1059" t="s">
        <v>97</v>
      </c>
      <c r="J1059" t="s">
        <v>56</v>
      </c>
    </row>
    <row r="1060" spans="1:10">
      <c r="A1060" s="1">
        <v>41664</v>
      </c>
      <c r="B1060" s="2" t="str">
        <f>VLOOKUP(MONTH(Tableau_changement[[#This Row],[IPTDAT_0]]),Mois!$A$1:$B$13,2,FALSE)</f>
        <v>Janvier</v>
      </c>
      <c r="C1060" t="s">
        <v>263</v>
      </c>
      <c r="D1060" t="s">
        <v>10</v>
      </c>
      <c r="E1060" t="s">
        <v>18</v>
      </c>
      <c r="F1060">
        <v>-2100</v>
      </c>
      <c r="G1060" t="s">
        <v>97</v>
      </c>
      <c r="H1060" t="s">
        <v>10</v>
      </c>
      <c r="I1060" t="s">
        <v>97</v>
      </c>
      <c r="J1060" t="s">
        <v>56</v>
      </c>
    </row>
    <row r="1061" spans="1:10">
      <c r="A1061" s="1">
        <v>41664</v>
      </c>
      <c r="B1061" s="2" t="str">
        <f>VLOOKUP(MONTH(Tableau_changement[[#This Row],[IPTDAT_0]]),Mois!$A$1:$B$13,2,FALSE)</f>
        <v>Janvier</v>
      </c>
      <c r="C1061" t="s">
        <v>263</v>
      </c>
      <c r="D1061" t="s">
        <v>10</v>
      </c>
      <c r="E1061" t="s">
        <v>18</v>
      </c>
      <c r="F1061">
        <v>2100</v>
      </c>
      <c r="G1061" t="s">
        <v>59</v>
      </c>
      <c r="H1061" t="s">
        <v>15</v>
      </c>
      <c r="I1061" t="s">
        <v>97</v>
      </c>
      <c r="J1061" t="s">
        <v>56</v>
      </c>
    </row>
    <row r="1062" spans="1:10">
      <c r="A1062" s="1">
        <v>41641</v>
      </c>
      <c r="B1062" s="2" t="str">
        <f>VLOOKUP(MONTH(Tableau_changement[[#This Row],[IPTDAT_0]]),Mois!$A$1:$B$13,2,FALSE)</f>
        <v>Janvier</v>
      </c>
      <c r="C1062" t="s">
        <v>263</v>
      </c>
      <c r="D1062" t="s">
        <v>10</v>
      </c>
      <c r="E1062" t="s">
        <v>18</v>
      </c>
      <c r="F1062">
        <v>-2100</v>
      </c>
      <c r="G1062" t="s">
        <v>97</v>
      </c>
      <c r="H1062" t="s">
        <v>10</v>
      </c>
      <c r="I1062" t="s">
        <v>97</v>
      </c>
      <c r="J1062" t="s">
        <v>56</v>
      </c>
    </row>
    <row r="1063" spans="1:10">
      <c r="A1063" s="1">
        <v>41641</v>
      </c>
      <c r="B1063" s="2" t="str">
        <f>VLOOKUP(MONTH(Tableau_changement[[#This Row],[IPTDAT_0]]),Mois!$A$1:$B$13,2,FALSE)</f>
        <v>Janvier</v>
      </c>
      <c r="C1063" t="s">
        <v>263</v>
      </c>
      <c r="D1063" t="s">
        <v>10</v>
      </c>
      <c r="E1063" t="s">
        <v>18</v>
      </c>
      <c r="F1063">
        <v>2100</v>
      </c>
      <c r="G1063" t="s">
        <v>59</v>
      </c>
      <c r="H1063" t="s">
        <v>15</v>
      </c>
      <c r="I1063" t="s">
        <v>97</v>
      </c>
      <c r="J1063" t="s">
        <v>56</v>
      </c>
    </row>
    <row r="1064" spans="1:10">
      <c r="A1064" s="1">
        <v>41647</v>
      </c>
      <c r="B1064" s="2" t="str">
        <f>VLOOKUP(MONTH(Tableau_changement[[#This Row],[IPTDAT_0]]),Mois!$A$1:$B$13,2,FALSE)</f>
        <v>Janvier</v>
      </c>
      <c r="C1064" t="s">
        <v>263</v>
      </c>
      <c r="D1064" t="s">
        <v>10</v>
      </c>
      <c r="E1064" t="s">
        <v>18</v>
      </c>
      <c r="F1064">
        <v>-2100</v>
      </c>
      <c r="G1064" t="s">
        <v>97</v>
      </c>
      <c r="H1064" t="s">
        <v>10</v>
      </c>
      <c r="I1064" t="s">
        <v>97</v>
      </c>
      <c r="J1064" t="s">
        <v>56</v>
      </c>
    </row>
    <row r="1065" spans="1:10">
      <c r="A1065" s="1">
        <v>41647</v>
      </c>
      <c r="B1065" s="2" t="str">
        <f>VLOOKUP(MONTH(Tableau_changement[[#This Row],[IPTDAT_0]]),Mois!$A$1:$B$13,2,FALSE)</f>
        <v>Janvier</v>
      </c>
      <c r="C1065" t="s">
        <v>263</v>
      </c>
      <c r="D1065" t="s">
        <v>10</v>
      </c>
      <c r="E1065" t="s">
        <v>18</v>
      </c>
      <c r="F1065">
        <v>2100</v>
      </c>
      <c r="G1065" t="s">
        <v>59</v>
      </c>
      <c r="H1065" t="s">
        <v>15</v>
      </c>
      <c r="I1065" t="s">
        <v>97</v>
      </c>
      <c r="J1065" t="s">
        <v>56</v>
      </c>
    </row>
    <row r="1066" spans="1:10">
      <c r="A1066" s="1">
        <v>41653</v>
      </c>
      <c r="B1066" s="2" t="str">
        <f>VLOOKUP(MONTH(Tableau_changement[[#This Row],[IPTDAT_0]]),Mois!$A$1:$B$13,2,FALSE)</f>
        <v>Janvier</v>
      </c>
      <c r="C1066" t="s">
        <v>263</v>
      </c>
      <c r="D1066" t="s">
        <v>10</v>
      </c>
      <c r="E1066" t="s">
        <v>18</v>
      </c>
      <c r="F1066">
        <v>-2100</v>
      </c>
      <c r="G1066" t="s">
        <v>97</v>
      </c>
      <c r="H1066" t="s">
        <v>10</v>
      </c>
      <c r="I1066" t="s">
        <v>97</v>
      </c>
      <c r="J1066" t="s">
        <v>56</v>
      </c>
    </row>
    <row r="1067" spans="1:10">
      <c r="A1067" s="1">
        <v>41653</v>
      </c>
      <c r="B1067" s="2" t="str">
        <f>VLOOKUP(MONTH(Tableau_changement[[#This Row],[IPTDAT_0]]),Mois!$A$1:$B$13,2,FALSE)</f>
        <v>Janvier</v>
      </c>
      <c r="C1067" t="s">
        <v>263</v>
      </c>
      <c r="D1067" t="s">
        <v>10</v>
      </c>
      <c r="E1067" t="s">
        <v>18</v>
      </c>
      <c r="F1067">
        <v>2100</v>
      </c>
      <c r="G1067" t="s">
        <v>59</v>
      </c>
      <c r="H1067" t="s">
        <v>15</v>
      </c>
      <c r="I1067" t="s">
        <v>97</v>
      </c>
      <c r="J1067" t="s">
        <v>56</v>
      </c>
    </row>
    <row r="1068" spans="1:10">
      <c r="A1068" s="1">
        <v>41659</v>
      </c>
      <c r="B1068" s="2" t="str">
        <f>VLOOKUP(MONTH(Tableau_changement[[#This Row],[IPTDAT_0]]),Mois!$A$1:$B$13,2,FALSE)</f>
        <v>Janvier</v>
      </c>
      <c r="C1068" t="s">
        <v>263</v>
      </c>
      <c r="D1068" t="s">
        <v>10</v>
      </c>
      <c r="E1068" t="s">
        <v>18</v>
      </c>
      <c r="F1068">
        <v>-2100</v>
      </c>
      <c r="G1068" t="s">
        <v>97</v>
      </c>
      <c r="H1068" t="s">
        <v>10</v>
      </c>
      <c r="I1068" t="s">
        <v>97</v>
      </c>
      <c r="J1068" t="s">
        <v>56</v>
      </c>
    </row>
    <row r="1069" spans="1:10">
      <c r="A1069" s="1">
        <v>41667</v>
      </c>
      <c r="B1069" s="2" t="str">
        <f>VLOOKUP(MONTH(Tableau_changement[[#This Row],[IPTDAT_0]]),Mois!$A$1:$B$13,2,FALSE)</f>
        <v>Janvier</v>
      </c>
      <c r="C1069" t="s">
        <v>24</v>
      </c>
      <c r="D1069" t="s">
        <v>10</v>
      </c>
      <c r="E1069" t="s">
        <v>11</v>
      </c>
      <c r="F1069">
        <v>92700</v>
      </c>
      <c r="G1069" t="s">
        <v>19</v>
      </c>
      <c r="H1069" t="s">
        <v>15</v>
      </c>
      <c r="I1069" t="s">
        <v>12</v>
      </c>
      <c r="J1069" t="s">
        <v>13</v>
      </c>
    </row>
    <row r="1070" spans="1:10">
      <c r="A1070" s="1">
        <v>41667</v>
      </c>
      <c r="B1070" s="2" t="str">
        <f>VLOOKUP(MONTH(Tableau_changement[[#This Row],[IPTDAT_0]]),Mois!$A$1:$B$13,2,FALSE)</f>
        <v>Janvier</v>
      </c>
      <c r="C1070" t="s">
        <v>36</v>
      </c>
      <c r="D1070" t="s">
        <v>10</v>
      </c>
      <c r="E1070" t="s">
        <v>11</v>
      </c>
      <c r="F1070">
        <v>-91000</v>
      </c>
      <c r="G1070" t="s">
        <v>12</v>
      </c>
      <c r="H1070" t="s">
        <v>10</v>
      </c>
      <c r="I1070" t="s">
        <v>12</v>
      </c>
      <c r="J1070" t="s">
        <v>13</v>
      </c>
    </row>
    <row r="1071" spans="1:10">
      <c r="A1071" s="1">
        <v>41667</v>
      </c>
      <c r="B1071" s="2" t="str">
        <f>VLOOKUP(MONTH(Tableau_changement[[#This Row],[IPTDAT_0]]),Mois!$A$1:$B$13,2,FALSE)</f>
        <v>Janvier</v>
      </c>
      <c r="C1071" t="s">
        <v>36</v>
      </c>
      <c r="D1071" t="s">
        <v>10</v>
      </c>
      <c r="E1071" t="s">
        <v>11</v>
      </c>
      <c r="F1071">
        <v>91000</v>
      </c>
      <c r="G1071" t="s">
        <v>19</v>
      </c>
      <c r="H1071" t="s">
        <v>15</v>
      </c>
      <c r="I1071" t="s">
        <v>12</v>
      </c>
      <c r="J1071" t="s">
        <v>13</v>
      </c>
    </row>
    <row r="1072" spans="1:10">
      <c r="A1072" s="1">
        <v>41667</v>
      </c>
      <c r="B1072" s="2" t="str">
        <f>VLOOKUP(MONTH(Tableau_changement[[#This Row],[IPTDAT_0]]),Mois!$A$1:$B$13,2,FALSE)</f>
        <v>Janvier</v>
      </c>
      <c r="C1072" t="s">
        <v>16</v>
      </c>
      <c r="D1072" t="s">
        <v>10</v>
      </c>
      <c r="E1072" t="s">
        <v>18</v>
      </c>
      <c r="F1072">
        <v>-96</v>
      </c>
      <c r="G1072" t="s">
        <v>12</v>
      </c>
      <c r="H1072" t="s">
        <v>10</v>
      </c>
      <c r="I1072" t="s">
        <v>12</v>
      </c>
      <c r="J1072" t="s">
        <v>13</v>
      </c>
    </row>
    <row r="1073" spans="1:10">
      <c r="A1073" s="1">
        <v>41667</v>
      </c>
      <c r="B1073" s="2" t="str">
        <f>VLOOKUP(MONTH(Tableau_changement[[#This Row],[IPTDAT_0]]),Mois!$A$1:$B$13,2,FALSE)</f>
        <v>Janvier</v>
      </c>
      <c r="C1073" t="s">
        <v>26</v>
      </c>
      <c r="D1073" t="s">
        <v>10</v>
      </c>
      <c r="E1073" t="s">
        <v>11</v>
      </c>
      <c r="F1073">
        <v>-7050</v>
      </c>
      <c r="G1073" t="s">
        <v>12</v>
      </c>
      <c r="H1073" t="s">
        <v>10</v>
      </c>
      <c r="I1073" t="s">
        <v>12</v>
      </c>
      <c r="J1073" t="s">
        <v>13</v>
      </c>
    </row>
    <row r="1074" spans="1:10">
      <c r="A1074" s="1">
        <v>41667</v>
      </c>
      <c r="B1074" s="2" t="str">
        <f>VLOOKUP(MONTH(Tableau_changement[[#This Row],[IPTDAT_0]]),Mois!$A$1:$B$13,2,FALSE)</f>
        <v>Janvier</v>
      </c>
      <c r="C1074" t="s">
        <v>26</v>
      </c>
      <c r="D1074" t="s">
        <v>10</v>
      </c>
      <c r="E1074" t="s">
        <v>11</v>
      </c>
      <c r="F1074">
        <v>7050</v>
      </c>
      <c r="G1074" t="s">
        <v>19</v>
      </c>
      <c r="H1074" t="s">
        <v>15</v>
      </c>
      <c r="I1074" t="s">
        <v>12</v>
      </c>
      <c r="J1074" t="s">
        <v>13</v>
      </c>
    </row>
    <row r="1075" spans="1:10">
      <c r="A1075" s="1">
        <v>41667</v>
      </c>
      <c r="B1075" s="2" t="str">
        <f>VLOOKUP(MONTH(Tableau_changement[[#This Row],[IPTDAT_0]]),Mois!$A$1:$B$13,2,FALSE)</f>
        <v>Janvier</v>
      </c>
      <c r="C1075" t="s">
        <v>24</v>
      </c>
      <c r="D1075" t="s">
        <v>10</v>
      </c>
      <c r="E1075" t="s">
        <v>11</v>
      </c>
      <c r="F1075">
        <v>-92700</v>
      </c>
      <c r="G1075" t="s">
        <v>12</v>
      </c>
      <c r="H1075" t="s">
        <v>10</v>
      </c>
      <c r="I1075" t="s">
        <v>12</v>
      </c>
      <c r="J1075" t="s">
        <v>13</v>
      </c>
    </row>
    <row r="1076" spans="1:10">
      <c r="A1076" s="1">
        <v>41667</v>
      </c>
      <c r="B1076" s="2" t="str">
        <f>VLOOKUP(MONTH(Tableau_changement[[#This Row],[IPTDAT_0]]),Mois!$A$1:$B$13,2,FALSE)</f>
        <v>Janvier</v>
      </c>
      <c r="C1076" t="s">
        <v>16</v>
      </c>
      <c r="D1076" t="s">
        <v>10</v>
      </c>
      <c r="E1076" t="s">
        <v>18</v>
      </c>
      <c r="F1076">
        <v>96</v>
      </c>
      <c r="G1076" t="s">
        <v>19</v>
      </c>
      <c r="H1076" t="s">
        <v>15</v>
      </c>
      <c r="I1076" t="s">
        <v>12</v>
      </c>
      <c r="J1076" t="s">
        <v>13</v>
      </c>
    </row>
    <row r="1077" spans="1:10">
      <c r="A1077" s="1">
        <v>41667</v>
      </c>
      <c r="B1077" s="2" t="str">
        <f>VLOOKUP(MONTH(Tableau_changement[[#This Row],[IPTDAT_0]]),Mois!$A$1:$B$13,2,FALSE)</f>
        <v>Janvier</v>
      </c>
      <c r="C1077" t="s">
        <v>54</v>
      </c>
      <c r="D1077" t="s">
        <v>10</v>
      </c>
      <c r="E1077" t="s">
        <v>18</v>
      </c>
      <c r="F1077">
        <v>-25</v>
      </c>
      <c r="G1077" t="s">
        <v>12</v>
      </c>
      <c r="H1077" t="s">
        <v>10</v>
      </c>
      <c r="I1077" t="s">
        <v>12</v>
      </c>
      <c r="J1077" t="s">
        <v>56</v>
      </c>
    </row>
    <row r="1078" spans="1:10">
      <c r="A1078" s="1">
        <v>41667</v>
      </c>
      <c r="B1078" s="2" t="str">
        <f>VLOOKUP(MONTH(Tableau_changement[[#This Row],[IPTDAT_0]]),Mois!$A$1:$B$13,2,FALSE)</f>
        <v>Janvier</v>
      </c>
      <c r="C1078" t="s">
        <v>251</v>
      </c>
      <c r="D1078" t="s">
        <v>10</v>
      </c>
      <c r="E1078" t="s">
        <v>18</v>
      </c>
      <c r="F1078">
        <v>-65</v>
      </c>
      <c r="G1078" t="s">
        <v>97</v>
      </c>
      <c r="H1078" t="s">
        <v>10</v>
      </c>
      <c r="I1078" t="s">
        <v>97</v>
      </c>
      <c r="J1078" t="s">
        <v>56</v>
      </c>
    </row>
    <row r="1079" spans="1:10">
      <c r="A1079" s="1">
        <v>41667</v>
      </c>
      <c r="B1079" s="2" t="str">
        <f>VLOOKUP(MONTH(Tableau_changement[[#This Row],[IPTDAT_0]]),Mois!$A$1:$B$13,2,FALSE)</f>
        <v>Janvier</v>
      </c>
      <c r="C1079" t="s">
        <v>54</v>
      </c>
      <c r="D1079" t="s">
        <v>10</v>
      </c>
      <c r="E1079" t="s">
        <v>18</v>
      </c>
      <c r="F1079">
        <v>25</v>
      </c>
      <c r="G1079" t="s">
        <v>19</v>
      </c>
      <c r="H1079" t="s">
        <v>15</v>
      </c>
      <c r="I1079" t="s">
        <v>12</v>
      </c>
      <c r="J1079" t="s">
        <v>56</v>
      </c>
    </row>
    <row r="1080" spans="1:10">
      <c r="A1080" s="1">
        <v>41667</v>
      </c>
      <c r="B1080" s="2" t="str">
        <f>VLOOKUP(MONTH(Tableau_changement[[#This Row],[IPTDAT_0]]),Mois!$A$1:$B$13,2,FALSE)</f>
        <v>Janvier</v>
      </c>
      <c r="C1080" t="s">
        <v>251</v>
      </c>
      <c r="D1080" t="s">
        <v>10</v>
      </c>
      <c r="E1080" t="s">
        <v>18</v>
      </c>
      <c r="F1080">
        <v>65</v>
      </c>
      <c r="G1080" t="s">
        <v>59</v>
      </c>
      <c r="H1080" t="s">
        <v>15</v>
      </c>
      <c r="I1080" t="s">
        <v>97</v>
      </c>
      <c r="J1080" t="s">
        <v>56</v>
      </c>
    </row>
    <row r="1081" spans="1:10">
      <c r="A1081" s="1">
        <v>41667</v>
      </c>
      <c r="B1081" s="2" t="str">
        <f>VLOOKUP(MONTH(Tableau_changement[[#This Row],[IPTDAT_0]]),Mois!$A$1:$B$13,2,FALSE)</f>
        <v>Janvier</v>
      </c>
      <c r="C1081" t="s">
        <v>8</v>
      </c>
      <c r="D1081" t="s">
        <v>10</v>
      </c>
      <c r="E1081" t="s">
        <v>11</v>
      </c>
      <c r="F1081">
        <v>-1800</v>
      </c>
      <c r="G1081" t="s">
        <v>12</v>
      </c>
      <c r="H1081" t="s">
        <v>10</v>
      </c>
      <c r="I1081" t="s">
        <v>12</v>
      </c>
      <c r="J1081" t="s">
        <v>13</v>
      </c>
    </row>
    <row r="1082" spans="1:10">
      <c r="A1082" s="1">
        <v>41667</v>
      </c>
      <c r="B1082" s="2" t="str">
        <f>VLOOKUP(MONTH(Tableau_changement[[#This Row],[IPTDAT_0]]),Mois!$A$1:$B$13,2,FALSE)</f>
        <v>Janvier</v>
      </c>
      <c r="C1082" t="s">
        <v>8</v>
      </c>
      <c r="D1082" t="s">
        <v>10</v>
      </c>
      <c r="E1082" t="s">
        <v>11</v>
      </c>
      <c r="F1082">
        <v>1800</v>
      </c>
      <c r="G1082" t="s">
        <v>14</v>
      </c>
      <c r="H1082" t="s">
        <v>15</v>
      </c>
      <c r="I1082" t="s">
        <v>12</v>
      </c>
      <c r="J1082" t="s">
        <v>13</v>
      </c>
    </row>
    <row r="1083" spans="1:10">
      <c r="A1083" s="1">
        <v>41667</v>
      </c>
      <c r="B1083" s="2" t="str">
        <f>VLOOKUP(MONTH(Tableau_changement[[#This Row],[IPTDAT_0]]),Mois!$A$1:$B$13,2,FALSE)</f>
        <v>Janvier</v>
      </c>
      <c r="C1083" t="s">
        <v>43</v>
      </c>
      <c r="D1083" t="s">
        <v>15</v>
      </c>
      <c r="E1083" t="s">
        <v>11</v>
      </c>
      <c r="F1083">
        <v>25350</v>
      </c>
      <c r="G1083" t="s">
        <v>12</v>
      </c>
      <c r="H1083" t="s">
        <v>10</v>
      </c>
      <c r="I1083" t="s">
        <v>19</v>
      </c>
      <c r="J1083" t="s">
        <v>13</v>
      </c>
    </row>
    <row r="1084" spans="1:10">
      <c r="A1084" s="1">
        <v>41667</v>
      </c>
      <c r="B1084" s="2" t="str">
        <f>VLOOKUP(MONTH(Tableau_changement[[#This Row],[IPTDAT_0]]),Mois!$A$1:$B$13,2,FALSE)</f>
        <v>Janvier</v>
      </c>
      <c r="C1084" t="s">
        <v>152</v>
      </c>
      <c r="D1084" t="s">
        <v>15</v>
      </c>
      <c r="E1084" t="s">
        <v>11</v>
      </c>
      <c r="F1084">
        <v>-33000</v>
      </c>
      <c r="G1084" t="s">
        <v>19</v>
      </c>
      <c r="H1084" t="s">
        <v>15</v>
      </c>
      <c r="I1084" t="s">
        <v>19</v>
      </c>
      <c r="J1084" t="s">
        <v>13</v>
      </c>
    </row>
    <row r="1085" spans="1:10">
      <c r="A1085" s="1">
        <v>41667</v>
      </c>
      <c r="B1085" s="2" t="str">
        <f>VLOOKUP(MONTH(Tableau_changement[[#This Row],[IPTDAT_0]]),Mois!$A$1:$B$13,2,FALSE)</f>
        <v>Janvier</v>
      </c>
      <c r="C1085" t="s">
        <v>152</v>
      </c>
      <c r="D1085" t="s">
        <v>15</v>
      </c>
      <c r="E1085" t="s">
        <v>11</v>
      </c>
      <c r="F1085">
        <v>33000</v>
      </c>
      <c r="G1085" t="s">
        <v>12</v>
      </c>
      <c r="H1085" t="s">
        <v>10</v>
      </c>
      <c r="I1085" t="s">
        <v>19</v>
      </c>
      <c r="J1085" t="s">
        <v>13</v>
      </c>
    </row>
    <row r="1086" spans="1:10">
      <c r="A1086" s="1">
        <v>41667</v>
      </c>
      <c r="B1086" s="2" t="str">
        <f>VLOOKUP(MONTH(Tableau_changement[[#This Row],[IPTDAT_0]]),Mois!$A$1:$B$13,2,FALSE)</f>
        <v>Janvier</v>
      </c>
      <c r="C1086" t="s">
        <v>38</v>
      </c>
      <c r="D1086" t="s">
        <v>15</v>
      </c>
      <c r="E1086" t="s">
        <v>11</v>
      </c>
      <c r="F1086">
        <v>-18800</v>
      </c>
      <c r="G1086" t="s">
        <v>19</v>
      </c>
      <c r="H1086" t="s">
        <v>15</v>
      </c>
      <c r="I1086" t="s">
        <v>19</v>
      </c>
      <c r="J1086" t="s">
        <v>13</v>
      </c>
    </row>
    <row r="1087" spans="1:10">
      <c r="A1087" s="1">
        <v>41667</v>
      </c>
      <c r="B1087" s="2" t="str">
        <f>VLOOKUP(MONTH(Tableau_changement[[#This Row],[IPTDAT_0]]),Mois!$A$1:$B$13,2,FALSE)</f>
        <v>Janvier</v>
      </c>
      <c r="C1087" t="s">
        <v>38</v>
      </c>
      <c r="D1087" t="s">
        <v>15</v>
      </c>
      <c r="E1087" t="s">
        <v>11</v>
      </c>
      <c r="F1087">
        <v>18800</v>
      </c>
      <c r="G1087" t="s">
        <v>12</v>
      </c>
      <c r="H1087" t="s">
        <v>10</v>
      </c>
      <c r="I1087" t="s">
        <v>19</v>
      </c>
      <c r="J1087" t="s">
        <v>13</v>
      </c>
    </row>
    <row r="1088" spans="1:10">
      <c r="A1088" s="1">
        <v>41667</v>
      </c>
      <c r="B1088" s="2" t="str">
        <f>VLOOKUP(MONTH(Tableau_changement[[#This Row],[IPTDAT_0]]),Mois!$A$1:$B$13,2,FALSE)</f>
        <v>Janvier</v>
      </c>
      <c r="C1088" t="s">
        <v>32</v>
      </c>
      <c r="D1088" t="s">
        <v>15</v>
      </c>
      <c r="E1088" t="s">
        <v>11</v>
      </c>
      <c r="F1088">
        <v>-5160</v>
      </c>
      <c r="G1088" t="s">
        <v>19</v>
      </c>
      <c r="H1088" t="s">
        <v>15</v>
      </c>
      <c r="I1088" t="s">
        <v>19</v>
      </c>
      <c r="J1088" t="s">
        <v>13</v>
      </c>
    </row>
    <row r="1089" spans="1:10">
      <c r="A1089" s="1">
        <v>41667</v>
      </c>
      <c r="B1089" s="2" t="str">
        <f>VLOOKUP(MONTH(Tableau_changement[[#This Row],[IPTDAT_0]]),Mois!$A$1:$B$13,2,FALSE)</f>
        <v>Janvier</v>
      </c>
      <c r="C1089" t="s">
        <v>32</v>
      </c>
      <c r="D1089" t="s">
        <v>15</v>
      </c>
      <c r="E1089" t="s">
        <v>11</v>
      </c>
      <c r="F1089">
        <v>5160</v>
      </c>
      <c r="G1089" t="s">
        <v>12</v>
      </c>
      <c r="H1089" t="s">
        <v>10</v>
      </c>
      <c r="I1089" t="s">
        <v>19</v>
      </c>
      <c r="J1089" t="s">
        <v>13</v>
      </c>
    </row>
    <row r="1090" spans="1:10">
      <c r="A1090" s="1">
        <v>41667</v>
      </c>
      <c r="B1090" s="2" t="str">
        <f>VLOOKUP(MONTH(Tableau_changement[[#This Row],[IPTDAT_0]]),Mois!$A$1:$B$13,2,FALSE)</f>
        <v>Janvier</v>
      </c>
      <c r="C1090" t="s">
        <v>158</v>
      </c>
      <c r="D1090" t="s">
        <v>15</v>
      </c>
      <c r="E1090" t="s">
        <v>11</v>
      </c>
      <c r="F1090">
        <v>-1100</v>
      </c>
      <c r="G1090" t="s">
        <v>19</v>
      </c>
      <c r="H1090" t="s">
        <v>15</v>
      </c>
      <c r="I1090" t="s">
        <v>19</v>
      </c>
      <c r="J1090" t="s">
        <v>13</v>
      </c>
    </row>
    <row r="1091" spans="1:10">
      <c r="A1091" s="1">
        <v>41667</v>
      </c>
      <c r="B1091" s="2" t="str">
        <f>VLOOKUP(MONTH(Tableau_changement[[#This Row],[IPTDAT_0]]),Mois!$A$1:$B$13,2,FALSE)</f>
        <v>Janvier</v>
      </c>
      <c r="C1091" t="s">
        <v>158</v>
      </c>
      <c r="D1091" t="s">
        <v>15</v>
      </c>
      <c r="E1091" t="s">
        <v>11</v>
      </c>
      <c r="F1091">
        <v>1100</v>
      </c>
      <c r="G1091" t="s">
        <v>12</v>
      </c>
      <c r="H1091" t="s">
        <v>10</v>
      </c>
      <c r="I1091" t="s">
        <v>19</v>
      </c>
      <c r="J1091" t="s">
        <v>13</v>
      </c>
    </row>
    <row r="1092" spans="1:10">
      <c r="A1092" s="1">
        <v>41667</v>
      </c>
      <c r="B1092" s="2" t="str">
        <f>VLOOKUP(MONTH(Tableau_changement[[#This Row],[IPTDAT_0]]),Mois!$A$1:$B$13,2,FALSE)</f>
        <v>Janvier</v>
      </c>
      <c r="C1092" t="s">
        <v>210</v>
      </c>
      <c r="D1092" t="s">
        <v>15</v>
      </c>
      <c r="E1092" t="s">
        <v>11</v>
      </c>
      <c r="F1092">
        <v>-900</v>
      </c>
      <c r="G1092" t="s">
        <v>19</v>
      </c>
      <c r="H1092" t="s">
        <v>15</v>
      </c>
      <c r="I1092" t="s">
        <v>19</v>
      </c>
      <c r="J1092" t="s">
        <v>13</v>
      </c>
    </row>
    <row r="1093" spans="1:10">
      <c r="A1093" s="1">
        <v>41667</v>
      </c>
      <c r="B1093" s="2" t="str">
        <f>VLOOKUP(MONTH(Tableau_changement[[#This Row],[IPTDAT_0]]),Mois!$A$1:$B$13,2,FALSE)</f>
        <v>Janvier</v>
      </c>
      <c r="C1093" t="s">
        <v>210</v>
      </c>
      <c r="D1093" t="s">
        <v>15</v>
      </c>
      <c r="E1093" t="s">
        <v>11</v>
      </c>
      <c r="F1093">
        <v>900</v>
      </c>
      <c r="G1093" t="s">
        <v>12</v>
      </c>
      <c r="H1093" t="s">
        <v>10</v>
      </c>
      <c r="I1093" t="s">
        <v>19</v>
      </c>
      <c r="J1093" t="s">
        <v>13</v>
      </c>
    </row>
    <row r="1094" spans="1:10">
      <c r="A1094" s="1">
        <v>41667</v>
      </c>
      <c r="B1094" s="2" t="str">
        <f>VLOOKUP(MONTH(Tableau_changement[[#This Row],[IPTDAT_0]]),Mois!$A$1:$B$13,2,FALSE)</f>
        <v>Janvier</v>
      </c>
      <c r="C1094" t="s">
        <v>43</v>
      </c>
      <c r="D1094" t="s">
        <v>15</v>
      </c>
      <c r="E1094" t="s">
        <v>11</v>
      </c>
      <c r="F1094">
        <v>-25350</v>
      </c>
      <c r="G1094" t="s">
        <v>19</v>
      </c>
      <c r="H1094" t="s">
        <v>15</v>
      </c>
      <c r="I1094" t="s">
        <v>19</v>
      </c>
      <c r="J1094" t="s">
        <v>13</v>
      </c>
    </row>
    <row r="1095" spans="1:10">
      <c r="A1095" s="1">
        <v>41667</v>
      </c>
      <c r="B1095" s="2" t="str">
        <f>VLOOKUP(MONTH(Tableau_changement[[#This Row],[IPTDAT_0]]),Mois!$A$1:$B$13,2,FALSE)</f>
        <v>Janvier</v>
      </c>
      <c r="C1095" t="s">
        <v>265</v>
      </c>
      <c r="D1095" t="s">
        <v>15</v>
      </c>
      <c r="E1095" t="s">
        <v>11</v>
      </c>
      <c r="F1095">
        <v>-5000</v>
      </c>
      <c r="G1095" t="s">
        <v>19</v>
      </c>
      <c r="H1095" t="s">
        <v>15</v>
      </c>
      <c r="I1095" t="s">
        <v>19</v>
      </c>
      <c r="J1095" t="s">
        <v>13</v>
      </c>
    </row>
    <row r="1096" spans="1:10">
      <c r="A1096" s="1">
        <v>41667</v>
      </c>
      <c r="B1096" s="2" t="str">
        <f>VLOOKUP(MONTH(Tableau_changement[[#This Row],[IPTDAT_0]]),Mois!$A$1:$B$13,2,FALSE)</f>
        <v>Janvier</v>
      </c>
      <c r="C1096" t="s">
        <v>265</v>
      </c>
      <c r="D1096" t="s">
        <v>15</v>
      </c>
      <c r="E1096" t="s">
        <v>11</v>
      </c>
      <c r="F1096">
        <v>5000</v>
      </c>
      <c r="G1096" t="s">
        <v>12</v>
      </c>
      <c r="H1096" t="s">
        <v>10</v>
      </c>
      <c r="I1096" t="s">
        <v>19</v>
      </c>
      <c r="J1096" t="s">
        <v>13</v>
      </c>
    </row>
    <row r="1097" spans="1:10">
      <c r="A1097" s="1">
        <v>41667</v>
      </c>
      <c r="B1097" s="2" t="str">
        <f>VLOOKUP(MONTH(Tableau_changement[[#This Row],[IPTDAT_0]]),Mois!$A$1:$B$13,2,FALSE)</f>
        <v>Janvier</v>
      </c>
      <c r="C1097" t="s">
        <v>267</v>
      </c>
      <c r="D1097" t="s">
        <v>15</v>
      </c>
      <c r="E1097" t="s">
        <v>11</v>
      </c>
      <c r="F1097">
        <v>-12000</v>
      </c>
      <c r="G1097" t="s">
        <v>19</v>
      </c>
      <c r="H1097" t="s">
        <v>15</v>
      </c>
      <c r="I1097" t="s">
        <v>19</v>
      </c>
      <c r="J1097" t="s">
        <v>13</v>
      </c>
    </row>
    <row r="1098" spans="1:10">
      <c r="A1098" s="1">
        <v>41667</v>
      </c>
      <c r="B1098" s="2" t="str">
        <f>VLOOKUP(MONTH(Tableau_changement[[#This Row],[IPTDAT_0]]),Mois!$A$1:$B$13,2,FALSE)</f>
        <v>Janvier</v>
      </c>
      <c r="C1098" t="s">
        <v>267</v>
      </c>
      <c r="D1098" t="s">
        <v>15</v>
      </c>
      <c r="E1098" t="s">
        <v>11</v>
      </c>
      <c r="F1098">
        <v>12000</v>
      </c>
      <c r="G1098" t="s">
        <v>12</v>
      </c>
      <c r="H1098" t="s">
        <v>10</v>
      </c>
      <c r="I1098" t="s">
        <v>19</v>
      </c>
      <c r="J1098" t="s">
        <v>13</v>
      </c>
    </row>
    <row r="1099" spans="1:10">
      <c r="A1099" s="1">
        <v>41667</v>
      </c>
      <c r="B1099" s="2" t="str">
        <f>VLOOKUP(MONTH(Tableau_changement[[#This Row],[IPTDAT_0]]),Mois!$A$1:$B$13,2,FALSE)</f>
        <v>Janvier</v>
      </c>
      <c r="C1099" t="s">
        <v>93</v>
      </c>
      <c r="D1099" t="s">
        <v>15</v>
      </c>
      <c r="E1099" t="s">
        <v>11</v>
      </c>
      <c r="F1099">
        <v>-11000</v>
      </c>
      <c r="G1099" t="s">
        <v>19</v>
      </c>
      <c r="H1099" t="s">
        <v>15</v>
      </c>
      <c r="I1099" t="s">
        <v>19</v>
      </c>
      <c r="J1099" t="s">
        <v>13</v>
      </c>
    </row>
    <row r="1100" spans="1:10">
      <c r="A1100" s="1">
        <v>41667</v>
      </c>
      <c r="B1100" s="2" t="str">
        <f>VLOOKUP(MONTH(Tableau_changement[[#This Row],[IPTDAT_0]]),Mois!$A$1:$B$13,2,FALSE)</f>
        <v>Janvier</v>
      </c>
      <c r="C1100" t="s">
        <v>93</v>
      </c>
      <c r="D1100" t="s">
        <v>15</v>
      </c>
      <c r="E1100" t="s">
        <v>11</v>
      </c>
      <c r="F1100">
        <v>11000</v>
      </c>
      <c r="G1100" t="s">
        <v>12</v>
      </c>
      <c r="H1100" t="s">
        <v>10</v>
      </c>
      <c r="I1100" t="s">
        <v>19</v>
      </c>
      <c r="J1100" t="s">
        <v>13</v>
      </c>
    </row>
    <row r="1101" spans="1:10">
      <c r="A1101" s="1">
        <v>41667</v>
      </c>
      <c r="B1101" s="2" t="str">
        <f>VLOOKUP(MONTH(Tableau_changement[[#This Row],[IPTDAT_0]]),Mois!$A$1:$B$13,2,FALSE)</f>
        <v>Janvier</v>
      </c>
      <c r="C1101" t="s">
        <v>128</v>
      </c>
      <c r="D1101" t="s">
        <v>15</v>
      </c>
      <c r="E1101" t="s">
        <v>11</v>
      </c>
      <c r="F1101">
        <v>-11000</v>
      </c>
      <c r="G1101" t="s">
        <v>19</v>
      </c>
      <c r="H1101" t="s">
        <v>15</v>
      </c>
      <c r="I1101" t="s">
        <v>19</v>
      </c>
      <c r="J1101" t="s">
        <v>13</v>
      </c>
    </row>
    <row r="1102" spans="1:10">
      <c r="A1102" s="1">
        <v>41667</v>
      </c>
      <c r="B1102" s="2" t="str">
        <f>VLOOKUP(MONTH(Tableau_changement[[#This Row],[IPTDAT_0]]),Mois!$A$1:$B$13,2,FALSE)</f>
        <v>Janvier</v>
      </c>
      <c r="C1102" t="s">
        <v>128</v>
      </c>
      <c r="D1102" t="s">
        <v>15</v>
      </c>
      <c r="E1102" t="s">
        <v>11</v>
      </c>
      <c r="F1102">
        <v>11000</v>
      </c>
      <c r="G1102" t="s">
        <v>12</v>
      </c>
      <c r="H1102" t="s">
        <v>10</v>
      </c>
      <c r="I1102" t="s">
        <v>19</v>
      </c>
      <c r="J1102" t="s">
        <v>13</v>
      </c>
    </row>
    <row r="1103" spans="1:10">
      <c r="A1103" s="1">
        <v>41667</v>
      </c>
      <c r="B1103" s="2" t="str">
        <f>VLOOKUP(MONTH(Tableau_changement[[#This Row],[IPTDAT_0]]),Mois!$A$1:$B$13,2,FALSE)</f>
        <v>Janvier</v>
      </c>
      <c r="C1103" t="s">
        <v>70</v>
      </c>
      <c r="D1103" t="s">
        <v>15</v>
      </c>
      <c r="E1103" t="s">
        <v>11</v>
      </c>
      <c r="F1103">
        <v>-300</v>
      </c>
      <c r="G1103" t="s">
        <v>19</v>
      </c>
      <c r="H1103" t="s">
        <v>15</v>
      </c>
      <c r="I1103" t="s">
        <v>19</v>
      </c>
      <c r="J1103" t="s">
        <v>13</v>
      </c>
    </row>
    <row r="1104" spans="1:10">
      <c r="A1104" s="1">
        <v>41667</v>
      </c>
      <c r="B1104" s="2" t="str">
        <f>VLOOKUP(MONTH(Tableau_changement[[#This Row],[IPTDAT_0]]),Mois!$A$1:$B$13,2,FALSE)</f>
        <v>Janvier</v>
      </c>
      <c r="C1104" t="s">
        <v>70</v>
      </c>
      <c r="D1104" t="s">
        <v>15</v>
      </c>
      <c r="E1104" t="s">
        <v>11</v>
      </c>
      <c r="F1104">
        <v>300</v>
      </c>
      <c r="G1104" t="s">
        <v>12</v>
      </c>
      <c r="H1104" t="s">
        <v>10</v>
      </c>
      <c r="I1104" t="s">
        <v>19</v>
      </c>
      <c r="J1104" t="s">
        <v>13</v>
      </c>
    </row>
    <row r="1105" spans="1:10">
      <c r="A1105" s="1">
        <v>41667</v>
      </c>
      <c r="B1105" s="2" t="str">
        <f>VLOOKUP(MONTH(Tableau_changement[[#This Row],[IPTDAT_0]]),Mois!$A$1:$B$13,2,FALSE)</f>
        <v>Janvier</v>
      </c>
      <c r="C1105" t="s">
        <v>269</v>
      </c>
      <c r="D1105" t="s">
        <v>15</v>
      </c>
      <c r="E1105" t="s">
        <v>11</v>
      </c>
      <c r="F1105">
        <v>-100</v>
      </c>
      <c r="G1105" t="s">
        <v>19</v>
      </c>
      <c r="H1105" t="s">
        <v>15</v>
      </c>
      <c r="I1105" t="s">
        <v>19</v>
      </c>
      <c r="J1105" t="s">
        <v>13</v>
      </c>
    </row>
    <row r="1106" spans="1:10">
      <c r="A1106" s="1">
        <v>41667</v>
      </c>
      <c r="B1106" s="2" t="str">
        <f>VLOOKUP(MONTH(Tableau_changement[[#This Row],[IPTDAT_0]]),Mois!$A$1:$B$13,2,FALSE)</f>
        <v>Janvier</v>
      </c>
      <c r="C1106" t="s">
        <v>269</v>
      </c>
      <c r="D1106" t="s">
        <v>15</v>
      </c>
      <c r="E1106" t="s">
        <v>11</v>
      </c>
      <c r="F1106">
        <v>100</v>
      </c>
      <c r="G1106" t="s">
        <v>12</v>
      </c>
      <c r="H1106" t="s">
        <v>10</v>
      </c>
      <c r="I1106" t="s">
        <v>19</v>
      </c>
      <c r="J1106" t="s">
        <v>13</v>
      </c>
    </row>
    <row r="1107" spans="1:10">
      <c r="A1107" s="1">
        <v>41667</v>
      </c>
      <c r="B1107" s="2" t="str">
        <f>VLOOKUP(MONTH(Tableau_changement[[#This Row],[IPTDAT_0]]),Mois!$A$1:$B$13,2,FALSE)</f>
        <v>Janvier</v>
      </c>
      <c r="C1107" t="s">
        <v>139</v>
      </c>
      <c r="D1107" t="s">
        <v>15</v>
      </c>
      <c r="E1107" t="s">
        <v>11</v>
      </c>
      <c r="F1107">
        <v>-500</v>
      </c>
      <c r="G1107" t="s">
        <v>19</v>
      </c>
      <c r="H1107" t="s">
        <v>15</v>
      </c>
      <c r="I1107" t="s">
        <v>19</v>
      </c>
      <c r="J1107" t="s">
        <v>13</v>
      </c>
    </row>
    <row r="1108" spans="1:10">
      <c r="A1108" s="1">
        <v>41667</v>
      </c>
      <c r="B1108" s="2" t="str">
        <f>VLOOKUP(MONTH(Tableau_changement[[#This Row],[IPTDAT_0]]),Mois!$A$1:$B$13,2,FALSE)</f>
        <v>Janvier</v>
      </c>
      <c r="C1108" t="s">
        <v>139</v>
      </c>
      <c r="D1108" t="s">
        <v>15</v>
      </c>
      <c r="E1108" t="s">
        <v>11</v>
      </c>
      <c r="F1108">
        <v>500</v>
      </c>
      <c r="G1108" t="s">
        <v>12</v>
      </c>
      <c r="H1108" t="s">
        <v>10</v>
      </c>
      <c r="I1108" t="s">
        <v>19</v>
      </c>
      <c r="J1108" t="s">
        <v>13</v>
      </c>
    </row>
    <row r="1109" spans="1:10">
      <c r="A1109" s="1">
        <v>41667</v>
      </c>
      <c r="B1109" s="2" t="str">
        <f>VLOOKUP(MONTH(Tableau_changement[[#This Row],[IPTDAT_0]]),Mois!$A$1:$B$13,2,FALSE)</f>
        <v>Janvier</v>
      </c>
      <c r="C1109" t="s">
        <v>141</v>
      </c>
      <c r="D1109" t="s">
        <v>15</v>
      </c>
      <c r="E1109" t="s">
        <v>11</v>
      </c>
      <c r="F1109">
        <v>-500</v>
      </c>
      <c r="G1109" t="s">
        <v>19</v>
      </c>
      <c r="H1109" t="s">
        <v>15</v>
      </c>
      <c r="I1109" t="s">
        <v>19</v>
      </c>
      <c r="J1109" t="s">
        <v>13</v>
      </c>
    </row>
    <row r="1110" spans="1:10">
      <c r="A1110" s="1">
        <v>41667</v>
      </c>
      <c r="B1110" s="2" t="str">
        <f>VLOOKUP(MONTH(Tableau_changement[[#This Row],[IPTDAT_0]]),Mois!$A$1:$B$13,2,FALSE)</f>
        <v>Janvier</v>
      </c>
      <c r="C1110" t="s">
        <v>141</v>
      </c>
      <c r="D1110" t="s">
        <v>15</v>
      </c>
      <c r="E1110" t="s">
        <v>11</v>
      </c>
      <c r="F1110">
        <v>500</v>
      </c>
      <c r="G1110" t="s">
        <v>12</v>
      </c>
      <c r="H1110" t="s">
        <v>10</v>
      </c>
      <c r="I1110" t="s">
        <v>19</v>
      </c>
      <c r="J1110" t="s">
        <v>13</v>
      </c>
    </row>
    <row r="1111" spans="1:10">
      <c r="A1111" s="1">
        <v>41667</v>
      </c>
      <c r="B1111" s="2" t="str">
        <f>VLOOKUP(MONTH(Tableau_changement[[#This Row],[IPTDAT_0]]),Mois!$A$1:$B$13,2,FALSE)</f>
        <v>Janvier</v>
      </c>
      <c r="C1111" t="s">
        <v>66</v>
      </c>
      <c r="D1111" t="s">
        <v>10</v>
      </c>
      <c r="E1111" t="s">
        <v>11</v>
      </c>
      <c r="F1111">
        <v>-4015</v>
      </c>
      <c r="G1111" t="s">
        <v>12</v>
      </c>
      <c r="H1111" t="s">
        <v>10</v>
      </c>
      <c r="I1111" t="s">
        <v>12</v>
      </c>
      <c r="J1111" t="s">
        <v>13</v>
      </c>
    </row>
    <row r="1112" spans="1:10">
      <c r="A1112" s="1">
        <v>41667</v>
      </c>
      <c r="B1112" s="2" t="str">
        <f>VLOOKUP(MONTH(Tableau_changement[[#This Row],[IPTDAT_0]]),Mois!$A$1:$B$13,2,FALSE)</f>
        <v>Janvier</v>
      </c>
      <c r="C1112" t="s">
        <v>66</v>
      </c>
      <c r="D1112" t="s">
        <v>10</v>
      </c>
      <c r="E1112" t="s">
        <v>11</v>
      </c>
      <c r="F1112">
        <v>4015</v>
      </c>
      <c r="G1112" t="s">
        <v>59</v>
      </c>
      <c r="H1112" t="s">
        <v>15</v>
      </c>
      <c r="I1112" t="s">
        <v>12</v>
      </c>
      <c r="J1112" t="s">
        <v>13</v>
      </c>
    </row>
    <row r="1113" spans="1:10">
      <c r="A1113" s="1">
        <v>41667</v>
      </c>
      <c r="B1113" s="2" t="str">
        <f>VLOOKUP(MONTH(Tableau_changement[[#This Row],[IPTDAT_0]]),Mois!$A$1:$B$13,2,FALSE)</f>
        <v>Janvier</v>
      </c>
      <c r="C1113" t="s">
        <v>57</v>
      </c>
      <c r="D1113" t="s">
        <v>10</v>
      </c>
      <c r="E1113" t="s">
        <v>11</v>
      </c>
      <c r="F1113">
        <v>-800</v>
      </c>
      <c r="G1113" t="s">
        <v>12</v>
      </c>
      <c r="H1113" t="s">
        <v>10</v>
      </c>
      <c r="I1113" t="s">
        <v>12</v>
      </c>
      <c r="J1113" t="s">
        <v>13</v>
      </c>
    </row>
    <row r="1114" spans="1:10">
      <c r="A1114" s="1">
        <v>41667</v>
      </c>
      <c r="B1114" s="2" t="str">
        <f>VLOOKUP(MONTH(Tableau_changement[[#This Row],[IPTDAT_0]]),Mois!$A$1:$B$13,2,FALSE)</f>
        <v>Janvier</v>
      </c>
      <c r="C1114" t="s">
        <v>57</v>
      </c>
      <c r="D1114" t="s">
        <v>10</v>
      </c>
      <c r="E1114" t="s">
        <v>11</v>
      </c>
      <c r="F1114">
        <v>800</v>
      </c>
      <c r="G1114" t="s">
        <v>59</v>
      </c>
      <c r="H1114" t="s">
        <v>15</v>
      </c>
      <c r="I1114" t="s">
        <v>12</v>
      </c>
      <c r="J1114" t="s">
        <v>13</v>
      </c>
    </row>
    <row r="1115" spans="1:10">
      <c r="A1115" s="1">
        <v>41667</v>
      </c>
      <c r="B1115" s="2" t="str">
        <f>VLOOKUP(MONTH(Tableau_changement[[#This Row],[IPTDAT_0]]),Mois!$A$1:$B$13,2,FALSE)</f>
        <v>Janvier</v>
      </c>
      <c r="C1115" t="s">
        <v>60</v>
      </c>
      <c r="D1115" t="s">
        <v>10</v>
      </c>
      <c r="E1115" t="s">
        <v>11</v>
      </c>
      <c r="F1115">
        <v>-72</v>
      </c>
      <c r="G1115" t="s">
        <v>12</v>
      </c>
      <c r="H1115" t="s">
        <v>10</v>
      </c>
      <c r="I1115" t="s">
        <v>12</v>
      </c>
      <c r="J1115" t="s">
        <v>13</v>
      </c>
    </row>
    <row r="1116" spans="1:10">
      <c r="A1116" s="1">
        <v>41667</v>
      </c>
      <c r="B1116" s="2" t="str">
        <f>VLOOKUP(MONTH(Tableau_changement[[#This Row],[IPTDAT_0]]),Mois!$A$1:$B$13,2,FALSE)</f>
        <v>Janvier</v>
      </c>
      <c r="C1116" t="s">
        <v>60</v>
      </c>
      <c r="D1116" t="s">
        <v>10</v>
      </c>
      <c r="E1116" t="s">
        <v>11</v>
      </c>
      <c r="F1116">
        <v>72</v>
      </c>
      <c r="G1116" t="s">
        <v>59</v>
      </c>
      <c r="H1116" t="s">
        <v>15</v>
      </c>
      <c r="I1116" t="s">
        <v>12</v>
      </c>
      <c r="J1116" t="s">
        <v>13</v>
      </c>
    </row>
    <row r="1117" spans="1:10">
      <c r="A1117" s="1">
        <v>41667</v>
      </c>
      <c r="B1117" s="2" t="str">
        <f>VLOOKUP(MONTH(Tableau_changement[[#This Row],[IPTDAT_0]]),Mois!$A$1:$B$13,2,FALSE)</f>
        <v>Janvier</v>
      </c>
      <c r="C1117" t="s">
        <v>148</v>
      </c>
      <c r="D1117" t="s">
        <v>10</v>
      </c>
      <c r="E1117" t="s">
        <v>11</v>
      </c>
      <c r="F1117">
        <v>-2</v>
      </c>
      <c r="G1117" t="s">
        <v>12</v>
      </c>
      <c r="H1117" t="s">
        <v>10</v>
      </c>
      <c r="I1117" t="s">
        <v>12</v>
      </c>
      <c r="J1117" t="s">
        <v>13</v>
      </c>
    </row>
    <row r="1118" spans="1:10">
      <c r="A1118" s="1">
        <v>41667</v>
      </c>
      <c r="B1118" s="2" t="str">
        <f>VLOOKUP(MONTH(Tableau_changement[[#This Row],[IPTDAT_0]]),Mois!$A$1:$B$13,2,FALSE)</f>
        <v>Janvier</v>
      </c>
      <c r="C1118" t="s">
        <v>148</v>
      </c>
      <c r="D1118" t="s">
        <v>10</v>
      </c>
      <c r="E1118" t="s">
        <v>11</v>
      </c>
      <c r="F1118">
        <v>2</v>
      </c>
      <c r="G1118" t="s">
        <v>59</v>
      </c>
      <c r="H1118" t="s">
        <v>15</v>
      </c>
      <c r="I1118" t="s">
        <v>12</v>
      </c>
      <c r="J1118" t="s">
        <v>13</v>
      </c>
    </row>
    <row r="1119" spans="1:10">
      <c r="A1119" s="1">
        <v>41668</v>
      </c>
      <c r="B1119" s="2" t="str">
        <f>VLOOKUP(MONTH(Tableau_changement[[#This Row],[IPTDAT_0]]),Mois!$A$1:$B$13,2,FALSE)</f>
        <v>Janvier</v>
      </c>
      <c r="C1119" t="s">
        <v>76</v>
      </c>
      <c r="D1119" t="s">
        <v>10</v>
      </c>
      <c r="E1119" t="s">
        <v>11</v>
      </c>
      <c r="F1119">
        <v>-1600</v>
      </c>
      <c r="G1119" t="s">
        <v>12</v>
      </c>
      <c r="H1119" t="s">
        <v>10</v>
      </c>
      <c r="I1119" t="s">
        <v>12</v>
      </c>
      <c r="J1119" t="s">
        <v>13</v>
      </c>
    </row>
    <row r="1120" spans="1:10">
      <c r="A1120" s="1">
        <v>41668</v>
      </c>
      <c r="B1120" s="2" t="str">
        <f>VLOOKUP(MONTH(Tableau_changement[[#This Row],[IPTDAT_0]]),Mois!$A$1:$B$13,2,FALSE)</f>
        <v>Janvier</v>
      </c>
      <c r="C1120" t="s">
        <v>76</v>
      </c>
      <c r="D1120" t="s">
        <v>10</v>
      </c>
      <c r="E1120" t="s">
        <v>11</v>
      </c>
      <c r="F1120">
        <v>1600</v>
      </c>
      <c r="G1120" t="s">
        <v>59</v>
      </c>
      <c r="H1120" t="s">
        <v>15</v>
      </c>
      <c r="I1120" t="s">
        <v>12</v>
      </c>
      <c r="J1120" t="s">
        <v>13</v>
      </c>
    </row>
    <row r="1121" spans="1:10">
      <c r="A1121" s="1">
        <v>41668</v>
      </c>
      <c r="B1121" s="2" t="str">
        <f>VLOOKUP(MONTH(Tableau_changement[[#This Row],[IPTDAT_0]]),Mois!$A$1:$B$13,2,FALSE)</f>
        <v>Janvier</v>
      </c>
      <c r="C1121" t="s">
        <v>191</v>
      </c>
      <c r="D1121" t="s">
        <v>10</v>
      </c>
      <c r="E1121" t="s">
        <v>11</v>
      </c>
      <c r="F1121">
        <v>-5000</v>
      </c>
      <c r="G1121" t="s">
        <v>12</v>
      </c>
      <c r="H1121" t="s">
        <v>10</v>
      </c>
      <c r="I1121" t="s">
        <v>12</v>
      </c>
      <c r="J1121" t="s">
        <v>13</v>
      </c>
    </row>
    <row r="1122" spans="1:10">
      <c r="A1122" s="1">
        <v>41668</v>
      </c>
      <c r="B1122" s="2" t="str">
        <f>VLOOKUP(MONTH(Tableau_changement[[#This Row],[IPTDAT_0]]),Mois!$A$1:$B$13,2,FALSE)</f>
        <v>Janvier</v>
      </c>
      <c r="C1122" t="s">
        <v>191</v>
      </c>
      <c r="D1122" t="s">
        <v>10</v>
      </c>
      <c r="E1122" t="s">
        <v>11</v>
      </c>
      <c r="F1122">
        <v>5000</v>
      </c>
      <c r="G1122" t="s">
        <v>59</v>
      </c>
      <c r="H1122" t="s">
        <v>15</v>
      </c>
      <c r="I1122" t="s">
        <v>12</v>
      </c>
      <c r="J1122" t="s">
        <v>13</v>
      </c>
    </row>
    <row r="1123" spans="1:10">
      <c r="A1123" s="1">
        <v>41712</v>
      </c>
      <c r="B1123" s="2" t="str">
        <f>VLOOKUP(MONTH(Tableau_changement[[#This Row],[IPTDAT_0]]),Mois!$A$1:$B$13,2,FALSE)</f>
        <v>Mars</v>
      </c>
      <c r="C1123" t="s">
        <v>45</v>
      </c>
      <c r="D1123" t="s">
        <v>10</v>
      </c>
      <c r="E1123" t="s">
        <v>11</v>
      </c>
      <c r="F1123">
        <v>-20400</v>
      </c>
      <c r="G1123" t="s">
        <v>12</v>
      </c>
      <c r="H1123" t="s">
        <v>10</v>
      </c>
      <c r="I1123" t="s">
        <v>12</v>
      </c>
      <c r="J1123" t="s">
        <v>13</v>
      </c>
    </row>
    <row r="1124" spans="1:10">
      <c r="A1124" s="1">
        <v>41712</v>
      </c>
      <c r="B1124" s="2" t="str">
        <f>VLOOKUP(MONTH(Tableau_changement[[#This Row],[IPTDAT_0]]),Mois!$A$1:$B$13,2,FALSE)</f>
        <v>Mars</v>
      </c>
      <c r="C1124" t="s">
        <v>45</v>
      </c>
      <c r="D1124" t="s">
        <v>10</v>
      </c>
      <c r="E1124" t="s">
        <v>11</v>
      </c>
      <c r="F1124">
        <v>20400</v>
      </c>
      <c r="G1124" t="s">
        <v>19</v>
      </c>
      <c r="H1124" t="s">
        <v>15</v>
      </c>
      <c r="I1124" t="s">
        <v>12</v>
      </c>
      <c r="J1124" t="s">
        <v>13</v>
      </c>
    </row>
    <row r="1125" spans="1:10">
      <c r="A1125" s="1">
        <v>41712</v>
      </c>
      <c r="B1125" s="2" t="str">
        <f>VLOOKUP(MONTH(Tableau_changement[[#This Row],[IPTDAT_0]]),Mois!$A$1:$B$13,2,FALSE)</f>
        <v>Mars</v>
      </c>
      <c r="C1125" t="s">
        <v>43</v>
      </c>
      <c r="D1125" t="s">
        <v>10</v>
      </c>
      <c r="E1125" t="s">
        <v>11</v>
      </c>
      <c r="F1125">
        <v>-40800</v>
      </c>
      <c r="G1125" t="s">
        <v>12</v>
      </c>
      <c r="H1125" t="s">
        <v>10</v>
      </c>
      <c r="I1125" t="s">
        <v>12</v>
      </c>
      <c r="J1125" t="s">
        <v>13</v>
      </c>
    </row>
    <row r="1126" spans="1:10">
      <c r="A1126" s="1">
        <v>41712</v>
      </c>
      <c r="B1126" s="2" t="str">
        <f>VLOOKUP(MONTH(Tableau_changement[[#This Row],[IPTDAT_0]]),Mois!$A$1:$B$13,2,FALSE)</f>
        <v>Mars</v>
      </c>
      <c r="C1126" t="s">
        <v>43</v>
      </c>
      <c r="D1126" t="s">
        <v>10</v>
      </c>
      <c r="E1126" t="s">
        <v>11</v>
      </c>
      <c r="F1126">
        <v>40800</v>
      </c>
      <c r="G1126" t="s">
        <v>19</v>
      </c>
      <c r="H1126" t="s">
        <v>15</v>
      </c>
      <c r="I1126" t="s">
        <v>12</v>
      </c>
      <c r="J1126" t="s">
        <v>13</v>
      </c>
    </row>
    <row r="1127" spans="1:10">
      <c r="A1127" s="1">
        <v>41712</v>
      </c>
      <c r="B1127" s="2" t="str">
        <f>VLOOKUP(MONTH(Tableau_changement[[#This Row],[IPTDAT_0]]),Mois!$A$1:$B$13,2,FALSE)</f>
        <v>Mars</v>
      </c>
      <c r="C1127" t="s">
        <v>78</v>
      </c>
      <c r="D1127" t="s">
        <v>10</v>
      </c>
      <c r="E1127" t="s">
        <v>11</v>
      </c>
      <c r="F1127">
        <v>-30300</v>
      </c>
      <c r="G1127" t="s">
        <v>12</v>
      </c>
      <c r="H1127" t="s">
        <v>10</v>
      </c>
      <c r="I1127" t="s">
        <v>12</v>
      </c>
      <c r="J1127" t="s">
        <v>13</v>
      </c>
    </row>
    <row r="1128" spans="1:10">
      <c r="A1128" s="1">
        <v>41712</v>
      </c>
      <c r="B1128" s="2" t="str">
        <f>VLOOKUP(MONTH(Tableau_changement[[#This Row],[IPTDAT_0]]),Mois!$A$1:$B$13,2,FALSE)</f>
        <v>Mars</v>
      </c>
      <c r="C1128" t="s">
        <v>78</v>
      </c>
      <c r="D1128" t="s">
        <v>10</v>
      </c>
      <c r="E1128" t="s">
        <v>11</v>
      </c>
      <c r="F1128">
        <v>30300</v>
      </c>
      <c r="G1128" t="s">
        <v>19</v>
      </c>
      <c r="H1128" t="s">
        <v>15</v>
      </c>
      <c r="I1128" t="s">
        <v>12</v>
      </c>
      <c r="J1128" t="s">
        <v>13</v>
      </c>
    </row>
    <row r="1129" spans="1:10">
      <c r="A1129" s="1">
        <v>41712</v>
      </c>
      <c r="B1129" s="2" t="str">
        <f>VLOOKUP(MONTH(Tableau_changement[[#This Row],[IPTDAT_0]]),Mois!$A$1:$B$13,2,FALSE)</f>
        <v>Mars</v>
      </c>
      <c r="C1129" t="s">
        <v>54</v>
      </c>
      <c r="D1129" t="s">
        <v>10</v>
      </c>
      <c r="E1129" t="s">
        <v>18</v>
      </c>
      <c r="F1129">
        <v>-25</v>
      </c>
      <c r="G1129" t="s">
        <v>12</v>
      </c>
      <c r="H1129" t="s">
        <v>10</v>
      </c>
      <c r="I1129" t="s">
        <v>12</v>
      </c>
      <c r="J1129" t="s">
        <v>56</v>
      </c>
    </row>
    <row r="1130" spans="1:10">
      <c r="A1130" s="1">
        <v>41712</v>
      </c>
      <c r="B1130" s="2" t="str">
        <f>VLOOKUP(MONTH(Tableau_changement[[#This Row],[IPTDAT_0]]),Mois!$A$1:$B$13,2,FALSE)</f>
        <v>Mars</v>
      </c>
      <c r="C1130" t="s">
        <v>54</v>
      </c>
      <c r="D1130" t="s">
        <v>10</v>
      </c>
      <c r="E1130" t="s">
        <v>18</v>
      </c>
      <c r="F1130">
        <v>25</v>
      </c>
      <c r="G1130" t="s">
        <v>19</v>
      </c>
      <c r="H1130" t="s">
        <v>15</v>
      </c>
      <c r="I1130" t="s">
        <v>12</v>
      </c>
      <c r="J1130" t="s">
        <v>56</v>
      </c>
    </row>
    <row r="1131" spans="1:10">
      <c r="A1131" s="1">
        <v>41712</v>
      </c>
      <c r="B1131" s="2" t="str">
        <f>VLOOKUP(MONTH(Tableau_changement[[#This Row],[IPTDAT_0]]),Mois!$A$1:$B$13,2,FALSE)</f>
        <v>Mars</v>
      </c>
      <c r="C1131" t="s">
        <v>82</v>
      </c>
      <c r="D1131" t="s">
        <v>10</v>
      </c>
      <c r="E1131" t="s">
        <v>18</v>
      </c>
      <c r="F1131">
        <v>-14</v>
      </c>
      <c r="G1131" t="s">
        <v>12</v>
      </c>
      <c r="H1131" t="s">
        <v>10</v>
      </c>
      <c r="I1131" t="s">
        <v>12</v>
      </c>
      <c r="J1131" t="s">
        <v>56</v>
      </c>
    </row>
    <row r="1132" spans="1:10">
      <c r="A1132" s="1">
        <v>41712</v>
      </c>
      <c r="B1132" s="2" t="str">
        <f>VLOOKUP(MONTH(Tableau_changement[[#This Row],[IPTDAT_0]]),Mois!$A$1:$B$13,2,FALSE)</f>
        <v>Mars</v>
      </c>
      <c r="C1132" t="s">
        <v>82</v>
      </c>
      <c r="D1132" t="s">
        <v>10</v>
      </c>
      <c r="E1132" t="s">
        <v>18</v>
      </c>
      <c r="F1132">
        <v>14</v>
      </c>
      <c r="G1132" t="s">
        <v>19</v>
      </c>
      <c r="H1132" t="s">
        <v>15</v>
      </c>
      <c r="I1132" t="s">
        <v>12</v>
      </c>
      <c r="J1132" t="s">
        <v>56</v>
      </c>
    </row>
    <row r="1133" spans="1:10">
      <c r="A1133" s="1">
        <v>41712</v>
      </c>
      <c r="B1133" s="2" t="str">
        <f>VLOOKUP(MONTH(Tableau_changement[[#This Row],[IPTDAT_0]]),Mois!$A$1:$B$13,2,FALSE)</f>
        <v>Mars</v>
      </c>
      <c r="C1133" t="s">
        <v>16</v>
      </c>
      <c r="D1133" t="s">
        <v>10</v>
      </c>
      <c r="E1133" t="s">
        <v>18</v>
      </c>
      <c r="F1133">
        <v>-48</v>
      </c>
      <c r="G1133" t="s">
        <v>12</v>
      </c>
      <c r="H1133" t="s">
        <v>10</v>
      </c>
      <c r="I1133" t="s">
        <v>12</v>
      </c>
      <c r="J1133" t="s">
        <v>13</v>
      </c>
    </row>
    <row r="1134" spans="1:10">
      <c r="A1134" s="1">
        <v>41712</v>
      </c>
      <c r="B1134" s="2" t="str">
        <f>VLOOKUP(MONTH(Tableau_changement[[#This Row],[IPTDAT_0]]),Mois!$A$1:$B$13,2,FALSE)</f>
        <v>Mars</v>
      </c>
      <c r="C1134" t="s">
        <v>16</v>
      </c>
      <c r="D1134" t="s">
        <v>10</v>
      </c>
      <c r="E1134" t="s">
        <v>18</v>
      </c>
      <c r="F1134">
        <v>48</v>
      </c>
      <c r="G1134" t="s">
        <v>19</v>
      </c>
      <c r="H1134" t="s">
        <v>15</v>
      </c>
      <c r="I1134" t="s">
        <v>12</v>
      </c>
      <c r="J1134" t="s">
        <v>13</v>
      </c>
    </row>
    <row r="1135" spans="1:10">
      <c r="A1135" s="1">
        <v>41712</v>
      </c>
      <c r="B1135" s="2" t="str">
        <f>VLOOKUP(MONTH(Tableau_changement[[#This Row],[IPTDAT_0]]),Mois!$A$1:$B$13,2,FALSE)</f>
        <v>Mars</v>
      </c>
      <c r="C1135" t="s">
        <v>47</v>
      </c>
      <c r="D1135" t="s">
        <v>10</v>
      </c>
      <c r="E1135" t="s">
        <v>11</v>
      </c>
      <c r="F1135">
        <v>-22000</v>
      </c>
      <c r="G1135" t="s">
        <v>12</v>
      </c>
      <c r="H1135" t="s">
        <v>10</v>
      </c>
      <c r="I1135" t="s">
        <v>12</v>
      </c>
      <c r="J1135" t="s">
        <v>13</v>
      </c>
    </row>
    <row r="1136" spans="1:10">
      <c r="A1136" s="1">
        <v>41712</v>
      </c>
      <c r="B1136" s="2" t="str">
        <f>VLOOKUP(MONTH(Tableau_changement[[#This Row],[IPTDAT_0]]),Mois!$A$1:$B$13,2,FALSE)</f>
        <v>Mars</v>
      </c>
      <c r="C1136" t="s">
        <v>47</v>
      </c>
      <c r="D1136" t="s">
        <v>10</v>
      </c>
      <c r="E1136" t="s">
        <v>11</v>
      </c>
      <c r="F1136">
        <v>22000</v>
      </c>
      <c r="G1136" t="s">
        <v>19</v>
      </c>
      <c r="H1136" t="s">
        <v>15</v>
      </c>
      <c r="I1136" t="s">
        <v>12</v>
      </c>
      <c r="J1136" t="s">
        <v>13</v>
      </c>
    </row>
    <row r="1137" spans="1:10">
      <c r="A1137" s="1">
        <v>41669</v>
      </c>
      <c r="B1137" s="2" t="str">
        <f>VLOOKUP(MONTH(Tableau_changement[[#This Row],[IPTDAT_0]]),Mois!$A$1:$B$13,2,FALSE)</f>
        <v>Janvier</v>
      </c>
      <c r="C1137" t="s">
        <v>143</v>
      </c>
      <c r="D1137" t="s">
        <v>10</v>
      </c>
      <c r="E1137" t="s">
        <v>18</v>
      </c>
      <c r="F1137">
        <v>-875</v>
      </c>
      <c r="G1137" t="s">
        <v>97</v>
      </c>
      <c r="H1137" t="s">
        <v>10</v>
      </c>
      <c r="I1137" t="s">
        <v>97</v>
      </c>
      <c r="J1137" t="s">
        <v>56</v>
      </c>
    </row>
    <row r="1138" spans="1:10">
      <c r="A1138" s="1">
        <v>41669</v>
      </c>
      <c r="B1138" s="2" t="str">
        <f>VLOOKUP(MONTH(Tableau_changement[[#This Row],[IPTDAT_0]]),Mois!$A$1:$B$13,2,FALSE)</f>
        <v>Janvier</v>
      </c>
      <c r="C1138" t="s">
        <v>143</v>
      </c>
      <c r="D1138" t="s">
        <v>10</v>
      </c>
      <c r="E1138" t="s">
        <v>18</v>
      </c>
      <c r="F1138">
        <v>875</v>
      </c>
      <c r="G1138" t="s">
        <v>101</v>
      </c>
      <c r="H1138" t="s">
        <v>15</v>
      </c>
      <c r="I1138" t="s">
        <v>97</v>
      </c>
      <c r="J1138" t="s">
        <v>56</v>
      </c>
    </row>
    <row r="1139" spans="1:10">
      <c r="A1139" s="1">
        <v>41669</v>
      </c>
      <c r="B1139" s="2" t="str">
        <f>VLOOKUP(MONTH(Tableau_changement[[#This Row],[IPTDAT_0]]),Mois!$A$1:$B$13,2,FALSE)</f>
        <v>Janvier</v>
      </c>
      <c r="C1139" t="s">
        <v>102</v>
      </c>
      <c r="D1139" t="s">
        <v>10</v>
      </c>
      <c r="E1139" t="s">
        <v>18</v>
      </c>
      <c r="F1139">
        <v>-25</v>
      </c>
      <c r="G1139" t="s">
        <v>97</v>
      </c>
      <c r="H1139" t="s">
        <v>10</v>
      </c>
      <c r="I1139" t="s">
        <v>97</v>
      </c>
      <c r="J1139" t="s">
        <v>56</v>
      </c>
    </row>
    <row r="1140" spans="1:10">
      <c r="A1140" s="1">
        <v>41669</v>
      </c>
      <c r="B1140" s="2" t="str">
        <f>VLOOKUP(MONTH(Tableau_changement[[#This Row],[IPTDAT_0]]),Mois!$A$1:$B$13,2,FALSE)</f>
        <v>Janvier</v>
      </c>
      <c r="C1140" t="s">
        <v>102</v>
      </c>
      <c r="D1140" t="s">
        <v>10</v>
      </c>
      <c r="E1140" t="s">
        <v>18</v>
      </c>
      <c r="F1140">
        <v>25</v>
      </c>
      <c r="G1140" t="s">
        <v>101</v>
      </c>
      <c r="H1140" t="s">
        <v>15</v>
      </c>
      <c r="I1140" t="s">
        <v>97</v>
      </c>
      <c r="J1140" t="s">
        <v>56</v>
      </c>
    </row>
    <row r="1141" spans="1:10">
      <c r="A1141" s="1">
        <v>41669</v>
      </c>
      <c r="B1141" s="2" t="str">
        <f>VLOOKUP(MONTH(Tableau_changement[[#This Row],[IPTDAT_0]]),Mois!$A$1:$B$13,2,FALSE)</f>
        <v>Janvier</v>
      </c>
      <c r="C1141" t="s">
        <v>143</v>
      </c>
      <c r="D1141" t="s">
        <v>10</v>
      </c>
      <c r="E1141" t="s">
        <v>18</v>
      </c>
      <c r="F1141">
        <v>-875</v>
      </c>
      <c r="G1141" t="s">
        <v>97</v>
      </c>
      <c r="H1141" t="s">
        <v>10</v>
      </c>
      <c r="I1141" t="s">
        <v>97</v>
      </c>
      <c r="J1141" t="s">
        <v>56</v>
      </c>
    </row>
    <row r="1142" spans="1:10">
      <c r="A1142" s="1">
        <v>41669</v>
      </c>
      <c r="B1142" s="2" t="str">
        <f>VLOOKUP(MONTH(Tableau_changement[[#This Row],[IPTDAT_0]]),Mois!$A$1:$B$13,2,FALSE)</f>
        <v>Janvier</v>
      </c>
      <c r="C1142" t="s">
        <v>143</v>
      </c>
      <c r="D1142" t="s">
        <v>10</v>
      </c>
      <c r="E1142" t="s">
        <v>18</v>
      </c>
      <c r="F1142">
        <v>875</v>
      </c>
      <c r="G1142" t="s">
        <v>111</v>
      </c>
      <c r="H1142" t="s">
        <v>15</v>
      </c>
      <c r="I1142" t="s">
        <v>97</v>
      </c>
      <c r="J1142" t="s">
        <v>56</v>
      </c>
    </row>
    <row r="1143" spans="1:10">
      <c r="A1143" s="1">
        <v>41669</v>
      </c>
      <c r="B1143" s="2" t="str">
        <f>VLOOKUP(MONTH(Tableau_changement[[#This Row],[IPTDAT_0]]),Mois!$A$1:$B$13,2,FALSE)</f>
        <v>Janvier</v>
      </c>
      <c r="C1143" t="s">
        <v>102</v>
      </c>
      <c r="D1143" t="s">
        <v>10</v>
      </c>
      <c r="E1143" t="s">
        <v>18</v>
      </c>
      <c r="F1143">
        <v>-25</v>
      </c>
      <c r="G1143" t="s">
        <v>97</v>
      </c>
      <c r="H1143" t="s">
        <v>10</v>
      </c>
      <c r="I1143" t="s">
        <v>97</v>
      </c>
      <c r="J1143" t="s">
        <v>56</v>
      </c>
    </row>
    <row r="1144" spans="1:10">
      <c r="A1144" s="1">
        <v>41669</v>
      </c>
      <c r="B1144" s="2" t="str">
        <f>VLOOKUP(MONTH(Tableau_changement[[#This Row],[IPTDAT_0]]),Mois!$A$1:$B$13,2,FALSE)</f>
        <v>Janvier</v>
      </c>
      <c r="C1144" t="s">
        <v>102</v>
      </c>
      <c r="D1144" t="s">
        <v>10</v>
      </c>
      <c r="E1144" t="s">
        <v>18</v>
      </c>
      <c r="F1144">
        <v>25</v>
      </c>
      <c r="G1144" t="s">
        <v>111</v>
      </c>
      <c r="H1144" t="s">
        <v>15</v>
      </c>
      <c r="I1144" t="s">
        <v>97</v>
      </c>
      <c r="J1144" t="s">
        <v>56</v>
      </c>
    </row>
    <row r="1145" spans="1:10">
      <c r="A1145" s="1">
        <v>41669</v>
      </c>
      <c r="B1145" s="2" t="str">
        <f>VLOOKUP(MONTH(Tableau_changement[[#This Row],[IPTDAT_0]]),Mois!$A$1:$B$13,2,FALSE)</f>
        <v>Janvier</v>
      </c>
      <c r="C1145" t="s">
        <v>143</v>
      </c>
      <c r="D1145" t="s">
        <v>10</v>
      </c>
      <c r="E1145" t="s">
        <v>18</v>
      </c>
      <c r="F1145">
        <v>-3500</v>
      </c>
      <c r="G1145" t="s">
        <v>97</v>
      </c>
      <c r="H1145" t="s">
        <v>10</v>
      </c>
      <c r="I1145" t="s">
        <v>97</v>
      </c>
      <c r="J1145" t="s">
        <v>56</v>
      </c>
    </row>
    <row r="1146" spans="1:10">
      <c r="A1146" s="1">
        <v>41669</v>
      </c>
      <c r="B1146" s="2" t="str">
        <f>VLOOKUP(MONTH(Tableau_changement[[#This Row],[IPTDAT_0]]),Mois!$A$1:$B$13,2,FALSE)</f>
        <v>Janvier</v>
      </c>
      <c r="C1146" t="s">
        <v>143</v>
      </c>
      <c r="D1146" t="s">
        <v>10</v>
      </c>
      <c r="E1146" t="s">
        <v>18</v>
      </c>
      <c r="F1146">
        <v>3500</v>
      </c>
      <c r="G1146" t="s">
        <v>121</v>
      </c>
      <c r="H1146" t="s">
        <v>15</v>
      </c>
      <c r="I1146" t="s">
        <v>97</v>
      </c>
      <c r="J1146" t="s">
        <v>56</v>
      </c>
    </row>
    <row r="1147" spans="1:10">
      <c r="A1147" s="1">
        <v>41669</v>
      </c>
      <c r="B1147" s="2" t="str">
        <f>VLOOKUP(MONTH(Tableau_changement[[#This Row],[IPTDAT_0]]),Mois!$A$1:$B$13,2,FALSE)</f>
        <v>Janvier</v>
      </c>
      <c r="C1147" t="s">
        <v>102</v>
      </c>
      <c r="D1147" t="s">
        <v>10</v>
      </c>
      <c r="E1147" t="s">
        <v>18</v>
      </c>
      <c r="F1147">
        <v>-200</v>
      </c>
      <c r="G1147" t="s">
        <v>97</v>
      </c>
      <c r="H1147" t="s">
        <v>10</v>
      </c>
      <c r="I1147" t="s">
        <v>97</v>
      </c>
      <c r="J1147" t="s">
        <v>56</v>
      </c>
    </row>
    <row r="1148" spans="1:10">
      <c r="A1148" s="1">
        <v>41669</v>
      </c>
      <c r="B1148" s="2" t="str">
        <f>VLOOKUP(MONTH(Tableau_changement[[#This Row],[IPTDAT_0]]),Mois!$A$1:$B$13,2,FALSE)</f>
        <v>Janvier</v>
      </c>
      <c r="C1148" t="s">
        <v>102</v>
      </c>
      <c r="D1148" t="s">
        <v>10</v>
      </c>
      <c r="E1148" t="s">
        <v>18</v>
      </c>
      <c r="F1148">
        <v>200</v>
      </c>
      <c r="G1148" t="s">
        <v>121</v>
      </c>
      <c r="H1148" t="s">
        <v>15</v>
      </c>
      <c r="I1148" t="s">
        <v>97</v>
      </c>
      <c r="J1148" t="s">
        <v>56</v>
      </c>
    </row>
    <row r="1149" spans="1:10">
      <c r="A1149" s="1">
        <v>41669</v>
      </c>
      <c r="B1149" s="2" t="str">
        <f>VLOOKUP(MONTH(Tableau_changement[[#This Row],[IPTDAT_0]]),Mois!$A$1:$B$13,2,FALSE)</f>
        <v>Janvier</v>
      </c>
      <c r="C1149" t="s">
        <v>167</v>
      </c>
      <c r="D1149" t="s">
        <v>10</v>
      </c>
      <c r="E1149" t="s">
        <v>18</v>
      </c>
      <c r="F1149">
        <v>-1600</v>
      </c>
      <c r="G1149" t="s">
        <v>97</v>
      </c>
      <c r="H1149" t="s">
        <v>10</v>
      </c>
      <c r="I1149" t="s">
        <v>97</v>
      </c>
      <c r="J1149" t="s">
        <v>56</v>
      </c>
    </row>
    <row r="1150" spans="1:10">
      <c r="A1150" s="1">
        <v>41669</v>
      </c>
      <c r="B1150" s="2" t="str">
        <f>VLOOKUP(MONTH(Tableau_changement[[#This Row],[IPTDAT_0]]),Mois!$A$1:$B$13,2,FALSE)</f>
        <v>Janvier</v>
      </c>
      <c r="C1150" t="s">
        <v>167</v>
      </c>
      <c r="D1150" t="s">
        <v>10</v>
      </c>
      <c r="E1150" t="s">
        <v>18</v>
      </c>
      <c r="F1150">
        <v>1600</v>
      </c>
      <c r="G1150" t="s">
        <v>157</v>
      </c>
      <c r="H1150" t="s">
        <v>15</v>
      </c>
      <c r="I1150" t="s">
        <v>97</v>
      </c>
      <c r="J1150" t="s">
        <v>56</v>
      </c>
    </row>
    <row r="1151" spans="1:10">
      <c r="A1151" s="1">
        <v>41678</v>
      </c>
      <c r="B1151" s="2" t="str">
        <f>VLOOKUP(MONTH(Tableau_changement[[#This Row],[IPTDAT_0]]),Mois!$A$1:$B$13,2,FALSE)</f>
        <v>Février</v>
      </c>
      <c r="C1151" t="s">
        <v>126</v>
      </c>
      <c r="D1151" t="s">
        <v>10</v>
      </c>
      <c r="E1151" t="s">
        <v>11</v>
      </c>
      <c r="F1151">
        <v>-15000</v>
      </c>
      <c r="G1151" t="s">
        <v>12</v>
      </c>
      <c r="H1151" t="s">
        <v>10</v>
      </c>
      <c r="I1151" t="s">
        <v>12</v>
      </c>
      <c r="J1151" t="s">
        <v>13</v>
      </c>
    </row>
    <row r="1152" spans="1:10">
      <c r="A1152" s="1">
        <v>41678</v>
      </c>
      <c r="B1152" s="2" t="str">
        <f>VLOOKUP(MONTH(Tableau_changement[[#This Row],[IPTDAT_0]]),Mois!$A$1:$B$13,2,FALSE)</f>
        <v>Février</v>
      </c>
      <c r="C1152" t="s">
        <v>16</v>
      </c>
      <c r="D1152" t="s">
        <v>10</v>
      </c>
      <c r="E1152" t="s">
        <v>18</v>
      </c>
      <c r="F1152">
        <v>160</v>
      </c>
      <c r="G1152" t="s">
        <v>19</v>
      </c>
      <c r="H1152" t="s">
        <v>15</v>
      </c>
      <c r="I1152" t="s">
        <v>12</v>
      </c>
      <c r="J1152" t="s">
        <v>13</v>
      </c>
    </row>
    <row r="1153" spans="1:10">
      <c r="A1153" s="1">
        <v>41678</v>
      </c>
      <c r="B1153" s="2" t="str">
        <f>VLOOKUP(MONTH(Tableau_changement[[#This Row],[IPTDAT_0]]),Mois!$A$1:$B$13,2,FALSE)</f>
        <v>Février</v>
      </c>
      <c r="C1153" t="s">
        <v>47</v>
      </c>
      <c r="D1153" t="s">
        <v>10</v>
      </c>
      <c r="E1153" t="s">
        <v>11</v>
      </c>
      <c r="F1153">
        <v>-40800</v>
      </c>
      <c r="G1153" t="s">
        <v>12</v>
      </c>
      <c r="H1153" t="s">
        <v>10</v>
      </c>
      <c r="I1153" t="s">
        <v>12</v>
      </c>
      <c r="J1153" t="s">
        <v>13</v>
      </c>
    </row>
    <row r="1154" spans="1:10">
      <c r="A1154" s="1">
        <v>41678</v>
      </c>
      <c r="B1154" s="2" t="str">
        <f>VLOOKUP(MONTH(Tableau_changement[[#This Row],[IPTDAT_0]]),Mois!$A$1:$B$13,2,FALSE)</f>
        <v>Février</v>
      </c>
      <c r="C1154" t="s">
        <v>47</v>
      </c>
      <c r="D1154" t="s">
        <v>10</v>
      </c>
      <c r="E1154" t="s">
        <v>11</v>
      </c>
      <c r="F1154">
        <v>40800</v>
      </c>
      <c r="G1154" t="s">
        <v>19</v>
      </c>
      <c r="H1154" t="s">
        <v>15</v>
      </c>
      <c r="I1154" t="s">
        <v>12</v>
      </c>
      <c r="J1154" t="s">
        <v>13</v>
      </c>
    </row>
    <row r="1155" spans="1:10">
      <c r="A1155" s="1">
        <v>41678</v>
      </c>
      <c r="B1155" s="2" t="str">
        <f>VLOOKUP(MONTH(Tableau_changement[[#This Row],[IPTDAT_0]]),Mois!$A$1:$B$13,2,FALSE)</f>
        <v>Février</v>
      </c>
      <c r="C1155" t="s">
        <v>126</v>
      </c>
      <c r="D1155" t="s">
        <v>10</v>
      </c>
      <c r="E1155" t="s">
        <v>11</v>
      </c>
      <c r="F1155">
        <v>15000</v>
      </c>
      <c r="G1155" t="s">
        <v>19</v>
      </c>
      <c r="H1155" t="s">
        <v>15</v>
      </c>
      <c r="I1155" t="s">
        <v>12</v>
      </c>
      <c r="J1155" t="s">
        <v>13</v>
      </c>
    </row>
    <row r="1156" spans="1:10">
      <c r="A1156" s="1">
        <v>41678</v>
      </c>
      <c r="B1156" s="2" t="str">
        <f>VLOOKUP(MONTH(Tableau_changement[[#This Row],[IPTDAT_0]]),Mois!$A$1:$B$13,2,FALSE)</f>
        <v>Février</v>
      </c>
      <c r="C1156" t="s">
        <v>124</v>
      </c>
      <c r="D1156" t="s">
        <v>42</v>
      </c>
      <c r="E1156" t="s">
        <v>11</v>
      </c>
      <c r="F1156">
        <v>-45000</v>
      </c>
      <c r="G1156" t="s">
        <v>12</v>
      </c>
      <c r="H1156" t="s">
        <v>42</v>
      </c>
      <c r="I1156" t="s">
        <v>12</v>
      </c>
      <c r="J1156" t="s">
        <v>13</v>
      </c>
    </row>
    <row r="1157" spans="1:10">
      <c r="A1157" s="1">
        <v>41678</v>
      </c>
      <c r="B1157" s="2" t="str">
        <f>VLOOKUP(MONTH(Tableau_changement[[#This Row],[IPTDAT_0]]),Mois!$A$1:$B$13,2,FALSE)</f>
        <v>Février</v>
      </c>
      <c r="C1157" t="s">
        <v>124</v>
      </c>
      <c r="D1157" t="s">
        <v>42</v>
      </c>
      <c r="E1157" t="s">
        <v>11</v>
      </c>
      <c r="F1157">
        <v>45000</v>
      </c>
      <c r="G1157" t="s">
        <v>19</v>
      </c>
      <c r="H1157" t="s">
        <v>15</v>
      </c>
      <c r="I1157" t="s">
        <v>12</v>
      </c>
      <c r="J1157" t="s">
        <v>13</v>
      </c>
    </row>
    <row r="1158" spans="1:10">
      <c r="A1158" s="1">
        <v>41678</v>
      </c>
      <c r="B1158" s="2" t="str">
        <f>VLOOKUP(MONTH(Tableau_changement[[#This Row],[IPTDAT_0]]),Mois!$A$1:$B$13,2,FALSE)</f>
        <v>Février</v>
      </c>
      <c r="C1158" t="s">
        <v>224</v>
      </c>
      <c r="D1158" t="s">
        <v>42</v>
      </c>
      <c r="E1158" t="s">
        <v>11</v>
      </c>
      <c r="F1158">
        <v>-20000</v>
      </c>
      <c r="G1158" t="s">
        <v>12</v>
      </c>
      <c r="H1158" t="s">
        <v>42</v>
      </c>
      <c r="I1158" t="s">
        <v>12</v>
      </c>
      <c r="J1158" t="s">
        <v>13</v>
      </c>
    </row>
    <row r="1159" spans="1:10">
      <c r="A1159" s="1">
        <v>41678</v>
      </c>
      <c r="B1159" s="2" t="str">
        <f>VLOOKUP(MONTH(Tableau_changement[[#This Row],[IPTDAT_0]]),Mois!$A$1:$B$13,2,FALSE)</f>
        <v>Février</v>
      </c>
      <c r="C1159" t="s">
        <v>224</v>
      </c>
      <c r="D1159" t="s">
        <v>42</v>
      </c>
      <c r="E1159" t="s">
        <v>11</v>
      </c>
      <c r="F1159">
        <v>20000</v>
      </c>
      <c r="G1159" t="s">
        <v>19</v>
      </c>
      <c r="H1159" t="s">
        <v>15</v>
      </c>
      <c r="I1159" t="s">
        <v>12</v>
      </c>
      <c r="J1159" t="s">
        <v>13</v>
      </c>
    </row>
    <row r="1160" spans="1:10">
      <c r="A1160" s="1">
        <v>41678</v>
      </c>
      <c r="B1160" s="2" t="str">
        <f>VLOOKUP(MONTH(Tableau_changement[[#This Row],[IPTDAT_0]]),Mois!$A$1:$B$13,2,FALSE)</f>
        <v>Février</v>
      </c>
      <c r="C1160" t="s">
        <v>20</v>
      </c>
      <c r="D1160" t="s">
        <v>42</v>
      </c>
      <c r="E1160" t="s">
        <v>11</v>
      </c>
      <c r="F1160">
        <v>-27000</v>
      </c>
      <c r="G1160" t="s">
        <v>12</v>
      </c>
      <c r="H1160" t="s">
        <v>42</v>
      </c>
      <c r="I1160" t="s">
        <v>12</v>
      </c>
      <c r="J1160" t="s">
        <v>13</v>
      </c>
    </row>
    <row r="1161" spans="1:10">
      <c r="A1161" s="1">
        <v>41678</v>
      </c>
      <c r="B1161" s="2" t="str">
        <f>VLOOKUP(MONTH(Tableau_changement[[#This Row],[IPTDAT_0]]),Mois!$A$1:$B$13,2,FALSE)</f>
        <v>Février</v>
      </c>
      <c r="C1161" t="s">
        <v>20</v>
      </c>
      <c r="D1161" t="s">
        <v>42</v>
      </c>
      <c r="E1161" t="s">
        <v>11</v>
      </c>
      <c r="F1161">
        <v>27000</v>
      </c>
      <c r="G1161" t="s">
        <v>19</v>
      </c>
      <c r="H1161" t="s">
        <v>15</v>
      </c>
      <c r="I1161" t="s">
        <v>12</v>
      </c>
      <c r="J1161" t="s">
        <v>13</v>
      </c>
    </row>
    <row r="1162" spans="1:10">
      <c r="A1162" s="1">
        <v>41678</v>
      </c>
      <c r="B1162" s="2" t="str">
        <f>VLOOKUP(MONTH(Tableau_changement[[#This Row],[IPTDAT_0]]),Mois!$A$1:$B$13,2,FALSE)</f>
        <v>Février</v>
      </c>
      <c r="C1162" t="s">
        <v>54</v>
      </c>
      <c r="D1162" t="s">
        <v>10</v>
      </c>
      <c r="E1162" t="s">
        <v>18</v>
      </c>
      <c r="F1162">
        <v>-25</v>
      </c>
      <c r="G1162" t="s">
        <v>12</v>
      </c>
      <c r="H1162" t="s">
        <v>10</v>
      </c>
      <c r="I1162" t="s">
        <v>12</v>
      </c>
      <c r="J1162" t="s">
        <v>56</v>
      </c>
    </row>
    <row r="1163" spans="1:10">
      <c r="A1163" s="1">
        <v>41678</v>
      </c>
      <c r="B1163" s="2" t="str">
        <f>VLOOKUP(MONTH(Tableau_changement[[#This Row],[IPTDAT_0]]),Mois!$A$1:$B$13,2,FALSE)</f>
        <v>Février</v>
      </c>
      <c r="C1163" t="s">
        <v>54</v>
      </c>
      <c r="D1163" t="s">
        <v>10</v>
      </c>
      <c r="E1163" t="s">
        <v>18</v>
      </c>
      <c r="F1163">
        <v>25</v>
      </c>
      <c r="G1163" t="s">
        <v>19</v>
      </c>
      <c r="H1163" t="s">
        <v>15</v>
      </c>
      <c r="I1163" t="s">
        <v>12</v>
      </c>
      <c r="J1163" t="s">
        <v>56</v>
      </c>
    </row>
    <row r="1164" spans="1:10">
      <c r="A1164" s="1">
        <v>41678</v>
      </c>
      <c r="B1164" s="2" t="str">
        <f>VLOOKUP(MONTH(Tableau_changement[[#This Row],[IPTDAT_0]]),Mois!$A$1:$B$13,2,FALSE)</f>
        <v>Février</v>
      </c>
      <c r="C1164" t="s">
        <v>84</v>
      </c>
      <c r="D1164" t="s">
        <v>10</v>
      </c>
      <c r="E1164" t="s">
        <v>11</v>
      </c>
      <c r="F1164">
        <v>-1600</v>
      </c>
      <c r="G1164" t="s">
        <v>12</v>
      </c>
      <c r="H1164" t="s">
        <v>10</v>
      </c>
      <c r="I1164" t="s">
        <v>12</v>
      </c>
      <c r="J1164" t="s">
        <v>13</v>
      </c>
    </row>
    <row r="1165" spans="1:10">
      <c r="A1165" s="1">
        <v>41678</v>
      </c>
      <c r="B1165" s="2" t="str">
        <f>VLOOKUP(MONTH(Tableau_changement[[#This Row],[IPTDAT_0]]),Mois!$A$1:$B$13,2,FALSE)</f>
        <v>Février</v>
      </c>
      <c r="C1165" t="s">
        <v>84</v>
      </c>
      <c r="D1165" t="s">
        <v>10</v>
      </c>
      <c r="E1165" t="s">
        <v>11</v>
      </c>
      <c r="F1165">
        <v>1600</v>
      </c>
      <c r="G1165" t="s">
        <v>59</v>
      </c>
      <c r="H1165" t="s">
        <v>15</v>
      </c>
      <c r="I1165" t="s">
        <v>12</v>
      </c>
      <c r="J1165" t="s">
        <v>13</v>
      </c>
    </row>
    <row r="1166" spans="1:10">
      <c r="A1166" s="1">
        <v>41678</v>
      </c>
      <c r="B1166" s="2" t="str">
        <f>VLOOKUP(MONTH(Tableau_changement[[#This Row],[IPTDAT_0]]),Mois!$A$1:$B$13,2,FALSE)</f>
        <v>Février</v>
      </c>
      <c r="C1166" t="s">
        <v>8</v>
      </c>
      <c r="D1166" t="s">
        <v>10</v>
      </c>
      <c r="E1166" t="s">
        <v>11</v>
      </c>
      <c r="F1166">
        <v>-1800</v>
      </c>
      <c r="G1166" t="s">
        <v>12</v>
      </c>
      <c r="H1166" t="s">
        <v>10</v>
      </c>
      <c r="I1166" t="s">
        <v>12</v>
      </c>
      <c r="J1166" t="s">
        <v>13</v>
      </c>
    </row>
    <row r="1167" spans="1:10">
      <c r="A1167" s="1">
        <v>41678</v>
      </c>
      <c r="B1167" s="2" t="str">
        <f>VLOOKUP(MONTH(Tableau_changement[[#This Row],[IPTDAT_0]]),Mois!$A$1:$B$13,2,FALSE)</f>
        <v>Février</v>
      </c>
      <c r="C1167" t="s">
        <v>8</v>
      </c>
      <c r="D1167" t="s">
        <v>10</v>
      </c>
      <c r="E1167" t="s">
        <v>11</v>
      </c>
      <c r="F1167">
        <v>1800</v>
      </c>
      <c r="G1167" t="s">
        <v>14</v>
      </c>
      <c r="H1167" t="s">
        <v>15</v>
      </c>
      <c r="I1167" t="s">
        <v>12</v>
      </c>
      <c r="J1167" t="s">
        <v>13</v>
      </c>
    </row>
    <row r="1168" spans="1:10">
      <c r="A1168" s="1">
        <v>41678</v>
      </c>
      <c r="B1168" s="2" t="str">
        <f>VLOOKUP(MONTH(Tableau_changement[[#This Row],[IPTDAT_0]]),Mois!$A$1:$B$13,2,FALSE)</f>
        <v>Février</v>
      </c>
      <c r="C1168" t="s">
        <v>159</v>
      </c>
      <c r="D1168" t="s">
        <v>10</v>
      </c>
      <c r="E1168" t="s">
        <v>11</v>
      </c>
      <c r="F1168">
        <v>-2000</v>
      </c>
      <c r="G1168" t="s">
        <v>12</v>
      </c>
      <c r="H1168" t="s">
        <v>10</v>
      </c>
      <c r="I1168" t="s">
        <v>12</v>
      </c>
      <c r="J1168" t="s">
        <v>13</v>
      </c>
    </row>
    <row r="1169" spans="1:10">
      <c r="A1169" s="1">
        <v>41678</v>
      </c>
      <c r="B1169" s="2" t="str">
        <f>VLOOKUP(MONTH(Tableau_changement[[#This Row],[IPTDAT_0]]),Mois!$A$1:$B$13,2,FALSE)</f>
        <v>Février</v>
      </c>
      <c r="C1169" t="s">
        <v>159</v>
      </c>
      <c r="D1169" t="s">
        <v>10</v>
      </c>
      <c r="E1169" t="s">
        <v>11</v>
      </c>
      <c r="F1169">
        <v>2000</v>
      </c>
      <c r="G1169" t="s">
        <v>14</v>
      </c>
      <c r="H1169" t="s">
        <v>15</v>
      </c>
      <c r="I1169" t="s">
        <v>12</v>
      </c>
      <c r="J1169" t="s">
        <v>13</v>
      </c>
    </row>
    <row r="1170" spans="1:10">
      <c r="A1170" s="1">
        <v>41712</v>
      </c>
      <c r="B1170" s="2" t="str">
        <f>VLOOKUP(MONTH(Tableau_changement[[#This Row],[IPTDAT_0]]),Mois!$A$1:$B$13,2,FALSE)</f>
        <v>Mars</v>
      </c>
      <c r="C1170" t="s">
        <v>22</v>
      </c>
      <c r="D1170" t="s">
        <v>10</v>
      </c>
      <c r="E1170" t="s">
        <v>11</v>
      </c>
      <c r="F1170">
        <v>-6152</v>
      </c>
      <c r="G1170" t="s">
        <v>12</v>
      </c>
      <c r="H1170" t="s">
        <v>10</v>
      </c>
      <c r="I1170" t="s">
        <v>12</v>
      </c>
      <c r="J1170" t="s">
        <v>13</v>
      </c>
    </row>
    <row r="1171" spans="1:10">
      <c r="A1171" s="1">
        <v>41712</v>
      </c>
      <c r="B1171" s="2" t="str">
        <f>VLOOKUP(MONTH(Tableau_changement[[#This Row],[IPTDAT_0]]),Mois!$A$1:$B$13,2,FALSE)</f>
        <v>Mars</v>
      </c>
      <c r="C1171" t="s">
        <v>22</v>
      </c>
      <c r="D1171" t="s">
        <v>10</v>
      </c>
      <c r="E1171" t="s">
        <v>11</v>
      </c>
      <c r="F1171">
        <v>6152</v>
      </c>
      <c r="G1171" t="s">
        <v>19</v>
      </c>
      <c r="H1171" t="s">
        <v>15</v>
      </c>
      <c r="I1171" t="s">
        <v>12</v>
      </c>
      <c r="J1171" t="s">
        <v>13</v>
      </c>
    </row>
    <row r="1172" spans="1:10">
      <c r="A1172" s="1">
        <v>41731</v>
      </c>
      <c r="B1172" s="2" t="str">
        <f>VLOOKUP(MONTH(Tableau_changement[[#This Row],[IPTDAT_0]]),Mois!$A$1:$B$13,2,FALSE)</f>
        <v>Avril</v>
      </c>
      <c r="C1172" t="s">
        <v>169</v>
      </c>
      <c r="D1172" t="s">
        <v>10</v>
      </c>
      <c r="E1172" t="s">
        <v>11</v>
      </c>
      <c r="F1172">
        <v>-800</v>
      </c>
      <c r="G1172" t="s">
        <v>12</v>
      </c>
      <c r="H1172" t="s">
        <v>10</v>
      </c>
      <c r="I1172" t="s">
        <v>12</v>
      </c>
      <c r="J1172" t="s">
        <v>13</v>
      </c>
    </row>
    <row r="1173" spans="1:10">
      <c r="A1173" s="1">
        <v>41731</v>
      </c>
      <c r="B1173" s="2" t="str">
        <f>VLOOKUP(MONTH(Tableau_changement[[#This Row],[IPTDAT_0]]),Mois!$A$1:$B$13,2,FALSE)</f>
        <v>Avril</v>
      </c>
      <c r="C1173" t="s">
        <v>169</v>
      </c>
      <c r="D1173" t="s">
        <v>10</v>
      </c>
      <c r="E1173" t="s">
        <v>11</v>
      </c>
      <c r="F1173">
        <v>800</v>
      </c>
      <c r="G1173" t="s">
        <v>59</v>
      </c>
      <c r="H1173" t="s">
        <v>15</v>
      </c>
      <c r="I1173" t="s">
        <v>12</v>
      </c>
      <c r="J1173" t="s">
        <v>13</v>
      </c>
    </row>
    <row r="1174" spans="1:10">
      <c r="A1174" s="1">
        <v>41731</v>
      </c>
      <c r="B1174" s="2" t="str">
        <f>VLOOKUP(MONTH(Tableau_changement[[#This Row],[IPTDAT_0]]),Mois!$A$1:$B$13,2,FALSE)</f>
        <v>Avril</v>
      </c>
      <c r="C1174" t="s">
        <v>76</v>
      </c>
      <c r="D1174" t="s">
        <v>10</v>
      </c>
      <c r="E1174" t="s">
        <v>11</v>
      </c>
      <c r="F1174">
        <v>-1600</v>
      </c>
      <c r="G1174" t="s">
        <v>12</v>
      </c>
      <c r="H1174" t="s">
        <v>10</v>
      </c>
      <c r="I1174" t="s">
        <v>12</v>
      </c>
      <c r="J1174" t="s">
        <v>13</v>
      </c>
    </row>
    <row r="1175" spans="1:10">
      <c r="A1175" s="1">
        <v>41731</v>
      </c>
      <c r="B1175" s="2" t="str">
        <f>VLOOKUP(MONTH(Tableau_changement[[#This Row],[IPTDAT_0]]),Mois!$A$1:$B$13,2,FALSE)</f>
        <v>Avril</v>
      </c>
      <c r="C1175" t="s">
        <v>76</v>
      </c>
      <c r="D1175" t="s">
        <v>10</v>
      </c>
      <c r="E1175" t="s">
        <v>11</v>
      </c>
      <c r="F1175">
        <v>1600</v>
      </c>
      <c r="G1175" t="s">
        <v>59</v>
      </c>
      <c r="H1175" t="s">
        <v>15</v>
      </c>
      <c r="I1175" t="s">
        <v>12</v>
      </c>
      <c r="J1175" t="s">
        <v>13</v>
      </c>
    </row>
    <row r="1176" spans="1:10">
      <c r="A1176" s="1">
        <v>41731</v>
      </c>
      <c r="B1176" s="2" t="str">
        <f>VLOOKUP(MONTH(Tableau_changement[[#This Row],[IPTDAT_0]]),Mois!$A$1:$B$13,2,FALSE)</f>
        <v>Avril</v>
      </c>
      <c r="C1176" t="s">
        <v>60</v>
      </c>
      <c r="D1176" t="s">
        <v>10</v>
      </c>
      <c r="E1176" t="s">
        <v>11</v>
      </c>
      <c r="F1176">
        <v>-36</v>
      </c>
      <c r="G1176" t="s">
        <v>12</v>
      </c>
      <c r="H1176" t="s">
        <v>10</v>
      </c>
      <c r="I1176" t="s">
        <v>12</v>
      </c>
      <c r="J1176" t="s">
        <v>13</v>
      </c>
    </row>
    <row r="1177" spans="1:10">
      <c r="A1177" s="1">
        <v>41731</v>
      </c>
      <c r="B1177" s="2" t="str">
        <f>VLOOKUP(MONTH(Tableau_changement[[#This Row],[IPTDAT_0]]),Mois!$A$1:$B$13,2,FALSE)</f>
        <v>Avril</v>
      </c>
      <c r="C1177" t="s">
        <v>60</v>
      </c>
      <c r="D1177" t="s">
        <v>10</v>
      </c>
      <c r="E1177" t="s">
        <v>11</v>
      </c>
      <c r="F1177">
        <v>36</v>
      </c>
      <c r="G1177" t="s">
        <v>59</v>
      </c>
      <c r="H1177" t="s">
        <v>15</v>
      </c>
      <c r="I1177" t="s">
        <v>12</v>
      </c>
      <c r="J1177" t="s">
        <v>13</v>
      </c>
    </row>
    <row r="1178" spans="1:10">
      <c r="A1178" s="1">
        <v>41731</v>
      </c>
      <c r="B1178" s="2" t="str">
        <f>VLOOKUP(MONTH(Tableau_changement[[#This Row],[IPTDAT_0]]),Mois!$A$1:$B$13,2,FALSE)</f>
        <v>Avril</v>
      </c>
      <c r="C1178" t="s">
        <v>171</v>
      </c>
      <c r="D1178" t="s">
        <v>10</v>
      </c>
      <c r="E1178" t="s">
        <v>11</v>
      </c>
      <c r="F1178">
        <v>-2500</v>
      </c>
      <c r="G1178" t="s">
        <v>12</v>
      </c>
      <c r="H1178" t="s">
        <v>10</v>
      </c>
      <c r="I1178" t="s">
        <v>12</v>
      </c>
      <c r="J1178" t="s">
        <v>13</v>
      </c>
    </row>
    <row r="1179" spans="1:10">
      <c r="A1179" s="1">
        <v>41731</v>
      </c>
      <c r="B1179" s="2" t="str">
        <f>VLOOKUP(MONTH(Tableau_changement[[#This Row],[IPTDAT_0]]),Mois!$A$1:$B$13,2,FALSE)</f>
        <v>Avril</v>
      </c>
      <c r="C1179" t="s">
        <v>171</v>
      </c>
      <c r="D1179" t="s">
        <v>10</v>
      </c>
      <c r="E1179" t="s">
        <v>11</v>
      </c>
      <c r="F1179">
        <v>2500</v>
      </c>
      <c r="G1179" t="s">
        <v>59</v>
      </c>
      <c r="H1179" t="s">
        <v>15</v>
      </c>
      <c r="I1179" t="s">
        <v>12</v>
      </c>
      <c r="J1179" t="s">
        <v>13</v>
      </c>
    </row>
    <row r="1180" spans="1:10">
      <c r="A1180" s="1">
        <v>41731</v>
      </c>
      <c r="B1180" s="2" t="str">
        <f>VLOOKUP(MONTH(Tableau_changement[[#This Row],[IPTDAT_0]]),Mois!$A$1:$B$13,2,FALSE)</f>
        <v>Avril</v>
      </c>
      <c r="C1180" t="s">
        <v>196</v>
      </c>
      <c r="D1180" t="s">
        <v>10</v>
      </c>
      <c r="E1180" t="s">
        <v>11</v>
      </c>
      <c r="F1180">
        <v>-1800</v>
      </c>
      <c r="G1180" t="s">
        <v>12</v>
      </c>
      <c r="H1180" t="s">
        <v>10</v>
      </c>
      <c r="I1180" t="s">
        <v>12</v>
      </c>
      <c r="J1180" t="s">
        <v>13</v>
      </c>
    </row>
    <row r="1181" spans="1:10">
      <c r="A1181" s="1">
        <v>41731</v>
      </c>
      <c r="B1181" s="2" t="str">
        <f>VLOOKUP(MONTH(Tableau_changement[[#This Row],[IPTDAT_0]]),Mois!$A$1:$B$13,2,FALSE)</f>
        <v>Avril</v>
      </c>
      <c r="C1181" t="s">
        <v>196</v>
      </c>
      <c r="D1181" t="s">
        <v>10</v>
      </c>
      <c r="E1181" t="s">
        <v>11</v>
      </c>
      <c r="F1181">
        <v>1800</v>
      </c>
      <c r="G1181" t="s">
        <v>59</v>
      </c>
      <c r="H1181" t="s">
        <v>15</v>
      </c>
      <c r="I1181" t="s">
        <v>12</v>
      </c>
      <c r="J1181" t="s">
        <v>13</v>
      </c>
    </row>
    <row r="1182" spans="1:10">
      <c r="A1182" s="1">
        <v>41731</v>
      </c>
      <c r="B1182" s="2" t="str">
        <f>VLOOKUP(MONTH(Tableau_changement[[#This Row],[IPTDAT_0]]),Mois!$A$1:$B$13,2,FALSE)</f>
        <v>Avril</v>
      </c>
      <c r="C1182" t="s">
        <v>208</v>
      </c>
      <c r="D1182" t="s">
        <v>10</v>
      </c>
      <c r="E1182" t="s">
        <v>18</v>
      </c>
      <c r="F1182">
        <v>-22.18</v>
      </c>
      <c r="G1182" t="s">
        <v>12</v>
      </c>
      <c r="H1182" t="s">
        <v>10</v>
      </c>
      <c r="I1182" t="s">
        <v>12</v>
      </c>
      <c r="J1182" t="s">
        <v>13</v>
      </c>
    </row>
    <row r="1183" spans="1:10">
      <c r="A1183" s="1">
        <v>41731</v>
      </c>
      <c r="B1183" s="2" t="str">
        <f>VLOOKUP(MONTH(Tableau_changement[[#This Row],[IPTDAT_0]]),Mois!$A$1:$B$13,2,FALSE)</f>
        <v>Avril</v>
      </c>
      <c r="C1183" t="s">
        <v>208</v>
      </c>
      <c r="D1183" t="s">
        <v>10</v>
      </c>
      <c r="E1183" t="s">
        <v>18</v>
      </c>
      <c r="F1183">
        <v>22.18</v>
      </c>
      <c r="G1183" t="s">
        <v>59</v>
      </c>
      <c r="H1183" t="s">
        <v>15</v>
      </c>
      <c r="I1183" t="s">
        <v>12</v>
      </c>
      <c r="J1183" t="s">
        <v>13</v>
      </c>
    </row>
    <row r="1184" spans="1:10">
      <c r="A1184" s="1">
        <v>41669</v>
      </c>
      <c r="B1184" s="2" t="str">
        <f>VLOOKUP(MONTH(Tableau_changement[[#This Row],[IPTDAT_0]]),Mois!$A$1:$B$13,2,FALSE)</f>
        <v>Janvier</v>
      </c>
      <c r="C1184" t="s">
        <v>263</v>
      </c>
      <c r="D1184" t="s">
        <v>10</v>
      </c>
      <c r="E1184" t="s">
        <v>18</v>
      </c>
      <c r="F1184">
        <v>-2250</v>
      </c>
      <c r="G1184" t="s">
        <v>97</v>
      </c>
      <c r="H1184" t="s">
        <v>10</v>
      </c>
      <c r="I1184" t="s">
        <v>97</v>
      </c>
      <c r="J1184" t="s">
        <v>56</v>
      </c>
    </row>
    <row r="1185" spans="1:10">
      <c r="A1185" s="1">
        <v>41669</v>
      </c>
      <c r="B1185" s="2" t="str">
        <f>VLOOKUP(MONTH(Tableau_changement[[#This Row],[IPTDAT_0]]),Mois!$A$1:$B$13,2,FALSE)</f>
        <v>Janvier</v>
      </c>
      <c r="C1185" t="s">
        <v>263</v>
      </c>
      <c r="D1185" t="s">
        <v>10</v>
      </c>
      <c r="E1185" t="s">
        <v>18</v>
      </c>
      <c r="F1185">
        <v>2250</v>
      </c>
      <c r="G1185" t="s">
        <v>59</v>
      </c>
      <c r="H1185" t="s">
        <v>15</v>
      </c>
      <c r="I1185" t="s">
        <v>97</v>
      </c>
      <c r="J1185" t="s">
        <v>56</v>
      </c>
    </row>
    <row r="1186" spans="1:10">
      <c r="A1186" s="1">
        <v>41731</v>
      </c>
      <c r="B1186" s="2" t="str">
        <f>VLOOKUP(MONTH(Tableau_changement[[#This Row],[IPTDAT_0]]),Mois!$A$1:$B$13,2,FALSE)</f>
        <v>Avril</v>
      </c>
      <c r="C1186" t="s">
        <v>104</v>
      </c>
      <c r="D1186" t="s">
        <v>10</v>
      </c>
      <c r="E1186" t="s">
        <v>18</v>
      </c>
      <c r="F1186">
        <v>-170</v>
      </c>
      <c r="G1186" t="s">
        <v>97</v>
      </c>
      <c r="H1186" t="s">
        <v>10</v>
      </c>
      <c r="I1186" t="s">
        <v>97</v>
      </c>
      <c r="J1186" t="s">
        <v>56</v>
      </c>
    </row>
    <row r="1187" spans="1:10">
      <c r="A1187" s="1">
        <v>41731</v>
      </c>
      <c r="B1187" s="2" t="str">
        <f>VLOOKUP(MONTH(Tableau_changement[[#This Row],[IPTDAT_0]]),Mois!$A$1:$B$13,2,FALSE)</f>
        <v>Avril</v>
      </c>
      <c r="C1187" t="s">
        <v>99</v>
      </c>
      <c r="D1187" t="s">
        <v>10</v>
      </c>
      <c r="E1187" t="s">
        <v>18</v>
      </c>
      <c r="F1187">
        <v>-1950</v>
      </c>
      <c r="G1187" t="s">
        <v>97</v>
      </c>
      <c r="H1187" t="s">
        <v>10</v>
      </c>
      <c r="I1187" t="s">
        <v>97</v>
      </c>
      <c r="J1187" t="s">
        <v>56</v>
      </c>
    </row>
    <row r="1188" spans="1:10">
      <c r="A1188" s="1">
        <v>41731</v>
      </c>
      <c r="B1188" s="2" t="str">
        <f>VLOOKUP(MONTH(Tableau_changement[[#This Row],[IPTDAT_0]]),Mois!$A$1:$B$13,2,FALSE)</f>
        <v>Avril</v>
      </c>
      <c r="C1188" t="s">
        <v>99</v>
      </c>
      <c r="D1188" t="s">
        <v>10</v>
      </c>
      <c r="E1188" t="s">
        <v>18</v>
      </c>
      <c r="F1188">
        <v>1950</v>
      </c>
      <c r="G1188" t="s">
        <v>101</v>
      </c>
      <c r="H1188" t="s">
        <v>15</v>
      </c>
      <c r="I1188" t="s">
        <v>97</v>
      </c>
      <c r="J1188" t="s">
        <v>56</v>
      </c>
    </row>
    <row r="1189" spans="1:10">
      <c r="A1189" s="1">
        <v>41731</v>
      </c>
      <c r="B1189" s="2" t="str">
        <f>VLOOKUP(MONTH(Tableau_changement[[#This Row],[IPTDAT_0]]),Mois!$A$1:$B$13,2,FALSE)</f>
        <v>Avril</v>
      </c>
      <c r="C1189" t="s">
        <v>104</v>
      </c>
      <c r="D1189" t="s">
        <v>10</v>
      </c>
      <c r="E1189" t="s">
        <v>18</v>
      </c>
      <c r="F1189">
        <v>170</v>
      </c>
      <c r="G1189" t="s">
        <v>106</v>
      </c>
      <c r="H1189" t="s">
        <v>15</v>
      </c>
      <c r="I1189" t="s">
        <v>97</v>
      </c>
      <c r="J1189" t="s">
        <v>56</v>
      </c>
    </row>
    <row r="1190" spans="1:10">
      <c r="A1190" s="1">
        <v>41676</v>
      </c>
      <c r="B1190" s="2" t="str">
        <f>VLOOKUP(MONTH(Tableau_changement[[#This Row],[IPTDAT_0]]),Mois!$A$1:$B$13,2,FALSE)</f>
        <v>Février</v>
      </c>
      <c r="C1190" t="s">
        <v>104</v>
      </c>
      <c r="D1190" t="s">
        <v>10</v>
      </c>
      <c r="E1190" t="s">
        <v>18</v>
      </c>
      <c r="F1190">
        <v>-1190</v>
      </c>
      <c r="G1190" t="s">
        <v>97</v>
      </c>
      <c r="H1190" t="s">
        <v>10</v>
      </c>
      <c r="I1190" t="s">
        <v>97</v>
      </c>
      <c r="J1190" t="s">
        <v>56</v>
      </c>
    </row>
    <row r="1191" spans="1:10">
      <c r="A1191" s="1">
        <v>41676</v>
      </c>
      <c r="B1191" s="2" t="str">
        <f>VLOOKUP(MONTH(Tableau_changement[[#This Row],[IPTDAT_0]]),Mois!$A$1:$B$13,2,FALSE)</f>
        <v>Février</v>
      </c>
      <c r="C1191" t="s">
        <v>104</v>
      </c>
      <c r="D1191" t="s">
        <v>10</v>
      </c>
      <c r="E1191" t="s">
        <v>18</v>
      </c>
      <c r="F1191">
        <v>1190</v>
      </c>
      <c r="G1191" t="s">
        <v>106</v>
      </c>
      <c r="H1191" t="s">
        <v>15</v>
      </c>
      <c r="I1191" t="s">
        <v>97</v>
      </c>
      <c r="J1191" t="s">
        <v>56</v>
      </c>
    </row>
    <row r="1192" spans="1:10">
      <c r="A1192" s="1">
        <v>41676</v>
      </c>
      <c r="B1192" s="2" t="str">
        <f>VLOOKUP(MONTH(Tableau_changement[[#This Row],[IPTDAT_0]]),Mois!$A$1:$B$13,2,FALSE)</f>
        <v>Février</v>
      </c>
      <c r="C1192" t="s">
        <v>102</v>
      </c>
      <c r="D1192" t="s">
        <v>10</v>
      </c>
      <c r="E1192" t="s">
        <v>18</v>
      </c>
      <c r="F1192">
        <v>-25</v>
      </c>
      <c r="G1192" t="s">
        <v>97</v>
      </c>
      <c r="H1192" t="s">
        <v>10</v>
      </c>
      <c r="I1192" t="s">
        <v>97</v>
      </c>
      <c r="J1192" t="s">
        <v>56</v>
      </c>
    </row>
    <row r="1193" spans="1:10">
      <c r="A1193" s="1">
        <v>41676</v>
      </c>
      <c r="B1193" s="2" t="str">
        <f>VLOOKUP(MONTH(Tableau_changement[[#This Row],[IPTDAT_0]]),Mois!$A$1:$B$13,2,FALSE)</f>
        <v>Février</v>
      </c>
      <c r="C1193" t="s">
        <v>102</v>
      </c>
      <c r="D1193" t="s">
        <v>10</v>
      </c>
      <c r="E1193" t="s">
        <v>18</v>
      </c>
      <c r="F1193">
        <v>25</v>
      </c>
      <c r="G1193" t="s">
        <v>101</v>
      </c>
      <c r="H1193" t="s">
        <v>15</v>
      </c>
      <c r="I1193" t="s">
        <v>97</v>
      </c>
      <c r="J1193" t="s">
        <v>56</v>
      </c>
    </row>
    <row r="1194" spans="1:10">
      <c r="A1194" s="1">
        <v>41676</v>
      </c>
      <c r="B1194" s="2" t="str">
        <f>VLOOKUP(MONTH(Tableau_changement[[#This Row],[IPTDAT_0]]),Mois!$A$1:$B$13,2,FALSE)</f>
        <v>Février</v>
      </c>
      <c r="C1194" t="s">
        <v>104</v>
      </c>
      <c r="D1194" t="s">
        <v>15</v>
      </c>
      <c r="E1194" t="s">
        <v>18</v>
      </c>
      <c r="F1194">
        <v>-1190</v>
      </c>
      <c r="G1194" t="s">
        <v>106</v>
      </c>
      <c r="H1194" t="s">
        <v>15</v>
      </c>
      <c r="I1194" t="s">
        <v>106</v>
      </c>
      <c r="J1194" t="s">
        <v>56</v>
      </c>
    </row>
    <row r="1195" spans="1:10">
      <c r="A1195" s="1">
        <v>41676</v>
      </c>
      <c r="B1195" s="2" t="str">
        <f>VLOOKUP(MONTH(Tableau_changement[[#This Row],[IPTDAT_0]]),Mois!$A$1:$B$13,2,FALSE)</f>
        <v>Février</v>
      </c>
      <c r="C1195" t="s">
        <v>104</v>
      </c>
      <c r="D1195" t="s">
        <v>15</v>
      </c>
      <c r="E1195" t="s">
        <v>18</v>
      </c>
      <c r="F1195">
        <v>1190</v>
      </c>
      <c r="G1195" t="s">
        <v>97</v>
      </c>
      <c r="H1195" t="s">
        <v>15</v>
      </c>
      <c r="I1195" t="s">
        <v>106</v>
      </c>
      <c r="J1195" t="s">
        <v>56</v>
      </c>
    </row>
    <row r="1196" spans="1:10">
      <c r="A1196" s="1">
        <v>41676</v>
      </c>
      <c r="B1196" s="2" t="str">
        <f>VLOOKUP(MONTH(Tableau_changement[[#This Row],[IPTDAT_0]]),Mois!$A$1:$B$13,2,FALSE)</f>
        <v>Février</v>
      </c>
      <c r="C1196" t="s">
        <v>104</v>
      </c>
      <c r="D1196" t="s">
        <v>15</v>
      </c>
      <c r="E1196" t="s">
        <v>18</v>
      </c>
      <c r="F1196">
        <v>-1190</v>
      </c>
      <c r="G1196" t="s">
        <v>97</v>
      </c>
      <c r="H1196" t="s">
        <v>15</v>
      </c>
      <c r="I1196" t="s">
        <v>97</v>
      </c>
      <c r="J1196" t="s">
        <v>56</v>
      </c>
    </row>
    <row r="1197" spans="1:10">
      <c r="A1197" s="1">
        <v>41676</v>
      </c>
      <c r="B1197" s="2" t="str">
        <f>VLOOKUP(MONTH(Tableau_changement[[#This Row],[IPTDAT_0]]),Mois!$A$1:$B$13,2,FALSE)</f>
        <v>Février</v>
      </c>
      <c r="C1197" t="s">
        <v>104</v>
      </c>
      <c r="D1197" t="s">
        <v>15</v>
      </c>
      <c r="E1197" t="s">
        <v>18</v>
      </c>
      <c r="F1197">
        <v>1190</v>
      </c>
      <c r="G1197" t="s">
        <v>97</v>
      </c>
      <c r="H1197" t="s">
        <v>10</v>
      </c>
      <c r="I1197" t="s">
        <v>97</v>
      </c>
      <c r="J1197" t="s">
        <v>56</v>
      </c>
    </row>
    <row r="1198" spans="1:10">
      <c r="A1198" s="1">
        <v>41676</v>
      </c>
      <c r="B1198" s="2" t="str">
        <f>VLOOKUP(MONTH(Tableau_changement[[#This Row],[IPTDAT_0]]),Mois!$A$1:$B$13,2,FALSE)</f>
        <v>Février</v>
      </c>
      <c r="C1198" t="s">
        <v>104</v>
      </c>
      <c r="D1198" t="s">
        <v>10</v>
      </c>
      <c r="E1198" t="s">
        <v>18</v>
      </c>
      <c r="F1198">
        <v>-170</v>
      </c>
      <c r="G1198" t="s">
        <v>97</v>
      </c>
      <c r="H1198" t="s">
        <v>10</v>
      </c>
      <c r="I1198" t="s">
        <v>97</v>
      </c>
      <c r="J1198" t="s">
        <v>56</v>
      </c>
    </row>
    <row r="1199" spans="1:10">
      <c r="A1199" s="1">
        <v>41676</v>
      </c>
      <c r="B1199" s="2" t="str">
        <f>VLOOKUP(MONTH(Tableau_changement[[#This Row],[IPTDAT_0]]),Mois!$A$1:$B$13,2,FALSE)</f>
        <v>Février</v>
      </c>
      <c r="C1199" t="s">
        <v>104</v>
      </c>
      <c r="D1199" t="s">
        <v>10</v>
      </c>
      <c r="E1199" t="s">
        <v>18</v>
      </c>
      <c r="F1199">
        <v>170</v>
      </c>
      <c r="G1199" t="s">
        <v>106</v>
      </c>
      <c r="H1199" t="s">
        <v>15</v>
      </c>
      <c r="I1199" t="s">
        <v>97</v>
      </c>
      <c r="J1199" t="s">
        <v>56</v>
      </c>
    </row>
    <row r="1200" spans="1:10">
      <c r="A1200" s="1">
        <v>41676</v>
      </c>
      <c r="B1200" s="2" t="str">
        <f>VLOOKUP(MONTH(Tableau_changement[[#This Row],[IPTDAT_0]]),Mois!$A$1:$B$13,2,FALSE)</f>
        <v>Février</v>
      </c>
      <c r="C1200" t="s">
        <v>143</v>
      </c>
      <c r="D1200" t="s">
        <v>10</v>
      </c>
      <c r="E1200" t="s">
        <v>18</v>
      </c>
      <c r="F1200">
        <v>-250</v>
      </c>
      <c r="G1200" t="s">
        <v>97</v>
      </c>
      <c r="H1200" t="s">
        <v>10</v>
      </c>
      <c r="I1200" t="s">
        <v>97</v>
      </c>
      <c r="J1200" t="s">
        <v>56</v>
      </c>
    </row>
    <row r="1201" spans="1:10">
      <c r="A1201" s="1">
        <v>41676</v>
      </c>
      <c r="B1201" s="2" t="str">
        <f>VLOOKUP(MONTH(Tableau_changement[[#This Row],[IPTDAT_0]]),Mois!$A$1:$B$13,2,FALSE)</f>
        <v>Février</v>
      </c>
      <c r="C1201" t="s">
        <v>143</v>
      </c>
      <c r="D1201" t="s">
        <v>10</v>
      </c>
      <c r="E1201" t="s">
        <v>18</v>
      </c>
      <c r="F1201">
        <v>250</v>
      </c>
      <c r="G1201" t="s">
        <v>101</v>
      </c>
      <c r="H1201" t="s">
        <v>15</v>
      </c>
      <c r="I1201" t="s">
        <v>97</v>
      </c>
      <c r="J1201" t="s">
        <v>56</v>
      </c>
    </row>
    <row r="1202" spans="1:10">
      <c r="A1202" s="1">
        <v>41676</v>
      </c>
      <c r="B1202" s="2" t="str">
        <f>VLOOKUP(MONTH(Tableau_changement[[#This Row],[IPTDAT_0]]),Mois!$A$1:$B$13,2,FALSE)</f>
        <v>Février</v>
      </c>
      <c r="C1202" t="s">
        <v>99</v>
      </c>
      <c r="D1202" t="s">
        <v>10</v>
      </c>
      <c r="E1202" t="s">
        <v>18</v>
      </c>
      <c r="F1202">
        <v>-1575</v>
      </c>
      <c r="G1202" t="s">
        <v>97</v>
      </c>
      <c r="H1202" t="s">
        <v>10</v>
      </c>
      <c r="I1202" t="s">
        <v>97</v>
      </c>
      <c r="J1202" t="s">
        <v>56</v>
      </c>
    </row>
    <row r="1203" spans="1:10">
      <c r="A1203" s="1">
        <v>41676</v>
      </c>
      <c r="B1203" s="2" t="str">
        <f>VLOOKUP(MONTH(Tableau_changement[[#This Row],[IPTDAT_0]]),Mois!$A$1:$B$13,2,FALSE)</f>
        <v>Février</v>
      </c>
      <c r="C1203" t="s">
        <v>99</v>
      </c>
      <c r="D1203" t="s">
        <v>10</v>
      </c>
      <c r="E1203" t="s">
        <v>18</v>
      </c>
      <c r="F1203">
        <v>1575</v>
      </c>
      <c r="G1203" t="s">
        <v>101</v>
      </c>
      <c r="H1203" t="s">
        <v>15</v>
      </c>
      <c r="I1203" t="s">
        <v>97</v>
      </c>
      <c r="J1203" t="s">
        <v>56</v>
      </c>
    </row>
    <row r="1204" spans="1:10">
      <c r="A1204" s="1">
        <v>41676</v>
      </c>
      <c r="B1204" s="2" t="str">
        <f>VLOOKUP(MONTH(Tableau_changement[[#This Row],[IPTDAT_0]]),Mois!$A$1:$B$13,2,FALSE)</f>
        <v>Février</v>
      </c>
      <c r="C1204" t="s">
        <v>99</v>
      </c>
      <c r="D1204" t="s">
        <v>10</v>
      </c>
      <c r="E1204" t="s">
        <v>18</v>
      </c>
      <c r="F1204">
        <v>-6825</v>
      </c>
      <c r="G1204" t="s">
        <v>97</v>
      </c>
      <c r="H1204" t="s">
        <v>10</v>
      </c>
      <c r="I1204" t="s">
        <v>97</v>
      </c>
      <c r="J1204" t="s">
        <v>56</v>
      </c>
    </row>
    <row r="1205" spans="1:10">
      <c r="A1205" s="1">
        <v>41676</v>
      </c>
      <c r="B1205" s="2" t="str">
        <f>VLOOKUP(MONTH(Tableau_changement[[#This Row],[IPTDAT_0]]),Mois!$A$1:$B$13,2,FALSE)</f>
        <v>Février</v>
      </c>
      <c r="C1205" t="s">
        <v>99</v>
      </c>
      <c r="D1205" t="s">
        <v>10</v>
      </c>
      <c r="E1205" t="s">
        <v>18</v>
      </c>
      <c r="F1205">
        <v>6825</v>
      </c>
      <c r="G1205" t="s">
        <v>121</v>
      </c>
      <c r="H1205" t="s">
        <v>15</v>
      </c>
      <c r="I1205" t="s">
        <v>97</v>
      </c>
      <c r="J1205" t="s">
        <v>56</v>
      </c>
    </row>
    <row r="1206" spans="1:10">
      <c r="A1206" s="1">
        <v>41676</v>
      </c>
      <c r="B1206" s="2" t="str">
        <f>VLOOKUP(MONTH(Tableau_changement[[#This Row],[IPTDAT_0]]),Mois!$A$1:$B$13,2,FALSE)</f>
        <v>Février</v>
      </c>
      <c r="C1206" t="s">
        <v>145</v>
      </c>
      <c r="D1206" t="s">
        <v>10</v>
      </c>
      <c r="E1206" t="s">
        <v>18</v>
      </c>
      <c r="F1206">
        <v>-2520</v>
      </c>
      <c r="G1206" t="s">
        <v>97</v>
      </c>
      <c r="H1206" t="s">
        <v>10</v>
      </c>
      <c r="I1206" t="s">
        <v>97</v>
      </c>
      <c r="J1206" t="s">
        <v>56</v>
      </c>
    </row>
    <row r="1207" spans="1:10">
      <c r="A1207" s="1">
        <v>41676</v>
      </c>
      <c r="B1207" s="2" t="str">
        <f>VLOOKUP(MONTH(Tableau_changement[[#This Row],[IPTDAT_0]]),Mois!$A$1:$B$13,2,FALSE)</f>
        <v>Février</v>
      </c>
      <c r="C1207" t="s">
        <v>145</v>
      </c>
      <c r="D1207" t="s">
        <v>10</v>
      </c>
      <c r="E1207" t="s">
        <v>18</v>
      </c>
      <c r="F1207">
        <v>2520</v>
      </c>
      <c r="G1207" t="s">
        <v>147</v>
      </c>
      <c r="H1207" t="s">
        <v>15</v>
      </c>
      <c r="I1207" t="s">
        <v>97</v>
      </c>
      <c r="J1207" t="s">
        <v>56</v>
      </c>
    </row>
    <row r="1208" spans="1:10">
      <c r="A1208" s="1">
        <v>41676</v>
      </c>
      <c r="B1208" s="2" t="str">
        <f>VLOOKUP(MONTH(Tableau_changement[[#This Row],[IPTDAT_0]]),Mois!$A$1:$B$13,2,FALSE)</f>
        <v>Février</v>
      </c>
      <c r="C1208" t="s">
        <v>114</v>
      </c>
      <c r="D1208" t="s">
        <v>10</v>
      </c>
      <c r="E1208" t="s">
        <v>18</v>
      </c>
      <c r="F1208">
        <v>-75</v>
      </c>
      <c r="G1208" t="s">
        <v>116</v>
      </c>
      <c r="H1208" t="s">
        <v>10</v>
      </c>
      <c r="I1208" t="s">
        <v>116</v>
      </c>
      <c r="J1208" t="s">
        <v>56</v>
      </c>
    </row>
    <row r="1209" spans="1:10">
      <c r="A1209" s="1">
        <v>41676</v>
      </c>
      <c r="B1209" s="2" t="str">
        <f>VLOOKUP(MONTH(Tableau_changement[[#This Row],[IPTDAT_0]]),Mois!$A$1:$B$13,2,FALSE)</f>
        <v>Février</v>
      </c>
      <c r="C1209" t="s">
        <v>114</v>
      </c>
      <c r="D1209" t="s">
        <v>10</v>
      </c>
      <c r="E1209" t="s">
        <v>18</v>
      </c>
      <c r="F1209">
        <v>75</v>
      </c>
      <c r="G1209" t="s">
        <v>59</v>
      </c>
      <c r="H1209" t="s">
        <v>15</v>
      </c>
      <c r="I1209" t="s">
        <v>116</v>
      </c>
      <c r="J1209" t="s">
        <v>56</v>
      </c>
    </row>
    <row r="1210" spans="1:10">
      <c r="A1210" s="1">
        <v>41677</v>
      </c>
      <c r="B1210" s="2" t="str">
        <f>VLOOKUP(MONTH(Tableau_changement[[#This Row],[IPTDAT_0]]),Mois!$A$1:$B$13,2,FALSE)</f>
        <v>Février</v>
      </c>
      <c r="C1210" t="s">
        <v>95</v>
      </c>
      <c r="D1210" t="s">
        <v>10</v>
      </c>
      <c r="E1210" t="s">
        <v>18</v>
      </c>
      <c r="F1210">
        <v>-900</v>
      </c>
      <c r="G1210" t="s">
        <v>97</v>
      </c>
      <c r="H1210" t="s">
        <v>10</v>
      </c>
      <c r="I1210" t="s">
        <v>97</v>
      </c>
      <c r="J1210" t="s">
        <v>56</v>
      </c>
    </row>
    <row r="1211" spans="1:10">
      <c r="A1211" s="1">
        <v>41677</v>
      </c>
      <c r="B1211" s="2" t="str">
        <f>VLOOKUP(MONTH(Tableau_changement[[#This Row],[IPTDAT_0]]),Mois!$A$1:$B$13,2,FALSE)</f>
        <v>Février</v>
      </c>
      <c r="C1211" t="s">
        <v>95</v>
      </c>
      <c r="D1211" t="s">
        <v>10</v>
      </c>
      <c r="E1211" t="s">
        <v>18</v>
      </c>
      <c r="F1211">
        <v>900</v>
      </c>
      <c r="G1211" t="s">
        <v>98</v>
      </c>
      <c r="H1211" t="s">
        <v>15</v>
      </c>
      <c r="I1211" t="s">
        <v>97</v>
      </c>
      <c r="J1211" t="s">
        <v>56</v>
      </c>
    </row>
    <row r="1212" spans="1:10">
      <c r="A1212" s="1">
        <v>41680</v>
      </c>
      <c r="B1212" s="2" t="str">
        <f>VLOOKUP(MONTH(Tableau_changement[[#This Row],[IPTDAT_0]]),Mois!$A$1:$B$13,2,FALSE)</f>
        <v>Février</v>
      </c>
      <c r="C1212" t="s">
        <v>99</v>
      </c>
      <c r="D1212" t="s">
        <v>10</v>
      </c>
      <c r="E1212" t="s">
        <v>18</v>
      </c>
      <c r="F1212">
        <v>4875</v>
      </c>
      <c r="G1212" t="s">
        <v>121</v>
      </c>
      <c r="H1212" t="s">
        <v>15</v>
      </c>
      <c r="I1212" t="s">
        <v>97</v>
      </c>
      <c r="J1212" t="s">
        <v>56</v>
      </c>
    </row>
    <row r="1213" spans="1:10">
      <c r="A1213" s="1">
        <v>41680</v>
      </c>
      <c r="B1213" s="2" t="str">
        <f>VLOOKUP(MONTH(Tableau_changement[[#This Row],[IPTDAT_0]]),Mois!$A$1:$B$13,2,FALSE)</f>
        <v>Février</v>
      </c>
      <c r="C1213" t="s">
        <v>99</v>
      </c>
      <c r="D1213" t="s">
        <v>10</v>
      </c>
      <c r="E1213" t="s">
        <v>18</v>
      </c>
      <c r="F1213">
        <v>-2925</v>
      </c>
      <c r="G1213" t="s">
        <v>97</v>
      </c>
      <c r="H1213" t="s">
        <v>10</v>
      </c>
      <c r="I1213" t="s">
        <v>97</v>
      </c>
      <c r="J1213" t="s">
        <v>56</v>
      </c>
    </row>
    <row r="1214" spans="1:10">
      <c r="A1214" s="1">
        <v>41680</v>
      </c>
      <c r="B1214" s="2" t="str">
        <f>VLOOKUP(MONTH(Tableau_changement[[#This Row],[IPTDAT_0]]),Mois!$A$1:$B$13,2,FALSE)</f>
        <v>Février</v>
      </c>
      <c r="C1214" t="s">
        <v>99</v>
      </c>
      <c r="D1214" t="s">
        <v>10</v>
      </c>
      <c r="E1214" t="s">
        <v>18</v>
      </c>
      <c r="F1214">
        <v>2925</v>
      </c>
      <c r="G1214" t="s">
        <v>101</v>
      </c>
      <c r="H1214" t="s">
        <v>15</v>
      </c>
      <c r="I1214" t="s">
        <v>97</v>
      </c>
      <c r="J1214" t="s">
        <v>56</v>
      </c>
    </row>
    <row r="1215" spans="1:10">
      <c r="A1215" s="1">
        <v>41680</v>
      </c>
      <c r="B1215" s="2" t="str">
        <f>VLOOKUP(MONTH(Tableau_changement[[#This Row],[IPTDAT_0]]),Mois!$A$1:$B$13,2,FALSE)</f>
        <v>Février</v>
      </c>
      <c r="C1215" t="s">
        <v>102</v>
      </c>
      <c r="D1215" t="s">
        <v>10</v>
      </c>
      <c r="E1215" t="s">
        <v>18</v>
      </c>
      <c r="F1215">
        <v>-25</v>
      </c>
      <c r="G1215" t="s">
        <v>97</v>
      </c>
      <c r="H1215" t="s">
        <v>10</v>
      </c>
      <c r="I1215" t="s">
        <v>97</v>
      </c>
      <c r="J1215" t="s">
        <v>56</v>
      </c>
    </row>
    <row r="1216" spans="1:10">
      <c r="A1216" s="1">
        <v>41680</v>
      </c>
      <c r="B1216" s="2" t="str">
        <f>VLOOKUP(MONTH(Tableau_changement[[#This Row],[IPTDAT_0]]),Mois!$A$1:$B$13,2,FALSE)</f>
        <v>Février</v>
      </c>
      <c r="C1216" t="s">
        <v>102</v>
      </c>
      <c r="D1216" t="s">
        <v>10</v>
      </c>
      <c r="E1216" t="s">
        <v>18</v>
      </c>
      <c r="F1216">
        <v>25</v>
      </c>
      <c r="G1216" t="s">
        <v>101</v>
      </c>
      <c r="H1216" t="s">
        <v>15</v>
      </c>
      <c r="I1216" t="s">
        <v>97</v>
      </c>
      <c r="J1216" t="s">
        <v>56</v>
      </c>
    </row>
    <row r="1217" spans="1:10">
      <c r="A1217" s="1">
        <v>41680</v>
      </c>
      <c r="B1217" s="2" t="str">
        <f>VLOOKUP(MONTH(Tableau_changement[[#This Row],[IPTDAT_0]]),Mois!$A$1:$B$13,2,FALSE)</f>
        <v>Février</v>
      </c>
      <c r="C1217" t="s">
        <v>99</v>
      </c>
      <c r="D1217" t="s">
        <v>10</v>
      </c>
      <c r="E1217" t="s">
        <v>18</v>
      </c>
      <c r="F1217">
        <v>-975</v>
      </c>
      <c r="G1217" t="s">
        <v>97</v>
      </c>
      <c r="H1217" t="s">
        <v>10</v>
      </c>
      <c r="I1217" t="s">
        <v>97</v>
      </c>
      <c r="J1217" t="s">
        <v>56</v>
      </c>
    </row>
    <row r="1218" spans="1:10">
      <c r="A1218" s="1">
        <v>41680</v>
      </c>
      <c r="B1218" s="2" t="str">
        <f>VLOOKUP(MONTH(Tableau_changement[[#This Row],[IPTDAT_0]]),Mois!$A$1:$B$13,2,FALSE)</f>
        <v>Février</v>
      </c>
      <c r="C1218" t="s">
        <v>99</v>
      </c>
      <c r="D1218" t="s">
        <v>10</v>
      </c>
      <c r="E1218" t="s">
        <v>18</v>
      </c>
      <c r="F1218">
        <v>975</v>
      </c>
      <c r="G1218" t="s">
        <v>111</v>
      </c>
      <c r="H1218" t="s">
        <v>15</v>
      </c>
      <c r="I1218" t="s">
        <v>97</v>
      </c>
      <c r="J1218" t="s">
        <v>56</v>
      </c>
    </row>
    <row r="1219" spans="1:10">
      <c r="A1219" s="1">
        <v>41680</v>
      </c>
      <c r="B1219" s="2" t="str">
        <f>VLOOKUP(MONTH(Tableau_changement[[#This Row],[IPTDAT_0]]),Mois!$A$1:$B$13,2,FALSE)</f>
        <v>Février</v>
      </c>
      <c r="C1219" t="s">
        <v>99</v>
      </c>
      <c r="D1219" t="s">
        <v>10</v>
      </c>
      <c r="E1219" t="s">
        <v>18</v>
      </c>
      <c r="F1219">
        <v>-4875</v>
      </c>
      <c r="G1219" t="s">
        <v>97</v>
      </c>
      <c r="H1219" t="s">
        <v>10</v>
      </c>
      <c r="I1219" t="s">
        <v>97</v>
      </c>
      <c r="J1219" t="s">
        <v>56</v>
      </c>
    </row>
    <row r="1220" spans="1:10">
      <c r="A1220" s="1">
        <v>41680</v>
      </c>
      <c r="B1220" s="2" t="str">
        <f>VLOOKUP(MONTH(Tableau_changement[[#This Row],[IPTDAT_0]]),Mois!$A$1:$B$13,2,FALSE)</f>
        <v>Février</v>
      </c>
      <c r="C1220" t="s">
        <v>145</v>
      </c>
      <c r="D1220" t="s">
        <v>10</v>
      </c>
      <c r="E1220" t="s">
        <v>18</v>
      </c>
      <c r="F1220">
        <v>-2520</v>
      </c>
      <c r="G1220" t="s">
        <v>97</v>
      </c>
      <c r="H1220" t="s">
        <v>10</v>
      </c>
      <c r="I1220" t="s">
        <v>97</v>
      </c>
      <c r="J1220" t="s">
        <v>56</v>
      </c>
    </row>
    <row r="1221" spans="1:10">
      <c r="A1221" s="1">
        <v>41680</v>
      </c>
      <c r="B1221" s="2" t="str">
        <f>VLOOKUP(MONTH(Tableau_changement[[#This Row],[IPTDAT_0]]),Mois!$A$1:$B$13,2,FALSE)</f>
        <v>Février</v>
      </c>
      <c r="C1221" t="s">
        <v>145</v>
      </c>
      <c r="D1221" t="s">
        <v>10</v>
      </c>
      <c r="E1221" t="s">
        <v>18</v>
      </c>
      <c r="F1221">
        <v>2520</v>
      </c>
      <c r="G1221" t="s">
        <v>147</v>
      </c>
      <c r="H1221" t="s">
        <v>15</v>
      </c>
      <c r="I1221" t="s">
        <v>97</v>
      </c>
      <c r="J1221" t="s">
        <v>56</v>
      </c>
    </row>
    <row r="1222" spans="1:10">
      <c r="A1222" s="1">
        <v>41680</v>
      </c>
      <c r="B1222" s="2" t="str">
        <f>VLOOKUP(MONTH(Tableau_changement[[#This Row],[IPTDAT_0]]),Mois!$A$1:$B$13,2,FALSE)</f>
        <v>Février</v>
      </c>
      <c r="C1222" t="s">
        <v>102</v>
      </c>
      <c r="D1222" t="s">
        <v>10</v>
      </c>
      <c r="E1222" t="s">
        <v>18</v>
      </c>
      <c r="F1222">
        <v>-200</v>
      </c>
      <c r="G1222" t="s">
        <v>97</v>
      </c>
      <c r="H1222" t="s">
        <v>10</v>
      </c>
      <c r="I1222" t="s">
        <v>97</v>
      </c>
      <c r="J1222" t="s">
        <v>56</v>
      </c>
    </row>
    <row r="1223" spans="1:10">
      <c r="A1223" s="1">
        <v>41680</v>
      </c>
      <c r="B1223" s="2" t="str">
        <f>VLOOKUP(MONTH(Tableau_changement[[#This Row],[IPTDAT_0]]),Mois!$A$1:$B$13,2,FALSE)</f>
        <v>Février</v>
      </c>
      <c r="C1223" t="s">
        <v>102</v>
      </c>
      <c r="D1223" t="s">
        <v>10</v>
      </c>
      <c r="E1223" t="s">
        <v>18</v>
      </c>
      <c r="F1223">
        <v>200</v>
      </c>
      <c r="G1223" t="s">
        <v>121</v>
      </c>
      <c r="H1223" t="s">
        <v>15</v>
      </c>
      <c r="I1223" t="s">
        <v>97</v>
      </c>
      <c r="J1223" t="s">
        <v>56</v>
      </c>
    </row>
    <row r="1224" spans="1:10">
      <c r="A1224" s="1">
        <v>41680</v>
      </c>
      <c r="B1224" s="2" t="str">
        <f>VLOOKUP(MONTH(Tableau_changement[[#This Row],[IPTDAT_0]]),Mois!$A$1:$B$13,2,FALSE)</f>
        <v>Février</v>
      </c>
      <c r="C1224" t="s">
        <v>95</v>
      </c>
      <c r="D1224" t="s">
        <v>10</v>
      </c>
      <c r="E1224" t="s">
        <v>18</v>
      </c>
      <c r="F1224">
        <v>-1620</v>
      </c>
      <c r="G1224" t="s">
        <v>97</v>
      </c>
      <c r="H1224" t="s">
        <v>10</v>
      </c>
      <c r="I1224" t="s">
        <v>97</v>
      </c>
      <c r="J1224" t="s">
        <v>56</v>
      </c>
    </row>
    <row r="1225" spans="1:10">
      <c r="A1225" s="1">
        <v>41680</v>
      </c>
      <c r="B1225" s="2" t="str">
        <f>VLOOKUP(MONTH(Tableau_changement[[#This Row],[IPTDAT_0]]),Mois!$A$1:$B$13,2,FALSE)</f>
        <v>Février</v>
      </c>
      <c r="C1225" t="s">
        <v>95</v>
      </c>
      <c r="D1225" t="s">
        <v>10</v>
      </c>
      <c r="E1225" t="s">
        <v>18</v>
      </c>
      <c r="F1225">
        <v>1620</v>
      </c>
      <c r="G1225" t="s">
        <v>98</v>
      </c>
      <c r="H1225" t="s">
        <v>15</v>
      </c>
      <c r="I1225" t="s">
        <v>97</v>
      </c>
      <c r="J1225" t="s">
        <v>56</v>
      </c>
    </row>
    <row r="1226" spans="1:10">
      <c r="A1226" s="1">
        <v>41680</v>
      </c>
      <c r="B1226" s="2" t="str">
        <f>VLOOKUP(MONTH(Tableau_changement[[#This Row],[IPTDAT_0]]),Mois!$A$1:$B$13,2,FALSE)</f>
        <v>Février</v>
      </c>
      <c r="C1226" t="s">
        <v>104</v>
      </c>
      <c r="D1226" t="s">
        <v>10</v>
      </c>
      <c r="E1226" t="s">
        <v>18</v>
      </c>
      <c r="F1226">
        <v>-340</v>
      </c>
      <c r="G1226" t="s">
        <v>97</v>
      </c>
      <c r="H1226" t="s">
        <v>10</v>
      </c>
      <c r="I1226" t="s">
        <v>97</v>
      </c>
      <c r="J1226" t="s">
        <v>56</v>
      </c>
    </row>
    <row r="1227" spans="1:10">
      <c r="A1227" s="1">
        <v>41680</v>
      </c>
      <c r="B1227" s="2" t="str">
        <f>VLOOKUP(MONTH(Tableau_changement[[#This Row],[IPTDAT_0]]),Mois!$A$1:$B$13,2,FALSE)</f>
        <v>Février</v>
      </c>
      <c r="C1227" t="s">
        <v>104</v>
      </c>
      <c r="D1227" t="s">
        <v>10</v>
      </c>
      <c r="E1227" t="s">
        <v>18</v>
      </c>
      <c r="F1227">
        <v>340</v>
      </c>
      <c r="G1227" t="s">
        <v>106</v>
      </c>
      <c r="H1227" t="s">
        <v>15</v>
      </c>
      <c r="I1227" t="s">
        <v>97</v>
      </c>
      <c r="J1227" t="s">
        <v>56</v>
      </c>
    </row>
    <row r="1228" spans="1:10">
      <c r="A1228" s="1">
        <v>41680</v>
      </c>
      <c r="B1228" s="2" t="str">
        <f>VLOOKUP(MONTH(Tableau_changement[[#This Row],[IPTDAT_0]]),Mois!$A$1:$B$13,2,FALSE)</f>
        <v>Février</v>
      </c>
      <c r="C1228" t="s">
        <v>107</v>
      </c>
      <c r="D1228" t="s">
        <v>10</v>
      </c>
      <c r="E1228" t="s">
        <v>18</v>
      </c>
      <c r="F1228">
        <v>-170</v>
      </c>
      <c r="G1228" t="s">
        <v>97</v>
      </c>
      <c r="H1228" t="s">
        <v>10</v>
      </c>
      <c r="I1228" t="s">
        <v>97</v>
      </c>
      <c r="J1228" t="s">
        <v>56</v>
      </c>
    </row>
    <row r="1229" spans="1:10">
      <c r="A1229" s="1">
        <v>41680</v>
      </c>
      <c r="B1229" s="2" t="str">
        <f>VLOOKUP(MONTH(Tableau_changement[[#This Row],[IPTDAT_0]]),Mois!$A$1:$B$13,2,FALSE)</f>
        <v>Février</v>
      </c>
      <c r="C1229" t="s">
        <v>107</v>
      </c>
      <c r="D1229" t="s">
        <v>10</v>
      </c>
      <c r="E1229" t="s">
        <v>18</v>
      </c>
      <c r="F1229">
        <v>170</v>
      </c>
      <c r="G1229" t="s">
        <v>106</v>
      </c>
      <c r="H1229" t="s">
        <v>15</v>
      </c>
      <c r="I1229" t="s">
        <v>97</v>
      </c>
      <c r="J1229" t="s">
        <v>56</v>
      </c>
    </row>
    <row r="1230" spans="1:10">
      <c r="A1230" s="1">
        <v>41680</v>
      </c>
      <c r="B1230" s="2" t="str">
        <f>VLOOKUP(MONTH(Tableau_changement[[#This Row],[IPTDAT_0]]),Mois!$A$1:$B$13,2,FALSE)</f>
        <v>Février</v>
      </c>
      <c r="C1230" t="s">
        <v>102</v>
      </c>
      <c r="D1230" t="s">
        <v>10</v>
      </c>
      <c r="E1230" t="s">
        <v>18</v>
      </c>
      <c r="F1230">
        <v>-25</v>
      </c>
      <c r="G1230" t="s">
        <v>97</v>
      </c>
      <c r="H1230" t="s">
        <v>10</v>
      </c>
      <c r="I1230" t="s">
        <v>97</v>
      </c>
      <c r="J1230" t="s">
        <v>56</v>
      </c>
    </row>
    <row r="1231" spans="1:10">
      <c r="A1231" s="1">
        <v>41680</v>
      </c>
      <c r="B1231" s="2" t="str">
        <f>VLOOKUP(MONTH(Tableau_changement[[#This Row],[IPTDAT_0]]),Mois!$A$1:$B$13,2,FALSE)</f>
        <v>Février</v>
      </c>
      <c r="C1231" t="s">
        <v>102</v>
      </c>
      <c r="D1231" t="s">
        <v>10</v>
      </c>
      <c r="E1231" t="s">
        <v>18</v>
      </c>
      <c r="F1231">
        <v>25</v>
      </c>
      <c r="G1231" t="s">
        <v>101</v>
      </c>
      <c r="H1231" t="s">
        <v>15</v>
      </c>
      <c r="I1231" t="s">
        <v>97</v>
      </c>
      <c r="J1231" t="s">
        <v>56</v>
      </c>
    </row>
    <row r="1232" spans="1:10">
      <c r="A1232" s="1">
        <v>41680</v>
      </c>
      <c r="B1232" s="2" t="str">
        <f>VLOOKUP(MONTH(Tableau_changement[[#This Row],[IPTDAT_0]]),Mois!$A$1:$B$13,2,FALSE)</f>
        <v>Février</v>
      </c>
      <c r="C1232" t="s">
        <v>251</v>
      </c>
      <c r="D1232" t="s">
        <v>10</v>
      </c>
      <c r="E1232" t="s">
        <v>18</v>
      </c>
      <c r="F1232">
        <v>-65</v>
      </c>
      <c r="G1232" t="s">
        <v>97</v>
      </c>
      <c r="H1232" t="s">
        <v>10</v>
      </c>
      <c r="I1232" t="s">
        <v>97</v>
      </c>
      <c r="J1232" t="s">
        <v>56</v>
      </c>
    </row>
    <row r="1233" spans="1:10">
      <c r="A1233" s="1">
        <v>41680</v>
      </c>
      <c r="B1233" s="2" t="str">
        <f>VLOOKUP(MONTH(Tableau_changement[[#This Row],[IPTDAT_0]]),Mois!$A$1:$B$13,2,FALSE)</f>
        <v>Février</v>
      </c>
      <c r="C1233" t="s">
        <v>251</v>
      </c>
      <c r="D1233" t="s">
        <v>10</v>
      </c>
      <c r="E1233" t="s">
        <v>18</v>
      </c>
      <c r="F1233">
        <v>65</v>
      </c>
      <c r="G1233" t="s">
        <v>59</v>
      </c>
      <c r="H1233" t="s">
        <v>15</v>
      </c>
      <c r="I1233" t="s">
        <v>97</v>
      </c>
      <c r="J1233" t="s">
        <v>56</v>
      </c>
    </row>
    <row r="1234" spans="1:10">
      <c r="A1234" s="1">
        <v>41680</v>
      </c>
      <c r="B1234" s="2" t="str">
        <f>VLOOKUP(MONTH(Tableau_changement[[#This Row],[IPTDAT_0]]),Mois!$A$1:$B$13,2,FALSE)</f>
        <v>Février</v>
      </c>
      <c r="C1234" t="s">
        <v>114</v>
      </c>
      <c r="D1234" t="s">
        <v>10</v>
      </c>
      <c r="E1234" t="s">
        <v>18</v>
      </c>
      <c r="F1234">
        <v>-125</v>
      </c>
      <c r="G1234" t="s">
        <v>116</v>
      </c>
      <c r="H1234" t="s">
        <v>10</v>
      </c>
      <c r="I1234" t="s">
        <v>116</v>
      </c>
      <c r="J1234" t="s">
        <v>56</v>
      </c>
    </row>
    <row r="1235" spans="1:10">
      <c r="A1235" s="1">
        <v>41680</v>
      </c>
      <c r="B1235" s="2" t="str">
        <f>VLOOKUP(MONTH(Tableau_changement[[#This Row],[IPTDAT_0]]),Mois!$A$1:$B$13,2,FALSE)</f>
        <v>Février</v>
      </c>
      <c r="C1235" t="s">
        <v>114</v>
      </c>
      <c r="D1235" t="s">
        <v>10</v>
      </c>
      <c r="E1235" t="s">
        <v>18</v>
      </c>
      <c r="F1235">
        <v>125</v>
      </c>
      <c r="G1235" t="s">
        <v>59</v>
      </c>
      <c r="H1235" t="s">
        <v>15</v>
      </c>
      <c r="I1235" t="s">
        <v>116</v>
      </c>
      <c r="J1235" t="s">
        <v>56</v>
      </c>
    </row>
    <row r="1236" spans="1:10">
      <c r="A1236" s="1">
        <v>41680</v>
      </c>
      <c r="B1236" s="2" t="str">
        <f>VLOOKUP(MONTH(Tableau_changement[[#This Row],[IPTDAT_0]]),Mois!$A$1:$B$13,2,FALSE)</f>
        <v>Février</v>
      </c>
      <c r="C1236" t="s">
        <v>8</v>
      </c>
      <c r="D1236" t="s">
        <v>10</v>
      </c>
      <c r="E1236" t="s">
        <v>11</v>
      </c>
      <c r="F1236">
        <v>-1800</v>
      </c>
      <c r="G1236" t="s">
        <v>12</v>
      </c>
      <c r="H1236" t="s">
        <v>10</v>
      </c>
      <c r="I1236" t="s">
        <v>12</v>
      </c>
      <c r="J1236" t="s">
        <v>13</v>
      </c>
    </row>
    <row r="1237" spans="1:10">
      <c r="A1237" s="1">
        <v>41680</v>
      </c>
      <c r="B1237" s="2" t="str">
        <f>VLOOKUP(MONTH(Tableau_changement[[#This Row],[IPTDAT_0]]),Mois!$A$1:$B$13,2,FALSE)</f>
        <v>Février</v>
      </c>
      <c r="C1237" t="s">
        <v>8</v>
      </c>
      <c r="D1237" t="s">
        <v>10</v>
      </c>
      <c r="E1237" t="s">
        <v>11</v>
      </c>
      <c r="F1237">
        <v>1800</v>
      </c>
      <c r="G1237" t="s">
        <v>14</v>
      </c>
      <c r="H1237" t="s">
        <v>15</v>
      </c>
      <c r="I1237" t="s">
        <v>12</v>
      </c>
      <c r="J1237" t="s">
        <v>13</v>
      </c>
    </row>
    <row r="1238" spans="1:10">
      <c r="A1238" s="1">
        <v>41680</v>
      </c>
      <c r="B1238" s="2" t="str">
        <f>VLOOKUP(MONTH(Tableau_changement[[#This Row],[IPTDAT_0]]),Mois!$A$1:$B$13,2,FALSE)</f>
        <v>Février</v>
      </c>
      <c r="C1238" t="s">
        <v>60</v>
      </c>
      <c r="D1238" t="s">
        <v>10</v>
      </c>
      <c r="E1238" t="s">
        <v>11</v>
      </c>
      <c r="F1238">
        <v>-36</v>
      </c>
      <c r="G1238" t="s">
        <v>12</v>
      </c>
      <c r="H1238" t="s">
        <v>10</v>
      </c>
      <c r="I1238" t="s">
        <v>12</v>
      </c>
      <c r="J1238" t="s">
        <v>13</v>
      </c>
    </row>
    <row r="1239" spans="1:10">
      <c r="A1239" s="1">
        <v>41680</v>
      </c>
      <c r="B1239" s="2" t="str">
        <f>VLOOKUP(MONTH(Tableau_changement[[#This Row],[IPTDAT_0]]),Mois!$A$1:$B$13,2,FALSE)</f>
        <v>Février</v>
      </c>
      <c r="C1239" t="s">
        <v>60</v>
      </c>
      <c r="D1239" t="s">
        <v>10</v>
      </c>
      <c r="E1239" t="s">
        <v>11</v>
      </c>
      <c r="F1239">
        <v>36</v>
      </c>
      <c r="G1239" t="s">
        <v>14</v>
      </c>
      <c r="H1239" t="s">
        <v>15</v>
      </c>
      <c r="I1239" t="s">
        <v>12</v>
      </c>
      <c r="J1239" t="s">
        <v>13</v>
      </c>
    </row>
    <row r="1240" spans="1:10">
      <c r="A1240" s="1">
        <v>41680</v>
      </c>
      <c r="B1240" s="2" t="str">
        <f>VLOOKUP(MONTH(Tableau_changement[[#This Row],[IPTDAT_0]]),Mois!$A$1:$B$13,2,FALSE)</f>
        <v>Février</v>
      </c>
      <c r="C1240" t="s">
        <v>68</v>
      </c>
      <c r="D1240" t="s">
        <v>10</v>
      </c>
      <c r="E1240" t="s">
        <v>11</v>
      </c>
      <c r="F1240">
        <v>-4250</v>
      </c>
      <c r="G1240" t="s">
        <v>12</v>
      </c>
      <c r="H1240" t="s">
        <v>10</v>
      </c>
      <c r="I1240" t="s">
        <v>12</v>
      </c>
      <c r="J1240" t="s">
        <v>13</v>
      </c>
    </row>
    <row r="1241" spans="1:10">
      <c r="A1241" s="1">
        <v>41680</v>
      </c>
      <c r="B1241" s="2" t="str">
        <f>VLOOKUP(MONTH(Tableau_changement[[#This Row],[IPTDAT_0]]),Mois!$A$1:$B$13,2,FALSE)</f>
        <v>Février</v>
      </c>
      <c r="C1241" t="s">
        <v>68</v>
      </c>
      <c r="D1241" t="s">
        <v>10</v>
      </c>
      <c r="E1241" t="s">
        <v>11</v>
      </c>
      <c r="F1241">
        <v>4250</v>
      </c>
      <c r="G1241" t="s">
        <v>14</v>
      </c>
      <c r="H1241" t="s">
        <v>15</v>
      </c>
      <c r="I1241" t="s">
        <v>12</v>
      </c>
      <c r="J1241" t="s">
        <v>13</v>
      </c>
    </row>
    <row r="1242" spans="1:10">
      <c r="A1242" s="1">
        <v>41680</v>
      </c>
      <c r="B1242" s="2" t="str">
        <f>VLOOKUP(MONTH(Tableau_changement[[#This Row],[IPTDAT_0]]),Mois!$A$1:$B$13,2,FALSE)</f>
        <v>Février</v>
      </c>
      <c r="C1242" t="s">
        <v>66</v>
      </c>
      <c r="D1242" t="s">
        <v>10</v>
      </c>
      <c r="E1242" t="s">
        <v>11</v>
      </c>
      <c r="F1242">
        <v>-2880</v>
      </c>
      <c r="G1242" t="s">
        <v>12</v>
      </c>
      <c r="H1242" t="s">
        <v>10</v>
      </c>
      <c r="I1242" t="s">
        <v>12</v>
      </c>
      <c r="J1242" t="s">
        <v>13</v>
      </c>
    </row>
    <row r="1243" spans="1:10">
      <c r="A1243" s="1">
        <v>41680</v>
      </c>
      <c r="B1243" s="2" t="str">
        <f>VLOOKUP(MONTH(Tableau_changement[[#This Row],[IPTDAT_0]]),Mois!$A$1:$B$13,2,FALSE)</f>
        <v>Février</v>
      </c>
      <c r="C1243" t="s">
        <v>66</v>
      </c>
      <c r="D1243" t="s">
        <v>10</v>
      </c>
      <c r="E1243" t="s">
        <v>11</v>
      </c>
      <c r="F1243">
        <v>2880</v>
      </c>
      <c r="G1243" t="s">
        <v>59</v>
      </c>
      <c r="H1243" t="s">
        <v>15</v>
      </c>
      <c r="I1243" t="s">
        <v>12</v>
      </c>
      <c r="J1243" t="s">
        <v>13</v>
      </c>
    </row>
    <row r="1244" spans="1:10">
      <c r="A1244" s="1">
        <v>41680</v>
      </c>
      <c r="B1244" s="2" t="str">
        <f>VLOOKUP(MONTH(Tableau_changement[[#This Row],[IPTDAT_0]]),Mois!$A$1:$B$13,2,FALSE)</f>
        <v>Février</v>
      </c>
      <c r="C1244" t="s">
        <v>60</v>
      </c>
      <c r="D1244" t="s">
        <v>10</v>
      </c>
      <c r="E1244" t="s">
        <v>11</v>
      </c>
      <c r="F1244">
        <v>-72</v>
      </c>
      <c r="G1244" t="s">
        <v>12</v>
      </c>
      <c r="H1244" t="s">
        <v>10</v>
      </c>
      <c r="I1244" t="s">
        <v>12</v>
      </c>
      <c r="J1244" t="s">
        <v>13</v>
      </c>
    </row>
    <row r="1245" spans="1:10">
      <c r="A1245" s="1">
        <v>41680</v>
      </c>
      <c r="B1245" s="2" t="str">
        <f>VLOOKUP(MONTH(Tableau_changement[[#This Row],[IPTDAT_0]]),Mois!$A$1:$B$13,2,FALSE)</f>
        <v>Février</v>
      </c>
      <c r="C1245" t="s">
        <v>60</v>
      </c>
      <c r="D1245" t="s">
        <v>10</v>
      </c>
      <c r="E1245" t="s">
        <v>11</v>
      </c>
      <c r="F1245">
        <v>72</v>
      </c>
      <c r="G1245" t="s">
        <v>59</v>
      </c>
      <c r="H1245" t="s">
        <v>15</v>
      </c>
      <c r="I1245" t="s">
        <v>12</v>
      </c>
      <c r="J1245" t="s">
        <v>13</v>
      </c>
    </row>
    <row r="1246" spans="1:10">
      <c r="A1246" s="1">
        <v>41680</v>
      </c>
      <c r="B1246" s="2" t="str">
        <f>VLOOKUP(MONTH(Tableau_changement[[#This Row],[IPTDAT_0]]),Mois!$A$1:$B$13,2,FALSE)</f>
        <v>Février</v>
      </c>
      <c r="C1246" t="s">
        <v>271</v>
      </c>
      <c r="D1246" t="s">
        <v>10</v>
      </c>
      <c r="E1246" t="s">
        <v>11</v>
      </c>
      <c r="F1246">
        <v>-6</v>
      </c>
      <c r="G1246" t="s">
        <v>12</v>
      </c>
      <c r="H1246" t="s">
        <v>10</v>
      </c>
      <c r="I1246" t="s">
        <v>12</v>
      </c>
      <c r="J1246" t="s">
        <v>13</v>
      </c>
    </row>
    <row r="1247" spans="1:10">
      <c r="A1247" s="1">
        <v>41680</v>
      </c>
      <c r="B1247" s="2" t="str">
        <f>VLOOKUP(MONTH(Tableau_changement[[#This Row],[IPTDAT_0]]),Mois!$A$1:$B$13,2,FALSE)</f>
        <v>Février</v>
      </c>
      <c r="C1247" t="s">
        <v>271</v>
      </c>
      <c r="D1247" t="s">
        <v>10</v>
      </c>
      <c r="E1247" t="s">
        <v>11</v>
      </c>
      <c r="F1247">
        <v>6</v>
      </c>
      <c r="G1247" t="s">
        <v>59</v>
      </c>
      <c r="H1247" t="s">
        <v>15</v>
      </c>
      <c r="I1247" t="s">
        <v>12</v>
      </c>
      <c r="J1247" t="s">
        <v>13</v>
      </c>
    </row>
    <row r="1248" spans="1:10">
      <c r="A1248" s="1">
        <v>41681</v>
      </c>
      <c r="B1248" s="2" t="str">
        <f>VLOOKUP(MONTH(Tableau_changement[[#This Row],[IPTDAT_0]]),Mois!$A$1:$B$13,2,FALSE)</f>
        <v>Février</v>
      </c>
      <c r="C1248" t="s">
        <v>8</v>
      </c>
      <c r="D1248" t="s">
        <v>10</v>
      </c>
      <c r="E1248" t="s">
        <v>11</v>
      </c>
      <c r="F1248">
        <v>1800</v>
      </c>
      <c r="G1248" t="s">
        <v>14</v>
      </c>
      <c r="H1248" t="s">
        <v>15</v>
      </c>
      <c r="I1248" t="s">
        <v>12</v>
      </c>
      <c r="J1248" t="s">
        <v>13</v>
      </c>
    </row>
    <row r="1249" spans="1:10">
      <c r="A1249" s="1">
        <v>41681</v>
      </c>
      <c r="B1249" s="2" t="str">
        <f>VLOOKUP(MONTH(Tableau_changement[[#This Row],[IPTDAT_0]]),Mois!$A$1:$B$13,2,FALSE)</f>
        <v>Février</v>
      </c>
      <c r="C1249" t="s">
        <v>84</v>
      </c>
      <c r="D1249" t="s">
        <v>10</v>
      </c>
      <c r="E1249" t="s">
        <v>11</v>
      </c>
      <c r="F1249">
        <v>-800</v>
      </c>
      <c r="G1249" t="s">
        <v>12</v>
      </c>
      <c r="H1249" t="s">
        <v>10</v>
      </c>
      <c r="I1249" t="s">
        <v>12</v>
      </c>
      <c r="J1249" t="s">
        <v>13</v>
      </c>
    </row>
    <row r="1250" spans="1:10">
      <c r="A1250" s="1">
        <v>41681</v>
      </c>
      <c r="B1250" s="2" t="str">
        <f>VLOOKUP(MONTH(Tableau_changement[[#This Row],[IPTDAT_0]]),Mois!$A$1:$B$13,2,FALSE)</f>
        <v>Février</v>
      </c>
      <c r="C1250" t="s">
        <v>84</v>
      </c>
      <c r="D1250" t="s">
        <v>10</v>
      </c>
      <c r="E1250" t="s">
        <v>11</v>
      </c>
      <c r="F1250">
        <v>800</v>
      </c>
      <c r="G1250" t="s">
        <v>59</v>
      </c>
      <c r="H1250" t="s">
        <v>15</v>
      </c>
      <c r="I1250" t="s">
        <v>12</v>
      </c>
      <c r="J1250" t="s">
        <v>13</v>
      </c>
    </row>
    <row r="1251" spans="1:10">
      <c r="A1251" s="1">
        <v>41681</v>
      </c>
      <c r="B1251" s="2" t="str">
        <f>VLOOKUP(MONTH(Tableau_changement[[#This Row],[IPTDAT_0]]),Mois!$A$1:$B$13,2,FALSE)</f>
        <v>Février</v>
      </c>
      <c r="C1251" t="s">
        <v>171</v>
      </c>
      <c r="D1251" t="s">
        <v>10</v>
      </c>
      <c r="E1251" t="s">
        <v>11</v>
      </c>
      <c r="F1251">
        <v>-5000</v>
      </c>
      <c r="G1251" t="s">
        <v>12</v>
      </c>
      <c r="H1251" t="s">
        <v>10</v>
      </c>
      <c r="I1251" t="s">
        <v>12</v>
      </c>
      <c r="J1251" t="s">
        <v>13</v>
      </c>
    </row>
    <row r="1252" spans="1:10">
      <c r="A1252" s="1">
        <v>41681</v>
      </c>
      <c r="B1252" s="2" t="str">
        <f>VLOOKUP(MONTH(Tableau_changement[[#This Row],[IPTDAT_0]]),Mois!$A$1:$B$13,2,FALSE)</f>
        <v>Février</v>
      </c>
      <c r="C1252" t="s">
        <v>171</v>
      </c>
      <c r="D1252" t="s">
        <v>10</v>
      </c>
      <c r="E1252" t="s">
        <v>11</v>
      </c>
      <c r="F1252">
        <v>5000</v>
      </c>
      <c r="G1252" t="s">
        <v>59</v>
      </c>
      <c r="H1252" t="s">
        <v>15</v>
      </c>
      <c r="I1252" t="s">
        <v>12</v>
      </c>
      <c r="J1252" t="s">
        <v>13</v>
      </c>
    </row>
    <row r="1253" spans="1:10">
      <c r="A1253" s="1">
        <v>41681</v>
      </c>
      <c r="B1253" s="2" t="str">
        <f>VLOOKUP(MONTH(Tableau_changement[[#This Row],[IPTDAT_0]]),Mois!$A$1:$B$13,2,FALSE)</f>
        <v>Février</v>
      </c>
      <c r="C1253" t="s">
        <v>187</v>
      </c>
      <c r="D1253" t="s">
        <v>10</v>
      </c>
      <c r="E1253" t="s">
        <v>11</v>
      </c>
      <c r="F1253">
        <v>-6</v>
      </c>
      <c r="G1253" t="s">
        <v>12</v>
      </c>
      <c r="H1253" t="s">
        <v>10</v>
      </c>
      <c r="I1253" t="s">
        <v>12</v>
      </c>
      <c r="J1253" t="s">
        <v>13</v>
      </c>
    </row>
    <row r="1254" spans="1:10">
      <c r="A1254" s="1">
        <v>41681</v>
      </c>
      <c r="B1254" s="2" t="str">
        <f>VLOOKUP(MONTH(Tableau_changement[[#This Row],[IPTDAT_0]]),Mois!$A$1:$B$13,2,FALSE)</f>
        <v>Février</v>
      </c>
      <c r="C1254" t="s">
        <v>187</v>
      </c>
      <c r="D1254" t="s">
        <v>10</v>
      </c>
      <c r="E1254" t="s">
        <v>11</v>
      </c>
      <c r="F1254">
        <v>6</v>
      </c>
      <c r="G1254" t="s">
        <v>59</v>
      </c>
      <c r="H1254" t="s">
        <v>15</v>
      </c>
      <c r="I1254" t="s">
        <v>12</v>
      </c>
      <c r="J1254" t="s">
        <v>13</v>
      </c>
    </row>
    <row r="1255" spans="1:10">
      <c r="A1255" s="1">
        <v>41681</v>
      </c>
      <c r="B1255" s="2" t="str">
        <f>VLOOKUP(MONTH(Tableau_changement[[#This Row],[IPTDAT_0]]),Mois!$A$1:$B$13,2,FALSE)</f>
        <v>Février</v>
      </c>
      <c r="C1255" t="s">
        <v>8</v>
      </c>
      <c r="D1255" t="s">
        <v>10</v>
      </c>
      <c r="E1255" t="s">
        <v>11</v>
      </c>
      <c r="F1255">
        <v>-1800</v>
      </c>
      <c r="G1255" t="s">
        <v>12</v>
      </c>
      <c r="H1255" t="s">
        <v>10</v>
      </c>
      <c r="I1255" t="s">
        <v>12</v>
      </c>
      <c r="J1255" t="s">
        <v>13</v>
      </c>
    </row>
    <row r="1256" spans="1:10">
      <c r="A1256" s="1">
        <v>41731</v>
      </c>
      <c r="B1256" s="2" t="str">
        <f>VLOOKUP(MONTH(Tableau_changement[[#This Row],[IPTDAT_0]]),Mois!$A$1:$B$13,2,FALSE)</f>
        <v>Avril</v>
      </c>
      <c r="C1256" t="s">
        <v>22</v>
      </c>
      <c r="D1256" t="s">
        <v>10</v>
      </c>
      <c r="E1256" t="s">
        <v>11</v>
      </c>
      <c r="F1256">
        <v>-8100</v>
      </c>
      <c r="G1256" t="s">
        <v>12</v>
      </c>
      <c r="H1256" t="s">
        <v>10</v>
      </c>
      <c r="I1256" t="s">
        <v>12</v>
      </c>
      <c r="J1256" t="s">
        <v>13</v>
      </c>
    </row>
    <row r="1257" spans="1:10">
      <c r="A1257" s="1">
        <v>41731</v>
      </c>
      <c r="B1257" s="2" t="str">
        <f>VLOOKUP(MONTH(Tableau_changement[[#This Row],[IPTDAT_0]]),Mois!$A$1:$B$13,2,FALSE)</f>
        <v>Avril</v>
      </c>
      <c r="C1257" t="s">
        <v>22</v>
      </c>
      <c r="D1257" t="s">
        <v>10</v>
      </c>
      <c r="E1257" t="s">
        <v>11</v>
      </c>
      <c r="F1257">
        <v>8100</v>
      </c>
      <c r="G1257" t="s">
        <v>19</v>
      </c>
      <c r="H1257" t="s">
        <v>15</v>
      </c>
      <c r="I1257" t="s">
        <v>12</v>
      </c>
      <c r="J1257" t="s">
        <v>13</v>
      </c>
    </row>
    <row r="1258" spans="1:10">
      <c r="A1258" s="1">
        <v>41731</v>
      </c>
      <c r="B1258" s="2" t="str">
        <f>VLOOKUP(MONTH(Tableau_changement[[#This Row],[IPTDAT_0]]),Mois!$A$1:$B$13,2,FALSE)</f>
        <v>Avril</v>
      </c>
      <c r="C1258" t="s">
        <v>45</v>
      </c>
      <c r="D1258" t="s">
        <v>10</v>
      </c>
      <c r="E1258" t="s">
        <v>11</v>
      </c>
      <c r="F1258">
        <v>-20400</v>
      </c>
      <c r="G1258" t="s">
        <v>12</v>
      </c>
      <c r="H1258" t="s">
        <v>10</v>
      </c>
      <c r="I1258" t="s">
        <v>12</v>
      </c>
      <c r="J1258" t="s">
        <v>13</v>
      </c>
    </row>
    <row r="1259" spans="1:10">
      <c r="A1259" s="1">
        <v>41731</v>
      </c>
      <c r="B1259" s="2" t="str">
        <f>VLOOKUP(MONTH(Tableau_changement[[#This Row],[IPTDAT_0]]),Mois!$A$1:$B$13,2,FALSE)</f>
        <v>Avril</v>
      </c>
      <c r="C1259" t="s">
        <v>45</v>
      </c>
      <c r="D1259" t="s">
        <v>10</v>
      </c>
      <c r="E1259" t="s">
        <v>11</v>
      </c>
      <c r="F1259">
        <v>20400</v>
      </c>
      <c r="G1259" t="s">
        <v>19</v>
      </c>
      <c r="H1259" t="s">
        <v>15</v>
      </c>
      <c r="I1259" t="s">
        <v>12</v>
      </c>
      <c r="J1259" t="s">
        <v>13</v>
      </c>
    </row>
    <row r="1260" spans="1:10">
      <c r="A1260" s="1">
        <v>41669</v>
      </c>
      <c r="B1260" s="2" t="str">
        <f>VLOOKUP(MONTH(Tableau_changement[[#This Row],[IPTDAT_0]]),Mois!$A$1:$B$13,2,FALSE)</f>
        <v>Janvier</v>
      </c>
      <c r="C1260" t="s">
        <v>76</v>
      </c>
      <c r="D1260" t="s">
        <v>10</v>
      </c>
      <c r="E1260" t="s">
        <v>11</v>
      </c>
      <c r="F1260">
        <v>-4800</v>
      </c>
      <c r="G1260" t="s">
        <v>12</v>
      </c>
      <c r="H1260" t="s">
        <v>10</v>
      </c>
      <c r="I1260" t="s">
        <v>12</v>
      </c>
      <c r="J1260" t="s">
        <v>13</v>
      </c>
    </row>
    <row r="1261" spans="1:10">
      <c r="A1261" s="1">
        <v>41669</v>
      </c>
      <c r="B1261" s="2" t="str">
        <f>VLOOKUP(MONTH(Tableau_changement[[#This Row],[IPTDAT_0]]),Mois!$A$1:$B$13,2,FALSE)</f>
        <v>Janvier</v>
      </c>
      <c r="C1261" t="s">
        <v>76</v>
      </c>
      <c r="D1261" t="s">
        <v>10</v>
      </c>
      <c r="E1261" t="s">
        <v>11</v>
      </c>
      <c r="F1261">
        <v>4800</v>
      </c>
      <c r="G1261" t="s">
        <v>59</v>
      </c>
      <c r="H1261" t="s">
        <v>15</v>
      </c>
      <c r="I1261" t="s">
        <v>12</v>
      </c>
      <c r="J1261" t="s">
        <v>13</v>
      </c>
    </row>
    <row r="1262" spans="1:10">
      <c r="A1262" s="1">
        <v>41669</v>
      </c>
      <c r="B1262" s="2" t="str">
        <f>VLOOKUP(MONTH(Tableau_changement[[#This Row],[IPTDAT_0]]),Mois!$A$1:$B$13,2,FALSE)</f>
        <v>Janvier</v>
      </c>
      <c r="C1262" t="s">
        <v>57</v>
      </c>
      <c r="D1262" t="s">
        <v>10</v>
      </c>
      <c r="E1262" t="s">
        <v>11</v>
      </c>
      <c r="F1262">
        <v>-3200</v>
      </c>
      <c r="G1262" t="s">
        <v>12</v>
      </c>
      <c r="H1262" t="s">
        <v>10</v>
      </c>
      <c r="I1262" t="s">
        <v>12</v>
      </c>
      <c r="J1262" t="s">
        <v>13</v>
      </c>
    </row>
    <row r="1263" spans="1:10">
      <c r="A1263" s="1">
        <v>41669</v>
      </c>
      <c r="B1263" s="2" t="str">
        <f>VLOOKUP(MONTH(Tableau_changement[[#This Row],[IPTDAT_0]]),Mois!$A$1:$B$13,2,FALSE)</f>
        <v>Janvier</v>
      </c>
      <c r="C1263" t="s">
        <v>57</v>
      </c>
      <c r="D1263" t="s">
        <v>10</v>
      </c>
      <c r="E1263" t="s">
        <v>11</v>
      </c>
      <c r="F1263">
        <v>3200</v>
      </c>
      <c r="G1263" t="s">
        <v>59</v>
      </c>
      <c r="H1263" t="s">
        <v>15</v>
      </c>
      <c r="I1263" t="s">
        <v>12</v>
      </c>
      <c r="J1263" t="s">
        <v>13</v>
      </c>
    </row>
    <row r="1264" spans="1:10">
      <c r="A1264" s="1">
        <v>41669</v>
      </c>
      <c r="B1264" s="2" t="str">
        <f>VLOOKUP(MONTH(Tableau_changement[[#This Row],[IPTDAT_0]]),Mois!$A$1:$B$13,2,FALSE)</f>
        <v>Janvier</v>
      </c>
      <c r="C1264" t="s">
        <v>8</v>
      </c>
      <c r="D1264" t="s">
        <v>10</v>
      </c>
      <c r="E1264" t="s">
        <v>11</v>
      </c>
      <c r="F1264">
        <v>-1800</v>
      </c>
      <c r="G1264" t="s">
        <v>12</v>
      </c>
      <c r="H1264" t="s">
        <v>10</v>
      </c>
      <c r="I1264" t="s">
        <v>12</v>
      </c>
      <c r="J1264" t="s">
        <v>13</v>
      </c>
    </row>
    <row r="1265" spans="1:10">
      <c r="A1265" s="1">
        <v>41669</v>
      </c>
      <c r="B1265" s="2" t="str">
        <f>VLOOKUP(MONTH(Tableau_changement[[#This Row],[IPTDAT_0]]),Mois!$A$1:$B$13,2,FALSE)</f>
        <v>Janvier</v>
      </c>
      <c r="C1265" t="s">
        <v>8</v>
      </c>
      <c r="D1265" t="s">
        <v>10</v>
      </c>
      <c r="E1265" t="s">
        <v>11</v>
      </c>
      <c r="F1265">
        <v>1800</v>
      </c>
      <c r="G1265" t="s">
        <v>14</v>
      </c>
      <c r="H1265" t="s">
        <v>15</v>
      </c>
      <c r="I1265" t="s">
        <v>12</v>
      </c>
      <c r="J1265" t="s">
        <v>13</v>
      </c>
    </row>
    <row r="1266" spans="1:10">
      <c r="A1266" s="1">
        <v>41682</v>
      </c>
      <c r="B1266" s="2" t="str">
        <f>VLOOKUP(MONTH(Tableau_changement[[#This Row],[IPTDAT_0]]),Mois!$A$1:$B$13,2,FALSE)</f>
        <v>Février</v>
      </c>
      <c r="C1266" t="s">
        <v>126</v>
      </c>
      <c r="D1266" t="s">
        <v>10</v>
      </c>
      <c r="E1266" t="s">
        <v>11</v>
      </c>
      <c r="F1266">
        <v>-8970</v>
      </c>
      <c r="G1266" t="s">
        <v>12</v>
      </c>
      <c r="H1266" t="s">
        <v>10</v>
      </c>
      <c r="I1266" t="s">
        <v>12</v>
      </c>
      <c r="J1266" t="s">
        <v>13</v>
      </c>
    </row>
    <row r="1267" spans="1:10">
      <c r="A1267" s="1">
        <v>41682</v>
      </c>
      <c r="B1267" s="2" t="str">
        <f>VLOOKUP(MONTH(Tableau_changement[[#This Row],[IPTDAT_0]]),Mois!$A$1:$B$13,2,FALSE)</f>
        <v>Février</v>
      </c>
      <c r="C1267" t="s">
        <v>126</v>
      </c>
      <c r="D1267" t="s">
        <v>10</v>
      </c>
      <c r="E1267" t="s">
        <v>11</v>
      </c>
      <c r="F1267">
        <v>8970</v>
      </c>
      <c r="G1267" t="s">
        <v>19</v>
      </c>
      <c r="H1267" t="s">
        <v>15</v>
      </c>
      <c r="I1267" t="s">
        <v>12</v>
      </c>
      <c r="J1267" t="s">
        <v>13</v>
      </c>
    </row>
    <row r="1268" spans="1:10">
      <c r="A1268" s="1">
        <v>41682</v>
      </c>
      <c r="B1268" s="2" t="str">
        <f>VLOOKUP(MONTH(Tableau_changement[[#This Row],[IPTDAT_0]]),Mois!$A$1:$B$13,2,FALSE)</f>
        <v>Février</v>
      </c>
      <c r="C1268" t="s">
        <v>124</v>
      </c>
      <c r="D1268" t="s">
        <v>42</v>
      </c>
      <c r="E1268" t="s">
        <v>11</v>
      </c>
      <c r="F1268">
        <v>-4000</v>
      </c>
      <c r="G1268" t="s">
        <v>12</v>
      </c>
      <c r="H1268" t="s">
        <v>42</v>
      </c>
      <c r="I1268" t="s">
        <v>12</v>
      </c>
      <c r="J1268" t="s">
        <v>13</v>
      </c>
    </row>
    <row r="1269" spans="1:10">
      <c r="A1269" s="1">
        <v>41682</v>
      </c>
      <c r="B1269" s="2" t="str">
        <f>VLOOKUP(MONTH(Tableau_changement[[#This Row],[IPTDAT_0]]),Mois!$A$1:$B$13,2,FALSE)</f>
        <v>Février</v>
      </c>
      <c r="C1269" t="s">
        <v>124</v>
      </c>
      <c r="D1269" t="s">
        <v>42</v>
      </c>
      <c r="E1269" t="s">
        <v>11</v>
      </c>
      <c r="F1269">
        <v>4000</v>
      </c>
      <c r="G1269" t="s">
        <v>19</v>
      </c>
      <c r="H1269" t="s">
        <v>15</v>
      </c>
      <c r="I1269" t="s">
        <v>12</v>
      </c>
      <c r="J1269" t="s">
        <v>13</v>
      </c>
    </row>
    <row r="1270" spans="1:10">
      <c r="A1270" s="1">
        <v>41682</v>
      </c>
      <c r="B1270" s="2" t="str">
        <f>VLOOKUP(MONTH(Tableau_changement[[#This Row],[IPTDAT_0]]),Mois!$A$1:$B$13,2,FALSE)</f>
        <v>Février</v>
      </c>
      <c r="C1270" t="s">
        <v>124</v>
      </c>
      <c r="D1270" t="s">
        <v>10</v>
      </c>
      <c r="E1270" t="s">
        <v>11</v>
      </c>
      <c r="F1270">
        <v>-3000</v>
      </c>
      <c r="G1270" t="s">
        <v>12</v>
      </c>
      <c r="H1270" t="s">
        <v>10</v>
      </c>
      <c r="I1270" t="s">
        <v>12</v>
      </c>
      <c r="J1270" t="s">
        <v>13</v>
      </c>
    </row>
    <row r="1271" spans="1:10">
      <c r="A1271" s="1">
        <v>41682</v>
      </c>
      <c r="B1271" s="2" t="str">
        <f>VLOOKUP(MONTH(Tableau_changement[[#This Row],[IPTDAT_0]]),Mois!$A$1:$B$13,2,FALSE)</f>
        <v>Février</v>
      </c>
      <c r="C1271" t="s">
        <v>124</v>
      </c>
      <c r="D1271" t="s">
        <v>10</v>
      </c>
      <c r="E1271" t="s">
        <v>11</v>
      </c>
      <c r="F1271">
        <v>3000</v>
      </c>
      <c r="G1271" t="s">
        <v>19</v>
      </c>
      <c r="H1271" t="s">
        <v>15</v>
      </c>
      <c r="I1271" t="s">
        <v>12</v>
      </c>
      <c r="J1271" t="s">
        <v>13</v>
      </c>
    </row>
    <row r="1272" spans="1:10">
      <c r="A1272" s="1">
        <v>41682</v>
      </c>
      <c r="B1272" s="2" t="str">
        <f>VLOOKUP(MONTH(Tableau_changement[[#This Row],[IPTDAT_0]]),Mois!$A$1:$B$13,2,FALSE)</f>
        <v>Février</v>
      </c>
      <c r="C1272" t="s">
        <v>52</v>
      </c>
      <c r="D1272" t="s">
        <v>10</v>
      </c>
      <c r="E1272" t="s">
        <v>11</v>
      </c>
      <c r="F1272">
        <v>-500</v>
      </c>
      <c r="G1272" t="s">
        <v>12</v>
      </c>
      <c r="H1272" t="s">
        <v>10</v>
      </c>
      <c r="I1272" t="s">
        <v>12</v>
      </c>
      <c r="J1272" t="s">
        <v>13</v>
      </c>
    </row>
    <row r="1273" spans="1:10">
      <c r="A1273" s="1">
        <v>41682</v>
      </c>
      <c r="B1273" s="2" t="str">
        <f>VLOOKUP(MONTH(Tableau_changement[[#This Row],[IPTDAT_0]]),Mois!$A$1:$B$13,2,FALSE)</f>
        <v>Février</v>
      </c>
      <c r="C1273" t="s">
        <v>52</v>
      </c>
      <c r="D1273" t="s">
        <v>10</v>
      </c>
      <c r="E1273" t="s">
        <v>11</v>
      </c>
      <c r="F1273">
        <v>500</v>
      </c>
      <c r="G1273" t="s">
        <v>19</v>
      </c>
      <c r="H1273" t="s">
        <v>15</v>
      </c>
      <c r="I1273" t="s">
        <v>12</v>
      </c>
      <c r="J1273" t="s">
        <v>13</v>
      </c>
    </row>
    <row r="1274" spans="1:10">
      <c r="A1274" s="1">
        <v>41682</v>
      </c>
      <c r="B1274" s="2" t="str">
        <f>VLOOKUP(MONTH(Tableau_changement[[#This Row],[IPTDAT_0]]),Mois!$A$1:$B$13,2,FALSE)</f>
        <v>Février</v>
      </c>
      <c r="C1274" t="s">
        <v>16</v>
      </c>
      <c r="D1274" t="s">
        <v>10</v>
      </c>
      <c r="E1274" t="s">
        <v>18</v>
      </c>
      <c r="F1274">
        <v>-208</v>
      </c>
      <c r="G1274" t="s">
        <v>12</v>
      </c>
      <c r="H1274" t="s">
        <v>10</v>
      </c>
      <c r="I1274" t="s">
        <v>12</v>
      </c>
      <c r="J1274" t="s">
        <v>13</v>
      </c>
    </row>
    <row r="1275" spans="1:10">
      <c r="A1275" s="1">
        <v>41682</v>
      </c>
      <c r="B1275" s="2" t="str">
        <f>VLOOKUP(MONTH(Tableau_changement[[#This Row],[IPTDAT_0]]),Mois!$A$1:$B$13,2,FALSE)</f>
        <v>Février</v>
      </c>
      <c r="C1275" t="s">
        <v>16</v>
      </c>
      <c r="D1275" t="s">
        <v>10</v>
      </c>
      <c r="E1275" t="s">
        <v>18</v>
      </c>
      <c r="F1275">
        <v>208</v>
      </c>
      <c r="G1275" t="s">
        <v>19</v>
      </c>
      <c r="H1275" t="s">
        <v>15</v>
      </c>
      <c r="I1275" t="s">
        <v>12</v>
      </c>
      <c r="J1275" t="s">
        <v>13</v>
      </c>
    </row>
    <row r="1276" spans="1:10">
      <c r="A1276" s="1">
        <v>41682</v>
      </c>
      <c r="B1276" s="2" t="str">
        <f>VLOOKUP(MONTH(Tableau_changement[[#This Row],[IPTDAT_0]]),Mois!$A$1:$B$13,2,FALSE)</f>
        <v>Février</v>
      </c>
      <c r="C1276" t="s">
        <v>47</v>
      </c>
      <c r="D1276" t="s">
        <v>10</v>
      </c>
      <c r="E1276" t="s">
        <v>11</v>
      </c>
      <c r="F1276">
        <v>-32640</v>
      </c>
      <c r="G1276" t="s">
        <v>12</v>
      </c>
      <c r="H1276" t="s">
        <v>10</v>
      </c>
      <c r="I1276" t="s">
        <v>12</v>
      </c>
      <c r="J1276" t="s">
        <v>13</v>
      </c>
    </row>
    <row r="1277" spans="1:10">
      <c r="A1277" s="1">
        <v>41682</v>
      </c>
      <c r="B1277" s="2" t="str">
        <f>VLOOKUP(MONTH(Tableau_changement[[#This Row],[IPTDAT_0]]),Mois!$A$1:$B$13,2,FALSE)</f>
        <v>Février</v>
      </c>
      <c r="C1277" t="s">
        <v>47</v>
      </c>
      <c r="D1277" t="s">
        <v>10</v>
      </c>
      <c r="E1277" t="s">
        <v>11</v>
      </c>
      <c r="F1277">
        <v>32640</v>
      </c>
      <c r="G1277" t="s">
        <v>19</v>
      </c>
      <c r="H1277" t="s">
        <v>15</v>
      </c>
      <c r="I1277" t="s">
        <v>12</v>
      </c>
      <c r="J1277" t="s">
        <v>13</v>
      </c>
    </row>
    <row r="1278" spans="1:10">
      <c r="A1278" s="1">
        <v>41682</v>
      </c>
      <c r="B1278" s="2" t="str">
        <f>VLOOKUP(MONTH(Tableau_changement[[#This Row],[IPTDAT_0]]),Mois!$A$1:$B$13,2,FALSE)</f>
        <v>Février</v>
      </c>
      <c r="C1278" t="s">
        <v>43</v>
      </c>
      <c r="D1278" t="s">
        <v>10</v>
      </c>
      <c r="E1278" t="s">
        <v>11</v>
      </c>
      <c r="F1278">
        <v>-34000</v>
      </c>
      <c r="G1278" t="s">
        <v>12</v>
      </c>
      <c r="H1278" t="s">
        <v>10</v>
      </c>
      <c r="I1278" t="s">
        <v>12</v>
      </c>
      <c r="J1278" t="s">
        <v>13</v>
      </c>
    </row>
    <row r="1279" spans="1:10">
      <c r="A1279" s="1">
        <v>41682</v>
      </c>
      <c r="B1279" s="2" t="str">
        <f>VLOOKUP(MONTH(Tableau_changement[[#This Row],[IPTDAT_0]]),Mois!$A$1:$B$13,2,FALSE)</f>
        <v>Février</v>
      </c>
      <c r="C1279" t="s">
        <v>43</v>
      </c>
      <c r="D1279" t="s">
        <v>10</v>
      </c>
      <c r="E1279" t="s">
        <v>11</v>
      </c>
      <c r="F1279">
        <v>34000</v>
      </c>
      <c r="G1279" t="s">
        <v>19</v>
      </c>
      <c r="H1279" t="s">
        <v>15</v>
      </c>
      <c r="I1279" t="s">
        <v>12</v>
      </c>
      <c r="J1279" t="s">
        <v>13</v>
      </c>
    </row>
    <row r="1280" spans="1:10">
      <c r="A1280" s="1">
        <v>41682</v>
      </c>
      <c r="B1280" s="2" t="str">
        <f>VLOOKUP(MONTH(Tableau_changement[[#This Row],[IPTDAT_0]]),Mois!$A$1:$B$13,2,FALSE)</f>
        <v>Février</v>
      </c>
      <c r="C1280" t="s">
        <v>45</v>
      </c>
      <c r="D1280" t="s">
        <v>10</v>
      </c>
      <c r="E1280" t="s">
        <v>11</v>
      </c>
      <c r="F1280">
        <v>-17000</v>
      </c>
      <c r="G1280" t="s">
        <v>12</v>
      </c>
      <c r="H1280" t="s">
        <v>10</v>
      </c>
      <c r="I1280" t="s">
        <v>12</v>
      </c>
      <c r="J1280" t="s">
        <v>13</v>
      </c>
    </row>
    <row r="1281" spans="1:10">
      <c r="A1281" s="1">
        <v>41682</v>
      </c>
      <c r="B1281" s="2" t="str">
        <f>VLOOKUP(MONTH(Tableau_changement[[#This Row],[IPTDAT_0]]),Mois!$A$1:$B$13,2,FALSE)</f>
        <v>Février</v>
      </c>
      <c r="C1281" t="s">
        <v>45</v>
      </c>
      <c r="D1281" t="s">
        <v>10</v>
      </c>
      <c r="E1281" t="s">
        <v>11</v>
      </c>
      <c r="F1281">
        <v>17000</v>
      </c>
      <c r="G1281" t="s">
        <v>19</v>
      </c>
      <c r="H1281" t="s">
        <v>15</v>
      </c>
      <c r="I1281" t="s">
        <v>12</v>
      </c>
      <c r="J1281" t="s">
        <v>13</v>
      </c>
    </row>
    <row r="1282" spans="1:10">
      <c r="A1282" s="1">
        <v>41682</v>
      </c>
      <c r="B1282" s="2" t="str">
        <f>VLOOKUP(MONTH(Tableau_changement[[#This Row],[IPTDAT_0]]),Mois!$A$1:$B$13,2,FALSE)</f>
        <v>Février</v>
      </c>
      <c r="C1282" t="s">
        <v>236</v>
      </c>
      <c r="D1282" t="s">
        <v>10</v>
      </c>
      <c r="E1282" t="s">
        <v>11</v>
      </c>
      <c r="F1282">
        <v>-10400</v>
      </c>
      <c r="G1282" t="s">
        <v>12</v>
      </c>
      <c r="H1282" t="s">
        <v>10</v>
      </c>
      <c r="I1282" t="s">
        <v>12</v>
      </c>
      <c r="J1282" t="s">
        <v>13</v>
      </c>
    </row>
    <row r="1283" spans="1:10">
      <c r="A1283" s="1">
        <v>41682</v>
      </c>
      <c r="B1283" s="2" t="str">
        <f>VLOOKUP(MONTH(Tableau_changement[[#This Row],[IPTDAT_0]]),Mois!$A$1:$B$13,2,FALSE)</f>
        <v>Février</v>
      </c>
      <c r="C1283" t="s">
        <v>236</v>
      </c>
      <c r="D1283" t="s">
        <v>10</v>
      </c>
      <c r="E1283" t="s">
        <v>11</v>
      </c>
      <c r="F1283">
        <v>10400</v>
      </c>
      <c r="G1283" t="s">
        <v>19</v>
      </c>
      <c r="H1283" t="s">
        <v>15</v>
      </c>
      <c r="I1283" t="s">
        <v>12</v>
      </c>
      <c r="J1283" t="s">
        <v>13</v>
      </c>
    </row>
    <row r="1284" spans="1:10">
      <c r="A1284" s="1">
        <v>41682</v>
      </c>
      <c r="B1284" s="2" t="str">
        <f>VLOOKUP(MONTH(Tableau_changement[[#This Row],[IPTDAT_0]]),Mois!$A$1:$B$13,2,FALSE)</f>
        <v>Février</v>
      </c>
      <c r="C1284" t="s">
        <v>54</v>
      </c>
      <c r="D1284" t="s">
        <v>10</v>
      </c>
      <c r="E1284" t="s">
        <v>18</v>
      </c>
      <c r="F1284">
        <v>-50</v>
      </c>
      <c r="G1284" t="s">
        <v>12</v>
      </c>
      <c r="H1284" t="s">
        <v>10</v>
      </c>
      <c r="I1284" t="s">
        <v>12</v>
      </c>
      <c r="J1284" t="s">
        <v>56</v>
      </c>
    </row>
    <row r="1285" spans="1:10">
      <c r="A1285" s="1">
        <v>41682</v>
      </c>
      <c r="B1285" s="2" t="str">
        <f>VLOOKUP(MONTH(Tableau_changement[[#This Row],[IPTDAT_0]]),Mois!$A$1:$B$13,2,FALSE)</f>
        <v>Février</v>
      </c>
      <c r="C1285" t="s">
        <v>54</v>
      </c>
      <c r="D1285" t="s">
        <v>10</v>
      </c>
      <c r="E1285" t="s">
        <v>18</v>
      </c>
      <c r="F1285">
        <v>50</v>
      </c>
      <c r="G1285" t="s">
        <v>19</v>
      </c>
      <c r="H1285" t="s">
        <v>15</v>
      </c>
      <c r="I1285" t="s">
        <v>12</v>
      </c>
      <c r="J1285" t="s">
        <v>56</v>
      </c>
    </row>
    <row r="1286" spans="1:10">
      <c r="A1286" s="1">
        <v>41682</v>
      </c>
      <c r="B1286" s="2" t="str">
        <f>VLOOKUP(MONTH(Tableau_changement[[#This Row],[IPTDAT_0]]),Mois!$A$1:$B$13,2,FALSE)</f>
        <v>Février</v>
      </c>
      <c r="C1286" t="s">
        <v>60</v>
      </c>
      <c r="D1286" t="s">
        <v>10</v>
      </c>
      <c r="E1286" t="s">
        <v>11</v>
      </c>
      <c r="F1286">
        <v>-72</v>
      </c>
      <c r="G1286" t="s">
        <v>12</v>
      </c>
      <c r="H1286" t="s">
        <v>10</v>
      </c>
      <c r="I1286" t="s">
        <v>12</v>
      </c>
      <c r="J1286" t="s">
        <v>13</v>
      </c>
    </row>
    <row r="1287" spans="1:10">
      <c r="A1287" s="1">
        <v>41682</v>
      </c>
      <c r="B1287" s="2" t="str">
        <f>VLOOKUP(MONTH(Tableau_changement[[#This Row],[IPTDAT_0]]),Mois!$A$1:$B$13,2,FALSE)</f>
        <v>Février</v>
      </c>
      <c r="C1287" t="s">
        <v>60</v>
      </c>
      <c r="D1287" t="s">
        <v>10</v>
      </c>
      <c r="E1287" t="s">
        <v>11</v>
      </c>
      <c r="F1287">
        <v>72</v>
      </c>
      <c r="G1287" t="s">
        <v>59</v>
      </c>
      <c r="H1287" t="s">
        <v>15</v>
      </c>
      <c r="I1287" t="s">
        <v>12</v>
      </c>
      <c r="J1287" t="s">
        <v>13</v>
      </c>
    </row>
    <row r="1288" spans="1:10">
      <c r="A1288" s="1">
        <v>41682</v>
      </c>
      <c r="B1288" s="2" t="str">
        <f>VLOOKUP(MONTH(Tableau_changement[[#This Row],[IPTDAT_0]]),Mois!$A$1:$B$13,2,FALSE)</f>
        <v>Février</v>
      </c>
      <c r="C1288" t="s">
        <v>148</v>
      </c>
      <c r="D1288" t="s">
        <v>10</v>
      </c>
      <c r="E1288" t="s">
        <v>11</v>
      </c>
      <c r="F1288">
        <v>-2</v>
      </c>
      <c r="G1288" t="s">
        <v>12</v>
      </c>
      <c r="H1288" t="s">
        <v>10</v>
      </c>
      <c r="I1288" t="s">
        <v>12</v>
      </c>
      <c r="J1288" t="s">
        <v>13</v>
      </c>
    </row>
    <row r="1289" spans="1:10">
      <c r="A1289" s="1">
        <v>41682</v>
      </c>
      <c r="B1289" s="2" t="str">
        <f>VLOOKUP(MONTH(Tableau_changement[[#This Row],[IPTDAT_0]]),Mois!$A$1:$B$13,2,FALSE)</f>
        <v>Février</v>
      </c>
      <c r="C1289" t="s">
        <v>148</v>
      </c>
      <c r="D1289" t="s">
        <v>10</v>
      </c>
      <c r="E1289" t="s">
        <v>11</v>
      </c>
      <c r="F1289">
        <v>2</v>
      </c>
      <c r="G1289" t="s">
        <v>59</v>
      </c>
      <c r="H1289" t="s">
        <v>15</v>
      </c>
      <c r="I1289" t="s">
        <v>12</v>
      </c>
      <c r="J1289" t="s">
        <v>13</v>
      </c>
    </row>
    <row r="1290" spans="1:10">
      <c r="A1290" s="1">
        <v>41670</v>
      </c>
      <c r="B1290" s="2" t="str">
        <f>VLOOKUP(MONTH(Tableau_changement[[#This Row],[IPTDAT_0]]),Mois!$A$1:$B$13,2,FALSE)</f>
        <v>Janvier</v>
      </c>
      <c r="C1290" t="s">
        <v>60</v>
      </c>
      <c r="D1290" t="s">
        <v>10</v>
      </c>
      <c r="E1290" t="s">
        <v>11</v>
      </c>
      <c r="F1290">
        <v>72</v>
      </c>
      <c r="G1290" t="s">
        <v>59</v>
      </c>
      <c r="H1290" t="s">
        <v>15</v>
      </c>
      <c r="I1290" t="s">
        <v>12</v>
      </c>
      <c r="J1290" t="s">
        <v>13</v>
      </c>
    </row>
    <row r="1291" spans="1:10">
      <c r="A1291" s="1">
        <v>41670</v>
      </c>
      <c r="B1291" s="2" t="str">
        <f>VLOOKUP(MONTH(Tableau_changement[[#This Row],[IPTDAT_0]]),Mois!$A$1:$B$13,2,FALSE)</f>
        <v>Janvier</v>
      </c>
      <c r="C1291" t="s">
        <v>211</v>
      </c>
      <c r="D1291" t="s">
        <v>10</v>
      </c>
      <c r="E1291" t="s">
        <v>213</v>
      </c>
      <c r="F1291">
        <v>-4000</v>
      </c>
      <c r="G1291" t="s">
        <v>12</v>
      </c>
      <c r="H1291" t="s">
        <v>10</v>
      </c>
      <c r="I1291" t="s">
        <v>12</v>
      </c>
      <c r="J1291" t="s">
        <v>13</v>
      </c>
    </row>
    <row r="1292" spans="1:10">
      <c r="A1292" s="1">
        <v>41670</v>
      </c>
      <c r="B1292" s="2" t="str">
        <f>VLOOKUP(MONTH(Tableau_changement[[#This Row],[IPTDAT_0]]),Mois!$A$1:$B$13,2,FALSE)</f>
        <v>Janvier</v>
      </c>
      <c r="C1292" t="s">
        <v>211</v>
      </c>
      <c r="D1292" t="s">
        <v>10</v>
      </c>
      <c r="E1292" t="s">
        <v>213</v>
      </c>
      <c r="F1292">
        <v>4000</v>
      </c>
      <c r="G1292" t="s">
        <v>59</v>
      </c>
      <c r="H1292" t="s">
        <v>15</v>
      </c>
      <c r="I1292" t="s">
        <v>12</v>
      </c>
      <c r="J1292" t="s">
        <v>13</v>
      </c>
    </row>
    <row r="1293" spans="1:10">
      <c r="A1293" s="1">
        <v>41670</v>
      </c>
      <c r="B1293" s="2" t="str">
        <f>VLOOKUP(MONTH(Tableau_changement[[#This Row],[IPTDAT_0]]),Mois!$A$1:$B$13,2,FALSE)</f>
        <v>Janvier</v>
      </c>
      <c r="C1293" t="s">
        <v>60</v>
      </c>
      <c r="D1293" t="s">
        <v>10</v>
      </c>
      <c r="E1293" t="s">
        <v>11</v>
      </c>
      <c r="F1293">
        <v>-72</v>
      </c>
      <c r="G1293" t="s">
        <v>12</v>
      </c>
      <c r="H1293" t="s">
        <v>10</v>
      </c>
      <c r="I1293" t="s">
        <v>12</v>
      </c>
      <c r="J1293" t="s">
        <v>13</v>
      </c>
    </row>
    <row r="1294" spans="1:10">
      <c r="A1294" s="1">
        <v>41671</v>
      </c>
      <c r="B1294" s="2" t="str">
        <f>VLOOKUP(MONTH(Tableau_changement[[#This Row],[IPTDAT_0]]),Mois!$A$1:$B$13,2,FALSE)</f>
        <v>Février</v>
      </c>
      <c r="C1294" t="s">
        <v>28</v>
      </c>
      <c r="D1294" t="s">
        <v>10</v>
      </c>
      <c r="E1294" t="s">
        <v>11</v>
      </c>
      <c r="F1294">
        <v>-1800</v>
      </c>
      <c r="G1294" t="s">
        <v>12</v>
      </c>
      <c r="H1294" t="s">
        <v>10</v>
      </c>
      <c r="I1294" t="s">
        <v>12</v>
      </c>
      <c r="J1294" t="s">
        <v>13</v>
      </c>
    </row>
    <row r="1295" spans="1:10">
      <c r="A1295" s="1">
        <v>41671</v>
      </c>
      <c r="B1295" s="2" t="str">
        <f>VLOOKUP(MONTH(Tableau_changement[[#This Row],[IPTDAT_0]]),Mois!$A$1:$B$13,2,FALSE)</f>
        <v>Février</v>
      </c>
      <c r="C1295" t="s">
        <v>28</v>
      </c>
      <c r="D1295" t="s">
        <v>10</v>
      </c>
      <c r="E1295" t="s">
        <v>11</v>
      </c>
      <c r="F1295">
        <v>1800</v>
      </c>
      <c r="G1295" t="s">
        <v>19</v>
      </c>
      <c r="H1295" t="s">
        <v>15</v>
      </c>
      <c r="I1295" t="s">
        <v>12</v>
      </c>
      <c r="J1295" t="s">
        <v>13</v>
      </c>
    </row>
    <row r="1296" spans="1:10">
      <c r="A1296" s="1">
        <v>41671</v>
      </c>
      <c r="B1296" s="2" t="str">
        <f>VLOOKUP(MONTH(Tableau_changement[[#This Row],[IPTDAT_0]]),Mois!$A$1:$B$13,2,FALSE)</f>
        <v>Février</v>
      </c>
      <c r="C1296" t="s">
        <v>24</v>
      </c>
      <c r="D1296" t="s">
        <v>10</v>
      </c>
      <c r="E1296" t="s">
        <v>11</v>
      </c>
      <c r="F1296">
        <v>-14000</v>
      </c>
      <c r="G1296" t="s">
        <v>12</v>
      </c>
      <c r="H1296" t="s">
        <v>10</v>
      </c>
      <c r="I1296" t="s">
        <v>12</v>
      </c>
      <c r="J1296" t="s">
        <v>13</v>
      </c>
    </row>
    <row r="1297" spans="1:10">
      <c r="A1297" s="1">
        <v>41671</v>
      </c>
      <c r="B1297" s="2" t="str">
        <f>VLOOKUP(MONTH(Tableau_changement[[#This Row],[IPTDAT_0]]),Mois!$A$1:$B$13,2,FALSE)</f>
        <v>Février</v>
      </c>
      <c r="C1297" t="s">
        <v>24</v>
      </c>
      <c r="D1297" t="s">
        <v>10</v>
      </c>
      <c r="E1297" t="s">
        <v>11</v>
      </c>
      <c r="F1297">
        <v>14000</v>
      </c>
      <c r="G1297" t="s">
        <v>19</v>
      </c>
      <c r="H1297" t="s">
        <v>15</v>
      </c>
      <c r="I1297" t="s">
        <v>12</v>
      </c>
      <c r="J1297" t="s">
        <v>13</v>
      </c>
    </row>
    <row r="1298" spans="1:10">
      <c r="A1298" s="1">
        <v>41671</v>
      </c>
      <c r="B1298" s="2" t="str">
        <f>VLOOKUP(MONTH(Tableau_changement[[#This Row],[IPTDAT_0]]),Mois!$A$1:$B$13,2,FALSE)</f>
        <v>Février</v>
      </c>
      <c r="C1298" t="s">
        <v>273</v>
      </c>
      <c r="D1298" t="s">
        <v>10</v>
      </c>
      <c r="E1298" t="s">
        <v>11</v>
      </c>
      <c r="F1298">
        <v>-12000</v>
      </c>
      <c r="G1298" t="s">
        <v>12</v>
      </c>
      <c r="H1298" t="s">
        <v>10</v>
      </c>
      <c r="I1298" t="s">
        <v>12</v>
      </c>
      <c r="J1298" t="s">
        <v>13</v>
      </c>
    </row>
    <row r="1299" spans="1:10">
      <c r="A1299" s="1">
        <v>41671</v>
      </c>
      <c r="B1299" s="2" t="str">
        <f>VLOOKUP(MONTH(Tableau_changement[[#This Row],[IPTDAT_0]]),Mois!$A$1:$B$13,2,FALSE)</f>
        <v>Février</v>
      </c>
      <c r="C1299" t="s">
        <v>273</v>
      </c>
      <c r="D1299" t="s">
        <v>10</v>
      </c>
      <c r="E1299" t="s">
        <v>11</v>
      </c>
      <c r="F1299">
        <v>12000</v>
      </c>
      <c r="G1299" t="s">
        <v>19</v>
      </c>
      <c r="H1299" t="s">
        <v>15</v>
      </c>
      <c r="I1299" t="s">
        <v>12</v>
      </c>
      <c r="J1299" t="s">
        <v>13</v>
      </c>
    </row>
    <row r="1300" spans="1:10">
      <c r="A1300" s="1">
        <v>41670</v>
      </c>
      <c r="B1300" s="2" t="str">
        <f>VLOOKUP(MONTH(Tableau_changement[[#This Row],[IPTDAT_0]]),Mois!$A$1:$B$13,2,FALSE)</f>
        <v>Janvier</v>
      </c>
      <c r="C1300" t="s">
        <v>8</v>
      </c>
      <c r="D1300" t="s">
        <v>10</v>
      </c>
      <c r="E1300" t="s">
        <v>11</v>
      </c>
      <c r="F1300">
        <v>-1800</v>
      </c>
      <c r="G1300" t="s">
        <v>12</v>
      </c>
      <c r="H1300" t="s">
        <v>10</v>
      </c>
      <c r="I1300" t="s">
        <v>12</v>
      </c>
      <c r="J1300" t="s">
        <v>13</v>
      </c>
    </row>
    <row r="1301" spans="1:10">
      <c r="A1301" s="1">
        <v>41670</v>
      </c>
      <c r="B1301" s="2" t="str">
        <f>VLOOKUP(MONTH(Tableau_changement[[#This Row],[IPTDAT_0]]),Mois!$A$1:$B$13,2,FALSE)</f>
        <v>Janvier</v>
      </c>
      <c r="C1301" t="s">
        <v>8</v>
      </c>
      <c r="D1301" t="s">
        <v>10</v>
      </c>
      <c r="E1301" t="s">
        <v>11</v>
      </c>
      <c r="F1301">
        <v>1800</v>
      </c>
      <c r="G1301" t="s">
        <v>14</v>
      </c>
      <c r="H1301" t="s">
        <v>15</v>
      </c>
      <c r="I1301" t="s">
        <v>12</v>
      </c>
      <c r="J1301" t="s">
        <v>13</v>
      </c>
    </row>
    <row r="1302" spans="1:10">
      <c r="A1302" s="1">
        <v>41670</v>
      </c>
      <c r="B1302" s="2" t="str">
        <f>VLOOKUP(MONTH(Tableau_changement[[#This Row],[IPTDAT_0]]),Mois!$A$1:$B$13,2,FALSE)</f>
        <v>Janvier</v>
      </c>
      <c r="C1302" t="s">
        <v>68</v>
      </c>
      <c r="D1302" t="s">
        <v>10</v>
      </c>
      <c r="E1302" t="s">
        <v>11</v>
      </c>
      <c r="F1302">
        <v>-4000</v>
      </c>
      <c r="G1302" t="s">
        <v>12</v>
      </c>
      <c r="H1302" t="s">
        <v>10</v>
      </c>
      <c r="I1302" t="s">
        <v>12</v>
      </c>
      <c r="J1302" t="s">
        <v>13</v>
      </c>
    </row>
    <row r="1303" spans="1:10">
      <c r="A1303" s="1">
        <v>41670</v>
      </c>
      <c r="B1303" s="2" t="str">
        <f>VLOOKUP(MONTH(Tableau_changement[[#This Row],[IPTDAT_0]]),Mois!$A$1:$B$13,2,FALSE)</f>
        <v>Janvier</v>
      </c>
      <c r="C1303" t="s">
        <v>68</v>
      </c>
      <c r="D1303" t="s">
        <v>10</v>
      </c>
      <c r="E1303" t="s">
        <v>11</v>
      </c>
      <c r="F1303">
        <v>4000</v>
      </c>
      <c r="G1303" t="s">
        <v>14</v>
      </c>
      <c r="H1303" t="s">
        <v>15</v>
      </c>
      <c r="I1303" t="s">
        <v>12</v>
      </c>
      <c r="J1303" t="s">
        <v>13</v>
      </c>
    </row>
    <row r="1304" spans="1:10">
      <c r="A1304" s="1">
        <v>41670</v>
      </c>
      <c r="B1304" s="2" t="str">
        <f>VLOOKUP(MONTH(Tableau_changement[[#This Row],[IPTDAT_0]]),Mois!$A$1:$B$13,2,FALSE)</f>
        <v>Janvier</v>
      </c>
      <c r="C1304" t="s">
        <v>60</v>
      </c>
      <c r="D1304" t="s">
        <v>10</v>
      </c>
      <c r="E1304" t="s">
        <v>11</v>
      </c>
      <c r="F1304">
        <v>-72</v>
      </c>
      <c r="G1304" t="s">
        <v>12</v>
      </c>
      <c r="H1304" t="s">
        <v>10</v>
      </c>
      <c r="I1304" t="s">
        <v>12</v>
      </c>
      <c r="J1304" t="s">
        <v>13</v>
      </c>
    </row>
    <row r="1305" spans="1:10">
      <c r="A1305" s="1">
        <v>41670</v>
      </c>
      <c r="B1305" s="2" t="str">
        <f>VLOOKUP(MONTH(Tableau_changement[[#This Row],[IPTDAT_0]]),Mois!$A$1:$B$13,2,FALSE)</f>
        <v>Janvier</v>
      </c>
      <c r="C1305" t="s">
        <v>60</v>
      </c>
      <c r="D1305" t="s">
        <v>10</v>
      </c>
      <c r="E1305" t="s">
        <v>11</v>
      </c>
      <c r="F1305">
        <v>72</v>
      </c>
      <c r="G1305" t="s">
        <v>14</v>
      </c>
      <c r="H1305" t="s">
        <v>15</v>
      </c>
      <c r="I1305" t="s">
        <v>12</v>
      </c>
      <c r="J1305" t="s">
        <v>13</v>
      </c>
    </row>
    <row r="1306" spans="1:10">
      <c r="A1306" s="1">
        <v>41671</v>
      </c>
      <c r="B1306" s="2" t="str">
        <f>VLOOKUP(MONTH(Tableau_changement[[#This Row],[IPTDAT_0]]),Mois!$A$1:$B$13,2,FALSE)</f>
        <v>Février</v>
      </c>
      <c r="C1306" t="s">
        <v>82</v>
      </c>
      <c r="D1306" t="s">
        <v>10</v>
      </c>
      <c r="E1306" t="s">
        <v>18</v>
      </c>
      <c r="F1306">
        <v>-14</v>
      </c>
      <c r="G1306" t="s">
        <v>12</v>
      </c>
      <c r="H1306" t="s">
        <v>10</v>
      </c>
      <c r="I1306" t="s">
        <v>12</v>
      </c>
      <c r="J1306" t="s">
        <v>56</v>
      </c>
    </row>
    <row r="1307" spans="1:10">
      <c r="A1307" s="1">
        <v>41671</v>
      </c>
      <c r="B1307" s="2" t="str">
        <f>VLOOKUP(MONTH(Tableau_changement[[#This Row],[IPTDAT_0]]),Mois!$A$1:$B$13,2,FALSE)</f>
        <v>Février</v>
      </c>
      <c r="C1307" t="s">
        <v>82</v>
      </c>
      <c r="D1307" t="s">
        <v>10</v>
      </c>
      <c r="E1307" t="s">
        <v>18</v>
      </c>
      <c r="F1307">
        <v>14</v>
      </c>
      <c r="G1307" t="s">
        <v>19</v>
      </c>
      <c r="H1307" t="s">
        <v>15</v>
      </c>
      <c r="I1307" t="s">
        <v>12</v>
      </c>
      <c r="J1307" t="s">
        <v>56</v>
      </c>
    </row>
    <row r="1308" spans="1:10">
      <c r="A1308" s="1">
        <v>41671</v>
      </c>
      <c r="B1308" s="2" t="str">
        <f>VLOOKUP(MONTH(Tableau_changement[[#This Row],[IPTDAT_0]]),Mois!$A$1:$B$13,2,FALSE)</f>
        <v>Février</v>
      </c>
      <c r="C1308" t="s">
        <v>54</v>
      </c>
      <c r="D1308" t="s">
        <v>10</v>
      </c>
      <c r="E1308" t="s">
        <v>18</v>
      </c>
      <c r="F1308">
        <v>-25</v>
      </c>
      <c r="G1308" t="s">
        <v>12</v>
      </c>
      <c r="H1308" t="s">
        <v>10</v>
      </c>
      <c r="I1308" t="s">
        <v>12</v>
      </c>
      <c r="J1308" t="s">
        <v>56</v>
      </c>
    </row>
    <row r="1309" spans="1:10">
      <c r="A1309" s="1">
        <v>41671</v>
      </c>
      <c r="B1309" s="2" t="str">
        <f>VLOOKUP(MONTH(Tableau_changement[[#This Row],[IPTDAT_0]]),Mois!$A$1:$B$13,2,FALSE)</f>
        <v>Février</v>
      </c>
      <c r="C1309" t="s">
        <v>54</v>
      </c>
      <c r="D1309" t="s">
        <v>10</v>
      </c>
      <c r="E1309" t="s">
        <v>18</v>
      </c>
      <c r="F1309">
        <v>25</v>
      </c>
      <c r="G1309" t="s">
        <v>19</v>
      </c>
      <c r="H1309" t="s">
        <v>15</v>
      </c>
      <c r="I1309" t="s">
        <v>12</v>
      </c>
      <c r="J1309" t="s">
        <v>56</v>
      </c>
    </row>
    <row r="1310" spans="1:10">
      <c r="A1310" s="1">
        <v>41671</v>
      </c>
      <c r="B1310" s="2" t="str">
        <f>VLOOKUP(MONTH(Tableau_changement[[#This Row],[IPTDAT_0]]),Mois!$A$1:$B$13,2,FALSE)</f>
        <v>Février</v>
      </c>
      <c r="C1310" t="s">
        <v>16</v>
      </c>
      <c r="D1310" t="s">
        <v>10</v>
      </c>
      <c r="E1310" t="s">
        <v>18</v>
      </c>
      <c r="F1310">
        <v>-80</v>
      </c>
      <c r="G1310" t="s">
        <v>12</v>
      </c>
      <c r="H1310" t="s">
        <v>10</v>
      </c>
      <c r="I1310" t="s">
        <v>12</v>
      </c>
      <c r="J1310" t="s">
        <v>13</v>
      </c>
    </row>
    <row r="1311" spans="1:10">
      <c r="A1311" s="1">
        <v>41671</v>
      </c>
      <c r="B1311" s="2" t="str">
        <f>VLOOKUP(MONTH(Tableau_changement[[#This Row],[IPTDAT_0]]),Mois!$A$1:$B$13,2,FALSE)</f>
        <v>Février</v>
      </c>
      <c r="C1311" t="s">
        <v>16</v>
      </c>
      <c r="D1311" t="s">
        <v>10</v>
      </c>
      <c r="E1311" t="s">
        <v>18</v>
      </c>
      <c r="F1311">
        <v>80</v>
      </c>
      <c r="G1311" t="s">
        <v>19</v>
      </c>
      <c r="H1311" t="s">
        <v>15</v>
      </c>
      <c r="I1311" t="s">
        <v>12</v>
      </c>
      <c r="J1311" t="s">
        <v>13</v>
      </c>
    </row>
    <row r="1312" spans="1:10">
      <c r="A1312" s="1">
        <v>41671</v>
      </c>
      <c r="B1312" s="2" t="str">
        <f>VLOOKUP(MONTH(Tableau_changement[[#This Row],[IPTDAT_0]]),Mois!$A$1:$B$13,2,FALSE)</f>
        <v>Février</v>
      </c>
      <c r="C1312" t="s">
        <v>84</v>
      </c>
      <c r="D1312" t="s">
        <v>10</v>
      </c>
      <c r="E1312" t="s">
        <v>11</v>
      </c>
      <c r="F1312">
        <v>-1600</v>
      </c>
      <c r="G1312" t="s">
        <v>12</v>
      </c>
      <c r="H1312" t="s">
        <v>10</v>
      </c>
      <c r="I1312" t="s">
        <v>12</v>
      </c>
      <c r="J1312" t="s">
        <v>13</v>
      </c>
    </row>
    <row r="1313" spans="1:10">
      <c r="A1313" s="1">
        <v>41671</v>
      </c>
      <c r="B1313" s="2" t="str">
        <f>VLOOKUP(MONTH(Tableau_changement[[#This Row],[IPTDAT_0]]),Mois!$A$1:$B$13,2,FALSE)</f>
        <v>Février</v>
      </c>
      <c r="C1313" t="s">
        <v>84</v>
      </c>
      <c r="D1313" t="s">
        <v>10</v>
      </c>
      <c r="E1313" t="s">
        <v>11</v>
      </c>
      <c r="F1313">
        <v>1600</v>
      </c>
      <c r="G1313" t="s">
        <v>59</v>
      </c>
      <c r="H1313" t="s">
        <v>15</v>
      </c>
      <c r="I1313" t="s">
        <v>12</v>
      </c>
      <c r="J1313" t="s">
        <v>13</v>
      </c>
    </row>
    <row r="1314" spans="1:10">
      <c r="A1314" s="1">
        <v>41671</v>
      </c>
      <c r="B1314" s="2" t="str">
        <f>VLOOKUP(MONTH(Tableau_changement[[#This Row],[IPTDAT_0]]),Mois!$A$1:$B$13,2,FALSE)</f>
        <v>Février</v>
      </c>
      <c r="C1314" t="s">
        <v>76</v>
      </c>
      <c r="D1314" t="s">
        <v>10</v>
      </c>
      <c r="E1314" t="s">
        <v>11</v>
      </c>
      <c r="F1314">
        <v>-1550</v>
      </c>
      <c r="G1314" t="s">
        <v>12</v>
      </c>
      <c r="H1314" t="s">
        <v>10</v>
      </c>
      <c r="I1314" t="s">
        <v>12</v>
      </c>
      <c r="J1314" t="s">
        <v>13</v>
      </c>
    </row>
    <row r="1315" spans="1:10">
      <c r="A1315" s="1">
        <v>41671</v>
      </c>
      <c r="B1315" s="2" t="str">
        <f>VLOOKUP(MONTH(Tableau_changement[[#This Row],[IPTDAT_0]]),Mois!$A$1:$B$13,2,FALSE)</f>
        <v>Février</v>
      </c>
      <c r="C1315" t="s">
        <v>76</v>
      </c>
      <c r="D1315" t="s">
        <v>10</v>
      </c>
      <c r="E1315" t="s">
        <v>11</v>
      </c>
      <c r="F1315">
        <v>1550</v>
      </c>
      <c r="G1315" t="s">
        <v>59</v>
      </c>
      <c r="H1315" t="s">
        <v>15</v>
      </c>
      <c r="I1315" t="s">
        <v>12</v>
      </c>
      <c r="J1315" t="s">
        <v>13</v>
      </c>
    </row>
    <row r="1316" spans="1:10">
      <c r="A1316" s="1">
        <v>41662</v>
      </c>
      <c r="B1316" s="2" t="str">
        <f>VLOOKUP(MONTH(Tableau_changement[[#This Row],[IPTDAT_0]]),Mois!$A$1:$B$13,2,FALSE)</f>
        <v>Janvier</v>
      </c>
      <c r="C1316" t="s">
        <v>45</v>
      </c>
      <c r="D1316" t="s">
        <v>10</v>
      </c>
      <c r="E1316" t="s">
        <v>11</v>
      </c>
      <c r="F1316">
        <v>-16700</v>
      </c>
      <c r="G1316" t="s">
        <v>12</v>
      </c>
      <c r="H1316" t="s">
        <v>10</v>
      </c>
      <c r="I1316" t="s">
        <v>12</v>
      </c>
      <c r="J1316" t="s">
        <v>13</v>
      </c>
    </row>
    <row r="1317" spans="1:10">
      <c r="A1317" s="1">
        <v>41662</v>
      </c>
      <c r="B1317" s="2" t="str">
        <f>VLOOKUP(MONTH(Tableau_changement[[#This Row],[IPTDAT_0]]),Mois!$A$1:$B$13,2,FALSE)</f>
        <v>Janvier</v>
      </c>
      <c r="C1317" t="s">
        <v>45</v>
      </c>
      <c r="D1317" t="s">
        <v>10</v>
      </c>
      <c r="E1317" t="s">
        <v>11</v>
      </c>
      <c r="F1317">
        <v>16700</v>
      </c>
      <c r="G1317" t="s">
        <v>19</v>
      </c>
      <c r="H1317" t="s">
        <v>15</v>
      </c>
      <c r="I1317" t="s">
        <v>12</v>
      </c>
      <c r="J1317" t="s">
        <v>13</v>
      </c>
    </row>
    <row r="1318" spans="1:10">
      <c r="A1318" s="1">
        <v>41673</v>
      </c>
      <c r="B1318" s="2" t="str">
        <f>VLOOKUP(MONTH(Tableau_changement[[#This Row],[IPTDAT_0]]),Mois!$A$1:$B$13,2,FALSE)</f>
        <v>Février</v>
      </c>
      <c r="C1318" t="s">
        <v>122</v>
      </c>
      <c r="D1318" t="s">
        <v>10</v>
      </c>
      <c r="E1318" t="s">
        <v>11</v>
      </c>
      <c r="F1318">
        <v>-1590</v>
      </c>
      <c r="G1318" t="s">
        <v>12</v>
      </c>
      <c r="H1318" t="s">
        <v>10</v>
      </c>
      <c r="I1318" t="s">
        <v>12</v>
      </c>
      <c r="J1318" t="s">
        <v>13</v>
      </c>
    </row>
    <row r="1319" spans="1:10">
      <c r="A1319" s="1">
        <v>41673</v>
      </c>
      <c r="B1319" s="2" t="str">
        <f>VLOOKUP(MONTH(Tableau_changement[[#This Row],[IPTDAT_0]]),Mois!$A$1:$B$13,2,FALSE)</f>
        <v>Février</v>
      </c>
      <c r="C1319" t="s">
        <v>122</v>
      </c>
      <c r="D1319" t="s">
        <v>10</v>
      </c>
      <c r="E1319" t="s">
        <v>11</v>
      </c>
      <c r="F1319">
        <v>1590</v>
      </c>
      <c r="G1319" t="s">
        <v>59</v>
      </c>
      <c r="H1319" t="s">
        <v>15</v>
      </c>
      <c r="I1319" t="s">
        <v>12</v>
      </c>
      <c r="J1319" t="s">
        <v>13</v>
      </c>
    </row>
    <row r="1320" spans="1:10">
      <c r="A1320" s="1">
        <v>41673</v>
      </c>
      <c r="B1320" s="2" t="str">
        <f>VLOOKUP(MONTH(Tableau_changement[[#This Row],[IPTDAT_0]]),Mois!$A$1:$B$13,2,FALSE)</f>
        <v>Février</v>
      </c>
      <c r="C1320" t="s">
        <v>60</v>
      </c>
      <c r="D1320" t="s">
        <v>10</v>
      </c>
      <c r="E1320" t="s">
        <v>11</v>
      </c>
      <c r="F1320">
        <v>-72</v>
      </c>
      <c r="G1320" t="s">
        <v>12</v>
      </c>
      <c r="H1320" t="s">
        <v>10</v>
      </c>
      <c r="I1320" t="s">
        <v>12</v>
      </c>
      <c r="J1320" t="s">
        <v>13</v>
      </c>
    </row>
    <row r="1321" spans="1:10">
      <c r="A1321" s="1">
        <v>41673</v>
      </c>
      <c r="B1321" s="2" t="str">
        <f>VLOOKUP(MONTH(Tableau_changement[[#This Row],[IPTDAT_0]]),Mois!$A$1:$B$13,2,FALSE)</f>
        <v>Février</v>
      </c>
      <c r="C1321" t="s">
        <v>60</v>
      </c>
      <c r="D1321" t="s">
        <v>10</v>
      </c>
      <c r="E1321" t="s">
        <v>11</v>
      </c>
      <c r="F1321">
        <v>72</v>
      </c>
      <c r="G1321" t="s">
        <v>59</v>
      </c>
      <c r="H1321" t="s">
        <v>15</v>
      </c>
      <c r="I1321" t="s">
        <v>12</v>
      </c>
      <c r="J1321" t="s">
        <v>13</v>
      </c>
    </row>
    <row r="1322" spans="1:10">
      <c r="A1322" s="1">
        <v>41673</v>
      </c>
      <c r="B1322" s="2" t="str">
        <f>VLOOKUP(MONTH(Tableau_changement[[#This Row],[IPTDAT_0]]),Mois!$A$1:$B$13,2,FALSE)</f>
        <v>Février</v>
      </c>
      <c r="C1322" t="s">
        <v>8</v>
      </c>
      <c r="D1322" t="s">
        <v>10</v>
      </c>
      <c r="E1322" t="s">
        <v>11</v>
      </c>
      <c r="F1322">
        <v>-1800</v>
      </c>
      <c r="G1322" t="s">
        <v>12</v>
      </c>
      <c r="H1322" t="s">
        <v>10</v>
      </c>
      <c r="I1322" t="s">
        <v>12</v>
      </c>
      <c r="J1322" t="s">
        <v>13</v>
      </c>
    </row>
    <row r="1323" spans="1:10">
      <c r="A1323" s="1">
        <v>41673</v>
      </c>
      <c r="B1323" s="2" t="str">
        <f>VLOOKUP(MONTH(Tableau_changement[[#This Row],[IPTDAT_0]]),Mois!$A$1:$B$13,2,FALSE)</f>
        <v>Février</v>
      </c>
      <c r="C1323" t="s">
        <v>8</v>
      </c>
      <c r="D1323" t="s">
        <v>10</v>
      </c>
      <c r="E1323" t="s">
        <v>11</v>
      </c>
      <c r="F1323">
        <v>1800</v>
      </c>
      <c r="G1323" t="s">
        <v>14</v>
      </c>
      <c r="H1323" t="s">
        <v>15</v>
      </c>
      <c r="I1323" t="s">
        <v>12</v>
      </c>
      <c r="J1323" t="s">
        <v>13</v>
      </c>
    </row>
    <row r="1324" spans="1:10">
      <c r="A1324" s="1">
        <v>41673</v>
      </c>
      <c r="B1324" s="2" t="str">
        <f>VLOOKUP(MONTH(Tableau_changement[[#This Row],[IPTDAT_0]]),Mois!$A$1:$B$13,2,FALSE)</f>
        <v>Février</v>
      </c>
      <c r="C1324" t="s">
        <v>60</v>
      </c>
      <c r="D1324" t="s">
        <v>10</v>
      </c>
      <c r="E1324" t="s">
        <v>11</v>
      </c>
      <c r="F1324">
        <v>-72</v>
      </c>
      <c r="G1324" t="s">
        <v>12</v>
      </c>
      <c r="H1324" t="s">
        <v>10</v>
      </c>
      <c r="I1324" t="s">
        <v>12</v>
      </c>
      <c r="J1324" t="s">
        <v>13</v>
      </c>
    </row>
    <row r="1325" spans="1:10">
      <c r="A1325" s="1">
        <v>41673</v>
      </c>
      <c r="B1325" s="2" t="str">
        <f>VLOOKUP(MONTH(Tableau_changement[[#This Row],[IPTDAT_0]]),Mois!$A$1:$B$13,2,FALSE)</f>
        <v>Février</v>
      </c>
      <c r="C1325" t="s">
        <v>60</v>
      </c>
      <c r="D1325" t="s">
        <v>10</v>
      </c>
      <c r="E1325" t="s">
        <v>11</v>
      </c>
      <c r="F1325">
        <v>72</v>
      </c>
      <c r="G1325" t="s">
        <v>14</v>
      </c>
      <c r="H1325" t="s">
        <v>15</v>
      </c>
      <c r="I1325" t="s">
        <v>12</v>
      </c>
      <c r="J1325" t="s">
        <v>13</v>
      </c>
    </row>
    <row r="1326" spans="1:10">
      <c r="A1326" s="1">
        <v>41673</v>
      </c>
      <c r="B1326" s="2" t="str">
        <f>VLOOKUP(MONTH(Tableau_changement[[#This Row],[IPTDAT_0]]),Mois!$A$1:$B$13,2,FALSE)</f>
        <v>Février</v>
      </c>
      <c r="C1326" t="s">
        <v>159</v>
      </c>
      <c r="D1326" t="s">
        <v>10</v>
      </c>
      <c r="E1326" t="s">
        <v>11</v>
      </c>
      <c r="F1326">
        <v>-3000</v>
      </c>
      <c r="G1326" t="s">
        <v>12</v>
      </c>
      <c r="H1326" t="s">
        <v>10</v>
      </c>
      <c r="I1326" t="s">
        <v>12</v>
      </c>
      <c r="J1326" t="s">
        <v>13</v>
      </c>
    </row>
    <row r="1327" spans="1:10">
      <c r="A1327" s="1">
        <v>41673</v>
      </c>
      <c r="B1327" s="2" t="str">
        <f>VLOOKUP(MONTH(Tableau_changement[[#This Row],[IPTDAT_0]]),Mois!$A$1:$B$13,2,FALSE)</f>
        <v>Février</v>
      </c>
      <c r="C1327" t="s">
        <v>159</v>
      </c>
      <c r="D1327" t="s">
        <v>10</v>
      </c>
      <c r="E1327" t="s">
        <v>11</v>
      </c>
      <c r="F1327">
        <v>3000</v>
      </c>
      <c r="G1327" t="s">
        <v>14</v>
      </c>
      <c r="H1327" t="s">
        <v>15</v>
      </c>
      <c r="I1327" t="s">
        <v>12</v>
      </c>
      <c r="J1327" t="s">
        <v>13</v>
      </c>
    </row>
    <row r="1328" spans="1:10">
      <c r="A1328" s="1">
        <v>41673</v>
      </c>
      <c r="B1328" s="2" t="str">
        <f>VLOOKUP(MONTH(Tableau_changement[[#This Row],[IPTDAT_0]]),Mois!$A$1:$B$13,2,FALSE)</f>
        <v>Février</v>
      </c>
      <c r="C1328" t="s">
        <v>68</v>
      </c>
      <c r="D1328" t="s">
        <v>10</v>
      </c>
      <c r="E1328" t="s">
        <v>11</v>
      </c>
      <c r="F1328">
        <v>-3000</v>
      </c>
      <c r="G1328" t="s">
        <v>12</v>
      </c>
      <c r="H1328" t="s">
        <v>10</v>
      </c>
      <c r="I1328" t="s">
        <v>12</v>
      </c>
      <c r="J1328" t="s">
        <v>13</v>
      </c>
    </row>
    <row r="1329" spans="1:10">
      <c r="A1329" s="1">
        <v>41673</v>
      </c>
      <c r="B1329" s="2" t="str">
        <f>VLOOKUP(MONTH(Tableau_changement[[#This Row],[IPTDAT_0]]),Mois!$A$1:$B$13,2,FALSE)</f>
        <v>Février</v>
      </c>
      <c r="C1329" t="s">
        <v>68</v>
      </c>
      <c r="D1329" t="s">
        <v>10</v>
      </c>
      <c r="E1329" t="s">
        <v>11</v>
      </c>
      <c r="F1329">
        <v>3000</v>
      </c>
      <c r="G1329" t="s">
        <v>14</v>
      </c>
      <c r="H1329" t="s">
        <v>15</v>
      </c>
      <c r="I1329" t="s">
        <v>12</v>
      </c>
      <c r="J1329" t="s">
        <v>13</v>
      </c>
    </row>
    <row r="1330" spans="1:10">
      <c r="A1330" s="1">
        <v>41671</v>
      </c>
      <c r="B1330" s="2" t="str">
        <f>VLOOKUP(MONTH(Tableau_changement[[#This Row],[IPTDAT_0]]),Mois!$A$1:$B$13,2,FALSE)</f>
        <v>Février</v>
      </c>
      <c r="C1330" t="s">
        <v>8</v>
      </c>
      <c r="D1330" t="s">
        <v>10</v>
      </c>
      <c r="E1330" t="s">
        <v>11</v>
      </c>
      <c r="F1330">
        <v>1600</v>
      </c>
      <c r="G1330" t="s">
        <v>14</v>
      </c>
      <c r="H1330" t="s">
        <v>15</v>
      </c>
      <c r="I1330" t="s">
        <v>12</v>
      </c>
      <c r="J1330" t="s">
        <v>13</v>
      </c>
    </row>
    <row r="1331" spans="1:10">
      <c r="A1331" s="1">
        <v>41671</v>
      </c>
      <c r="B1331" s="2" t="str">
        <f>VLOOKUP(MONTH(Tableau_changement[[#This Row],[IPTDAT_0]]),Mois!$A$1:$B$13,2,FALSE)</f>
        <v>Février</v>
      </c>
      <c r="C1331" t="s">
        <v>8</v>
      </c>
      <c r="D1331" t="s">
        <v>10</v>
      </c>
      <c r="E1331" t="s">
        <v>11</v>
      </c>
      <c r="F1331">
        <v>-1600</v>
      </c>
      <c r="G1331" t="s">
        <v>12</v>
      </c>
      <c r="H1331" t="s">
        <v>10</v>
      </c>
      <c r="I1331" t="s">
        <v>12</v>
      </c>
      <c r="J1331" t="s">
        <v>13</v>
      </c>
    </row>
    <row r="1332" spans="1:10">
      <c r="A1332" s="1">
        <v>41674</v>
      </c>
      <c r="B1332" s="2" t="str">
        <f>VLOOKUP(MONTH(Tableau_changement[[#This Row],[IPTDAT_0]]),Mois!$A$1:$B$13,2,FALSE)</f>
        <v>Février</v>
      </c>
      <c r="C1332" t="s">
        <v>8</v>
      </c>
      <c r="D1332" t="s">
        <v>10</v>
      </c>
      <c r="E1332" t="s">
        <v>11</v>
      </c>
      <c r="F1332">
        <v>-1750</v>
      </c>
      <c r="G1332" t="s">
        <v>12</v>
      </c>
      <c r="H1332" t="s">
        <v>10</v>
      </c>
      <c r="I1332" t="s">
        <v>12</v>
      </c>
      <c r="J1332" t="s">
        <v>13</v>
      </c>
    </row>
    <row r="1333" spans="1:10">
      <c r="A1333" s="1">
        <v>41674</v>
      </c>
      <c r="B1333" s="2" t="str">
        <f>VLOOKUP(MONTH(Tableau_changement[[#This Row],[IPTDAT_0]]),Mois!$A$1:$B$13,2,FALSE)</f>
        <v>Février</v>
      </c>
      <c r="C1333" t="s">
        <v>8</v>
      </c>
      <c r="D1333" t="s">
        <v>10</v>
      </c>
      <c r="E1333" t="s">
        <v>11</v>
      </c>
      <c r="F1333">
        <v>1750</v>
      </c>
      <c r="G1333" t="s">
        <v>14</v>
      </c>
      <c r="H1333" t="s">
        <v>15</v>
      </c>
      <c r="I1333" t="s">
        <v>12</v>
      </c>
      <c r="J1333" t="s">
        <v>13</v>
      </c>
    </row>
    <row r="1334" spans="1:10">
      <c r="A1334" s="1">
        <v>41674</v>
      </c>
      <c r="B1334" s="2" t="str">
        <f>VLOOKUP(MONTH(Tableau_changement[[#This Row],[IPTDAT_0]]),Mois!$A$1:$B$13,2,FALSE)</f>
        <v>Février</v>
      </c>
      <c r="C1334" t="s">
        <v>171</v>
      </c>
      <c r="D1334" t="s">
        <v>10</v>
      </c>
      <c r="E1334" t="s">
        <v>11</v>
      </c>
      <c r="F1334">
        <v>-5000</v>
      </c>
      <c r="G1334" t="s">
        <v>12</v>
      </c>
      <c r="H1334" t="s">
        <v>10</v>
      </c>
      <c r="I1334" t="s">
        <v>12</v>
      </c>
      <c r="J1334" t="s">
        <v>13</v>
      </c>
    </row>
    <row r="1335" spans="1:10">
      <c r="A1335" s="1">
        <v>41674</v>
      </c>
      <c r="B1335" s="2" t="str">
        <f>VLOOKUP(MONTH(Tableau_changement[[#This Row],[IPTDAT_0]]),Mois!$A$1:$B$13,2,FALSE)</f>
        <v>Février</v>
      </c>
      <c r="C1335" t="s">
        <v>171</v>
      </c>
      <c r="D1335" t="s">
        <v>10</v>
      </c>
      <c r="E1335" t="s">
        <v>11</v>
      </c>
      <c r="F1335">
        <v>5000</v>
      </c>
      <c r="G1335" t="s">
        <v>59</v>
      </c>
      <c r="H1335" t="s">
        <v>15</v>
      </c>
      <c r="I1335" t="s">
        <v>12</v>
      </c>
      <c r="J1335" t="s">
        <v>13</v>
      </c>
    </row>
    <row r="1336" spans="1:10">
      <c r="A1336" s="1">
        <v>41674</v>
      </c>
      <c r="B1336" s="2" t="str">
        <f>VLOOKUP(MONTH(Tableau_changement[[#This Row],[IPTDAT_0]]),Mois!$A$1:$B$13,2,FALSE)</f>
        <v>Février</v>
      </c>
      <c r="C1336" t="s">
        <v>185</v>
      </c>
      <c r="D1336" t="s">
        <v>10</v>
      </c>
      <c r="E1336" t="s">
        <v>11</v>
      </c>
      <c r="F1336">
        <v>-36</v>
      </c>
      <c r="G1336" t="s">
        <v>12</v>
      </c>
      <c r="H1336" t="s">
        <v>10</v>
      </c>
      <c r="I1336" t="s">
        <v>12</v>
      </c>
      <c r="J1336" t="s">
        <v>13</v>
      </c>
    </row>
    <row r="1337" spans="1:10">
      <c r="A1337" s="1">
        <v>41674</v>
      </c>
      <c r="B1337" s="2" t="str">
        <f>VLOOKUP(MONTH(Tableau_changement[[#This Row],[IPTDAT_0]]),Mois!$A$1:$B$13,2,FALSE)</f>
        <v>Février</v>
      </c>
      <c r="C1337" t="s">
        <v>185</v>
      </c>
      <c r="D1337" t="s">
        <v>10</v>
      </c>
      <c r="E1337" t="s">
        <v>11</v>
      </c>
      <c r="F1337">
        <v>36</v>
      </c>
      <c r="G1337" t="s">
        <v>14</v>
      </c>
      <c r="H1337" t="s">
        <v>15</v>
      </c>
      <c r="I1337" t="s">
        <v>12</v>
      </c>
      <c r="J1337" t="s">
        <v>13</v>
      </c>
    </row>
    <row r="1338" spans="1:10">
      <c r="A1338" s="1">
        <v>41674</v>
      </c>
      <c r="B1338" s="2" t="str">
        <f>VLOOKUP(MONTH(Tableau_changement[[#This Row],[IPTDAT_0]]),Mois!$A$1:$B$13,2,FALSE)</f>
        <v>Février</v>
      </c>
      <c r="C1338" t="s">
        <v>187</v>
      </c>
      <c r="D1338" t="s">
        <v>10</v>
      </c>
      <c r="E1338" t="s">
        <v>11</v>
      </c>
      <c r="F1338">
        <v>-36</v>
      </c>
      <c r="G1338" t="s">
        <v>12</v>
      </c>
      <c r="H1338" t="s">
        <v>10</v>
      </c>
      <c r="I1338" t="s">
        <v>12</v>
      </c>
      <c r="J1338" t="s">
        <v>13</v>
      </c>
    </row>
    <row r="1339" spans="1:10">
      <c r="A1339" s="1">
        <v>41674</v>
      </c>
      <c r="B1339" s="2" t="str">
        <f>VLOOKUP(MONTH(Tableau_changement[[#This Row],[IPTDAT_0]]),Mois!$A$1:$B$13,2,FALSE)</f>
        <v>Février</v>
      </c>
      <c r="C1339" t="s">
        <v>187</v>
      </c>
      <c r="D1339" t="s">
        <v>10</v>
      </c>
      <c r="E1339" t="s">
        <v>11</v>
      </c>
      <c r="F1339">
        <v>36</v>
      </c>
      <c r="G1339" t="s">
        <v>14</v>
      </c>
      <c r="H1339" t="s">
        <v>15</v>
      </c>
      <c r="I1339" t="s">
        <v>12</v>
      </c>
      <c r="J1339" t="s">
        <v>13</v>
      </c>
    </row>
    <row r="1340" spans="1:10">
      <c r="A1340" s="1">
        <v>41674</v>
      </c>
      <c r="B1340" s="2" t="str">
        <f>VLOOKUP(MONTH(Tableau_changement[[#This Row],[IPTDAT_0]]),Mois!$A$1:$B$13,2,FALSE)</f>
        <v>Février</v>
      </c>
      <c r="C1340" t="s">
        <v>47</v>
      </c>
      <c r="D1340" t="s">
        <v>10</v>
      </c>
      <c r="E1340" t="s">
        <v>11</v>
      </c>
      <c r="F1340">
        <v>-21760</v>
      </c>
      <c r="G1340" t="s">
        <v>12</v>
      </c>
      <c r="H1340" t="s">
        <v>10</v>
      </c>
      <c r="I1340" t="s">
        <v>12</v>
      </c>
      <c r="J1340" t="s">
        <v>13</v>
      </c>
    </row>
    <row r="1341" spans="1:10">
      <c r="A1341" s="1">
        <v>41674</v>
      </c>
      <c r="B1341" s="2" t="str">
        <f>VLOOKUP(MONTH(Tableau_changement[[#This Row],[IPTDAT_0]]),Mois!$A$1:$B$13,2,FALSE)</f>
        <v>Février</v>
      </c>
      <c r="C1341" t="s">
        <v>47</v>
      </c>
      <c r="D1341" t="s">
        <v>10</v>
      </c>
      <c r="E1341" t="s">
        <v>11</v>
      </c>
      <c r="F1341">
        <v>21760</v>
      </c>
      <c r="G1341" t="s">
        <v>19</v>
      </c>
      <c r="H1341" t="s">
        <v>15</v>
      </c>
      <c r="I1341" t="s">
        <v>12</v>
      </c>
      <c r="J1341" t="s">
        <v>13</v>
      </c>
    </row>
    <row r="1342" spans="1:10">
      <c r="A1342" s="1">
        <v>41674</v>
      </c>
      <c r="B1342" s="2" t="str">
        <f>VLOOKUP(MONTH(Tableau_changement[[#This Row],[IPTDAT_0]]),Mois!$A$1:$B$13,2,FALSE)</f>
        <v>Février</v>
      </c>
      <c r="C1342" t="s">
        <v>52</v>
      </c>
      <c r="D1342" t="s">
        <v>10</v>
      </c>
      <c r="E1342" t="s">
        <v>11</v>
      </c>
      <c r="F1342">
        <v>-500</v>
      </c>
      <c r="G1342" t="s">
        <v>12</v>
      </c>
      <c r="H1342" t="s">
        <v>10</v>
      </c>
      <c r="I1342" t="s">
        <v>12</v>
      </c>
      <c r="J1342" t="s">
        <v>13</v>
      </c>
    </row>
    <row r="1343" spans="1:10">
      <c r="A1343" s="1">
        <v>41674</v>
      </c>
      <c r="B1343" s="2" t="str">
        <f>VLOOKUP(MONTH(Tableau_changement[[#This Row],[IPTDAT_0]]),Mois!$A$1:$B$13,2,FALSE)</f>
        <v>Février</v>
      </c>
      <c r="C1343" t="s">
        <v>52</v>
      </c>
      <c r="D1343" t="s">
        <v>10</v>
      </c>
      <c r="E1343" t="s">
        <v>11</v>
      </c>
      <c r="F1343">
        <v>500</v>
      </c>
      <c r="G1343" t="s">
        <v>19</v>
      </c>
      <c r="H1343" t="s">
        <v>15</v>
      </c>
      <c r="I1343" t="s">
        <v>12</v>
      </c>
      <c r="J1343" t="s">
        <v>13</v>
      </c>
    </row>
    <row r="1344" spans="1:10">
      <c r="A1344" s="1">
        <v>41674</v>
      </c>
      <c r="B1344" s="2" t="str">
        <f>VLOOKUP(MONTH(Tableau_changement[[#This Row],[IPTDAT_0]]),Mois!$A$1:$B$13,2,FALSE)</f>
        <v>Février</v>
      </c>
      <c r="C1344" t="s">
        <v>30</v>
      </c>
      <c r="D1344" t="s">
        <v>10</v>
      </c>
      <c r="E1344" t="s">
        <v>11</v>
      </c>
      <c r="F1344">
        <v>-3030</v>
      </c>
      <c r="G1344" t="s">
        <v>12</v>
      </c>
      <c r="H1344" t="s">
        <v>10</v>
      </c>
      <c r="I1344" t="s">
        <v>12</v>
      </c>
      <c r="J1344" t="s">
        <v>13</v>
      </c>
    </row>
    <row r="1345" spans="1:10">
      <c r="A1345" s="1">
        <v>41671</v>
      </c>
      <c r="B1345" s="2" t="str">
        <f>VLOOKUP(MONTH(Tableau_changement[[#This Row],[IPTDAT_0]]),Mois!$A$1:$B$13,2,FALSE)</f>
        <v>Février</v>
      </c>
      <c r="C1345" t="s">
        <v>251</v>
      </c>
      <c r="D1345" t="s">
        <v>10</v>
      </c>
      <c r="E1345" t="s">
        <v>18</v>
      </c>
      <c r="F1345">
        <v>-65</v>
      </c>
      <c r="G1345" t="s">
        <v>97</v>
      </c>
      <c r="H1345" t="s">
        <v>10</v>
      </c>
      <c r="I1345" t="s">
        <v>97</v>
      </c>
      <c r="J1345" t="s">
        <v>56</v>
      </c>
    </row>
    <row r="1346" spans="1:10">
      <c r="A1346" s="1">
        <v>41671</v>
      </c>
      <c r="B1346" s="2" t="str">
        <f>VLOOKUP(MONTH(Tableau_changement[[#This Row],[IPTDAT_0]]),Mois!$A$1:$B$13,2,FALSE)</f>
        <v>Février</v>
      </c>
      <c r="C1346" t="s">
        <v>251</v>
      </c>
      <c r="D1346" t="s">
        <v>10</v>
      </c>
      <c r="E1346" t="s">
        <v>18</v>
      </c>
      <c r="F1346">
        <v>65</v>
      </c>
      <c r="G1346" t="s">
        <v>59</v>
      </c>
      <c r="H1346" t="s">
        <v>15</v>
      </c>
      <c r="I1346" t="s">
        <v>97</v>
      </c>
      <c r="J1346" t="s">
        <v>56</v>
      </c>
    </row>
    <row r="1347" spans="1:10">
      <c r="A1347" s="1">
        <v>41671</v>
      </c>
      <c r="B1347" s="2" t="str">
        <f>VLOOKUP(MONTH(Tableau_changement[[#This Row],[IPTDAT_0]]),Mois!$A$1:$B$13,2,FALSE)</f>
        <v>Février</v>
      </c>
      <c r="C1347" t="s">
        <v>251</v>
      </c>
      <c r="D1347" t="s">
        <v>10</v>
      </c>
      <c r="E1347" t="s">
        <v>18</v>
      </c>
      <c r="F1347">
        <v>-65</v>
      </c>
      <c r="G1347" t="s">
        <v>97</v>
      </c>
      <c r="H1347" t="s">
        <v>10</v>
      </c>
      <c r="I1347" t="s">
        <v>97</v>
      </c>
      <c r="J1347" t="s">
        <v>56</v>
      </c>
    </row>
    <row r="1348" spans="1:10">
      <c r="A1348" s="1">
        <v>41671</v>
      </c>
      <c r="B1348" s="2" t="str">
        <f>VLOOKUP(MONTH(Tableau_changement[[#This Row],[IPTDAT_0]]),Mois!$A$1:$B$13,2,FALSE)</f>
        <v>Février</v>
      </c>
      <c r="C1348" t="s">
        <v>251</v>
      </c>
      <c r="D1348" t="s">
        <v>10</v>
      </c>
      <c r="E1348" t="s">
        <v>18</v>
      </c>
      <c r="F1348">
        <v>65</v>
      </c>
      <c r="G1348" t="s">
        <v>59</v>
      </c>
      <c r="H1348" t="s">
        <v>15</v>
      </c>
      <c r="I1348" t="s">
        <v>97</v>
      </c>
      <c r="J1348" t="s">
        <v>56</v>
      </c>
    </row>
    <row r="1349" spans="1:10">
      <c r="A1349" s="1">
        <v>41674</v>
      </c>
      <c r="B1349" s="2" t="str">
        <f>VLOOKUP(MONTH(Tableau_changement[[#This Row],[IPTDAT_0]]),Mois!$A$1:$B$13,2,FALSE)</f>
        <v>Février</v>
      </c>
      <c r="C1349" t="s">
        <v>30</v>
      </c>
      <c r="D1349" t="s">
        <v>10</v>
      </c>
      <c r="E1349" t="s">
        <v>11</v>
      </c>
      <c r="F1349">
        <v>3030</v>
      </c>
      <c r="G1349" t="s">
        <v>19</v>
      </c>
      <c r="H1349" t="s">
        <v>15</v>
      </c>
      <c r="I1349" t="s">
        <v>12</v>
      </c>
      <c r="J1349" t="s">
        <v>13</v>
      </c>
    </row>
    <row r="1350" spans="1:10">
      <c r="A1350" s="1">
        <v>41674</v>
      </c>
      <c r="B1350" s="2" t="str">
        <f>VLOOKUP(MONTH(Tableau_changement[[#This Row],[IPTDAT_0]]),Mois!$A$1:$B$13,2,FALSE)</f>
        <v>Février</v>
      </c>
      <c r="C1350" t="s">
        <v>43</v>
      </c>
      <c r="D1350" t="s">
        <v>10</v>
      </c>
      <c r="E1350" t="s">
        <v>11</v>
      </c>
      <c r="F1350">
        <v>-10200</v>
      </c>
      <c r="G1350" t="s">
        <v>12</v>
      </c>
      <c r="H1350" t="s">
        <v>10</v>
      </c>
      <c r="I1350" t="s">
        <v>12</v>
      </c>
      <c r="J1350" t="s">
        <v>13</v>
      </c>
    </row>
    <row r="1351" spans="1:10">
      <c r="A1351" s="1">
        <v>41674</v>
      </c>
      <c r="B1351" s="2" t="str">
        <f>VLOOKUP(MONTH(Tableau_changement[[#This Row],[IPTDAT_0]]),Mois!$A$1:$B$13,2,FALSE)</f>
        <v>Février</v>
      </c>
      <c r="C1351" t="s">
        <v>43</v>
      </c>
      <c r="D1351" t="s">
        <v>10</v>
      </c>
      <c r="E1351" t="s">
        <v>11</v>
      </c>
      <c r="F1351">
        <v>10200</v>
      </c>
      <c r="G1351" t="s">
        <v>19</v>
      </c>
      <c r="H1351" t="s">
        <v>15</v>
      </c>
      <c r="I1351" t="s">
        <v>12</v>
      </c>
      <c r="J1351" t="s">
        <v>13</v>
      </c>
    </row>
    <row r="1352" spans="1:10">
      <c r="A1352" s="1">
        <v>41674</v>
      </c>
      <c r="B1352" s="2" t="str">
        <f>VLOOKUP(MONTH(Tableau_changement[[#This Row],[IPTDAT_0]]),Mois!$A$1:$B$13,2,FALSE)</f>
        <v>Février</v>
      </c>
      <c r="C1352" t="s">
        <v>38</v>
      </c>
      <c r="D1352" t="s">
        <v>10</v>
      </c>
      <c r="E1352" t="s">
        <v>11</v>
      </c>
      <c r="F1352">
        <v>-18800</v>
      </c>
      <c r="G1352" t="s">
        <v>12</v>
      </c>
      <c r="H1352" t="s">
        <v>10</v>
      </c>
      <c r="I1352" t="s">
        <v>12</v>
      </c>
      <c r="J1352" t="s">
        <v>13</v>
      </c>
    </row>
    <row r="1353" spans="1:10">
      <c r="A1353" s="1">
        <v>41674</v>
      </c>
      <c r="B1353" s="2" t="str">
        <f>VLOOKUP(MONTH(Tableau_changement[[#This Row],[IPTDAT_0]]),Mois!$A$1:$B$13,2,FALSE)</f>
        <v>Février</v>
      </c>
      <c r="C1353" t="s">
        <v>38</v>
      </c>
      <c r="D1353" t="s">
        <v>10</v>
      </c>
      <c r="E1353" t="s">
        <v>11</v>
      </c>
      <c r="F1353">
        <v>18800</v>
      </c>
      <c r="G1353" t="s">
        <v>19</v>
      </c>
      <c r="H1353" t="s">
        <v>15</v>
      </c>
      <c r="I1353" t="s">
        <v>12</v>
      </c>
      <c r="J1353" t="s">
        <v>13</v>
      </c>
    </row>
    <row r="1354" spans="1:10">
      <c r="A1354" s="1">
        <v>41674</v>
      </c>
      <c r="B1354" s="2" t="str">
        <f>VLOOKUP(MONTH(Tableau_changement[[#This Row],[IPTDAT_0]]),Mois!$A$1:$B$13,2,FALSE)</f>
        <v>Février</v>
      </c>
      <c r="C1354" t="s">
        <v>275</v>
      </c>
      <c r="D1354" t="s">
        <v>10</v>
      </c>
      <c r="E1354" t="s">
        <v>11</v>
      </c>
      <c r="F1354">
        <v>-16000</v>
      </c>
      <c r="G1354" t="s">
        <v>12</v>
      </c>
      <c r="H1354" t="s">
        <v>10</v>
      </c>
      <c r="I1354" t="s">
        <v>12</v>
      </c>
      <c r="J1354" t="s">
        <v>13</v>
      </c>
    </row>
    <row r="1355" spans="1:10">
      <c r="A1355" s="1">
        <v>41674</v>
      </c>
      <c r="B1355" s="2" t="str">
        <f>VLOOKUP(MONTH(Tableau_changement[[#This Row],[IPTDAT_0]]),Mois!$A$1:$B$13,2,FALSE)</f>
        <v>Février</v>
      </c>
      <c r="C1355" t="s">
        <v>275</v>
      </c>
      <c r="D1355" t="s">
        <v>10</v>
      </c>
      <c r="E1355" t="s">
        <v>11</v>
      </c>
      <c r="F1355">
        <v>16000</v>
      </c>
      <c r="G1355" t="s">
        <v>19</v>
      </c>
      <c r="H1355" t="s">
        <v>15</v>
      </c>
      <c r="I1355" t="s">
        <v>12</v>
      </c>
      <c r="J1355" t="s">
        <v>13</v>
      </c>
    </row>
    <row r="1356" spans="1:10">
      <c r="A1356" s="1">
        <v>41674</v>
      </c>
      <c r="B1356" s="2" t="str">
        <f>VLOOKUP(MONTH(Tableau_changement[[#This Row],[IPTDAT_0]]),Mois!$A$1:$B$13,2,FALSE)</f>
        <v>Février</v>
      </c>
      <c r="C1356" t="s">
        <v>273</v>
      </c>
      <c r="D1356" t="s">
        <v>10</v>
      </c>
      <c r="E1356" t="s">
        <v>11</v>
      </c>
      <c r="F1356">
        <v>-1000</v>
      </c>
      <c r="G1356" t="s">
        <v>12</v>
      </c>
      <c r="H1356" t="s">
        <v>10</v>
      </c>
      <c r="I1356" t="s">
        <v>12</v>
      </c>
      <c r="J1356" t="s">
        <v>13</v>
      </c>
    </row>
    <row r="1357" spans="1:10">
      <c r="A1357" s="1">
        <v>41674</v>
      </c>
      <c r="B1357" s="2" t="str">
        <f>VLOOKUP(MONTH(Tableau_changement[[#This Row],[IPTDAT_0]]),Mois!$A$1:$B$13,2,FALSE)</f>
        <v>Février</v>
      </c>
      <c r="C1357" t="s">
        <v>273</v>
      </c>
      <c r="D1357" t="s">
        <v>10</v>
      </c>
      <c r="E1357" t="s">
        <v>11</v>
      </c>
      <c r="F1357">
        <v>1000</v>
      </c>
      <c r="G1357" t="s">
        <v>19</v>
      </c>
      <c r="H1357" t="s">
        <v>15</v>
      </c>
      <c r="I1357" t="s">
        <v>12</v>
      </c>
      <c r="J1357" t="s">
        <v>13</v>
      </c>
    </row>
    <row r="1358" spans="1:10">
      <c r="A1358" s="1">
        <v>41673</v>
      </c>
      <c r="B1358" s="2" t="str">
        <f>VLOOKUP(MONTH(Tableau_changement[[#This Row],[IPTDAT_0]]),Mois!$A$1:$B$13,2,FALSE)</f>
        <v>Février</v>
      </c>
      <c r="C1358" t="s">
        <v>143</v>
      </c>
      <c r="D1358" t="s">
        <v>10</v>
      </c>
      <c r="E1358" t="s">
        <v>18</v>
      </c>
      <c r="F1358">
        <v>-3500</v>
      </c>
      <c r="G1358" t="s">
        <v>97</v>
      </c>
      <c r="H1358" t="s">
        <v>10</v>
      </c>
      <c r="I1358" t="s">
        <v>97</v>
      </c>
      <c r="J1358" t="s">
        <v>56</v>
      </c>
    </row>
    <row r="1359" spans="1:10">
      <c r="A1359" s="1">
        <v>41673</v>
      </c>
      <c r="B1359" s="2" t="str">
        <f>VLOOKUP(MONTH(Tableau_changement[[#This Row],[IPTDAT_0]]),Mois!$A$1:$B$13,2,FALSE)</f>
        <v>Février</v>
      </c>
      <c r="C1359" t="s">
        <v>143</v>
      </c>
      <c r="D1359" t="s">
        <v>10</v>
      </c>
      <c r="E1359" t="s">
        <v>18</v>
      </c>
      <c r="F1359">
        <v>3500</v>
      </c>
      <c r="G1359" t="s">
        <v>121</v>
      </c>
      <c r="H1359" t="s">
        <v>15</v>
      </c>
      <c r="I1359" t="s">
        <v>97</v>
      </c>
      <c r="J1359" t="s">
        <v>56</v>
      </c>
    </row>
    <row r="1360" spans="1:10">
      <c r="A1360" s="1">
        <v>41673</v>
      </c>
      <c r="B1360" s="2" t="str">
        <f>VLOOKUP(MONTH(Tableau_changement[[#This Row],[IPTDAT_0]]),Mois!$A$1:$B$13,2,FALSE)</f>
        <v>Février</v>
      </c>
      <c r="C1360" t="s">
        <v>99</v>
      </c>
      <c r="D1360" t="s">
        <v>10</v>
      </c>
      <c r="E1360" t="s">
        <v>18</v>
      </c>
      <c r="F1360">
        <v>-1950</v>
      </c>
      <c r="G1360" t="s">
        <v>97</v>
      </c>
      <c r="H1360" t="s">
        <v>10</v>
      </c>
      <c r="I1360" t="s">
        <v>97</v>
      </c>
      <c r="J1360" t="s">
        <v>56</v>
      </c>
    </row>
    <row r="1361" spans="1:10">
      <c r="A1361" s="1">
        <v>41673</v>
      </c>
      <c r="B1361" s="2" t="str">
        <f>VLOOKUP(MONTH(Tableau_changement[[#This Row],[IPTDAT_0]]),Mois!$A$1:$B$13,2,FALSE)</f>
        <v>Février</v>
      </c>
      <c r="C1361" t="s">
        <v>99</v>
      </c>
      <c r="D1361" t="s">
        <v>10</v>
      </c>
      <c r="E1361" t="s">
        <v>18</v>
      </c>
      <c r="F1361">
        <v>1950</v>
      </c>
      <c r="G1361" t="s">
        <v>121</v>
      </c>
      <c r="H1361" t="s">
        <v>15</v>
      </c>
      <c r="I1361" t="s">
        <v>97</v>
      </c>
      <c r="J1361" t="s">
        <v>56</v>
      </c>
    </row>
    <row r="1362" spans="1:10">
      <c r="A1362" s="1">
        <v>41673</v>
      </c>
      <c r="B1362" s="2" t="str">
        <f>VLOOKUP(MONTH(Tableau_changement[[#This Row],[IPTDAT_0]]),Mois!$A$1:$B$13,2,FALSE)</f>
        <v>Février</v>
      </c>
      <c r="C1362" t="s">
        <v>167</v>
      </c>
      <c r="D1362" t="s">
        <v>10</v>
      </c>
      <c r="E1362" t="s">
        <v>18</v>
      </c>
      <c r="F1362">
        <v>-1600</v>
      </c>
      <c r="G1362" t="s">
        <v>97</v>
      </c>
      <c r="H1362" t="s">
        <v>10</v>
      </c>
      <c r="I1362" t="s">
        <v>97</v>
      </c>
      <c r="J1362" t="s">
        <v>56</v>
      </c>
    </row>
    <row r="1363" spans="1:10">
      <c r="A1363" s="1">
        <v>41673</v>
      </c>
      <c r="B1363" s="2" t="str">
        <f>VLOOKUP(MONTH(Tableau_changement[[#This Row],[IPTDAT_0]]),Mois!$A$1:$B$13,2,FALSE)</f>
        <v>Février</v>
      </c>
      <c r="C1363" t="s">
        <v>167</v>
      </c>
      <c r="D1363" t="s">
        <v>10</v>
      </c>
      <c r="E1363" t="s">
        <v>18</v>
      </c>
      <c r="F1363">
        <v>1600</v>
      </c>
      <c r="G1363" t="s">
        <v>157</v>
      </c>
      <c r="H1363" t="s">
        <v>15</v>
      </c>
      <c r="I1363" t="s">
        <v>97</v>
      </c>
      <c r="J1363" t="s">
        <v>56</v>
      </c>
    </row>
    <row r="1364" spans="1:10">
      <c r="A1364" s="1">
        <v>41673</v>
      </c>
      <c r="B1364" s="2" t="str">
        <f>VLOOKUP(MONTH(Tableau_changement[[#This Row],[IPTDAT_0]]),Mois!$A$1:$B$13,2,FALSE)</f>
        <v>Février</v>
      </c>
      <c r="C1364" t="s">
        <v>102</v>
      </c>
      <c r="D1364" t="s">
        <v>10</v>
      </c>
      <c r="E1364" t="s">
        <v>18</v>
      </c>
      <c r="F1364">
        <v>-150</v>
      </c>
      <c r="G1364" t="s">
        <v>97</v>
      </c>
      <c r="H1364" t="s">
        <v>10</v>
      </c>
      <c r="I1364" t="s">
        <v>97</v>
      </c>
      <c r="J1364" t="s">
        <v>56</v>
      </c>
    </row>
    <row r="1365" spans="1:10">
      <c r="A1365" s="1">
        <v>41673</v>
      </c>
      <c r="B1365" s="2" t="str">
        <f>VLOOKUP(MONTH(Tableau_changement[[#This Row],[IPTDAT_0]]),Mois!$A$1:$B$13,2,FALSE)</f>
        <v>Février</v>
      </c>
      <c r="C1365" t="s">
        <v>102</v>
      </c>
      <c r="D1365" t="s">
        <v>10</v>
      </c>
      <c r="E1365" t="s">
        <v>18</v>
      </c>
      <c r="F1365">
        <v>150</v>
      </c>
      <c r="G1365" t="s">
        <v>121</v>
      </c>
      <c r="H1365" t="s">
        <v>15</v>
      </c>
      <c r="I1365" t="s">
        <v>97</v>
      </c>
      <c r="J1365" t="s">
        <v>56</v>
      </c>
    </row>
    <row r="1366" spans="1:10">
      <c r="A1366" s="1">
        <v>41673</v>
      </c>
      <c r="B1366" s="2" t="str">
        <f>VLOOKUP(MONTH(Tableau_changement[[#This Row],[IPTDAT_0]]),Mois!$A$1:$B$13,2,FALSE)</f>
        <v>Février</v>
      </c>
      <c r="C1366" t="s">
        <v>99</v>
      </c>
      <c r="D1366" t="s">
        <v>10</v>
      </c>
      <c r="E1366" t="s">
        <v>18</v>
      </c>
      <c r="F1366">
        <v>-2925</v>
      </c>
      <c r="G1366" t="s">
        <v>97</v>
      </c>
      <c r="H1366" t="s">
        <v>10</v>
      </c>
      <c r="I1366" t="s">
        <v>97</v>
      </c>
      <c r="J1366" t="s">
        <v>56</v>
      </c>
    </row>
    <row r="1367" spans="1:10">
      <c r="A1367" s="1">
        <v>41673</v>
      </c>
      <c r="B1367" s="2" t="str">
        <f>VLOOKUP(MONTH(Tableau_changement[[#This Row],[IPTDAT_0]]),Mois!$A$1:$B$13,2,FALSE)</f>
        <v>Février</v>
      </c>
      <c r="C1367" t="s">
        <v>99</v>
      </c>
      <c r="D1367" t="s">
        <v>10</v>
      </c>
      <c r="E1367" t="s">
        <v>18</v>
      </c>
      <c r="F1367">
        <v>2925</v>
      </c>
      <c r="G1367" t="s">
        <v>101</v>
      </c>
      <c r="H1367" t="s">
        <v>15</v>
      </c>
      <c r="I1367" t="s">
        <v>97</v>
      </c>
      <c r="J1367" t="s">
        <v>56</v>
      </c>
    </row>
    <row r="1368" spans="1:10">
      <c r="A1368" s="1">
        <v>41673</v>
      </c>
      <c r="B1368" s="2" t="str">
        <f>VLOOKUP(MONTH(Tableau_changement[[#This Row],[IPTDAT_0]]),Mois!$A$1:$B$13,2,FALSE)</f>
        <v>Février</v>
      </c>
      <c r="C1368" t="s">
        <v>99</v>
      </c>
      <c r="D1368" t="s">
        <v>10</v>
      </c>
      <c r="E1368" t="s">
        <v>18</v>
      </c>
      <c r="F1368">
        <v>-975</v>
      </c>
      <c r="G1368" t="s">
        <v>97</v>
      </c>
      <c r="H1368" t="s">
        <v>10</v>
      </c>
      <c r="I1368" t="s">
        <v>97</v>
      </c>
      <c r="J1368" t="s">
        <v>56</v>
      </c>
    </row>
    <row r="1369" spans="1:10">
      <c r="A1369" s="1">
        <v>41673</v>
      </c>
      <c r="B1369" s="2" t="str">
        <f>VLOOKUP(MONTH(Tableau_changement[[#This Row],[IPTDAT_0]]),Mois!$A$1:$B$13,2,FALSE)</f>
        <v>Février</v>
      </c>
      <c r="C1369" t="s">
        <v>99</v>
      </c>
      <c r="D1369" t="s">
        <v>10</v>
      </c>
      <c r="E1369" t="s">
        <v>18</v>
      </c>
      <c r="F1369">
        <v>975</v>
      </c>
      <c r="G1369" t="s">
        <v>111</v>
      </c>
      <c r="H1369" t="s">
        <v>15</v>
      </c>
      <c r="I1369" t="s">
        <v>97</v>
      </c>
      <c r="J1369" t="s">
        <v>56</v>
      </c>
    </row>
    <row r="1370" spans="1:10">
      <c r="A1370" s="1">
        <v>41673</v>
      </c>
      <c r="B1370" s="2" t="str">
        <f>VLOOKUP(MONTH(Tableau_changement[[#This Row],[IPTDAT_0]]),Mois!$A$1:$B$13,2,FALSE)</f>
        <v>Février</v>
      </c>
      <c r="C1370" t="s">
        <v>102</v>
      </c>
      <c r="D1370" t="s">
        <v>10</v>
      </c>
      <c r="E1370" t="s">
        <v>18</v>
      </c>
      <c r="F1370">
        <v>-25</v>
      </c>
      <c r="G1370" t="s">
        <v>97</v>
      </c>
      <c r="H1370" t="s">
        <v>10</v>
      </c>
      <c r="I1370" t="s">
        <v>97</v>
      </c>
      <c r="J1370" t="s">
        <v>56</v>
      </c>
    </row>
    <row r="1371" spans="1:10">
      <c r="A1371" s="1">
        <v>41673</v>
      </c>
      <c r="B1371" s="2" t="str">
        <f>VLOOKUP(MONTH(Tableau_changement[[#This Row],[IPTDAT_0]]),Mois!$A$1:$B$13,2,FALSE)</f>
        <v>Février</v>
      </c>
      <c r="C1371" t="s">
        <v>102</v>
      </c>
      <c r="D1371" t="s">
        <v>10</v>
      </c>
      <c r="E1371" t="s">
        <v>18</v>
      </c>
      <c r="F1371">
        <v>25</v>
      </c>
      <c r="G1371" t="s">
        <v>111</v>
      </c>
      <c r="H1371" t="s">
        <v>15</v>
      </c>
      <c r="I1371" t="s">
        <v>97</v>
      </c>
      <c r="J1371" t="s">
        <v>56</v>
      </c>
    </row>
    <row r="1372" spans="1:10">
      <c r="A1372" s="1">
        <v>41669</v>
      </c>
      <c r="B1372" s="2" t="str">
        <f>VLOOKUP(MONTH(Tableau_changement[[#This Row],[IPTDAT_0]]),Mois!$A$1:$B$13,2,FALSE)</f>
        <v>Janvier</v>
      </c>
      <c r="C1372" t="s">
        <v>114</v>
      </c>
      <c r="D1372" t="s">
        <v>10</v>
      </c>
      <c r="E1372" t="s">
        <v>18</v>
      </c>
      <c r="F1372">
        <v>-75</v>
      </c>
      <c r="G1372" t="s">
        <v>116</v>
      </c>
      <c r="H1372" t="s">
        <v>10</v>
      </c>
      <c r="I1372" t="s">
        <v>116</v>
      </c>
      <c r="J1372" t="s">
        <v>56</v>
      </c>
    </row>
    <row r="1373" spans="1:10">
      <c r="A1373" s="1">
        <v>41669</v>
      </c>
      <c r="B1373" s="2" t="str">
        <f>VLOOKUP(MONTH(Tableau_changement[[#This Row],[IPTDAT_0]]),Mois!$A$1:$B$13,2,FALSE)</f>
        <v>Janvier</v>
      </c>
      <c r="C1373" t="s">
        <v>114</v>
      </c>
      <c r="D1373" t="s">
        <v>10</v>
      </c>
      <c r="E1373" t="s">
        <v>18</v>
      </c>
      <c r="F1373">
        <v>75</v>
      </c>
      <c r="G1373" t="s">
        <v>59</v>
      </c>
      <c r="H1373" t="s">
        <v>15</v>
      </c>
      <c r="I1373" t="s">
        <v>116</v>
      </c>
      <c r="J1373" t="s">
        <v>56</v>
      </c>
    </row>
    <row r="1374" spans="1:10">
      <c r="A1374" s="1">
        <v>41669</v>
      </c>
      <c r="B1374" s="2" t="str">
        <f>VLOOKUP(MONTH(Tableau_changement[[#This Row],[IPTDAT_0]]),Mois!$A$1:$B$13,2,FALSE)</f>
        <v>Janvier</v>
      </c>
      <c r="C1374" t="s">
        <v>251</v>
      </c>
      <c r="D1374" t="s">
        <v>10</v>
      </c>
      <c r="E1374" t="s">
        <v>18</v>
      </c>
      <c r="F1374">
        <v>-40</v>
      </c>
      <c r="G1374" t="s">
        <v>97</v>
      </c>
      <c r="H1374" t="s">
        <v>10</v>
      </c>
      <c r="I1374" t="s">
        <v>97</v>
      </c>
      <c r="J1374" t="s">
        <v>56</v>
      </c>
    </row>
    <row r="1375" spans="1:10">
      <c r="A1375" s="1">
        <v>41669</v>
      </c>
      <c r="B1375" s="2" t="str">
        <f>VLOOKUP(MONTH(Tableau_changement[[#This Row],[IPTDAT_0]]),Mois!$A$1:$B$13,2,FALSE)</f>
        <v>Janvier</v>
      </c>
      <c r="C1375" t="s">
        <v>251</v>
      </c>
      <c r="D1375" t="s">
        <v>10</v>
      </c>
      <c r="E1375" t="s">
        <v>18</v>
      </c>
      <c r="F1375">
        <v>40</v>
      </c>
      <c r="G1375" t="s">
        <v>59</v>
      </c>
      <c r="H1375" t="s">
        <v>15</v>
      </c>
      <c r="I1375" t="s">
        <v>97</v>
      </c>
      <c r="J1375" t="s">
        <v>56</v>
      </c>
    </row>
    <row r="1376" spans="1:10">
      <c r="A1376" s="1">
        <v>41675</v>
      </c>
      <c r="B1376" s="2" t="str">
        <f>VLOOKUP(MONTH(Tableau_changement[[#This Row],[IPTDAT_0]]),Mois!$A$1:$B$13,2,FALSE)</f>
        <v>Février</v>
      </c>
      <c r="C1376" t="s">
        <v>122</v>
      </c>
      <c r="D1376" t="s">
        <v>10</v>
      </c>
      <c r="E1376" t="s">
        <v>11</v>
      </c>
      <c r="F1376">
        <v>-1600</v>
      </c>
      <c r="G1376" t="s">
        <v>12</v>
      </c>
      <c r="H1376" t="s">
        <v>10</v>
      </c>
      <c r="I1376" t="s">
        <v>12</v>
      </c>
      <c r="J1376" t="s">
        <v>13</v>
      </c>
    </row>
    <row r="1377" spans="1:10">
      <c r="A1377" s="1">
        <v>41675</v>
      </c>
      <c r="B1377" s="2" t="str">
        <f>VLOOKUP(MONTH(Tableau_changement[[#This Row],[IPTDAT_0]]),Mois!$A$1:$B$13,2,FALSE)</f>
        <v>Février</v>
      </c>
      <c r="C1377" t="s">
        <v>122</v>
      </c>
      <c r="D1377" t="s">
        <v>10</v>
      </c>
      <c r="E1377" t="s">
        <v>11</v>
      </c>
      <c r="F1377">
        <v>1600</v>
      </c>
      <c r="G1377" t="s">
        <v>59</v>
      </c>
      <c r="H1377" t="s">
        <v>15</v>
      </c>
      <c r="I1377" t="s">
        <v>12</v>
      </c>
      <c r="J1377" t="s">
        <v>13</v>
      </c>
    </row>
    <row r="1378" spans="1:10">
      <c r="A1378" s="1">
        <v>41675</v>
      </c>
      <c r="B1378" s="2" t="str">
        <f>VLOOKUP(MONTH(Tableau_changement[[#This Row],[IPTDAT_0]]),Mois!$A$1:$B$13,2,FALSE)</f>
        <v>Février</v>
      </c>
      <c r="C1378" t="s">
        <v>60</v>
      </c>
      <c r="D1378" t="s">
        <v>10</v>
      </c>
      <c r="E1378" t="s">
        <v>11</v>
      </c>
      <c r="F1378">
        <v>-72</v>
      </c>
      <c r="G1378" t="s">
        <v>12</v>
      </c>
      <c r="H1378" t="s">
        <v>10</v>
      </c>
      <c r="I1378" t="s">
        <v>12</v>
      </c>
      <c r="J1378" t="s">
        <v>13</v>
      </c>
    </row>
    <row r="1379" spans="1:10">
      <c r="A1379" s="1">
        <v>41675</v>
      </c>
      <c r="B1379" s="2" t="str">
        <f>VLOOKUP(MONTH(Tableau_changement[[#This Row],[IPTDAT_0]]),Mois!$A$1:$B$13,2,FALSE)</f>
        <v>Février</v>
      </c>
      <c r="C1379" t="s">
        <v>60</v>
      </c>
      <c r="D1379" t="s">
        <v>10</v>
      </c>
      <c r="E1379" t="s">
        <v>11</v>
      </c>
      <c r="F1379">
        <v>72</v>
      </c>
      <c r="G1379" t="s">
        <v>59</v>
      </c>
      <c r="H1379" t="s">
        <v>15</v>
      </c>
      <c r="I1379" t="s">
        <v>12</v>
      </c>
      <c r="J1379" t="s">
        <v>13</v>
      </c>
    </row>
    <row r="1380" spans="1:10">
      <c r="A1380" s="1">
        <v>41675</v>
      </c>
      <c r="B1380" s="2" t="str">
        <f>VLOOKUP(MONTH(Tableau_changement[[#This Row],[IPTDAT_0]]),Mois!$A$1:$B$13,2,FALSE)</f>
        <v>Février</v>
      </c>
      <c r="C1380" t="s">
        <v>148</v>
      </c>
      <c r="D1380" t="s">
        <v>10</v>
      </c>
      <c r="E1380" t="s">
        <v>11</v>
      </c>
      <c r="F1380">
        <v>-2</v>
      </c>
      <c r="G1380" t="s">
        <v>12</v>
      </c>
      <c r="H1380" t="s">
        <v>10</v>
      </c>
      <c r="I1380" t="s">
        <v>12</v>
      </c>
      <c r="J1380" t="s">
        <v>13</v>
      </c>
    </row>
    <row r="1381" spans="1:10">
      <c r="A1381" s="1">
        <v>41675</v>
      </c>
      <c r="B1381" s="2" t="str">
        <f>VLOOKUP(MONTH(Tableau_changement[[#This Row],[IPTDAT_0]]),Mois!$A$1:$B$13,2,FALSE)</f>
        <v>Février</v>
      </c>
      <c r="C1381" t="s">
        <v>148</v>
      </c>
      <c r="D1381" t="s">
        <v>10</v>
      </c>
      <c r="E1381" t="s">
        <v>11</v>
      </c>
      <c r="F1381">
        <v>2</v>
      </c>
      <c r="G1381" t="s">
        <v>59</v>
      </c>
      <c r="H1381" t="s">
        <v>15</v>
      </c>
      <c r="I1381" t="s">
        <v>12</v>
      </c>
      <c r="J1381" t="s">
        <v>13</v>
      </c>
    </row>
    <row r="1382" spans="1:10">
      <c r="A1382" s="1">
        <v>41675</v>
      </c>
      <c r="B1382" s="2" t="str">
        <f>VLOOKUP(MONTH(Tableau_changement[[#This Row],[IPTDAT_0]]),Mois!$A$1:$B$13,2,FALSE)</f>
        <v>Février</v>
      </c>
      <c r="C1382" t="s">
        <v>8</v>
      </c>
      <c r="D1382" t="s">
        <v>10</v>
      </c>
      <c r="E1382" t="s">
        <v>11</v>
      </c>
      <c r="F1382">
        <v>-1800</v>
      </c>
      <c r="G1382" t="s">
        <v>12</v>
      </c>
      <c r="H1382" t="s">
        <v>10</v>
      </c>
      <c r="I1382" t="s">
        <v>12</v>
      </c>
      <c r="J1382" t="s">
        <v>13</v>
      </c>
    </row>
    <row r="1383" spans="1:10">
      <c r="A1383" s="1">
        <v>41675</v>
      </c>
      <c r="B1383" s="2" t="str">
        <f>VLOOKUP(MONTH(Tableau_changement[[#This Row],[IPTDAT_0]]),Mois!$A$1:$B$13,2,FALSE)</f>
        <v>Février</v>
      </c>
      <c r="C1383" t="s">
        <v>8</v>
      </c>
      <c r="D1383" t="s">
        <v>10</v>
      </c>
      <c r="E1383" t="s">
        <v>11</v>
      </c>
      <c r="F1383">
        <v>1800</v>
      </c>
      <c r="G1383" t="s">
        <v>14</v>
      </c>
      <c r="H1383" t="s">
        <v>15</v>
      </c>
      <c r="I1383" t="s">
        <v>12</v>
      </c>
      <c r="J1383" t="s">
        <v>13</v>
      </c>
    </row>
    <row r="1384" spans="1:10">
      <c r="A1384" s="1">
        <v>41674</v>
      </c>
      <c r="B1384" s="2" t="str">
        <f>VLOOKUP(MONTH(Tableau_changement[[#This Row],[IPTDAT_0]]),Mois!$A$1:$B$13,2,FALSE)</f>
        <v>Février</v>
      </c>
      <c r="C1384" t="s">
        <v>95</v>
      </c>
      <c r="D1384" t="s">
        <v>10</v>
      </c>
      <c r="E1384" t="s">
        <v>18</v>
      </c>
      <c r="F1384">
        <v>-1440</v>
      </c>
      <c r="G1384" t="s">
        <v>97</v>
      </c>
      <c r="H1384" t="s">
        <v>10</v>
      </c>
      <c r="I1384" t="s">
        <v>97</v>
      </c>
      <c r="J1384" t="s">
        <v>56</v>
      </c>
    </row>
    <row r="1385" spans="1:10">
      <c r="A1385" s="1">
        <v>41674</v>
      </c>
      <c r="B1385" s="2" t="str">
        <f>VLOOKUP(MONTH(Tableau_changement[[#This Row],[IPTDAT_0]]),Mois!$A$1:$B$13,2,FALSE)</f>
        <v>Février</v>
      </c>
      <c r="C1385" t="s">
        <v>95</v>
      </c>
      <c r="D1385" t="s">
        <v>10</v>
      </c>
      <c r="E1385" t="s">
        <v>18</v>
      </c>
      <c r="F1385">
        <v>1440</v>
      </c>
      <c r="G1385" t="s">
        <v>98</v>
      </c>
      <c r="H1385" t="s">
        <v>15</v>
      </c>
      <c r="I1385" t="s">
        <v>97</v>
      </c>
      <c r="J1385" t="s">
        <v>56</v>
      </c>
    </row>
    <row r="1386" spans="1:10">
      <c r="A1386" s="1">
        <v>41674</v>
      </c>
      <c r="B1386" s="2" t="str">
        <f>VLOOKUP(MONTH(Tableau_changement[[#This Row],[IPTDAT_0]]),Mois!$A$1:$B$13,2,FALSE)</f>
        <v>Février</v>
      </c>
      <c r="C1386" t="s">
        <v>114</v>
      </c>
      <c r="D1386" t="s">
        <v>10</v>
      </c>
      <c r="E1386" t="s">
        <v>18</v>
      </c>
      <c r="F1386">
        <v>-100</v>
      </c>
      <c r="G1386" t="s">
        <v>116</v>
      </c>
      <c r="H1386" t="s">
        <v>10</v>
      </c>
      <c r="I1386" t="s">
        <v>116</v>
      </c>
      <c r="J1386" t="s">
        <v>56</v>
      </c>
    </row>
    <row r="1387" spans="1:10">
      <c r="A1387" s="1">
        <v>41674</v>
      </c>
      <c r="B1387" s="2" t="str">
        <f>VLOOKUP(MONTH(Tableau_changement[[#This Row],[IPTDAT_0]]),Mois!$A$1:$B$13,2,FALSE)</f>
        <v>Février</v>
      </c>
      <c r="C1387" t="s">
        <v>114</v>
      </c>
      <c r="D1387" t="s">
        <v>10</v>
      </c>
      <c r="E1387" t="s">
        <v>18</v>
      </c>
      <c r="F1387">
        <v>100</v>
      </c>
      <c r="G1387" t="s">
        <v>59</v>
      </c>
      <c r="H1387" t="s">
        <v>15</v>
      </c>
      <c r="I1387" t="s">
        <v>116</v>
      </c>
      <c r="J1387" t="s">
        <v>56</v>
      </c>
    </row>
    <row r="1388" spans="1:10">
      <c r="A1388" s="1">
        <v>41674</v>
      </c>
      <c r="B1388" s="2" t="str">
        <f>VLOOKUP(MONTH(Tableau_changement[[#This Row],[IPTDAT_0]]),Mois!$A$1:$B$13,2,FALSE)</f>
        <v>Février</v>
      </c>
      <c r="C1388" t="s">
        <v>117</v>
      </c>
      <c r="D1388" t="s">
        <v>10</v>
      </c>
      <c r="E1388" t="s">
        <v>18</v>
      </c>
      <c r="F1388">
        <v>-30</v>
      </c>
      <c r="G1388" t="s">
        <v>97</v>
      </c>
      <c r="H1388" t="s">
        <v>10</v>
      </c>
      <c r="I1388" t="s">
        <v>97</v>
      </c>
      <c r="J1388" t="s">
        <v>56</v>
      </c>
    </row>
    <row r="1389" spans="1:10">
      <c r="A1389" s="1">
        <v>41674</v>
      </c>
      <c r="B1389" s="2" t="str">
        <f>VLOOKUP(MONTH(Tableau_changement[[#This Row],[IPTDAT_0]]),Mois!$A$1:$B$13,2,FALSE)</f>
        <v>Février</v>
      </c>
      <c r="C1389" t="s">
        <v>117</v>
      </c>
      <c r="D1389" t="s">
        <v>10</v>
      </c>
      <c r="E1389" t="s">
        <v>18</v>
      </c>
      <c r="F1389">
        <v>30</v>
      </c>
      <c r="G1389" t="s">
        <v>59</v>
      </c>
      <c r="H1389" t="s">
        <v>15</v>
      </c>
      <c r="I1389" t="s">
        <v>97</v>
      </c>
      <c r="J1389" t="s">
        <v>56</v>
      </c>
    </row>
    <row r="1390" spans="1:10">
      <c r="A1390" s="1">
        <v>41674</v>
      </c>
      <c r="B1390" s="2" t="str">
        <f>VLOOKUP(MONTH(Tableau_changement[[#This Row],[IPTDAT_0]]),Mois!$A$1:$B$13,2,FALSE)</f>
        <v>Février</v>
      </c>
      <c r="C1390" t="s">
        <v>119</v>
      </c>
      <c r="D1390" t="s">
        <v>10</v>
      </c>
      <c r="E1390" t="s">
        <v>18</v>
      </c>
      <c r="F1390">
        <v>-30</v>
      </c>
      <c r="G1390" t="s">
        <v>97</v>
      </c>
      <c r="H1390" t="s">
        <v>10</v>
      </c>
      <c r="I1390" t="s">
        <v>97</v>
      </c>
      <c r="J1390" t="s">
        <v>56</v>
      </c>
    </row>
    <row r="1391" spans="1:10">
      <c r="A1391" s="1">
        <v>41674</v>
      </c>
      <c r="B1391" s="2" t="str">
        <f>VLOOKUP(MONTH(Tableau_changement[[#This Row],[IPTDAT_0]]),Mois!$A$1:$B$13,2,FALSE)</f>
        <v>Février</v>
      </c>
      <c r="C1391" t="s">
        <v>119</v>
      </c>
      <c r="D1391" t="s">
        <v>10</v>
      </c>
      <c r="E1391" t="s">
        <v>18</v>
      </c>
      <c r="F1391">
        <v>30</v>
      </c>
      <c r="G1391" t="s">
        <v>59</v>
      </c>
      <c r="H1391" t="s">
        <v>15</v>
      </c>
      <c r="I1391" t="s">
        <v>97</v>
      </c>
      <c r="J1391" t="s">
        <v>56</v>
      </c>
    </row>
    <row r="1392" spans="1:10">
      <c r="A1392" s="1">
        <v>41674</v>
      </c>
      <c r="B1392" s="2" t="str">
        <f>VLOOKUP(MONTH(Tableau_changement[[#This Row],[IPTDAT_0]]),Mois!$A$1:$B$13,2,FALSE)</f>
        <v>Février</v>
      </c>
      <c r="C1392" t="s">
        <v>119</v>
      </c>
      <c r="D1392" t="s">
        <v>10</v>
      </c>
      <c r="E1392" t="s">
        <v>18</v>
      </c>
      <c r="F1392">
        <v>-30</v>
      </c>
      <c r="G1392" t="s">
        <v>97</v>
      </c>
      <c r="H1392" t="s">
        <v>10</v>
      </c>
      <c r="I1392" t="s">
        <v>97</v>
      </c>
      <c r="J1392" t="s">
        <v>56</v>
      </c>
    </row>
    <row r="1393" spans="1:10">
      <c r="A1393" s="1">
        <v>41674</v>
      </c>
      <c r="B1393" s="2" t="str">
        <f>VLOOKUP(MONTH(Tableau_changement[[#This Row],[IPTDAT_0]]),Mois!$A$1:$B$13,2,FALSE)</f>
        <v>Février</v>
      </c>
      <c r="C1393" t="s">
        <v>119</v>
      </c>
      <c r="D1393" t="s">
        <v>10</v>
      </c>
      <c r="E1393" t="s">
        <v>18</v>
      </c>
      <c r="F1393">
        <v>30</v>
      </c>
      <c r="G1393" t="s">
        <v>59</v>
      </c>
      <c r="H1393" t="s">
        <v>15</v>
      </c>
      <c r="I1393" t="s">
        <v>97</v>
      </c>
      <c r="J1393" t="s">
        <v>56</v>
      </c>
    </row>
    <row r="1394" spans="1:10">
      <c r="A1394" s="1">
        <v>41674</v>
      </c>
      <c r="B1394" s="2" t="str">
        <f>VLOOKUP(MONTH(Tableau_changement[[#This Row],[IPTDAT_0]]),Mois!$A$1:$B$13,2,FALSE)</f>
        <v>Février</v>
      </c>
      <c r="C1394" t="s">
        <v>112</v>
      </c>
      <c r="D1394" t="s">
        <v>10</v>
      </c>
      <c r="E1394" t="s">
        <v>18</v>
      </c>
      <c r="F1394">
        <v>-220</v>
      </c>
      <c r="G1394" t="s">
        <v>97</v>
      </c>
      <c r="H1394" t="s">
        <v>10</v>
      </c>
      <c r="I1394" t="s">
        <v>97</v>
      </c>
      <c r="J1394" t="s">
        <v>56</v>
      </c>
    </row>
    <row r="1395" spans="1:10">
      <c r="A1395" s="1">
        <v>41674</v>
      </c>
      <c r="B1395" s="2" t="str">
        <f>VLOOKUP(MONTH(Tableau_changement[[#This Row],[IPTDAT_0]]),Mois!$A$1:$B$13,2,FALSE)</f>
        <v>Février</v>
      </c>
      <c r="C1395" t="s">
        <v>112</v>
      </c>
      <c r="D1395" t="s">
        <v>10</v>
      </c>
      <c r="E1395" t="s">
        <v>18</v>
      </c>
      <c r="F1395">
        <v>220</v>
      </c>
      <c r="G1395" t="s">
        <v>59</v>
      </c>
      <c r="H1395" t="s">
        <v>15</v>
      </c>
      <c r="I1395" t="s">
        <v>97</v>
      </c>
      <c r="J1395" t="s">
        <v>56</v>
      </c>
    </row>
    <row r="1396" spans="1:10">
      <c r="A1396" s="1">
        <v>41675</v>
      </c>
      <c r="B1396" s="2" t="str">
        <f>VLOOKUP(MONTH(Tableau_changement[[#This Row],[IPTDAT_0]]),Mois!$A$1:$B$13,2,FALSE)</f>
        <v>Février</v>
      </c>
      <c r="C1396" t="s">
        <v>30</v>
      </c>
      <c r="D1396" t="s">
        <v>10</v>
      </c>
      <c r="E1396" t="s">
        <v>11</v>
      </c>
      <c r="F1396">
        <v>-1800</v>
      </c>
      <c r="G1396" t="s">
        <v>12</v>
      </c>
      <c r="H1396" t="s">
        <v>10</v>
      </c>
      <c r="I1396" t="s">
        <v>12</v>
      </c>
      <c r="J1396" t="s">
        <v>13</v>
      </c>
    </row>
    <row r="1397" spans="1:10">
      <c r="A1397" s="1">
        <v>41675</v>
      </c>
      <c r="B1397" s="2" t="str">
        <f>VLOOKUP(MONTH(Tableau_changement[[#This Row],[IPTDAT_0]]),Mois!$A$1:$B$13,2,FALSE)</f>
        <v>Février</v>
      </c>
      <c r="C1397" t="s">
        <v>30</v>
      </c>
      <c r="D1397" t="s">
        <v>10</v>
      </c>
      <c r="E1397" t="s">
        <v>11</v>
      </c>
      <c r="F1397">
        <v>1800</v>
      </c>
      <c r="G1397" t="s">
        <v>19</v>
      </c>
      <c r="H1397" t="s">
        <v>15</v>
      </c>
      <c r="I1397" t="s">
        <v>12</v>
      </c>
      <c r="J1397" t="s">
        <v>13</v>
      </c>
    </row>
    <row r="1398" spans="1:10">
      <c r="A1398" s="1">
        <v>41675</v>
      </c>
      <c r="B1398" s="2" t="str">
        <f>VLOOKUP(MONTH(Tableau_changement[[#This Row],[IPTDAT_0]]),Mois!$A$1:$B$13,2,FALSE)</f>
        <v>Février</v>
      </c>
      <c r="C1398" t="s">
        <v>275</v>
      </c>
      <c r="D1398" t="s">
        <v>10</v>
      </c>
      <c r="E1398" t="s">
        <v>11</v>
      </c>
      <c r="F1398">
        <v>-5000</v>
      </c>
      <c r="G1398" t="s">
        <v>12</v>
      </c>
      <c r="H1398" t="s">
        <v>10</v>
      </c>
      <c r="I1398" t="s">
        <v>12</v>
      </c>
      <c r="J1398" t="s">
        <v>13</v>
      </c>
    </row>
    <row r="1399" spans="1:10">
      <c r="A1399" s="1">
        <v>41675</v>
      </c>
      <c r="B1399" s="2" t="str">
        <f>VLOOKUP(MONTH(Tableau_changement[[#This Row],[IPTDAT_0]]),Mois!$A$1:$B$13,2,FALSE)</f>
        <v>Février</v>
      </c>
      <c r="C1399" t="s">
        <v>275</v>
      </c>
      <c r="D1399" t="s">
        <v>10</v>
      </c>
      <c r="E1399" t="s">
        <v>11</v>
      </c>
      <c r="F1399">
        <v>5000</v>
      </c>
      <c r="G1399" t="s">
        <v>19</v>
      </c>
      <c r="H1399" t="s">
        <v>15</v>
      </c>
      <c r="I1399" t="s">
        <v>12</v>
      </c>
      <c r="J1399" t="s">
        <v>13</v>
      </c>
    </row>
    <row r="1400" spans="1:10">
      <c r="A1400" s="1">
        <v>41675</v>
      </c>
      <c r="B1400" s="2" t="str">
        <f>VLOOKUP(MONTH(Tableau_changement[[#This Row],[IPTDAT_0]]),Mois!$A$1:$B$13,2,FALSE)</f>
        <v>Février</v>
      </c>
      <c r="C1400" t="s">
        <v>43</v>
      </c>
      <c r="D1400" t="s">
        <v>10</v>
      </c>
      <c r="E1400" t="s">
        <v>11</v>
      </c>
      <c r="F1400">
        <v>-5100</v>
      </c>
      <c r="G1400" t="s">
        <v>12</v>
      </c>
      <c r="H1400" t="s">
        <v>10</v>
      </c>
      <c r="I1400" t="s">
        <v>12</v>
      </c>
      <c r="J1400" t="s">
        <v>13</v>
      </c>
    </row>
    <row r="1401" spans="1:10">
      <c r="A1401" s="1">
        <v>41675</v>
      </c>
      <c r="B1401" s="2" t="str">
        <f>VLOOKUP(MONTH(Tableau_changement[[#This Row],[IPTDAT_0]]),Mois!$A$1:$B$13,2,FALSE)</f>
        <v>Février</v>
      </c>
      <c r="C1401" t="s">
        <v>43</v>
      </c>
      <c r="D1401" t="s">
        <v>10</v>
      </c>
      <c r="E1401" t="s">
        <v>11</v>
      </c>
      <c r="F1401">
        <v>5100</v>
      </c>
      <c r="G1401" t="s">
        <v>19</v>
      </c>
      <c r="H1401" t="s">
        <v>15</v>
      </c>
      <c r="I1401" t="s">
        <v>12</v>
      </c>
      <c r="J1401" t="s">
        <v>13</v>
      </c>
    </row>
    <row r="1402" spans="1:10">
      <c r="A1402" s="1">
        <v>41675</v>
      </c>
      <c r="B1402" s="2" t="str">
        <f>VLOOKUP(MONTH(Tableau_changement[[#This Row],[IPTDAT_0]]),Mois!$A$1:$B$13,2,FALSE)</f>
        <v>Février</v>
      </c>
      <c r="C1402" t="s">
        <v>43</v>
      </c>
      <c r="D1402" t="s">
        <v>10</v>
      </c>
      <c r="E1402" t="s">
        <v>11</v>
      </c>
      <c r="F1402">
        <v>-1700</v>
      </c>
      <c r="G1402" t="s">
        <v>12</v>
      </c>
      <c r="H1402" t="s">
        <v>10</v>
      </c>
      <c r="I1402" t="s">
        <v>12</v>
      </c>
      <c r="J1402" t="s">
        <v>13</v>
      </c>
    </row>
    <row r="1403" spans="1:10">
      <c r="A1403" s="1">
        <v>41675</v>
      </c>
      <c r="B1403" s="2" t="str">
        <f>VLOOKUP(MONTH(Tableau_changement[[#This Row],[IPTDAT_0]]),Mois!$A$1:$B$13,2,FALSE)</f>
        <v>Février</v>
      </c>
      <c r="C1403" t="s">
        <v>43</v>
      </c>
      <c r="D1403" t="s">
        <v>10</v>
      </c>
      <c r="E1403" t="s">
        <v>11</v>
      </c>
      <c r="F1403">
        <v>1700</v>
      </c>
      <c r="G1403" t="s">
        <v>19</v>
      </c>
      <c r="H1403" t="s">
        <v>15</v>
      </c>
      <c r="I1403" t="s">
        <v>12</v>
      </c>
      <c r="J1403" t="s">
        <v>13</v>
      </c>
    </row>
    <row r="1404" spans="1:10">
      <c r="A1404" s="1">
        <v>41676</v>
      </c>
      <c r="B1404" s="2" t="str">
        <f>VLOOKUP(MONTH(Tableau_changement[[#This Row],[IPTDAT_0]]),Mois!$A$1:$B$13,2,FALSE)</f>
        <v>Février</v>
      </c>
      <c r="C1404" t="s">
        <v>8</v>
      </c>
      <c r="D1404" t="s">
        <v>10</v>
      </c>
      <c r="E1404" t="s">
        <v>11</v>
      </c>
      <c r="F1404">
        <v>-1800</v>
      </c>
      <c r="G1404" t="s">
        <v>12</v>
      </c>
      <c r="H1404" t="s">
        <v>10</v>
      </c>
      <c r="I1404" t="s">
        <v>12</v>
      </c>
      <c r="J1404" t="s">
        <v>13</v>
      </c>
    </row>
    <row r="1405" spans="1:10">
      <c r="A1405" s="1">
        <v>41676</v>
      </c>
      <c r="B1405" s="2" t="str">
        <f>VLOOKUP(MONTH(Tableau_changement[[#This Row],[IPTDAT_0]]),Mois!$A$1:$B$13,2,FALSE)</f>
        <v>Février</v>
      </c>
      <c r="C1405" t="s">
        <v>8</v>
      </c>
      <c r="D1405" t="s">
        <v>10</v>
      </c>
      <c r="E1405" t="s">
        <v>11</v>
      </c>
      <c r="F1405">
        <v>1800</v>
      </c>
      <c r="G1405" t="s">
        <v>14</v>
      </c>
      <c r="H1405" t="s">
        <v>15</v>
      </c>
      <c r="I1405" t="s">
        <v>12</v>
      </c>
      <c r="J1405" t="s">
        <v>13</v>
      </c>
    </row>
    <row r="1406" spans="1:10">
      <c r="A1406" s="1">
        <v>41677</v>
      </c>
      <c r="B1406" s="2" t="str">
        <f>VLOOKUP(MONTH(Tableau_changement[[#This Row],[IPTDAT_0]]),Mois!$A$1:$B$13,2,FALSE)</f>
        <v>Février</v>
      </c>
      <c r="C1406" t="s">
        <v>28</v>
      </c>
      <c r="D1406" t="s">
        <v>10</v>
      </c>
      <c r="E1406" t="s">
        <v>11</v>
      </c>
      <c r="F1406">
        <v>-3480</v>
      </c>
      <c r="G1406" t="s">
        <v>12</v>
      </c>
      <c r="H1406" t="s">
        <v>10</v>
      </c>
      <c r="I1406" t="s">
        <v>12</v>
      </c>
      <c r="J1406" t="s">
        <v>13</v>
      </c>
    </row>
    <row r="1407" spans="1:10">
      <c r="A1407" s="1">
        <v>41677</v>
      </c>
      <c r="B1407" s="2" t="str">
        <f>VLOOKUP(MONTH(Tableau_changement[[#This Row],[IPTDAT_0]]),Mois!$A$1:$B$13,2,FALSE)</f>
        <v>Février</v>
      </c>
      <c r="C1407" t="s">
        <v>28</v>
      </c>
      <c r="D1407" t="s">
        <v>10</v>
      </c>
      <c r="E1407" t="s">
        <v>11</v>
      </c>
      <c r="F1407">
        <v>3480</v>
      </c>
      <c r="G1407" t="s">
        <v>19</v>
      </c>
      <c r="H1407" t="s">
        <v>15</v>
      </c>
      <c r="I1407" t="s">
        <v>12</v>
      </c>
      <c r="J1407" t="s">
        <v>13</v>
      </c>
    </row>
    <row r="1408" spans="1:10">
      <c r="A1408" s="1">
        <v>41677</v>
      </c>
      <c r="B1408" s="2" t="str">
        <f>VLOOKUP(MONTH(Tableau_changement[[#This Row],[IPTDAT_0]]),Mois!$A$1:$B$13,2,FALSE)</f>
        <v>Février</v>
      </c>
      <c r="C1408" t="s">
        <v>26</v>
      </c>
      <c r="D1408" t="s">
        <v>10</v>
      </c>
      <c r="E1408" t="s">
        <v>11</v>
      </c>
      <c r="F1408">
        <v>-4560</v>
      </c>
      <c r="G1408" t="s">
        <v>12</v>
      </c>
      <c r="H1408" t="s">
        <v>10</v>
      </c>
      <c r="I1408" t="s">
        <v>12</v>
      </c>
      <c r="J1408" t="s">
        <v>13</v>
      </c>
    </row>
    <row r="1409" spans="1:10">
      <c r="A1409" s="1">
        <v>41677</v>
      </c>
      <c r="B1409" s="2" t="str">
        <f>VLOOKUP(MONTH(Tableau_changement[[#This Row],[IPTDAT_0]]),Mois!$A$1:$B$13,2,FALSE)</f>
        <v>Février</v>
      </c>
      <c r="C1409" t="s">
        <v>26</v>
      </c>
      <c r="D1409" t="s">
        <v>10</v>
      </c>
      <c r="E1409" t="s">
        <v>11</v>
      </c>
      <c r="F1409">
        <v>4560</v>
      </c>
      <c r="G1409" t="s">
        <v>19</v>
      </c>
      <c r="H1409" t="s">
        <v>15</v>
      </c>
      <c r="I1409" t="s">
        <v>12</v>
      </c>
      <c r="J1409" t="s">
        <v>13</v>
      </c>
    </row>
    <row r="1410" spans="1:10">
      <c r="A1410" s="1">
        <v>41677</v>
      </c>
      <c r="B1410" s="2" t="str">
        <f>VLOOKUP(MONTH(Tableau_changement[[#This Row],[IPTDAT_0]]),Mois!$A$1:$B$13,2,FALSE)</f>
        <v>Février</v>
      </c>
      <c r="C1410" t="s">
        <v>36</v>
      </c>
      <c r="D1410" t="s">
        <v>10</v>
      </c>
      <c r="E1410" t="s">
        <v>11</v>
      </c>
      <c r="F1410">
        <v>-104000</v>
      </c>
      <c r="G1410" t="s">
        <v>12</v>
      </c>
      <c r="H1410" t="s">
        <v>10</v>
      </c>
      <c r="I1410" t="s">
        <v>12</v>
      </c>
      <c r="J1410" t="s">
        <v>13</v>
      </c>
    </row>
    <row r="1411" spans="1:10">
      <c r="A1411" s="1">
        <v>41677</v>
      </c>
      <c r="B1411" s="2" t="str">
        <f>VLOOKUP(MONTH(Tableau_changement[[#This Row],[IPTDAT_0]]),Mois!$A$1:$B$13,2,FALSE)</f>
        <v>Février</v>
      </c>
      <c r="C1411" t="s">
        <v>36</v>
      </c>
      <c r="D1411" t="s">
        <v>10</v>
      </c>
      <c r="E1411" t="s">
        <v>11</v>
      </c>
      <c r="F1411">
        <v>104000</v>
      </c>
      <c r="G1411" t="s">
        <v>19</v>
      </c>
      <c r="H1411" t="s">
        <v>15</v>
      </c>
      <c r="I1411" t="s">
        <v>12</v>
      </c>
      <c r="J1411" t="s">
        <v>13</v>
      </c>
    </row>
    <row r="1412" spans="1:10">
      <c r="A1412" s="1">
        <v>41677</v>
      </c>
      <c r="B1412" s="2" t="str">
        <f>VLOOKUP(MONTH(Tableau_changement[[#This Row],[IPTDAT_0]]),Mois!$A$1:$B$13,2,FALSE)</f>
        <v>Février</v>
      </c>
      <c r="C1412" t="s">
        <v>24</v>
      </c>
      <c r="D1412" t="s">
        <v>10</v>
      </c>
      <c r="E1412" t="s">
        <v>11</v>
      </c>
      <c r="F1412">
        <v>-80500</v>
      </c>
      <c r="G1412" t="s">
        <v>12</v>
      </c>
      <c r="H1412" t="s">
        <v>10</v>
      </c>
      <c r="I1412" t="s">
        <v>12</v>
      </c>
      <c r="J1412" t="s">
        <v>13</v>
      </c>
    </row>
    <row r="1413" spans="1:10">
      <c r="A1413" s="1">
        <v>41677</v>
      </c>
      <c r="B1413" s="2" t="str">
        <f>VLOOKUP(MONTH(Tableau_changement[[#This Row],[IPTDAT_0]]),Mois!$A$1:$B$13,2,FALSE)</f>
        <v>Février</v>
      </c>
      <c r="C1413" t="s">
        <v>24</v>
      </c>
      <c r="D1413" t="s">
        <v>10</v>
      </c>
      <c r="E1413" t="s">
        <v>11</v>
      </c>
      <c r="F1413">
        <v>80500</v>
      </c>
      <c r="G1413" t="s">
        <v>19</v>
      </c>
      <c r="H1413" t="s">
        <v>15</v>
      </c>
      <c r="I1413" t="s">
        <v>12</v>
      </c>
      <c r="J1413" t="s">
        <v>13</v>
      </c>
    </row>
    <row r="1414" spans="1:10">
      <c r="A1414" s="1">
        <v>41677</v>
      </c>
      <c r="B1414" s="2" t="str">
        <f>VLOOKUP(MONTH(Tableau_changement[[#This Row],[IPTDAT_0]]),Mois!$A$1:$B$13,2,FALSE)</f>
        <v>Février</v>
      </c>
      <c r="C1414" t="s">
        <v>54</v>
      </c>
      <c r="D1414" t="s">
        <v>10</v>
      </c>
      <c r="E1414" t="s">
        <v>18</v>
      </c>
      <c r="F1414">
        <v>-50</v>
      </c>
      <c r="G1414" t="s">
        <v>12</v>
      </c>
      <c r="H1414" t="s">
        <v>10</v>
      </c>
      <c r="I1414" t="s">
        <v>12</v>
      </c>
      <c r="J1414" t="s">
        <v>56</v>
      </c>
    </row>
    <row r="1415" spans="1:10">
      <c r="A1415" s="1">
        <v>41677</v>
      </c>
      <c r="B1415" s="2" t="str">
        <f>VLOOKUP(MONTH(Tableau_changement[[#This Row],[IPTDAT_0]]),Mois!$A$1:$B$13,2,FALSE)</f>
        <v>Février</v>
      </c>
      <c r="C1415" t="s">
        <v>54</v>
      </c>
      <c r="D1415" t="s">
        <v>10</v>
      </c>
      <c r="E1415" t="s">
        <v>18</v>
      </c>
      <c r="F1415">
        <v>50</v>
      </c>
      <c r="G1415" t="s">
        <v>19</v>
      </c>
      <c r="H1415" t="s">
        <v>15</v>
      </c>
      <c r="I1415" t="s">
        <v>12</v>
      </c>
      <c r="J1415" t="s">
        <v>56</v>
      </c>
    </row>
    <row r="1416" spans="1:10">
      <c r="A1416" s="1">
        <v>41677</v>
      </c>
      <c r="B1416" s="2" t="str">
        <f>VLOOKUP(MONTH(Tableau_changement[[#This Row],[IPTDAT_0]]),Mois!$A$1:$B$13,2,FALSE)</f>
        <v>Février</v>
      </c>
      <c r="C1416" t="s">
        <v>82</v>
      </c>
      <c r="D1416" t="s">
        <v>10</v>
      </c>
      <c r="E1416" t="s">
        <v>18</v>
      </c>
      <c r="F1416">
        <v>-14</v>
      </c>
      <c r="G1416" t="s">
        <v>12</v>
      </c>
      <c r="H1416" t="s">
        <v>10</v>
      </c>
      <c r="I1416" t="s">
        <v>12</v>
      </c>
      <c r="J1416" t="s">
        <v>56</v>
      </c>
    </row>
    <row r="1417" spans="1:10">
      <c r="A1417" s="1">
        <v>41677</v>
      </c>
      <c r="B1417" s="2" t="str">
        <f>VLOOKUP(MONTH(Tableau_changement[[#This Row],[IPTDAT_0]]),Mois!$A$1:$B$13,2,FALSE)</f>
        <v>Février</v>
      </c>
      <c r="C1417" t="s">
        <v>82</v>
      </c>
      <c r="D1417" t="s">
        <v>10</v>
      </c>
      <c r="E1417" t="s">
        <v>18</v>
      </c>
      <c r="F1417">
        <v>14</v>
      </c>
      <c r="G1417" t="s">
        <v>19</v>
      </c>
      <c r="H1417" t="s">
        <v>15</v>
      </c>
      <c r="I1417" t="s">
        <v>12</v>
      </c>
      <c r="J1417" t="s">
        <v>56</v>
      </c>
    </row>
    <row r="1418" spans="1:10">
      <c r="A1418" s="1">
        <v>41677</v>
      </c>
      <c r="B1418" s="2" t="str">
        <f>VLOOKUP(MONTH(Tableau_changement[[#This Row],[IPTDAT_0]]),Mois!$A$1:$B$13,2,FALSE)</f>
        <v>Février</v>
      </c>
      <c r="C1418" t="s">
        <v>8</v>
      </c>
      <c r="D1418" t="s">
        <v>10</v>
      </c>
      <c r="E1418" t="s">
        <v>11</v>
      </c>
      <c r="F1418">
        <v>-1200</v>
      </c>
      <c r="G1418" t="s">
        <v>12</v>
      </c>
      <c r="H1418" t="s">
        <v>10</v>
      </c>
      <c r="I1418" t="s">
        <v>12</v>
      </c>
      <c r="J1418" t="s">
        <v>13</v>
      </c>
    </row>
    <row r="1419" spans="1:10">
      <c r="A1419" s="1">
        <v>41677</v>
      </c>
      <c r="B1419" s="2" t="str">
        <f>VLOOKUP(MONTH(Tableau_changement[[#This Row],[IPTDAT_0]]),Mois!$A$1:$B$13,2,FALSE)</f>
        <v>Février</v>
      </c>
      <c r="C1419" t="s">
        <v>8</v>
      </c>
      <c r="D1419" t="s">
        <v>10</v>
      </c>
      <c r="E1419" t="s">
        <v>11</v>
      </c>
      <c r="F1419">
        <v>1200</v>
      </c>
      <c r="G1419" t="s">
        <v>14</v>
      </c>
      <c r="H1419" t="s">
        <v>15</v>
      </c>
      <c r="I1419" t="s">
        <v>12</v>
      </c>
      <c r="J1419" t="s">
        <v>13</v>
      </c>
    </row>
    <row r="1420" spans="1:10">
      <c r="A1420" s="1">
        <v>41677</v>
      </c>
      <c r="B1420" s="2" t="str">
        <f>VLOOKUP(MONTH(Tableau_changement[[#This Row],[IPTDAT_0]]),Mois!$A$1:$B$13,2,FALSE)</f>
        <v>Février</v>
      </c>
      <c r="C1420" t="s">
        <v>68</v>
      </c>
      <c r="D1420" t="s">
        <v>10</v>
      </c>
      <c r="E1420" t="s">
        <v>11</v>
      </c>
      <c r="F1420">
        <v>-3000</v>
      </c>
      <c r="G1420" t="s">
        <v>12</v>
      </c>
      <c r="H1420" t="s">
        <v>10</v>
      </c>
      <c r="I1420" t="s">
        <v>12</v>
      </c>
      <c r="J1420" t="s">
        <v>13</v>
      </c>
    </row>
    <row r="1421" spans="1:10">
      <c r="A1421" s="1">
        <v>41677</v>
      </c>
      <c r="B1421" s="2" t="str">
        <f>VLOOKUP(MONTH(Tableau_changement[[#This Row],[IPTDAT_0]]),Mois!$A$1:$B$13,2,FALSE)</f>
        <v>Février</v>
      </c>
      <c r="C1421" t="s">
        <v>68</v>
      </c>
      <c r="D1421" t="s">
        <v>10</v>
      </c>
      <c r="E1421" t="s">
        <v>11</v>
      </c>
      <c r="F1421">
        <v>3000</v>
      </c>
      <c r="G1421" t="s">
        <v>14</v>
      </c>
      <c r="H1421" t="s">
        <v>15</v>
      </c>
      <c r="I1421" t="s">
        <v>12</v>
      </c>
      <c r="J1421" t="s">
        <v>13</v>
      </c>
    </row>
    <row r="1422" spans="1:10">
      <c r="A1422" s="1">
        <v>41677</v>
      </c>
      <c r="B1422" s="2" t="str">
        <f>VLOOKUP(MONTH(Tableau_changement[[#This Row],[IPTDAT_0]]),Mois!$A$1:$B$13,2,FALSE)</f>
        <v>Février</v>
      </c>
      <c r="C1422" t="s">
        <v>60</v>
      </c>
      <c r="D1422" t="s">
        <v>10</v>
      </c>
      <c r="E1422" t="s">
        <v>11</v>
      </c>
      <c r="F1422">
        <v>-72</v>
      </c>
      <c r="G1422" t="s">
        <v>12</v>
      </c>
      <c r="H1422" t="s">
        <v>10</v>
      </c>
      <c r="I1422" t="s">
        <v>12</v>
      </c>
      <c r="J1422" t="s">
        <v>13</v>
      </c>
    </row>
    <row r="1423" spans="1:10">
      <c r="A1423" s="1">
        <v>41677</v>
      </c>
      <c r="B1423" s="2" t="str">
        <f>VLOOKUP(MONTH(Tableau_changement[[#This Row],[IPTDAT_0]]),Mois!$A$1:$B$13,2,FALSE)</f>
        <v>Février</v>
      </c>
      <c r="C1423" t="s">
        <v>60</v>
      </c>
      <c r="D1423" t="s">
        <v>10</v>
      </c>
      <c r="E1423" t="s">
        <v>11</v>
      </c>
      <c r="F1423">
        <v>72</v>
      </c>
      <c r="G1423" t="s">
        <v>14</v>
      </c>
      <c r="H1423" t="s">
        <v>15</v>
      </c>
      <c r="I1423" t="s">
        <v>12</v>
      </c>
      <c r="J1423" t="s">
        <v>13</v>
      </c>
    </row>
    <row r="1424" spans="1:10">
      <c r="A1424" s="1">
        <v>41677</v>
      </c>
      <c r="B1424" s="2" t="str">
        <f>VLOOKUP(MONTH(Tableau_changement[[#This Row],[IPTDAT_0]]),Mois!$A$1:$B$13,2,FALSE)</f>
        <v>Février</v>
      </c>
      <c r="C1424" t="s">
        <v>161</v>
      </c>
      <c r="D1424" t="s">
        <v>10</v>
      </c>
      <c r="E1424" t="s">
        <v>11</v>
      </c>
      <c r="F1424">
        <v>-36</v>
      </c>
      <c r="G1424" t="s">
        <v>12</v>
      </c>
      <c r="H1424" t="s">
        <v>10</v>
      </c>
      <c r="I1424" t="s">
        <v>12</v>
      </c>
      <c r="J1424" t="s">
        <v>13</v>
      </c>
    </row>
    <row r="1425" spans="1:10">
      <c r="A1425" s="1">
        <v>41677</v>
      </c>
      <c r="B1425" s="2" t="str">
        <f>VLOOKUP(MONTH(Tableau_changement[[#This Row],[IPTDAT_0]]),Mois!$A$1:$B$13,2,FALSE)</f>
        <v>Février</v>
      </c>
      <c r="C1425" t="s">
        <v>161</v>
      </c>
      <c r="D1425" t="s">
        <v>10</v>
      </c>
      <c r="E1425" t="s">
        <v>11</v>
      </c>
      <c r="F1425">
        <v>36</v>
      </c>
      <c r="G1425" t="s">
        <v>14</v>
      </c>
      <c r="H1425" t="s">
        <v>15</v>
      </c>
      <c r="I1425" t="s">
        <v>12</v>
      </c>
      <c r="J1425" t="s">
        <v>13</v>
      </c>
    </row>
    <row r="1426" spans="1:10">
      <c r="A1426" s="1">
        <v>41677</v>
      </c>
      <c r="B1426" s="2" t="str">
        <f>VLOOKUP(MONTH(Tableau_changement[[#This Row],[IPTDAT_0]]),Mois!$A$1:$B$13,2,FALSE)</f>
        <v>Février</v>
      </c>
      <c r="C1426" t="s">
        <v>70</v>
      </c>
      <c r="D1426" t="s">
        <v>10</v>
      </c>
      <c r="E1426" t="s">
        <v>11</v>
      </c>
      <c r="F1426">
        <v>-450</v>
      </c>
      <c r="G1426" t="s">
        <v>12</v>
      </c>
      <c r="H1426" t="s">
        <v>10</v>
      </c>
      <c r="I1426" t="s">
        <v>12</v>
      </c>
      <c r="J1426" t="s">
        <v>13</v>
      </c>
    </row>
    <row r="1427" spans="1:10">
      <c r="A1427" s="1">
        <v>41677</v>
      </c>
      <c r="B1427" s="2" t="str">
        <f>VLOOKUP(MONTH(Tableau_changement[[#This Row],[IPTDAT_0]]),Mois!$A$1:$B$13,2,FALSE)</f>
        <v>Février</v>
      </c>
      <c r="C1427" t="s">
        <v>70</v>
      </c>
      <c r="D1427" t="s">
        <v>10</v>
      </c>
      <c r="E1427" t="s">
        <v>11</v>
      </c>
      <c r="F1427">
        <v>450</v>
      </c>
      <c r="G1427" t="s">
        <v>14</v>
      </c>
      <c r="H1427" t="s">
        <v>15</v>
      </c>
      <c r="I1427" t="s">
        <v>12</v>
      </c>
      <c r="J1427" t="s">
        <v>13</v>
      </c>
    </row>
    <row r="1428" spans="1:10">
      <c r="A1428" s="1">
        <v>41677</v>
      </c>
      <c r="B1428" s="2" t="str">
        <f>VLOOKUP(MONTH(Tableau_changement[[#This Row],[IPTDAT_0]]),Mois!$A$1:$B$13,2,FALSE)</f>
        <v>Février</v>
      </c>
      <c r="C1428" t="s">
        <v>171</v>
      </c>
      <c r="D1428" t="s">
        <v>10</v>
      </c>
      <c r="E1428" t="s">
        <v>11</v>
      </c>
      <c r="F1428">
        <v>5000</v>
      </c>
      <c r="G1428" t="s">
        <v>59</v>
      </c>
      <c r="H1428" t="s">
        <v>15</v>
      </c>
      <c r="I1428" t="s">
        <v>12</v>
      </c>
      <c r="J1428" t="s">
        <v>13</v>
      </c>
    </row>
    <row r="1429" spans="1:10">
      <c r="A1429" s="1">
        <v>41677</v>
      </c>
      <c r="B1429" s="2" t="str">
        <f>VLOOKUP(MONTH(Tableau_changement[[#This Row],[IPTDAT_0]]),Mois!$A$1:$B$13,2,FALSE)</f>
        <v>Février</v>
      </c>
      <c r="C1429" t="s">
        <v>191</v>
      </c>
      <c r="D1429" t="s">
        <v>10</v>
      </c>
      <c r="E1429" t="s">
        <v>11</v>
      </c>
      <c r="F1429">
        <v>-2500</v>
      </c>
      <c r="G1429" t="s">
        <v>12</v>
      </c>
      <c r="H1429" t="s">
        <v>10</v>
      </c>
      <c r="I1429" t="s">
        <v>12</v>
      </c>
      <c r="J1429" t="s">
        <v>13</v>
      </c>
    </row>
    <row r="1430" spans="1:10">
      <c r="A1430" s="1">
        <v>41677</v>
      </c>
      <c r="B1430" s="2" t="str">
        <f>VLOOKUP(MONTH(Tableau_changement[[#This Row],[IPTDAT_0]]),Mois!$A$1:$B$13,2,FALSE)</f>
        <v>Février</v>
      </c>
      <c r="C1430" t="s">
        <v>191</v>
      </c>
      <c r="D1430" t="s">
        <v>10</v>
      </c>
      <c r="E1430" t="s">
        <v>11</v>
      </c>
      <c r="F1430">
        <v>2500</v>
      </c>
      <c r="G1430" t="s">
        <v>59</v>
      </c>
      <c r="H1430" t="s">
        <v>15</v>
      </c>
      <c r="I1430" t="s">
        <v>12</v>
      </c>
      <c r="J1430" t="s">
        <v>13</v>
      </c>
    </row>
    <row r="1431" spans="1:10">
      <c r="A1431" s="1">
        <v>41677</v>
      </c>
      <c r="B1431" s="2" t="str">
        <f>VLOOKUP(MONTH(Tableau_changement[[#This Row],[IPTDAT_0]]),Mois!$A$1:$B$13,2,FALSE)</f>
        <v>Février</v>
      </c>
      <c r="C1431" t="s">
        <v>171</v>
      </c>
      <c r="D1431" t="s">
        <v>10</v>
      </c>
      <c r="E1431" t="s">
        <v>11</v>
      </c>
      <c r="F1431">
        <v>-5000</v>
      </c>
      <c r="G1431" t="s">
        <v>12</v>
      </c>
      <c r="H1431" t="s">
        <v>10</v>
      </c>
      <c r="I1431" t="s">
        <v>12</v>
      </c>
      <c r="J1431" t="s">
        <v>13</v>
      </c>
    </row>
    <row r="1432" spans="1:10">
      <c r="A1432" s="1">
        <v>41678</v>
      </c>
      <c r="B1432" s="2" t="str">
        <f>VLOOKUP(MONTH(Tableau_changement[[#This Row],[IPTDAT_0]]),Mois!$A$1:$B$13,2,FALSE)</f>
        <v>Février</v>
      </c>
      <c r="C1432" t="s">
        <v>40</v>
      </c>
      <c r="D1432" t="s">
        <v>10</v>
      </c>
      <c r="E1432" t="s">
        <v>11</v>
      </c>
      <c r="F1432">
        <v>-1103</v>
      </c>
      <c r="G1432" t="s">
        <v>12</v>
      </c>
      <c r="H1432" t="s">
        <v>10</v>
      </c>
      <c r="I1432" t="s">
        <v>12</v>
      </c>
      <c r="J1432" t="s">
        <v>13</v>
      </c>
    </row>
    <row r="1433" spans="1:10">
      <c r="A1433" s="1">
        <v>41678</v>
      </c>
      <c r="B1433" s="2" t="str">
        <f>VLOOKUP(MONTH(Tableau_changement[[#This Row],[IPTDAT_0]]),Mois!$A$1:$B$13,2,FALSE)</f>
        <v>Février</v>
      </c>
      <c r="C1433" t="s">
        <v>40</v>
      </c>
      <c r="D1433" t="s">
        <v>10</v>
      </c>
      <c r="E1433" t="s">
        <v>11</v>
      </c>
      <c r="F1433">
        <v>1103</v>
      </c>
      <c r="G1433" t="s">
        <v>19</v>
      </c>
      <c r="H1433" t="s">
        <v>15</v>
      </c>
      <c r="I1433" t="s">
        <v>12</v>
      </c>
      <c r="J1433" t="s">
        <v>13</v>
      </c>
    </row>
    <row r="1434" spans="1:10">
      <c r="A1434" s="1">
        <v>41678</v>
      </c>
      <c r="B1434" s="2" t="str">
        <f>VLOOKUP(MONTH(Tableau_changement[[#This Row],[IPTDAT_0]]),Mois!$A$1:$B$13,2,FALSE)</f>
        <v>Février</v>
      </c>
      <c r="C1434" t="s">
        <v>226</v>
      </c>
      <c r="D1434" t="s">
        <v>42</v>
      </c>
      <c r="E1434" t="s">
        <v>11</v>
      </c>
      <c r="F1434">
        <v>-3000</v>
      </c>
      <c r="G1434" t="s">
        <v>12</v>
      </c>
      <c r="H1434" t="s">
        <v>42</v>
      </c>
      <c r="I1434" t="s">
        <v>12</v>
      </c>
      <c r="J1434" t="s">
        <v>13</v>
      </c>
    </row>
    <row r="1435" spans="1:10">
      <c r="A1435" s="1">
        <v>41678</v>
      </c>
      <c r="B1435" s="2" t="str">
        <f>VLOOKUP(MONTH(Tableau_changement[[#This Row],[IPTDAT_0]]),Mois!$A$1:$B$13,2,FALSE)</f>
        <v>Février</v>
      </c>
      <c r="C1435" t="s">
        <v>226</v>
      </c>
      <c r="D1435" t="s">
        <v>42</v>
      </c>
      <c r="E1435" t="s">
        <v>11</v>
      </c>
      <c r="F1435">
        <v>3000</v>
      </c>
      <c r="G1435" t="s">
        <v>19</v>
      </c>
      <c r="H1435" t="s">
        <v>15</v>
      </c>
      <c r="I1435" t="s">
        <v>12</v>
      </c>
      <c r="J1435" t="s">
        <v>13</v>
      </c>
    </row>
    <row r="1436" spans="1:10">
      <c r="A1436" s="1">
        <v>41678</v>
      </c>
      <c r="B1436" s="2" t="str">
        <f>VLOOKUP(MONTH(Tableau_changement[[#This Row],[IPTDAT_0]]),Mois!$A$1:$B$13,2,FALSE)</f>
        <v>Février</v>
      </c>
      <c r="C1436" t="s">
        <v>45</v>
      </c>
      <c r="D1436" t="s">
        <v>10</v>
      </c>
      <c r="E1436" t="s">
        <v>11</v>
      </c>
      <c r="F1436">
        <v>-64600</v>
      </c>
      <c r="G1436" t="s">
        <v>12</v>
      </c>
      <c r="H1436" t="s">
        <v>10</v>
      </c>
      <c r="I1436" t="s">
        <v>12</v>
      </c>
      <c r="J1436" t="s">
        <v>13</v>
      </c>
    </row>
    <row r="1437" spans="1:10">
      <c r="A1437" s="1">
        <v>41678</v>
      </c>
      <c r="B1437" s="2" t="str">
        <f>VLOOKUP(MONTH(Tableau_changement[[#This Row],[IPTDAT_0]]),Mois!$A$1:$B$13,2,FALSE)</f>
        <v>Février</v>
      </c>
      <c r="C1437" t="s">
        <v>45</v>
      </c>
      <c r="D1437" t="s">
        <v>10</v>
      </c>
      <c r="E1437" t="s">
        <v>11</v>
      </c>
      <c r="F1437">
        <v>64600</v>
      </c>
      <c r="G1437" t="s">
        <v>19</v>
      </c>
      <c r="H1437" t="s">
        <v>15</v>
      </c>
      <c r="I1437" t="s">
        <v>12</v>
      </c>
      <c r="J1437" t="s">
        <v>13</v>
      </c>
    </row>
    <row r="1438" spans="1:10">
      <c r="A1438" s="1">
        <v>41678</v>
      </c>
      <c r="B1438" s="2" t="str">
        <f>VLOOKUP(MONTH(Tableau_changement[[#This Row],[IPTDAT_0]]),Mois!$A$1:$B$13,2,FALSE)</f>
        <v>Février</v>
      </c>
      <c r="C1438" t="s">
        <v>43</v>
      </c>
      <c r="D1438" t="s">
        <v>10</v>
      </c>
      <c r="E1438" t="s">
        <v>11</v>
      </c>
      <c r="F1438">
        <v>-61200</v>
      </c>
      <c r="G1438" t="s">
        <v>12</v>
      </c>
      <c r="H1438" t="s">
        <v>10</v>
      </c>
      <c r="I1438" t="s">
        <v>12</v>
      </c>
      <c r="J1438" t="s">
        <v>13</v>
      </c>
    </row>
    <row r="1439" spans="1:10">
      <c r="A1439" s="1">
        <v>41678</v>
      </c>
      <c r="B1439" s="2" t="str">
        <f>VLOOKUP(MONTH(Tableau_changement[[#This Row],[IPTDAT_0]]),Mois!$A$1:$B$13,2,FALSE)</f>
        <v>Février</v>
      </c>
      <c r="C1439" t="s">
        <v>43</v>
      </c>
      <c r="D1439" t="s">
        <v>10</v>
      </c>
      <c r="E1439" t="s">
        <v>11</v>
      </c>
      <c r="F1439">
        <v>61200</v>
      </c>
      <c r="G1439" t="s">
        <v>19</v>
      </c>
      <c r="H1439" t="s">
        <v>15</v>
      </c>
      <c r="I1439" t="s">
        <v>12</v>
      </c>
      <c r="J1439" t="s">
        <v>13</v>
      </c>
    </row>
    <row r="1440" spans="1:10">
      <c r="A1440" s="1">
        <v>41678</v>
      </c>
      <c r="B1440" s="2" t="str">
        <f>VLOOKUP(MONTH(Tableau_changement[[#This Row],[IPTDAT_0]]),Mois!$A$1:$B$13,2,FALSE)</f>
        <v>Février</v>
      </c>
      <c r="C1440" t="s">
        <v>16</v>
      </c>
      <c r="D1440" t="s">
        <v>10</v>
      </c>
      <c r="E1440" t="s">
        <v>18</v>
      </c>
      <c r="F1440">
        <v>-160</v>
      </c>
      <c r="G1440" t="s">
        <v>12</v>
      </c>
      <c r="H1440" t="s">
        <v>10</v>
      </c>
      <c r="I1440" t="s">
        <v>12</v>
      </c>
      <c r="J1440" t="s">
        <v>13</v>
      </c>
    </row>
    <row r="1441" spans="1:10">
      <c r="A1441" s="1">
        <v>41682</v>
      </c>
      <c r="B1441" s="2" t="str">
        <f>VLOOKUP(MONTH(Tableau_changement[[#This Row],[IPTDAT_0]]),Mois!$A$1:$B$13,2,FALSE)</f>
        <v>Février</v>
      </c>
      <c r="C1441" t="s">
        <v>8</v>
      </c>
      <c r="D1441" t="s">
        <v>10</v>
      </c>
      <c r="E1441" t="s">
        <v>11</v>
      </c>
      <c r="F1441">
        <v>-1800</v>
      </c>
      <c r="G1441" t="s">
        <v>12</v>
      </c>
      <c r="H1441" t="s">
        <v>10</v>
      </c>
      <c r="I1441" t="s">
        <v>12</v>
      </c>
      <c r="J1441" t="s">
        <v>13</v>
      </c>
    </row>
    <row r="1442" spans="1:10">
      <c r="A1442" s="1">
        <v>41682</v>
      </c>
      <c r="B1442" s="2" t="str">
        <f>VLOOKUP(MONTH(Tableau_changement[[#This Row],[IPTDAT_0]]),Mois!$A$1:$B$13,2,FALSE)</f>
        <v>Février</v>
      </c>
      <c r="C1442" t="s">
        <v>8</v>
      </c>
      <c r="D1442" t="s">
        <v>10</v>
      </c>
      <c r="E1442" t="s">
        <v>11</v>
      </c>
      <c r="F1442">
        <v>1800</v>
      </c>
      <c r="G1442" t="s">
        <v>14</v>
      </c>
      <c r="H1442" t="s">
        <v>15</v>
      </c>
      <c r="I1442" t="s">
        <v>12</v>
      </c>
      <c r="J1442" t="s">
        <v>13</v>
      </c>
    </row>
    <row r="1443" spans="1:10">
      <c r="A1443" s="1">
        <v>41732</v>
      </c>
      <c r="B1443" s="2" t="str">
        <f>VLOOKUP(MONTH(Tableau_changement[[#This Row],[IPTDAT_0]]),Mois!$A$1:$B$13,2,FALSE)</f>
        <v>Avril</v>
      </c>
      <c r="C1443" t="s">
        <v>196</v>
      </c>
      <c r="D1443" t="s">
        <v>10</v>
      </c>
      <c r="E1443" t="s">
        <v>11</v>
      </c>
      <c r="F1443">
        <v>3600</v>
      </c>
      <c r="G1443" t="s">
        <v>59</v>
      </c>
      <c r="H1443" t="s">
        <v>15</v>
      </c>
      <c r="I1443" t="s">
        <v>12</v>
      </c>
      <c r="J1443" t="s">
        <v>13</v>
      </c>
    </row>
    <row r="1444" spans="1:10">
      <c r="A1444" s="1">
        <v>41732</v>
      </c>
      <c r="B1444" s="2" t="str">
        <f>VLOOKUP(MONTH(Tableau_changement[[#This Row],[IPTDAT_0]]),Mois!$A$1:$B$13,2,FALSE)</f>
        <v>Avril</v>
      </c>
      <c r="C1444" t="s">
        <v>152</v>
      </c>
      <c r="D1444" t="s">
        <v>10</v>
      </c>
      <c r="E1444" t="s">
        <v>11</v>
      </c>
      <c r="F1444">
        <v>-4200</v>
      </c>
      <c r="G1444" t="s">
        <v>12</v>
      </c>
      <c r="H1444" t="s">
        <v>10</v>
      </c>
      <c r="I1444" t="s">
        <v>12</v>
      </c>
      <c r="J1444" t="s">
        <v>13</v>
      </c>
    </row>
    <row r="1445" spans="1:10">
      <c r="A1445" s="1">
        <v>41732</v>
      </c>
      <c r="B1445" s="2" t="str">
        <f>VLOOKUP(MONTH(Tableau_changement[[#This Row],[IPTDAT_0]]),Mois!$A$1:$B$13,2,FALSE)</f>
        <v>Avril</v>
      </c>
      <c r="C1445" t="s">
        <v>152</v>
      </c>
      <c r="D1445" t="s">
        <v>10</v>
      </c>
      <c r="E1445" t="s">
        <v>11</v>
      </c>
      <c r="F1445">
        <v>4200</v>
      </c>
      <c r="G1445" t="s">
        <v>59</v>
      </c>
      <c r="H1445" t="s">
        <v>15</v>
      </c>
      <c r="I1445" t="s">
        <v>12</v>
      </c>
      <c r="J1445" t="s">
        <v>13</v>
      </c>
    </row>
    <row r="1446" spans="1:10">
      <c r="A1446" s="1">
        <v>41732</v>
      </c>
      <c r="B1446" s="2" t="str">
        <f>VLOOKUP(MONTH(Tableau_changement[[#This Row],[IPTDAT_0]]),Mois!$A$1:$B$13,2,FALSE)</f>
        <v>Avril</v>
      </c>
      <c r="C1446" t="s">
        <v>84</v>
      </c>
      <c r="D1446" t="s">
        <v>10</v>
      </c>
      <c r="E1446" t="s">
        <v>11</v>
      </c>
      <c r="F1446">
        <v>-1600</v>
      </c>
      <c r="G1446" t="s">
        <v>12</v>
      </c>
      <c r="H1446" t="s">
        <v>10</v>
      </c>
      <c r="I1446" t="s">
        <v>12</v>
      </c>
      <c r="J1446" t="s">
        <v>13</v>
      </c>
    </row>
    <row r="1447" spans="1:10">
      <c r="A1447" s="1">
        <v>41732</v>
      </c>
      <c r="B1447" s="2" t="str">
        <f>VLOOKUP(MONTH(Tableau_changement[[#This Row],[IPTDAT_0]]),Mois!$A$1:$B$13,2,FALSE)</f>
        <v>Avril</v>
      </c>
      <c r="C1447" t="s">
        <v>84</v>
      </c>
      <c r="D1447" t="s">
        <v>10</v>
      </c>
      <c r="E1447" t="s">
        <v>11</v>
      </c>
      <c r="F1447">
        <v>1600</v>
      </c>
      <c r="G1447" t="s">
        <v>59</v>
      </c>
      <c r="H1447" t="s">
        <v>15</v>
      </c>
      <c r="I1447" t="s">
        <v>12</v>
      </c>
      <c r="J1447" t="s">
        <v>13</v>
      </c>
    </row>
    <row r="1448" spans="1:10">
      <c r="A1448" s="1">
        <v>41732</v>
      </c>
      <c r="B1448" s="2" t="str">
        <f>VLOOKUP(MONTH(Tableau_changement[[#This Row],[IPTDAT_0]]),Mois!$A$1:$B$13,2,FALSE)</f>
        <v>Avril</v>
      </c>
      <c r="C1448" t="s">
        <v>76</v>
      </c>
      <c r="D1448" t="s">
        <v>10</v>
      </c>
      <c r="E1448" t="s">
        <v>11</v>
      </c>
      <c r="F1448">
        <v>-1600</v>
      </c>
      <c r="G1448" t="s">
        <v>12</v>
      </c>
      <c r="H1448" t="s">
        <v>10</v>
      </c>
      <c r="I1448" t="s">
        <v>12</v>
      </c>
      <c r="J1448" t="s">
        <v>13</v>
      </c>
    </row>
    <row r="1449" spans="1:10">
      <c r="A1449" s="1">
        <v>41732</v>
      </c>
      <c r="B1449" s="2" t="str">
        <f>VLOOKUP(MONTH(Tableau_changement[[#This Row],[IPTDAT_0]]),Mois!$A$1:$B$13,2,FALSE)</f>
        <v>Avril</v>
      </c>
      <c r="C1449" t="s">
        <v>76</v>
      </c>
      <c r="D1449" t="s">
        <v>10</v>
      </c>
      <c r="E1449" t="s">
        <v>11</v>
      </c>
      <c r="F1449">
        <v>1600</v>
      </c>
      <c r="G1449" t="s">
        <v>59</v>
      </c>
      <c r="H1449" t="s">
        <v>15</v>
      </c>
      <c r="I1449" t="s">
        <v>12</v>
      </c>
      <c r="J1449" t="s">
        <v>13</v>
      </c>
    </row>
    <row r="1450" spans="1:10">
      <c r="A1450" s="1">
        <v>41732</v>
      </c>
      <c r="B1450" s="2" t="str">
        <f>VLOOKUP(MONTH(Tableau_changement[[#This Row],[IPTDAT_0]]),Mois!$A$1:$B$13,2,FALSE)</f>
        <v>Avril</v>
      </c>
      <c r="C1450" t="s">
        <v>175</v>
      </c>
      <c r="D1450" t="s">
        <v>10</v>
      </c>
      <c r="E1450" t="s">
        <v>11</v>
      </c>
      <c r="F1450">
        <v>-5000</v>
      </c>
      <c r="G1450" t="s">
        <v>12</v>
      </c>
      <c r="H1450" t="s">
        <v>10</v>
      </c>
      <c r="I1450" t="s">
        <v>12</v>
      </c>
      <c r="J1450" t="s">
        <v>13</v>
      </c>
    </row>
    <row r="1451" spans="1:10">
      <c r="A1451" s="1">
        <v>41732</v>
      </c>
      <c r="B1451" s="2" t="str">
        <f>VLOOKUP(MONTH(Tableau_changement[[#This Row],[IPTDAT_0]]),Mois!$A$1:$B$13,2,FALSE)</f>
        <v>Avril</v>
      </c>
      <c r="C1451" t="s">
        <v>175</v>
      </c>
      <c r="D1451" t="s">
        <v>10</v>
      </c>
      <c r="E1451" t="s">
        <v>11</v>
      </c>
      <c r="F1451">
        <v>5000</v>
      </c>
      <c r="G1451" t="s">
        <v>59</v>
      </c>
      <c r="H1451" t="s">
        <v>15</v>
      </c>
      <c r="I1451" t="s">
        <v>12</v>
      </c>
      <c r="J1451" t="s">
        <v>13</v>
      </c>
    </row>
    <row r="1452" spans="1:10">
      <c r="A1452" s="1">
        <v>41732</v>
      </c>
      <c r="B1452" s="2" t="str">
        <f>VLOOKUP(MONTH(Tableau_changement[[#This Row],[IPTDAT_0]]),Mois!$A$1:$B$13,2,FALSE)</f>
        <v>Avril</v>
      </c>
      <c r="C1452" t="s">
        <v>196</v>
      </c>
      <c r="D1452" t="s">
        <v>10</v>
      </c>
      <c r="E1452" t="s">
        <v>11</v>
      </c>
      <c r="F1452">
        <v>-3600</v>
      </c>
      <c r="G1452" t="s">
        <v>12</v>
      </c>
      <c r="H1452" t="s">
        <v>10</v>
      </c>
      <c r="I1452" t="s">
        <v>12</v>
      </c>
      <c r="J1452" t="s">
        <v>13</v>
      </c>
    </row>
    <row r="1453" spans="1:10">
      <c r="A1453" s="1">
        <v>41732</v>
      </c>
      <c r="B1453" s="2" t="str">
        <f>VLOOKUP(MONTH(Tableau_changement[[#This Row],[IPTDAT_0]]),Mois!$A$1:$B$13,2,FALSE)</f>
        <v>Avril</v>
      </c>
      <c r="C1453" t="s">
        <v>143</v>
      </c>
      <c r="D1453" t="s">
        <v>10</v>
      </c>
      <c r="E1453" t="s">
        <v>18</v>
      </c>
      <c r="F1453">
        <v>-2625</v>
      </c>
      <c r="G1453" t="s">
        <v>97</v>
      </c>
      <c r="H1453" t="s">
        <v>10</v>
      </c>
      <c r="I1453" t="s">
        <v>97</v>
      </c>
      <c r="J1453" t="s">
        <v>56</v>
      </c>
    </row>
    <row r="1454" spans="1:10">
      <c r="A1454" s="1">
        <v>41732</v>
      </c>
      <c r="B1454" s="2" t="str">
        <f>VLOOKUP(MONTH(Tableau_changement[[#This Row],[IPTDAT_0]]),Mois!$A$1:$B$13,2,FALSE)</f>
        <v>Avril</v>
      </c>
      <c r="C1454" t="s">
        <v>143</v>
      </c>
      <c r="D1454" t="s">
        <v>10</v>
      </c>
      <c r="E1454" t="s">
        <v>18</v>
      </c>
      <c r="F1454">
        <v>2625</v>
      </c>
      <c r="G1454" t="s">
        <v>121</v>
      </c>
      <c r="H1454" t="s">
        <v>15</v>
      </c>
      <c r="I1454" t="s">
        <v>97</v>
      </c>
      <c r="J1454" t="s">
        <v>56</v>
      </c>
    </row>
    <row r="1455" spans="1:10">
      <c r="A1455" s="1">
        <v>41732</v>
      </c>
      <c r="B1455" s="2" t="str">
        <f>VLOOKUP(MONTH(Tableau_changement[[#This Row],[IPTDAT_0]]),Mois!$A$1:$B$13,2,FALSE)</f>
        <v>Avril</v>
      </c>
      <c r="C1455" t="s">
        <v>102</v>
      </c>
      <c r="D1455" t="s">
        <v>10</v>
      </c>
      <c r="E1455" t="s">
        <v>18</v>
      </c>
      <c r="F1455">
        <v>-50</v>
      </c>
      <c r="G1455" t="s">
        <v>97</v>
      </c>
      <c r="H1455" t="s">
        <v>10</v>
      </c>
      <c r="I1455" t="s">
        <v>97</v>
      </c>
      <c r="J1455" t="s">
        <v>56</v>
      </c>
    </row>
    <row r="1456" spans="1:10">
      <c r="A1456" s="1">
        <v>41732</v>
      </c>
      <c r="B1456" s="2" t="str">
        <f>VLOOKUP(MONTH(Tableau_changement[[#This Row],[IPTDAT_0]]),Mois!$A$1:$B$13,2,FALSE)</f>
        <v>Avril</v>
      </c>
      <c r="C1456" t="s">
        <v>102</v>
      </c>
      <c r="D1456" t="s">
        <v>10</v>
      </c>
      <c r="E1456" t="s">
        <v>18</v>
      </c>
      <c r="F1456">
        <v>50</v>
      </c>
      <c r="G1456" t="s">
        <v>101</v>
      </c>
      <c r="H1456" t="s">
        <v>15</v>
      </c>
      <c r="I1456" t="s">
        <v>97</v>
      </c>
      <c r="J1456" t="s">
        <v>56</v>
      </c>
    </row>
    <row r="1457" spans="1:10">
      <c r="A1457" s="1">
        <v>41732</v>
      </c>
      <c r="B1457" s="2" t="str">
        <f>VLOOKUP(MONTH(Tableau_changement[[#This Row],[IPTDAT_0]]),Mois!$A$1:$B$13,2,FALSE)</f>
        <v>Avril</v>
      </c>
      <c r="C1457" t="s">
        <v>171</v>
      </c>
      <c r="D1457" t="s">
        <v>10</v>
      </c>
      <c r="E1457" t="s">
        <v>11</v>
      </c>
      <c r="F1457">
        <v>-2500</v>
      </c>
      <c r="G1457" t="s">
        <v>12</v>
      </c>
      <c r="H1457" t="s">
        <v>10</v>
      </c>
      <c r="I1457" t="s">
        <v>12</v>
      </c>
      <c r="J1457" t="s">
        <v>13</v>
      </c>
    </row>
    <row r="1458" spans="1:10">
      <c r="A1458" s="1">
        <v>41732</v>
      </c>
      <c r="B1458" s="2" t="str">
        <f>VLOOKUP(MONTH(Tableau_changement[[#This Row],[IPTDAT_0]]),Mois!$A$1:$B$13,2,FALSE)</f>
        <v>Avril</v>
      </c>
      <c r="C1458" t="s">
        <v>171</v>
      </c>
      <c r="D1458" t="s">
        <v>10</v>
      </c>
      <c r="E1458" t="s">
        <v>11</v>
      </c>
      <c r="F1458">
        <v>2500</v>
      </c>
      <c r="G1458" t="s">
        <v>59</v>
      </c>
      <c r="H1458" t="s">
        <v>15</v>
      </c>
      <c r="I1458" t="s">
        <v>12</v>
      </c>
      <c r="J1458" t="s">
        <v>13</v>
      </c>
    </row>
    <row r="1459" spans="1:10">
      <c r="A1459" s="1">
        <v>41683</v>
      </c>
      <c r="B1459" s="2" t="str">
        <f>VLOOKUP(MONTH(Tableau_changement[[#This Row],[IPTDAT_0]]),Mois!$A$1:$B$13,2,FALSE)</f>
        <v>Février</v>
      </c>
      <c r="C1459" t="s">
        <v>99</v>
      </c>
      <c r="D1459" t="s">
        <v>10</v>
      </c>
      <c r="E1459" t="s">
        <v>18</v>
      </c>
      <c r="F1459">
        <v>-5850</v>
      </c>
      <c r="G1459" t="s">
        <v>97</v>
      </c>
      <c r="H1459" t="s">
        <v>10</v>
      </c>
      <c r="I1459" t="s">
        <v>97</v>
      </c>
      <c r="J1459" t="s">
        <v>56</v>
      </c>
    </row>
    <row r="1460" spans="1:10">
      <c r="A1460" s="1">
        <v>41683</v>
      </c>
      <c r="B1460" s="2" t="str">
        <f>VLOOKUP(MONTH(Tableau_changement[[#This Row],[IPTDAT_0]]),Mois!$A$1:$B$13,2,FALSE)</f>
        <v>Février</v>
      </c>
      <c r="C1460" t="s">
        <v>99</v>
      </c>
      <c r="D1460" t="s">
        <v>10</v>
      </c>
      <c r="E1460" t="s">
        <v>18</v>
      </c>
      <c r="F1460">
        <v>5850</v>
      </c>
      <c r="G1460" t="s">
        <v>121</v>
      </c>
      <c r="H1460" t="s">
        <v>15</v>
      </c>
      <c r="I1460" t="s">
        <v>97</v>
      </c>
      <c r="J1460" t="s">
        <v>56</v>
      </c>
    </row>
    <row r="1461" spans="1:10">
      <c r="A1461" s="1">
        <v>41683</v>
      </c>
      <c r="B1461" s="2" t="str">
        <f>VLOOKUP(MONTH(Tableau_changement[[#This Row],[IPTDAT_0]]),Mois!$A$1:$B$13,2,FALSE)</f>
        <v>Février</v>
      </c>
      <c r="C1461" t="s">
        <v>145</v>
      </c>
      <c r="D1461" t="s">
        <v>10</v>
      </c>
      <c r="E1461" t="s">
        <v>18</v>
      </c>
      <c r="F1461">
        <v>-1680</v>
      </c>
      <c r="G1461" t="s">
        <v>97</v>
      </c>
      <c r="H1461" t="s">
        <v>10</v>
      </c>
      <c r="I1461" t="s">
        <v>97</v>
      </c>
      <c r="J1461" t="s">
        <v>56</v>
      </c>
    </row>
    <row r="1462" spans="1:10">
      <c r="A1462" s="1">
        <v>41683</v>
      </c>
      <c r="B1462" s="2" t="str">
        <f>VLOOKUP(MONTH(Tableau_changement[[#This Row],[IPTDAT_0]]),Mois!$A$1:$B$13,2,FALSE)</f>
        <v>Février</v>
      </c>
      <c r="C1462" t="s">
        <v>145</v>
      </c>
      <c r="D1462" t="s">
        <v>10</v>
      </c>
      <c r="E1462" t="s">
        <v>18</v>
      </c>
      <c r="F1462">
        <v>1680</v>
      </c>
      <c r="G1462" t="s">
        <v>147</v>
      </c>
      <c r="H1462" t="s">
        <v>15</v>
      </c>
      <c r="I1462" t="s">
        <v>97</v>
      </c>
      <c r="J1462" t="s">
        <v>56</v>
      </c>
    </row>
    <row r="1463" spans="1:10">
      <c r="A1463" s="1">
        <v>41683</v>
      </c>
      <c r="B1463" s="2" t="str">
        <f>VLOOKUP(MONTH(Tableau_changement[[#This Row],[IPTDAT_0]]),Mois!$A$1:$B$13,2,FALSE)</f>
        <v>Février</v>
      </c>
      <c r="C1463" t="s">
        <v>102</v>
      </c>
      <c r="D1463" t="s">
        <v>10</v>
      </c>
      <c r="E1463" t="s">
        <v>18</v>
      </c>
      <c r="F1463">
        <v>-275</v>
      </c>
      <c r="G1463" t="s">
        <v>97</v>
      </c>
      <c r="H1463" t="s">
        <v>10</v>
      </c>
      <c r="I1463" t="s">
        <v>97</v>
      </c>
      <c r="J1463" t="s">
        <v>56</v>
      </c>
    </row>
    <row r="1464" spans="1:10">
      <c r="A1464" s="1">
        <v>41683</v>
      </c>
      <c r="B1464" s="2" t="str">
        <f>VLOOKUP(MONTH(Tableau_changement[[#This Row],[IPTDAT_0]]),Mois!$A$1:$B$13,2,FALSE)</f>
        <v>Février</v>
      </c>
      <c r="C1464" t="s">
        <v>102</v>
      </c>
      <c r="D1464" t="s">
        <v>10</v>
      </c>
      <c r="E1464" t="s">
        <v>18</v>
      </c>
      <c r="F1464">
        <v>275</v>
      </c>
      <c r="G1464" t="s">
        <v>121</v>
      </c>
      <c r="H1464" t="s">
        <v>15</v>
      </c>
      <c r="I1464" t="s">
        <v>97</v>
      </c>
      <c r="J1464" t="s">
        <v>56</v>
      </c>
    </row>
    <row r="1465" spans="1:10">
      <c r="A1465" s="1">
        <v>41683</v>
      </c>
      <c r="B1465" s="2" t="str">
        <f>VLOOKUP(MONTH(Tableau_changement[[#This Row],[IPTDAT_0]]),Mois!$A$1:$B$13,2,FALSE)</f>
        <v>Février</v>
      </c>
      <c r="C1465" t="s">
        <v>167</v>
      </c>
      <c r="D1465" t="s">
        <v>10</v>
      </c>
      <c r="E1465" t="s">
        <v>18</v>
      </c>
      <c r="F1465">
        <v>-1600</v>
      </c>
      <c r="G1465" t="s">
        <v>97</v>
      </c>
      <c r="H1465" t="s">
        <v>10</v>
      </c>
      <c r="I1465" t="s">
        <v>97</v>
      </c>
      <c r="J1465" t="s">
        <v>56</v>
      </c>
    </row>
    <row r="1466" spans="1:10">
      <c r="A1466" s="1">
        <v>41683</v>
      </c>
      <c r="B1466" s="2" t="str">
        <f>VLOOKUP(MONTH(Tableau_changement[[#This Row],[IPTDAT_0]]),Mois!$A$1:$B$13,2,FALSE)</f>
        <v>Février</v>
      </c>
      <c r="C1466" t="s">
        <v>167</v>
      </c>
      <c r="D1466" t="s">
        <v>10</v>
      </c>
      <c r="E1466" t="s">
        <v>18</v>
      </c>
      <c r="F1466">
        <v>1600</v>
      </c>
      <c r="G1466" t="s">
        <v>157</v>
      </c>
      <c r="H1466" t="s">
        <v>15</v>
      </c>
      <c r="I1466" t="s">
        <v>97</v>
      </c>
      <c r="J1466" t="s">
        <v>56</v>
      </c>
    </row>
    <row r="1467" spans="1:10">
      <c r="A1467" s="1">
        <v>41683</v>
      </c>
      <c r="B1467" s="2" t="str">
        <f>VLOOKUP(MONTH(Tableau_changement[[#This Row],[IPTDAT_0]]),Mois!$A$1:$B$13,2,FALSE)</f>
        <v>Février</v>
      </c>
      <c r="C1467" t="s">
        <v>251</v>
      </c>
      <c r="D1467" t="s">
        <v>10</v>
      </c>
      <c r="E1467" t="s">
        <v>18</v>
      </c>
      <c r="F1467">
        <v>-120</v>
      </c>
      <c r="G1467" t="s">
        <v>97</v>
      </c>
      <c r="H1467" t="s">
        <v>10</v>
      </c>
      <c r="I1467" t="s">
        <v>97</v>
      </c>
      <c r="J1467" t="s">
        <v>56</v>
      </c>
    </row>
    <row r="1468" spans="1:10">
      <c r="A1468" s="1">
        <v>41683</v>
      </c>
      <c r="B1468" s="2" t="str">
        <f>VLOOKUP(MONTH(Tableau_changement[[#This Row],[IPTDAT_0]]),Mois!$A$1:$B$13,2,FALSE)</f>
        <v>Février</v>
      </c>
      <c r="C1468" t="s">
        <v>251</v>
      </c>
      <c r="D1468" t="s">
        <v>10</v>
      </c>
      <c r="E1468" t="s">
        <v>18</v>
      </c>
      <c r="F1468">
        <v>120</v>
      </c>
      <c r="G1468" t="s">
        <v>59</v>
      </c>
      <c r="H1468" t="s">
        <v>15</v>
      </c>
      <c r="I1468" t="s">
        <v>97</v>
      </c>
      <c r="J1468" t="s">
        <v>56</v>
      </c>
    </row>
    <row r="1469" spans="1:10">
      <c r="A1469" s="1">
        <v>41683</v>
      </c>
      <c r="B1469" s="2" t="str">
        <f>VLOOKUP(MONTH(Tableau_changement[[#This Row],[IPTDAT_0]]),Mois!$A$1:$B$13,2,FALSE)</f>
        <v>Février</v>
      </c>
      <c r="C1469" t="s">
        <v>114</v>
      </c>
      <c r="D1469" t="s">
        <v>10</v>
      </c>
      <c r="E1469" t="s">
        <v>18</v>
      </c>
      <c r="F1469">
        <v>-125</v>
      </c>
      <c r="G1469" t="s">
        <v>116</v>
      </c>
      <c r="H1469" t="s">
        <v>10</v>
      </c>
      <c r="I1469" t="s">
        <v>116</v>
      </c>
      <c r="J1469" t="s">
        <v>56</v>
      </c>
    </row>
    <row r="1470" spans="1:10">
      <c r="A1470" s="1">
        <v>41683</v>
      </c>
      <c r="B1470" s="2" t="str">
        <f>VLOOKUP(MONTH(Tableau_changement[[#This Row],[IPTDAT_0]]),Mois!$A$1:$B$13,2,FALSE)</f>
        <v>Février</v>
      </c>
      <c r="C1470" t="s">
        <v>114</v>
      </c>
      <c r="D1470" t="s">
        <v>10</v>
      </c>
      <c r="E1470" t="s">
        <v>18</v>
      </c>
      <c r="F1470">
        <v>125</v>
      </c>
      <c r="G1470" t="s">
        <v>59</v>
      </c>
      <c r="H1470" t="s">
        <v>15</v>
      </c>
      <c r="I1470" t="s">
        <v>116</v>
      </c>
      <c r="J1470" t="s">
        <v>56</v>
      </c>
    </row>
    <row r="1471" spans="1:10">
      <c r="A1471" s="1">
        <v>41683</v>
      </c>
      <c r="B1471" s="2" t="str">
        <f>VLOOKUP(MONTH(Tableau_changement[[#This Row],[IPTDAT_0]]),Mois!$A$1:$B$13,2,FALSE)</f>
        <v>Février</v>
      </c>
      <c r="C1471" t="s">
        <v>8</v>
      </c>
      <c r="D1471" t="s">
        <v>10</v>
      </c>
      <c r="E1471" t="s">
        <v>11</v>
      </c>
      <c r="F1471">
        <v>-1800</v>
      </c>
      <c r="G1471" t="s">
        <v>12</v>
      </c>
      <c r="H1471" t="s">
        <v>10</v>
      </c>
      <c r="I1471" t="s">
        <v>12</v>
      </c>
      <c r="J1471" t="s">
        <v>13</v>
      </c>
    </row>
    <row r="1472" spans="1:10">
      <c r="A1472" s="1">
        <v>41683</v>
      </c>
      <c r="B1472" s="2" t="str">
        <f>VLOOKUP(MONTH(Tableau_changement[[#This Row],[IPTDAT_0]]),Mois!$A$1:$B$13,2,FALSE)</f>
        <v>Février</v>
      </c>
      <c r="C1472" t="s">
        <v>8</v>
      </c>
      <c r="D1472" t="s">
        <v>10</v>
      </c>
      <c r="E1472" t="s">
        <v>11</v>
      </c>
      <c r="F1472">
        <v>1800</v>
      </c>
      <c r="G1472" t="s">
        <v>14</v>
      </c>
      <c r="H1472" t="s">
        <v>15</v>
      </c>
      <c r="I1472" t="s">
        <v>12</v>
      </c>
      <c r="J1472" t="s">
        <v>13</v>
      </c>
    </row>
    <row r="1473" spans="1:10">
      <c r="A1473" s="1">
        <v>41683</v>
      </c>
      <c r="B1473" s="2" t="str">
        <f>VLOOKUP(MONTH(Tableau_changement[[#This Row],[IPTDAT_0]]),Mois!$A$1:$B$13,2,FALSE)</f>
        <v>Février</v>
      </c>
      <c r="C1473" t="s">
        <v>60</v>
      </c>
      <c r="D1473" t="s">
        <v>10</v>
      </c>
      <c r="E1473" t="s">
        <v>11</v>
      </c>
      <c r="F1473">
        <v>-72</v>
      </c>
      <c r="G1473" t="s">
        <v>12</v>
      </c>
      <c r="H1473" t="s">
        <v>10</v>
      </c>
      <c r="I1473" t="s">
        <v>12</v>
      </c>
      <c r="J1473" t="s">
        <v>13</v>
      </c>
    </row>
    <row r="1474" spans="1:10">
      <c r="A1474" s="1">
        <v>41683</v>
      </c>
      <c r="B1474" s="2" t="str">
        <f>VLOOKUP(MONTH(Tableau_changement[[#This Row],[IPTDAT_0]]),Mois!$A$1:$B$13,2,FALSE)</f>
        <v>Février</v>
      </c>
      <c r="C1474" t="s">
        <v>60</v>
      </c>
      <c r="D1474" t="s">
        <v>10</v>
      </c>
      <c r="E1474" t="s">
        <v>11</v>
      </c>
      <c r="F1474">
        <v>72</v>
      </c>
      <c r="G1474" t="s">
        <v>14</v>
      </c>
      <c r="H1474" t="s">
        <v>15</v>
      </c>
      <c r="I1474" t="s">
        <v>12</v>
      </c>
      <c r="J1474" t="s">
        <v>13</v>
      </c>
    </row>
    <row r="1475" spans="1:10">
      <c r="A1475" s="1">
        <v>41683</v>
      </c>
      <c r="B1475" s="2" t="str">
        <f>VLOOKUP(MONTH(Tableau_changement[[#This Row],[IPTDAT_0]]),Mois!$A$1:$B$13,2,FALSE)</f>
        <v>Février</v>
      </c>
      <c r="C1475" t="s">
        <v>66</v>
      </c>
      <c r="D1475" t="s">
        <v>10</v>
      </c>
      <c r="E1475" t="s">
        <v>11</v>
      </c>
      <c r="F1475">
        <v>-2160</v>
      </c>
      <c r="G1475" t="s">
        <v>12</v>
      </c>
      <c r="H1475" t="s">
        <v>10</v>
      </c>
      <c r="I1475" t="s">
        <v>12</v>
      </c>
      <c r="J1475" t="s">
        <v>13</v>
      </c>
    </row>
    <row r="1476" spans="1:10">
      <c r="A1476" s="1">
        <v>41683</v>
      </c>
      <c r="B1476" s="2" t="str">
        <f>VLOOKUP(MONTH(Tableau_changement[[#This Row],[IPTDAT_0]]),Mois!$A$1:$B$13,2,FALSE)</f>
        <v>Février</v>
      </c>
      <c r="C1476" t="s">
        <v>66</v>
      </c>
      <c r="D1476" t="s">
        <v>10</v>
      </c>
      <c r="E1476" t="s">
        <v>11</v>
      </c>
      <c r="F1476">
        <v>2160</v>
      </c>
      <c r="G1476" t="s">
        <v>59</v>
      </c>
      <c r="H1476" t="s">
        <v>15</v>
      </c>
      <c r="I1476" t="s">
        <v>12</v>
      </c>
      <c r="J1476" t="s">
        <v>13</v>
      </c>
    </row>
    <row r="1477" spans="1:10">
      <c r="A1477" s="1">
        <v>41683</v>
      </c>
      <c r="B1477" s="2" t="str">
        <f>VLOOKUP(MONTH(Tableau_changement[[#This Row],[IPTDAT_0]]),Mois!$A$1:$B$13,2,FALSE)</f>
        <v>Février</v>
      </c>
      <c r="C1477" t="s">
        <v>171</v>
      </c>
      <c r="D1477" t="s">
        <v>10</v>
      </c>
      <c r="E1477" t="s">
        <v>11</v>
      </c>
      <c r="F1477">
        <v>-5000</v>
      </c>
      <c r="G1477" t="s">
        <v>12</v>
      </c>
      <c r="H1477" t="s">
        <v>10</v>
      </c>
      <c r="I1477" t="s">
        <v>12</v>
      </c>
      <c r="J1477" t="s">
        <v>13</v>
      </c>
    </row>
    <row r="1478" spans="1:10">
      <c r="A1478" s="1">
        <v>41683</v>
      </c>
      <c r="B1478" s="2" t="str">
        <f>VLOOKUP(MONTH(Tableau_changement[[#This Row],[IPTDAT_0]]),Mois!$A$1:$B$13,2,FALSE)</f>
        <v>Février</v>
      </c>
      <c r="C1478" t="s">
        <v>171</v>
      </c>
      <c r="D1478" t="s">
        <v>10</v>
      </c>
      <c r="E1478" t="s">
        <v>11</v>
      </c>
      <c r="F1478">
        <v>5000</v>
      </c>
      <c r="G1478" t="s">
        <v>59</v>
      </c>
      <c r="H1478" t="s">
        <v>15</v>
      </c>
      <c r="I1478" t="s">
        <v>12</v>
      </c>
      <c r="J1478" t="s">
        <v>13</v>
      </c>
    </row>
    <row r="1479" spans="1:10">
      <c r="A1479" s="1">
        <v>41683</v>
      </c>
      <c r="B1479" s="2" t="str">
        <f>VLOOKUP(MONTH(Tableau_changement[[#This Row],[IPTDAT_0]]),Mois!$A$1:$B$13,2,FALSE)</f>
        <v>Février</v>
      </c>
      <c r="C1479" t="s">
        <v>102</v>
      </c>
      <c r="D1479" t="s">
        <v>15</v>
      </c>
      <c r="E1479" t="s">
        <v>18</v>
      </c>
      <c r="F1479">
        <v>-125</v>
      </c>
      <c r="G1479" t="s">
        <v>121</v>
      </c>
      <c r="H1479" t="s">
        <v>15</v>
      </c>
      <c r="I1479" t="s">
        <v>121</v>
      </c>
      <c r="J1479" t="s">
        <v>56</v>
      </c>
    </row>
    <row r="1480" spans="1:10">
      <c r="A1480" s="1">
        <v>41683</v>
      </c>
      <c r="B1480" s="2" t="str">
        <f>VLOOKUP(MONTH(Tableau_changement[[#This Row],[IPTDAT_0]]),Mois!$A$1:$B$13,2,FALSE)</f>
        <v>Février</v>
      </c>
      <c r="C1480" t="s">
        <v>102</v>
      </c>
      <c r="D1480" t="s">
        <v>15</v>
      </c>
      <c r="E1480" t="s">
        <v>18</v>
      </c>
      <c r="F1480">
        <v>125</v>
      </c>
      <c r="G1480" t="s">
        <v>97</v>
      </c>
      <c r="H1480" t="s">
        <v>10</v>
      </c>
      <c r="I1480" t="s">
        <v>121</v>
      </c>
      <c r="J1480" t="s">
        <v>56</v>
      </c>
    </row>
    <row r="1481" spans="1:10">
      <c r="A1481" s="1">
        <v>41683</v>
      </c>
      <c r="B1481" s="2" t="str">
        <f>VLOOKUP(MONTH(Tableau_changement[[#This Row],[IPTDAT_0]]),Mois!$A$1:$B$13,2,FALSE)</f>
        <v>Février</v>
      </c>
      <c r="C1481" t="s">
        <v>159</v>
      </c>
      <c r="D1481" t="s">
        <v>10</v>
      </c>
      <c r="E1481" t="s">
        <v>11</v>
      </c>
      <c r="F1481">
        <v>-3000</v>
      </c>
      <c r="G1481" t="s">
        <v>12</v>
      </c>
      <c r="H1481" t="s">
        <v>10</v>
      </c>
      <c r="I1481" t="s">
        <v>12</v>
      </c>
      <c r="J1481" t="s">
        <v>13</v>
      </c>
    </row>
    <row r="1482" spans="1:10">
      <c r="A1482" s="1">
        <v>41683</v>
      </c>
      <c r="B1482" s="2" t="str">
        <f>VLOOKUP(MONTH(Tableau_changement[[#This Row],[IPTDAT_0]]),Mois!$A$1:$B$13,2,FALSE)</f>
        <v>Février</v>
      </c>
      <c r="C1482" t="s">
        <v>159</v>
      </c>
      <c r="D1482" t="s">
        <v>10</v>
      </c>
      <c r="E1482" t="s">
        <v>11</v>
      </c>
      <c r="F1482">
        <v>3000</v>
      </c>
      <c r="G1482" t="s">
        <v>14</v>
      </c>
      <c r="H1482" t="s">
        <v>15</v>
      </c>
      <c r="I1482" t="s">
        <v>12</v>
      </c>
      <c r="J1482" t="s">
        <v>13</v>
      </c>
    </row>
    <row r="1483" spans="1:10">
      <c r="A1483" s="1">
        <v>41683</v>
      </c>
      <c r="B1483" s="2" t="str">
        <f>VLOOKUP(MONTH(Tableau_changement[[#This Row],[IPTDAT_0]]),Mois!$A$1:$B$13,2,FALSE)</f>
        <v>Février</v>
      </c>
      <c r="C1483" t="s">
        <v>68</v>
      </c>
      <c r="D1483" t="s">
        <v>10</v>
      </c>
      <c r="E1483" t="s">
        <v>11</v>
      </c>
      <c r="F1483">
        <v>-3000</v>
      </c>
      <c r="G1483" t="s">
        <v>12</v>
      </c>
      <c r="H1483" t="s">
        <v>10</v>
      </c>
      <c r="I1483" t="s">
        <v>12</v>
      </c>
      <c r="J1483" t="s">
        <v>13</v>
      </c>
    </row>
    <row r="1484" spans="1:10">
      <c r="A1484" s="1">
        <v>41683</v>
      </c>
      <c r="B1484" s="2" t="str">
        <f>VLOOKUP(MONTH(Tableau_changement[[#This Row],[IPTDAT_0]]),Mois!$A$1:$B$13,2,FALSE)</f>
        <v>Février</v>
      </c>
      <c r="C1484" t="s">
        <v>68</v>
      </c>
      <c r="D1484" t="s">
        <v>10</v>
      </c>
      <c r="E1484" t="s">
        <v>11</v>
      </c>
      <c r="F1484">
        <v>3000</v>
      </c>
      <c r="G1484" t="s">
        <v>14</v>
      </c>
      <c r="H1484" t="s">
        <v>15</v>
      </c>
      <c r="I1484" t="s">
        <v>12</v>
      </c>
      <c r="J1484" t="s">
        <v>13</v>
      </c>
    </row>
    <row r="1485" spans="1:10">
      <c r="A1485" s="1">
        <v>41732</v>
      </c>
      <c r="B1485" s="2" t="str">
        <f>VLOOKUP(MONTH(Tableau_changement[[#This Row],[IPTDAT_0]]),Mois!$A$1:$B$13,2,FALSE)</f>
        <v>Avril</v>
      </c>
      <c r="C1485" t="s">
        <v>277</v>
      </c>
      <c r="D1485" t="s">
        <v>10</v>
      </c>
      <c r="E1485" t="s">
        <v>18</v>
      </c>
      <c r="F1485">
        <v>-1000</v>
      </c>
      <c r="G1485" t="s">
        <v>97</v>
      </c>
      <c r="H1485" t="s">
        <v>10</v>
      </c>
      <c r="I1485" t="s">
        <v>97</v>
      </c>
      <c r="J1485" t="s">
        <v>56</v>
      </c>
    </row>
    <row r="1486" spans="1:10">
      <c r="A1486" s="1">
        <v>41732</v>
      </c>
      <c r="B1486" s="2" t="str">
        <f>VLOOKUP(MONTH(Tableau_changement[[#This Row],[IPTDAT_0]]),Mois!$A$1:$B$13,2,FALSE)</f>
        <v>Avril</v>
      </c>
      <c r="C1486" t="s">
        <v>277</v>
      </c>
      <c r="D1486" t="s">
        <v>10</v>
      </c>
      <c r="E1486" t="s">
        <v>18</v>
      </c>
      <c r="F1486">
        <v>1000</v>
      </c>
      <c r="G1486" t="s">
        <v>59</v>
      </c>
      <c r="H1486" t="s">
        <v>15</v>
      </c>
      <c r="I1486" t="s">
        <v>97</v>
      </c>
      <c r="J1486" t="s">
        <v>56</v>
      </c>
    </row>
    <row r="1487" spans="1:10">
      <c r="A1487" s="1">
        <v>41732</v>
      </c>
      <c r="B1487" s="2" t="str">
        <f>VLOOKUP(MONTH(Tableau_changement[[#This Row],[IPTDAT_0]]),Mois!$A$1:$B$13,2,FALSE)</f>
        <v>Avril</v>
      </c>
      <c r="C1487" t="s">
        <v>279</v>
      </c>
      <c r="D1487" t="s">
        <v>10</v>
      </c>
      <c r="E1487" t="s">
        <v>18</v>
      </c>
      <c r="F1487">
        <v>-1000</v>
      </c>
      <c r="G1487" t="s">
        <v>97</v>
      </c>
      <c r="H1487" t="s">
        <v>10</v>
      </c>
      <c r="I1487" t="s">
        <v>97</v>
      </c>
      <c r="J1487" t="s">
        <v>56</v>
      </c>
    </row>
    <row r="1488" spans="1:10">
      <c r="A1488" s="1">
        <v>41732</v>
      </c>
      <c r="B1488" s="2" t="str">
        <f>VLOOKUP(MONTH(Tableau_changement[[#This Row],[IPTDAT_0]]),Mois!$A$1:$B$13,2,FALSE)</f>
        <v>Avril</v>
      </c>
      <c r="C1488" t="s">
        <v>279</v>
      </c>
      <c r="D1488" t="s">
        <v>10</v>
      </c>
      <c r="E1488" t="s">
        <v>18</v>
      </c>
      <c r="F1488">
        <v>1000</v>
      </c>
      <c r="G1488" t="s">
        <v>59</v>
      </c>
      <c r="H1488" t="s">
        <v>15</v>
      </c>
      <c r="I1488" t="s">
        <v>97</v>
      </c>
      <c r="J1488" t="s">
        <v>56</v>
      </c>
    </row>
    <row r="1489" spans="1:10">
      <c r="A1489" s="1">
        <v>41712</v>
      </c>
      <c r="B1489" s="2" t="str">
        <f>VLOOKUP(MONTH(Tableau_changement[[#This Row],[IPTDAT_0]]),Mois!$A$1:$B$13,2,FALSE)</f>
        <v>Mars</v>
      </c>
      <c r="C1489" t="s">
        <v>78</v>
      </c>
      <c r="D1489" t="s">
        <v>15</v>
      </c>
      <c r="E1489" t="s">
        <v>11</v>
      </c>
      <c r="F1489">
        <v>-30300</v>
      </c>
      <c r="G1489" t="s">
        <v>19</v>
      </c>
      <c r="H1489" t="s">
        <v>15</v>
      </c>
      <c r="I1489" t="s">
        <v>19</v>
      </c>
      <c r="J1489" t="s">
        <v>13</v>
      </c>
    </row>
    <row r="1490" spans="1:10">
      <c r="A1490" s="1">
        <v>41712</v>
      </c>
      <c r="B1490" s="2" t="str">
        <f>VLOOKUP(MONTH(Tableau_changement[[#This Row],[IPTDAT_0]]),Mois!$A$1:$B$13,2,FALSE)</f>
        <v>Mars</v>
      </c>
      <c r="C1490" t="s">
        <v>78</v>
      </c>
      <c r="D1490" t="s">
        <v>15</v>
      </c>
      <c r="E1490" t="s">
        <v>11</v>
      </c>
      <c r="F1490">
        <v>30300</v>
      </c>
      <c r="G1490" t="s">
        <v>12</v>
      </c>
      <c r="H1490" t="s">
        <v>10</v>
      </c>
      <c r="I1490" t="s">
        <v>19</v>
      </c>
      <c r="J1490" t="s">
        <v>13</v>
      </c>
    </row>
    <row r="1491" spans="1:10">
      <c r="A1491" s="1">
        <v>41712</v>
      </c>
      <c r="B1491" s="2" t="str">
        <f>VLOOKUP(MONTH(Tableau_changement[[#This Row],[IPTDAT_0]]),Mois!$A$1:$B$13,2,FALSE)</f>
        <v>Mars</v>
      </c>
      <c r="C1491" t="s">
        <v>54</v>
      </c>
      <c r="D1491" t="s">
        <v>15</v>
      </c>
      <c r="E1491" t="s">
        <v>18</v>
      </c>
      <c r="F1491">
        <v>-25</v>
      </c>
      <c r="G1491" t="s">
        <v>19</v>
      </c>
      <c r="H1491" t="s">
        <v>15</v>
      </c>
      <c r="I1491" t="s">
        <v>19</v>
      </c>
      <c r="J1491" t="s">
        <v>56</v>
      </c>
    </row>
    <row r="1492" spans="1:10">
      <c r="A1492" s="1">
        <v>41712</v>
      </c>
      <c r="B1492" s="2" t="str">
        <f>VLOOKUP(MONTH(Tableau_changement[[#This Row],[IPTDAT_0]]),Mois!$A$1:$B$13,2,FALSE)</f>
        <v>Mars</v>
      </c>
      <c r="C1492" t="s">
        <v>54</v>
      </c>
      <c r="D1492" t="s">
        <v>15</v>
      </c>
      <c r="E1492" t="s">
        <v>18</v>
      </c>
      <c r="F1492">
        <v>25</v>
      </c>
      <c r="G1492" t="s">
        <v>12</v>
      </c>
      <c r="H1492" t="s">
        <v>10</v>
      </c>
      <c r="I1492" t="s">
        <v>19</v>
      </c>
      <c r="J1492" t="s">
        <v>56</v>
      </c>
    </row>
    <row r="1493" spans="1:10">
      <c r="A1493" s="1">
        <v>41727</v>
      </c>
      <c r="B1493" s="2" t="str">
        <f>VLOOKUP(MONTH(Tableau_changement[[#This Row],[IPTDAT_0]]),Mois!$A$1:$B$13,2,FALSE)</f>
        <v>Mars</v>
      </c>
      <c r="C1493" t="s">
        <v>8</v>
      </c>
      <c r="D1493" t="s">
        <v>15</v>
      </c>
      <c r="E1493" t="s">
        <v>11</v>
      </c>
      <c r="F1493">
        <v>-1200</v>
      </c>
      <c r="G1493" t="s">
        <v>19</v>
      </c>
      <c r="H1493" t="s">
        <v>15</v>
      </c>
      <c r="I1493" t="s">
        <v>19</v>
      </c>
      <c r="J1493" t="s">
        <v>13</v>
      </c>
    </row>
    <row r="1494" spans="1:10">
      <c r="A1494" s="1">
        <v>41727</v>
      </c>
      <c r="B1494" s="2" t="str">
        <f>VLOOKUP(MONTH(Tableau_changement[[#This Row],[IPTDAT_0]]),Mois!$A$1:$B$13,2,FALSE)</f>
        <v>Mars</v>
      </c>
      <c r="C1494" t="s">
        <v>8</v>
      </c>
      <c r="D1494" t="s">
        <v>15</v>
      </c>
      <c r="E1494" t="s">
        <v>11</v>
      </c>
      <c r="F1494">
        <v>1200</v>
      </c>
      <c r="G1494" t="s">
        <v>14</v>
      </c>
      <c r="H1494" t="s">
        <v>15</v>
      </c>
      <c r="I1494" t="s">
        <v>19</v>
      </c>
      <c r="J1494" t="s">
        <v>13</v>
      </c>
    </row>
    <row r="1495" spans="1:10">
      <c r="A1495" s="1">
        <v>41712</v>
      </c>
      <c r="B1495" s="2" t="str">
        <f>VLOOKUP(MONTH(Tableau_changement[[#This Row],[IPTDAT_0]]),Mois!$A$1:$B$13,2,FALSE)</f>
        <v>Mars</v>
      </c>
      <c r="C1495" t="s">
        <v>38</v>
      </c>
      <c r="D1495" t="s">
        <v>15</v>
      </c>
      <c r="E1495" t="s">
        <v>11</v>
      </c>
      <c r="F1495">
        <v>-50800</v>
      </c>
      <c r="G1495" t="s">
        <v>19</v>
      </c>
      <c r="H1495" t="s">
        <v>15</v>
      </c>
      <c r="I1495" t="s">
        <v>19</v>
      </c>
      <c r="J1495" t="s">
        <v>13</v>
      </c>
    </row>
    <row r="1496" spans="1:10">
      <c r="A1496" s="1">
        <v>41712</v>
      </c>
      <c r="B1496" s="2" t="str">
        <f>VLOOKUP(MONTH(Tableau_changement[[#This Row],[IPTDAT_0]]),Mois!$A$1:$B$13,2,FALSE)</f>
        <v>Mars</v>
      </c>
      <c r="C1496" t="s">
        <v>38</v>
      </c>
      <c r="D1496" t="s">
        <v>15</v>
      </c>
      <c r="E1496" t="s">
        <v>11</v>
      </c>
      <c r="F1496">
        <v>50800</v>
      </c>
      <c r="G1496" t="s">
        <v>12</v>
      </c>
      <c r="H1496" t="s">
        <v>10</v>
      </c>
      <c r="I1496" t="s">
        <v>19</v>
      </c>
      <c r="J1496" t="s">
        <v>13</v>
      </c>
    </row>
    <row r="1497" spans="1:10">
      <c r="A1497" s="1">
        <v>41712</v>
      </c>
      <c r="B1497" s="2" t="str">
        <f>VLOOKUP(MONTH(Tableau_changement[[#This Row],[IPTDAT_0]]),Mois!$A$1:$B$13,2,FALSE)</f>
        <v>Mars</v>
      </c>
      <c r="C1497" t="s">
        <v>45</v>
      </c>
      <c r="D1497" t="s">
        <v>15</v>
      </c>
      <c r="E1497" t="s">
        <v>11</v>
      </c>
      <c r="F1497">
        <v>-20400</v>
      </c>
      <c r="G1497" t="s">
        <v>19</v>
      </c>
      <c r="H1497" t="s">
        <v>15</v>
      </c>
      <c r="I1497" t="s">
        <v>19</v>
      </c>
      <c r="J1497" t="s">
        <v>13</v>
      </c>
    </row>
    <row r="1498" spans="1:10">
      <c r="A1498" s="1">
        <v>41712</v>
      </c>
      <c r="B1498" s="2" t="str">
        <f>VLOOKUP(MONTH(Tableau_changement[[#This Row],[IPTDAT_0]]),Mois!$A$1:$B$13,2,FALSE)</f>
        <v>Mars</v>
      </c>
      <c r="C1498" t="s">
        <v>45</v>
      </c>
      <c r="D1498" t="s">
        <v>15</v>
      </c>
      <c r="E1498" t="s">
        <v>11</v>
      </c>
      <c r="F1498">
        <v>20400</v>
      </c>
      <c r="G1498" t="s">
        <v>12</v>
      </c>
      <c r="H1498" t="s">
        <v>10</v>
      </c>
      <c r="I1498" t="s">
        <v>19</v>
      </c>
      <c r="J1498" t="s">
        <v>13</v>
      </c>
    </row>
    <row r="1499" spans="1:10">
      <c r="A1499" s="1">
        <v>41712</v>
      </c>
      <c r="B1499" s="2" t="str">
        <f>VLOOKUP(MONTH(Tableau_changement[[#This Row],[IPTDAT_0]]),Mois!$A$1:$B$13,2,FALSE)</f>
        <v>Mars</v>
      </c>
      <c r="C1499" t="s">
        <v>43</v>
      </c>
      <c r="D1499" t="s">
        <v>15</v>
      </c>
      <c r="E1499" t="s">
        <v>11</v>
      </c>
      <c r="F1499">
        <v>-40800</v>
      </c>
      <c r="G1499" t="s">
        <v>19</v>
      </c>
      <c r="H1499" t="s">
        <v>15</v>
      </c>
      <c r="I1499" t="s">
        <v>19</v>
      </c>
      <c r="J1499" t="s">
        <v>13</v>
      </c>
    </row>
    <row r="1500" spans="1:10">
      <c r="A1500" s="1">
        <v>41712</v>
      </c>
      <c r="B1500" s="2" t="str">
        <f>VLOOKUP(MONTH(Tableau_changement[[#This Row],[IPTDAT_0]]),Mois!$A$1:$B$13,2,FALSE)</f>
        <v>Mars</v>
      </c>
      <c r="C1500" t="s">
        <v>43</v>
      </c>
      <c r="D1500" t="s">
        <v>15</v>
      </c>
      <c r="E1500" t="s">
        <v>11</v>
      </c>
      <c r="F1500">
        <v>40800</v>
      </c>
      <c r="G1500" t="s">
        <v>12</v>
      </c>
      <c r="H1500" t="s">
        <v>10</v>
      </c>
      <c r="I1500" t="s">
        <v>19</v>
      </c>
      <c r="J1500" t="s">
        <v>13</v>
      </c>
    </row>
    <row r="1501" spans="1:10">
      <c r="A1501" s="1">
        <v>41712</v>
      </c>
      <c r="B1501" s="2" t="str">
        <f>VLOOKUP(MONTH(Tableau_changement[[#This Row],[IPTDAT_0]]),Mois!$A$1:$B$13,2,FALSE)</f>
        <v>Mars</v>
      </c>
      <c r="C1501" t="s">
        <v>82</v>
      </c>
      <c r="D1501" t="s">
        <v>15</v>
      </c>
      <c r="E1501" t="s">
        <v>18</v>
      </c>
      <c r="F1501">
        <v>-14</v>
      </c>
      <c r="G1501" t="s">
        <v>19</v>
      </c>
      <c r="H1501" t="s">
        <v>15</v>
      </c>
      <c r="I1501" t="s">
        <v>19</v>
      </c>
      <c r="J1501" t="s">
        <v>56</v>
      </c>
    </row>
    <row r="1502" spans="1:10">
      <c r="A1502" s="1">
        <v>41712</v>
      </c>
      <c r="B1502" s="2" t="str">
        <f>VLOOKUP(MONTH(Tableau_changement[[#This Row],[IPTDAT_0]]),Mois!$A$1:$B$13,2,FALSE)</f>
        <v>Mars</v>
      </c>
      <c r="C1502" t="s">
        <v>82</v>
      </c>
      <c r="D1502" t="s">
        <v>15</v>
      </c>
      <c r="E1502" t="s">
        <v>18</v>
      </c>
      <c r="F1502">
        <v>14</v>
      </c>
      <c r="G1502" t="s">
        <v>12</v>
      </c>
      <c r="H1502" t="s">
        <v>10</v>
      </c>
      <c r="I1502" t="s">
        <v>19</v>
      </c>
      <c r="J1502" t="s">
        <v>56</v>
      </c>
    </row>
    <row r="1503" spans="1:10">
      <c r="A1503" s="1">
        <v>41712</v>
      </c>
      <c r="B1503" s="2" t="str">
        <f>VLOOKUP(MONTH(Tableau_changement[[#This Row],[IPTDAT_0]]),Mois!$A$1:$B$13,2,FALSE)</f>
        <v>Mars</v>
      </c>
      <c r="C1503" t="s">
        <v>16</v>
      </c>
      <c r="D1503" t="s">
        <v>15</v>
      </c>
      <c r="E1503" t="s">
        <v>18</v>
      </c>
      <c r="F1503">
        <v>-48</v>
      </c>
      <c r="G1503" t="s">
        <v>19</v>
      </c>
      <c r="H1503" t="s">
        <v>15</v>
      </c>
      <c r="I1503" t="s">
        <v>19</v>
      </c>
      <c r="J1503" t="s">
        <v>13</v>
      </c>
    </row>
    <row r="1504" spans="1:10">
      <c r="A1504" s="1">
        <v>41712</v>
      </c>
      <c r="B1504" s="2" t="str">
        <f>VLOOKUP(MONTH(Tableau_changement[[#This Row],[IPTDAT_0]]),Mois!$A$1:$B$13,2,FALSE)</f>
        <v>Mars</v>
      </c>
      <c r="C1504" t="s">
        <v>16</v>
      </c>
      <c r="D1504" t="s">
        <v>15</v>
      </c>
      <c r="E1504" t="s">
        <v>18</v>
      </c>
      <c r="F1504">
        <v>48</v>
      </c>
      <c r="G1504" t="s">
        <v>12</v>
      </c>
      <c r="H1504" t="s">
        <v>10</v>
      </c>
      <c r="I1504" t="s">
        <v>19</v>
      </c>
      <c r="J1504" t="s">
        <v>13</v>
      </c>
    </row>
    <row r="1505" spans="1:10">
      <c r="A1505" s="1">
        <v>41712</v>
      </c>
      <c r="B1505" s="2" t="str">
        <f>VLOOKUP(MONTH(Tableau_changement[[#This Row],[IPTDAT_0]]),Mois!$A$1:$B$13,2,FALSE)</f>
        <v>Mars</v>
      </c>
      <c r="C1505" t="s">
        <v>22</v>
      </c>
      <c r="D1505" t="s">
        <v>15</v>
      </c>
      <c r="E1505" t="s">
        <v>11</v>
      </c>
      <c r="F1505">
        <v>-6152</v>
      </c>
      <c r="G1505" t="s">
        <v>19</v>
      </c>
      <c r="H1505" t="s">
        <v>15</v>
      </c>
      <c r="I1505" t="s">
        <v>19</v>
      </c>
      <c r="J1505" t="s">
        <v>13</v>
      </c>
    </row>
    <row r="1506" spans="1:10">
      <c r="A1506" s="1">
        <v>41712</v>
      </c>
      <c r="B1506" s="2" t="str">
        <f>VLOOKUP(MONTH(Tableau_changement[[#This Row],[IPTDAT_0]]),Mois!$A$1:$B$13,2,FALSE)</f>
        <v>Mars</v>
      </c>
      <c r="C1506" t="s">
        <v>22</v>
      </c>
      <c r="D1506" t="s">
        <v>15</v>
      </c>
      <c r="E1506" t="s">
        <v>11</v>
      </c>
      <c r="F1506">
        <v>6152</v>
      </c>
      <c r="G1506" t="s">
        <v>12</v>
      </c>
      <c r="H1506" t="s">
        <v>10</v>
      </c>
      <c r="I1506" t="s">
        <v>19</v>
      </c>
      <c r="J1506" t="s">
        <v>13</v>
      </c>
    </row>
    <row r="1507" spans="1:10">
      <c r="A1507" s="1">
        <v>41712</v>
      </c>
      <c r="B1507" s="2" t="str">
        <f>VLOOKUP(MONTH(Tableau_changement[[#This Row],[IPTDAT_0]]),Mois!$A$1:$B$13,2,FALSE)</f>
        <v>Mars</v>
      </c>
      <c r="C1507" t="s">
        <v>47</v>
      </c>
      <c r="D1507" t="s">
        <v>15</v>
      </c>
      <c r="E1507" t="s">
        <v>11</v>
      </c>
      <c r="F1507">
        <v>-22000</v>
      </c>
      <c r="G1507" t="s">
        <v>19</v>
      </c>
      <c r="H1507" t="s">
        <v>15</v>
      </c>
      <c r="I1507" t="s">
        <v>19</v>
      </c>
      <c r="J1507" t="s">
        <v>13</v>
      </c>
    </row>
    <row r="1508" spans="1:10">
      <c r="A1508" s="1">
        <v>41712</v>
      </c>
      <c r="B1508" s="2" t="str">
        <f>VLOOKUP(MONTH(Tableau_changement[[#This Row],[IPTDAT_0]]),Mois!$A$1:$B$13,2,FALSE)</f>
        <v>Mars</v>
      </c>
      <c r="C1508" t="s">
        <v>47</v>
      </c>
      <c r="D1508" t="s">
        <v>15</v>
      </c>
      <c r="E1508" t="s">
        <v>11</v>
      </c>
      <c r="F1508">
        <v>22000</v>
      </c>
      <c r="G1508" t="s">
        <v>12</v>
      </c>
      <c r="H1508" t="s">
        <v>10</v>
      </c>
      <c r="I1508" t="s">
        <v>19</v>
      </c>
      <c r="J1508" t="s">
        <v>13</v>
      </c>
    </row>
    <row r="1509" spans="1:10">
      <c r="A1509" s="1">
        <v>41730</v>
      </c>
      <c r="B1509" s="2" t="str">
        <f>VLOOKUP(MONTH(Tableau_changement[[#This Row],[IPTDAT_0]]),Mois!$A$1:$B$13,2,FALSE)</f>
        <v>Avril</v>
      </c>
      <c r="C1509" t="s">
        <v>16</v>
      </c>
      <c r="D1509" t="s">
        <v>10</v>
      </c>
      <c r="E1509" t="s">
        <v>18</v>
      </c>
      <c r="F1509">
        <v>-48</v>
      </c>
      <c r="G1509" t="s">
        <v>12</v>
      </c>
      <c r="H1509" t="s">
        <v>10</v>
      </c>
      <c r="I1509" t="s">
        <v>12</v>
      </c>
      <c r="J1509" t="s">
        <v>13</v>
      </c>
    </row>
    <row r="1510" spans="1:10">
      <c r="A1510" s="1">
        <v>41730</v>
      </c>
      <c r="B1510" s="2" t="str">
        <f>VLOOKUP(MONTH(Tableau_changement[[#This Row],[IPTDAT_0]]),Mois!$A$1:$B$13,2,FALSE)</f>
        <v>Avril</v>
      </c>
      <c r="C1510" t="s">
        <v>16</v>
      </c>
      <c r="D1510" t="s">
        <v>10</v>
      </c>
      <c r="E1510" t="s">
        <v>18</v>
      </c>
      <c r="F1510">
        <v>48</v>
      </c>
      <c r="G1510" t="s">
        <v>19</v>
      </c>
      <c r="H1510" t="s">
        <v>15</v>
      </c>
      <c r="I1510" t="s">
        <v>12</v>
      </c>
      <c r="J1510" t="s">
        <v>13</v>
      </c>
    </row>
    <row r="1511" spans="1:10">
      <c r="A1511" s="1">
        <v>41730</v>
      </c>
      <c r="B1511" s="2" t="str">
        <f>VLOOKUP(MONTH(Tableau_changement[[#This Row],[IPTDAT_0]]),Mois!$A$1:$B$13,2,FALSE)</f>
        <v>Avril</v>
      </c>
      <c r="C1511" t="s">
        <v>47</v>
      </c>
      <c r="D1511" t="s">
        <v>10</v>
      </c>
      <c r="E1511" t="s">
        <v>11</v>
      </c>
      <c r="F1511">
        <v>-22000</v>
      </c>
      <c r="G1511" t="s">
        <v>12</v>
      </c>
      <c r="H1511" t="s">
        <v>10</v>
      </c>
      <c r="I1511" t="s">
        <v>12</v>
      </c>
      <c r="J1511" t="s">
        <v>13</v>
      </c>
    </row>
    <row r="1512" spans="1:10">
      <c r="A1512" s="1">
        <v>41730</v>
      </c>
      <c r="B1512" s="2" t="str">
        <f>VLOOKUP(MONTH(Tableau_changement[[#This Row],[IPTDAT_0]]),Mois!$A$1:$B$13,2,FALSE)</f>
        <v>Avril</v>
      </c>
      <c r="C1512" t="s">
        <v>47</v>
      </c>
      <c r="D1512" t="s">
        <v>10</v>
      </c>
      <c r="E1512" t="s">
        <v>11</v>
      </c>
      <c r="F1512">
        <v>22000</v>
      </c>
      <c r="G1512" t="s">
        <v>19</v>
      </c>
      <c r="H1512" t="s">
        <v>15</v>
      </c>
      <c r="I1512" t="s">
        <v>12</v>
      </c>
      <c r="J1512" t="s">
        <v>13</v>
      </c>
    </row>
    <row r="1513" spans="1:10">
      <c r="A1513" s="1">
        <v>41730</v>
      </c>
      <c r="B1513" s="2" t="str">
        <f>VLOOKUP(MONTH(Tableau_changement[[#This Row],[IPTDAT_0]]),Mois!$A$1:$B$13,2,FALSE)</f>
        <v>Avril</v>
      </c>
      <c r="C1513" t="s">
        <v>43</v>
      </c>
      <c r="D1513" t="s">
        <v>10</v>
      </c>
      <c r="E1513" t="s">
        <v>11</v>
      </c>
      <c r="F1513">
        <v>-40800</v>
      </c>
      <c r="G1513" t="s">
        <v>12</v>
      </c>
      <c r="H1513" t="s">
        <v>10</v>
      </c>
      <c r="I1513" t="s">
        <v>12</v>
      </c>
      <c r="J1513" t="s">
        <v>13</v>
      </c>
    </row>
    <row r="1514" spans="1:10">
      <c r="A1514" s="1">
        <v>41730</v>
      </c>
      <c r="B1514" s="2" t="str">
        <f>VLOOKUP(MONTH(Tableau_changement[[#This Row],[IPTDAT_0]]),Mois!$A$1:$B$13,2,FALSE)</f>
        <v>Avril</v>
      </c>
      <c r="C1514" t="s">
        <v>43</v>
      </c>
      <c r="D1514" t="s">
        <v>10</v>
      </c>
      <c r="E1514" t="s">
        <v>11</v>
      </c>
      <c r="F1514">
        <v>40800</v>
      </c>
      <c r="G1514" t="s">
        <v>19</v>
      </c>
      <c r="H1514" t="s">
        <v>15</v>
      </c>
      <c r="I1514" t="s">
        <v>12</v>
      </c>
      <c r="J1514" t="s">
        <v>13</v>
      </c>
    </row>
    <row r="1515" spans="1:10">
      <c r="A1515" s="1">
        <v>41730</v>
      </c>
      <c r="B1515" s="2" t="str">
        <f>VLOOKUP(MONTH(Tableau_changement[[#This Row],[IPTDAT_0]]),Mois!$A$1:$B$13,2,FALSE)</f>
        <v>Avril</v>
      </c>
      <c r="C1515" t="s">
        <v>45</v>
      </c>
      <c r="D1515" t="s">
        <v>10</v>
      </c>
      <c r="E1515" t="s">
        <v>11</v>
      </c>
      <c r="F1515">
        <v>-20400</v>
      </c>
      <c r="G1515" t="s">
        <v>12</v>
      </c>
      <c r="H1515" t="s">
        <v>10</v>
      </c>
      <c r="I1515" t="s">
        <v>12</v>
      </c>
      <c r="J1515" t="s">
        <v>13</v>
      </c>
    </row>
    <row r="1516" spans="1:10">
      <c r="A1516" s="1">
        <v>41730</v>
      </c>
      <c r="B1516" s="2" t="str">
        <f>VLOOKUP(MONTH(Tableau_changement[[#This Row],[IPTDAT_0]]),Mois!$A$1:$B$13,2,FALSE)</f>
        <v>Avril</v>
      </c>
      <c r="C1516" t="s">
        <v>45</v>
      </c>
      <c r="D1516" t="s">
        <v>10</v>
      </c>
      <c r="E1516" t="s">
        <v>11</v>
      </c>
      <c r="F1516">
        <v>20400</v>
      </c>
      <c r="G1516" t="s">
        <v>19</v>
      </c>
      <c r="H1516" t="s">
        <v>15</v>
      </c>
      <c r="I1516" t="s">
        <v>12</v>
      </c>
      <c r="J1516" t="s">
        <v>13</v>
      </c>
    </row>
    <row r="1517" spans="1:10">
      <c r="A1517" s="1">
        <v>41730</v>
      </c>
      <c r="B1517" s="2" t="str">
        <f>VLOOKUP(MONTH(Tableau_changement[[#This Row],[IPTDAT_0]]),Mois!$A$1:$B$13,2,FALSE)</f>
        <v>Avril</v>
      </c>
      <c r="C1517" t="s">
        <v>38</v>
      </c>
      <c r="D1517" t="s">
        <v>10</v>
      </c>
      <c r="E1517" t="s">
        <v>11</v>
      </c>
      <c r="F1517">
        <v>-50800</v>
      </c>
      <c r="G1517" t="s">
        <v>12</v>
      </c>
      <c r="H1517" t="s">
        <v>10</v>
      </c>
      <c r="I1517" t="s">
        <v>12</v>
      </c>
      <c r="J1517" t="s">
        <v>13</v>
      </c>
    </row>
    <row r="1518" spans="1:10">
      <c r="A1518" s="1">
        <v>41730</v>
      </c>
      <c r="B1518" s="2" t="str">
        <f>VLOOKUP(MONTH(Tableau_changement[[#This Row],[IPTDAT_0]]),Mois!$A$1:$B$13,2,FALSE)</f>
        <v>Avril</v>
      </c>
      <c r="C1518" t="s">
        <v>38</v>
      </c>
      <c r="D1518" t="s">
        <v>10</v>
      </c>
      <c r="E1518" t="s">
        <v>11</v>
      </c>
      <c r="F1518">
        <v>50800</v>
      </c>
      <c r="G1518" t="s">
        <v>19</v>
      </c>
      <c r="H1518" t="s">
        <v>15</v>
      </c>
      <c r="I1518" t="s">
        <v>12</v>
      </c>
      <c r="J1518" t="s">
        <v>13</v>
      </c>
    </row>
    <row r="1519" spans="1:10">
      <c r="A1519" s="1">
        <v>41730</v>
      </c>
      <c r="B1519" s="2" t="str">
        <f>VLOOKUP(MONTH(Tableau_changement[[#This Row],[IPTDAT_0]]),Mois!$A$1:$B$13,2,FALSE)</f>
        <v>Avril</v>
      </c>
      <c r="C1519" t="s">
        <v>22</v>
      </c>
      <c r="D1519" t="s">
        <v>10</v>
      </c>
      <c r="E1519" t="s">
        <v>11</v>
      </c>
      <c r="F1519">
        <v>-6152</v>
      </c>
      <c r="G1519" t="s">
        <v>12</v>
      </c>
      <c r="H1519" t="s">
        <v>10</v>
      </c>
      <c r="I1519" t="s">
        <v>12</v>
      </c>
      <c r="J1519" t="s">
        <v>13</v>
      </c>
    </row>
    <row r="1520" spans="1:10">
      <c r="A1520" s="1">
        <v>41730</v>
      </c>
      <c r="B1520" s="2" t="str">
        <f>VLOOKUP(MONTH(Tableau_changement[[#This Row],[IPTDAT_0]]),Mois!$A$1:$B$13,2,FALSE)</f>
        <v>Avril</v>
      </c>
      <c r="C1520" t="s">
        <v>22</v>
      </c>
      <c r="D1520" t="s">
        <v>10</v>
      </c>
      <c r="E1520" t="s">
        <v>11</v>
      </c>
      <c r="F1520">
        <v>6152</v>
      </c>
      <c r="G1520" t="s">
        <v>19</v>
      </c>
      <c r="H1520" t="s">
        <v>15</v>
      </c>
      <c r="I1520" t="s">
        <v>12</v>
      </c>
      <c r="J1520" t="s">
        <v>13</v>
      </c>
    </row>
    <row r="1521" spans="1:10">
      <c r="A1521" s="1">
        <v>41730</v>
      </c>
      <c r="B1521" s="2" t="str">
        <f>VLOOKUP(MONTH(Tableau_changement[[#This Row],[IPTDAT_0]]),Mois!$A$1:$B$13,2,FALSE)</f>
        <v>Avril</v>
      </c>
      <c r="C1521" t="s">
        <v>78</v>
      </c>
      <c r="D1521" t="s">
        <v>10</v>
      </c>
      <c r="E1521" t="s">
        <v>11</v>
      </c>
      <c r="F1521">
        <v>-30300</v>
      </c>
      <c r="G1521" t="s">
        <v>12</v>
      </c>
      <c r="H1521" t="s">
        <v>10</v>
      </c>
      <c r="I1521" t="s">
        <v>12</v>
      </c>
      <c r="J1521" t="s">
        <v>13</v>
      </c>
    </row>
    <row r="1522" spans="1:10">
      <c r="A1522" s="1">
        <v>41730</v>
      </c>
      <c r="B1522" s="2" t="str">
        <f>VLOOKUP(MONTH(Tableau_changement[[#This Row],[IPTDAT_0]]),Mois!$A$1:$B$13,2,FALSE)</f>
        <v>Avril</v>
      </c>
      <c r="C1522" t="s">
        <v>78</v>
      </c>
      <c r="D1522" t="s">
        <v>10</v>
      </c>
      <c r="E1522" t="s">
        <v>11</v>
      </c>
      <c r="F1522">
        <v>30300</v>
      </c>
      <c r="G1522" t="s">
        <v>19</v>
      </c>
      <c r="H1522" t="s">
        <v>15</v>
      </c>
      <c r="I1522" t="s">
        <v>12</v>
      </c>
      <c r="J1522" t="s">
        <v>13</v>
      </c>
    </row>
    <row r="1523" spans="1:10">
      <c r="A1523" s="1">
        <v>41730</v>
      </c>
      <c r="B1523" s="2" t="str">
        <f>VLOOKUP(MONTH(Tableau_changement[[#This Row],[IPTDAT_0]]),Mois!$A$1:$B$13,2,FALSE)</f>
        <v>Avril</v>
      </c>
      <c r="C1523" t="s">
        <v>82</v>
      </c>
      <c r="D1523" t="s">
        <v>10</v>
      </c>
      <c r="E1523" t="s">
        <v>18</v>
      </c>
      <c r="F1523">
        <v>-14</v>
      </c>
      <c r="G1523" t="s">
        <v>12</v>
      </c>
      <c r="H1523" t="s">
        <v>10</v>
      </c>
      <c r="I1523" t="s">
        <v>12</v>
      </c>
      <c r="J1523" t="s">
        <v>56</v>
      </c>
    </row>
    <row r="1524" spans="1:10">
      <c r="A1524" s="1">
        <v>41730</v>
      </c>
      <c r="B1524" s="2" t="str">
        <f>VLOOKUP(MONTH(Tableau_changement[[#This Row],[IPTDAT_0]]),Mois!$A$1:$B$13,2,FALSE)</f>
        <v>Avril</v>
      </c>
      <c r="C1524" t="s">
        <v>82</v>
      </c>
      <c r="D1524" t="s">
        <v>10</v>
      </c>
      <c r="E1524" t="s">
        <v>18</v>
      </c>
      <c r="F1524">
        <v>14</v>
      </c>
      <c r="G1524" t="s">
        <v>19</v>
      </c>
      <c r="H1524" t="s">
        <v>15</v>
      </c>
      <c r="I1524" t="s">
        <v>12</v>
      </c>
      <c r="J1524" t="s">
        <v>56</v>
      </c>
    </row>
    <row r="1525" spans="1:10">
      <c r="A1525" s="1">
        <v>41730</v>
      </c>
      <c r="B1525" s="2" t="str">
        <f>VLOOKUP(MONTH(Tableau_changement[[#This Row],[IPTDAT_0]]),Mois!$A$1:$B$13,2,FALSE)</f>
        <v>Avril</v>
      </c>
      <c r="C1525" t="s">
        <v>54</v>
      </c>
      <c r="D1525" t="s">
        <v>10</v>
      </c>
      <c r="E1525" t="s">
        <v>18</v>
      </c>
      <c r="F1525">
        <v>-25</v>
      </c>
      <c r="G1525" t="s">
        <v>12</v>
      </c>
      <c r="H1525" t="s">
        <v>10</v>
      </c>
      <c r="I1525" t="s">
        <v>12</v>
      </c>
      <c r="J1525" t="s">
        <v>56</v>
      </c>
    </row>
    <row r="1526" spans="1:10">
      <c r="A1526" s="1">
        <v>41730</v>
      </c>
      <c r="B1526" s="2" t="str">
        <f>VLOOKUP(MONTH(Tableau_changement[[#This Row],[IPTDAT_0]]),Mois!$A$1:$B$13,2,FALSE)</f>
        <v>Avril</v>
      </c>
      <c r="C1526" t="s">
        <v>54</v>
      </c>
      <c r="D1526" t="s">
        <v>10</v>
      </c>
      <c r="E1526" t="s">
        <v>18</v>
      </c>
      <c r="F1526">
        <v>25</v>
      </c>
      <c r="G1526" t="s">
        <v>19</v>
      </c>
      <c r="H1526" t="s">
        <v>15</v>
      </c>
      <c r="I1526" t="s">
        <v>12</v>
      </c>
      <c r="J1526" t="s">
        <v>56</v>
      </c>
    </row>
    <row r="1527" spans="1:10">
      <c r="A1527" s="1">
        <v>41732</v>
      </c>
      <c r="B1527" s="2" t="str">
        <f>VLOOKUP(MONTH(Tableau_changement[[#This Row],[IPTDAT_0]]),Mois!$A$1:$B$13,2,FALSE)</f>
        <v>Avril</v>
      </c>
      <c r="C1527" t="s">
        <v>54</v>
      </c>
      <c r="D1527" t="s">
        <v>10</v>
      </c>
      <c r="E1527" t="s">
        <v>18</v>
      </c>
      <c r="F1527">
        <v>-25</v>
      </c>
      <c r="G1527" t="s">
        <v>12</v>
      </c>
      <c r="H1527" t="s">
        <v>10</v>
      </c>
      <c r="I1527" t="s">
        <v>12</v>
      </c>
      <c r="J1527" t="s">
        <v>56</v>
      </c>
    </row>
    <row r="1528" spans="1:10">
      <c r="A1528" s="1">
        <v>41732</v>
      </c>
      <c r="B1528" s="2" t="str">
        <f>VLOOKUP(MONTH(Tableau_changement[[#This Row],[IPTDAT_0]]),Mois!$A$1:$B$13,2,FALSE)</f>
        <v>Avril</v>
      </c>
      <c r="C1528" t="s">
        <v>54</v>
      </c>
      <c r="D1528" t="s">
        <v>10</v>
      </c>
      <c r="E1528" t="s">
        <v>18</v>
      </c>
      <c r="F1528">
        <v>25</v>
      </c>
      <c r="G1528" t="s">
        <v>19</v>
      </c>
      <c r="H1528" t="s">
        <v>15</v>
      </c>
      <c r="I1528" t="s">
        <v>12</v>
      </c>
      <c r="J1528" t="s">
        <v>56</v>
      </c>
    </row>
    <row r="1529" spans="1:10">
      <c r="A1529" s="1">
        <v>41732</v>
      </c>
      <c r="B1529" s="2" t="str">
        <f>VLOOKUP(MONTH(Tableau_changement[[#This Row],[IPTDAT_0]]),Mois!$A$1:$B$13,2,FALSE)</f>
        <v>Avril</v>
      </c>
      <c r="C1529" t="s">
        <v>52</v>
      </c>
      <c r="D1529" t="s">
        <v>10</v>
      </c>
      <c r="E1529" t="s">
        <v>11</v>
      </c>
      <c r="F1529">
        <v>-500</v>
      </c>
      <c r="G1529" t="s">
        <v>12</v>
      </c>
      <c r="H1529" t="s">
        <v>10</v>
      </c>
      <c r="I1529" t="s">
        <v>12</v>
      </c>
      <c r="J1529" t="s">
        <v>13</v>
      </c>
    </row>
    <row r="1530" spans="1:10">
      <c r="A1530" s="1">
        <v>41732</v>
      </c>
      <c r="B1530" s="2" t="str">
        <f>VLOOKUP(MONTH(Tableau_changement[[#This Row],[IPTDAT_0]]),Mois!$A$1:$B$13,2,FALSE)</f>
        <v>Avril</v>
      </c>
      <c r="C1530" t="s">
        <v>52</v>
      </c>
      <c r="D1530" t="s">
        <v>10</v>
      </c>
      <c r="E1530" t="s">
        <v>11</v>
      </c>
      <c r="F1530">
        <v>500</v>
      </c>
      <c r="G1530" t="s">
        <v>19</v>
      </c>
      <c r="H1530" t="s">
        <v>15</v>
      </c>
      <c r="I1530" t="s">
        <v>12</v>
      </c>
      <c r="J1530" t="s">
        <v>13</v>
      </c>
    </row>
    <row r="1531" spans="1:10">
      <c r="A1531" s="1">
        <v>41732</v>
      </c>
      <c r="B1531" s="2" t="str">
        <f>VLOOKUP(MONTH(Tableau_changement[[#This Row],[IPTDAT_0]]),Mois!$A$1:$B$13,2,FALSE)</f>
        <v>Avril</v>
      </c>
      <c r="C1531" t="s">
        <v>8</v>
      </c>
      <c r="D1531" t="s">
        <v>10</v>
      </c>
      <c r="E1531" t="s">
        <v>11</v>
      </c>
      <c r="F1531">
        <v>-1200</v>
      </c>
      <c r="G1531" t="s">
        <v>12</v>
      </c>
      <c r="H1531" t="s">
        <v>10</v>
      </c>
      <c r="I1531" t="s">
        <v>12</v>
      </c>
      <c r="J1531" t="s">
        <v>13</v>
      </c>
    </row>
    <row r="1532" spans="1:10">
      <c r="A1532" s="1">
        <v>41732</v>
      </c>
      <c r="B1532" s="2" t="str">
        <f>VLOOKUP(MONTH(Tableau_changement[[#This Row],[IPTDAT_0]]),Mois!$A$1:$B$13,2,FALSE)</f>
        <v>Avril</v>
      </c>
      <c r="C1532" t="s">
        <v>8</v>
      </c>
      <c r="D1532" t="s">
        <v>10</v>
      </c>
      <c r="E1532" t="s">
        <v>11</v>
      </c>
      <c r="F1532">
        <v>1200</v>
      </c>
      <c r="G1532" t="s">
        <v>14</v>
      </c>
      <c r="H1532" t="s">
        <v>15</v>
      </c>
      <c r="I1532" t="s">
        <v>12</v>
      </c>
      <c r="J1532" t="s">
        <v>13</v>
      </c>
    </row>
    <row r="1533" spans="1:10">
      <c r="A1533" s="1">
        <v>41732</v>
      </c>
      <c r="B1533" s="2" t="str">
        <f>VLOOKUP(MONTH(Tableau_changement[[#This Row],[IPTDAT_0]]),Mois!$A$1:$B$13,2,FALSE)</f>
        <v>Avril</v>
      </c>
      <c r="C1533" t="s">
        <v>16</v>
      </c>
      <c r="D1533" t="s">
        <v>10</v>
      </c>
      <c r="E1533" t="s">
        <v>18</v>
      </c>
      <c r="F1533">
        <v>-64</v>
      </c>
      <c r="G1533" t="s">
        <v>12</v>
      </c>
      <c r="H1533" t="s">
        <v>10</v>
      </c>
      <c r="I1533" t="s">
        <v>12</v>
      </c>
      <c r="J1533" t="s">
        <v>13</v>
      </c>
    </row>
    <row r="1534" spans="1:10">
      <c r="A1534" s="1">
        <v>41732</v>
      </c>
      <c r="B1534" s="2" t="str">
        <f>VLOOKUP(MONTH(Tableau_changement[[#This Row],[IPTDAT_0]]),Mois!$A$1:$B$13,2,FALSE)</f>
        <v>Avril</v>
      </c>
      <c r="C1534" t="s">
        <v>16</v>
      </c>
      <c r="D1534" t="s">
        <v>10</v>
      </c>
      <c r="E1534" t="s">
        <v>18</v>
      </c>
      <c r="F1534">
        <v>64</v>
      </c>
      <c r="G1534" t="s">
        <v>19</v>
      </c>
      <c r="H1534" t="s">
        <v>15</v>
      </c>
      <c r="I1534" t="s">
        <v>12</v>
      </c>
      <c r="J1534" t="s">
        <v>13</v>
      </c>
    </row>
    <row r="1535" spans="1:10">
      <c r="A1535" s="1">
        <v>41732</v>
      </c>
      <c r="B1535" s="2" t="str">
        <f>VLOOKUP(MONTH(Tableau_changement[[#This Row],[IPTDAT_0]]),Mois!$A$1:$B$13,2,FALSE)</f>
        <v>Avril</v>
      </c>
      <c r="C1535" t="s">
        <v>47</v>
      </c>
      <c r="D1535" t="s">
        <v>10</v>
      </c>
      <c r="E1535" t="s">
        <v>11</v>
      </c>
      <c r="F1535">
        <v>-16320</v>
      </c>
      <c r="G1535" t="s">
        <v>12</v>
      </c>
      <c r="H1535" t="s">
        <v>10</v>
      </c>
      <c r="I1535" t="s">
        <v>12</v>
      </c>
      <c r="J1535" t="s">
        <v>13</v>
      </c>
    </row>
    <row r="1536" spans="1:10">
      <c r="A1536" s="1">
        <v>41732</v>
      </c>
      <c r="B1536" s="2" t="str">
        <f>VLOOKUP(MONTH(Tableau_changement[[#This Row],[IPTDAT_0]]),Mois!$A$1:$B$13,2,FALSE)</f>
        <v>Avril</v>
      </c>
      <c r="C1536" t="s">
        <v>47</v>
      </c>
      <c r="D1536" t="s">
        <v>10</v>
      </c>
      <c r="E1536" t="s">
        <v>11</v>
      </c>
      <c r="F1536">
        <v>16320</v>
      </c>
      <c r="G1536" t="s">
        <v>19</v>
      </c>
      <c r="H1536" t="s">
        <v>15</v>
      </c>
      <c r="I1536" t="s">
        <v>12</v>
      </c>
      <c r="J1536" t="s">
        <v>13</v>
      </c>
    </row>
    <row r="1537" spans="1:10">
      <c r="A1537" s="1">
        <v>41733</v>
      </c>
      <c r="B1537" s="2" t="str">
        <f>VLOOKUP(MONTH(Tableau_changement[[#This Row],[IPTDAT_0]]),Mois!$A$1:$B$13,2,FALSE)</f>
        <v>Avril</v>
      </c>
      <c r="C1537" t="s">
        <v>8</v>
      </c>
      <c r="D1537" t="s">
        <v>10</v>
      </c>
      <c r="E1537" t="s">
        <v>11</v>
      </c>
      <c r="F1537">
        <v>-1800</v>
      </c>
      <c r="G1537" t="s">
        <v>12</v>
      </c>
      <c r="H1537" t="s">
        <v>10</v>
      </c>
      <c r="I1537" t="s">
        <v>12</v>
      </c>
      <c r="J1537" t="s">
        <v>13</v>
      </c>
    </row>
    <row r="1538" spans="1:10">
      <c r="A1538" s="1">
        <v>41733</v>
      </c>
      <c r="B1538" s="2" t="str">
        <f>VLOOKUP(MONTH(Tableau_changement[[#This Row],[IPTDAT_0]]),Mois!$A$1:$B$13,2,FALSE)</f>
        <v>Avril</v>
      </c>
      <c r="C1538" t="s">
        <v>8</v>
      </c>
      <c r="D1538" t="s">
        <v>10</v>
      </c>
      <c r="E1538" t="s">
        <v>11</v>
      </c>
      <c r="F1538">
        <v>1800</v>
      </c>
      <c r="G1538" t="s">
        <v>14</v>
      </c>
      <c r="H1538" t="s">
        <v>15</v>
      </c>
      <c r="I1538" t="s">
        <v>12</v>
      </c>
      <c r="J1538" t="s">
        <v>13</v>
      </c>
    </row>
    <row r="1539" spans="1:10">
      <c r="A1539" s="1">
        <v>41733</v>
      </c>
      <c r="B1539" s="2" t="str">
        <f>VLOOKUP(MONTH(Tableau_changement[[#This Row],[IPTDAT_0]]),Mois!$A$1:$B$13,2,FALSE)</f>
        <v>Avril</v>
      </c>
      <c r="C1539" t="s">
        <v>159</v>
      </c>
      <c r="D1539" t="s">
        <v>10</v>
      </c>
      <c r="E1539" t="s">
        <v>11</v>
      </c>
      <c r="F1539">
        <v>-2000</v>
      </c>
      <c r="G1539" t="s">
        <v>12</v>
      </c>
      <c r="H1539" t="s">
        <v>10</v>
      </c>
      <c r="I1539" t="s">
        <v>12</v>
      </c>
      <c r="J1539" t="s">
        <v>13</v>
      </c>
    </row>
    <row r="1540" spans="1:10">
      <c r="A1540" s="1">
        <v>41733</v>
      </c>
      <c r="B1540" s="2" t="str">
        <f>VLOOKUP(MONTH(Tableau_changement[[#This Row],[IPTDAT_0]]),Mois!$A$1:$B$13,2,FALSE)</f>
        <v>Avril</v>
      </c>
      <c r="C1540" t="s">
        <v>159</v>
      </c>
      <c r="D1540" t="s">
        <v>10</v>
      </c>
      <c r="E1540" t="s">
        <v>11</v>
      </c>
      <c r="F1540">
        <v>2000</v>
      </c>
      <c r="G1540" t="s">
        <v>14</v>
      </c>
      <c r="H1540" t="s">
        <v>15</v>
      </c>
      <c r="I1540" t="s">
        <v>12</v>
      </c>
      <c r="J1540" t="s">
        <v>13</v>
      </c>
    </row>
    <row r="1541" spans="1:10">
      <c r="A1541" s="1">
        <v>41733</v>
      </c>
      <c r="B1541" s="2" t="str">
        <f>VLOOKUP(MONTH(Tableau_changement[[#This Row],[IPTDAT_0]]),Mois!$A$1:$B$13,2,FALSE)</f>
        <v>Avril</v>
      </c>
      <c r="C1541" t="s">
        <v>70</v>
      </c>
      <c r="D1541" t="s">
        <v>10</v>
      </c>
      <c r="E1541" t="s">
        <v>11</v>
      </c>
      <c r="F1541">
        <v>-450</v>
      </c>
      <c r="G1541" t="s">
        <v>12</v>
      </c>
      <c r="H1541" t="s">
        <v>10</v>
      </c>
      <c r="I1541" t="s">
        <v>12</v>
      </c>
      <c r="J1541" t="s">
        <v>13</v>
      </c>
    </row>
    <row r="1542" spans="1:10">
      <c r="A1542" s="1">
        <v>41733</v>
      </c>
      <c r="B1542" s="2" t="str">
        <f>VLOOKUP(MONTH(Tableau_changement[[#This Row],[IPTDAT_0]]),Mois!$A$1:$B$13,2,FALSE)</f>
        <v>Avril</v>
      </c>
      <c r="C1542" t="s">
        <v>70</v>
      </c>
      <c r="D1542" t="s">
        <v>10</v>
      </c>
      <c r="E1542" t="s">
        <v>11</v>
      </c>
      <c r="F1542">
        <v>450</v>
      </c>
      <c r="G1542" t="s">
        <v>14</v>
      </c>
      <c r="H1542" t="s">
        <v>15</v>
      </c>
      <c r="I1542" t="s">
        <v>12</v>
      </c>
      <c r="J1542" t="s">
        <v>13</v>
      </c>
    </row>
    <row r="1543" spans="1:10">
      <c r="A1543" s="1">
        <v>41733</v>
      </c>
      <c r="B1543" s="2" t="str">
        <f>VLOOKUP(MONTH(Tableau_changement[[#This Row],[IPTDAT_0]]),Mois!$A$1:$B$13,2,FALSE)</f>
        <v>Avril</v>
      </c>
      <c r="C1543" t="s">
        <v>60</v>
      </c>
      <c r="D1543" t="s">
        <v>10</v>
      </c>
      <c r="E1543" t="s">
        <v>11</v>
      </c>
      <c r="F1543">
        <v>-36</v>
      </c>
      <c r="G1543" t="s">
        <v>12</v>
      </c>
      <c r="H1543" t="s">
        <v>10</v>
      </c>
      <c r="I1543" t="s">
        <v>12</v>
      </c>
      <c r="J1543" t="s">
        <v>13</v>
      </c>
    </row>
    <row r="1544" spans="1:10">
      <c r="A1544" s="1">
        <v>41733</v>
      </c>
      <c r="B1544" s="2" t="str">
        <f>VLOOKUP(MONTH(Tableau_changement[[#This Row],[IPTDAT_0]]),Mois!$A$1:$B$13,2,FALSE)</f>
        <v>Avril</v>
      </c>
      <c r="C1544" t="s">
        <v>60</v>
      </c>
      <c r="D1544" t="s">
        <v>10</v>
      </c>
      <c r="E1544" t="s">
        <v>11</v>
      </c>
      <c r="F1544">
        <v>36</v>
      </c>
      <c r="G1544" t="s">
        <v>14</v>
      </c>
      <c r="H1544" t="s">
        <v>15</v>
      </c>
      <c r="I1544" t="s">
        <v>12</v>
      </c>
      <c r="J1544" t="s">
        <v>13</v>
      </c>
    </row>
    <row r="1545" spans="1:10">
      <c r="A1545" s="1">
        <v>41733</v>
      </c>
      <c r="B1545" s="2" t="str">
        <f>VLOOKUP(MONTH(Tableau_changement[[#This Row],[IPTDAT_0]]),Mois!$A$1:$B$13,2,FALSE)</f>
        <v>Avril</v>
      </c>
      <c r="C1545" t="s">
        <v>161</v>
      </c>
      <c r="D1545" t="s">
        <v>10</v>
      </c>
      <c r="E1545" t="s">
        <v>11</v>
      </c>
      <c r="F1545">
        <v>-36</v>
      </c>
      <c r="G1545" t="s">
        <v>12</v>
      </c>
      <c r="H1545" t="s">
        <v>10</v>
      </c>
      <c r="I1545" t="s">
        <v>12</v>
      </c>
      <c r="J1545" t="s">
        <v>13</v>
      </c>
    </row>
    <row r="1546" spans="1:10">
      <c r="A1546" s="1">
        <v>41733</v>
      </c>
      <c r="B1546" s="2" t="str">
        <f>VLOOKUP(MONTH(Tableau_changement[[#This Row],[IPTDAT_0]]),Mois!$A$1:$B$13,2,FALSE)</f>
        <v>Avril</v>
      </c>
      <c r="C1546" t="s">
        <v>161</v>
      </c>
      <c r="D1546" t="s">
        <v>10</v>
      </c>
      <c r="E1546" t="s">
        <v>11</v>
      </c>
      <c r="F1546">
        <v>36</v>
      </c>
      <c r="G1546" t="s">
        <v>14</v>
      </c>
      <c r="H1546" t="s">
        <v>15</v>
      </c>
      <c r="I1546" t="s">
        <v>12</v>
      </c>
      <c r="J1546" t="s">
        <v>13</v>
      </c>
    </row>
    <row r="1547" spans="1:10">
      <c r="A1547" s="1">
        <v>41733</v>
      </c>
      <c r="B1547" s="2" t="str">
        <f>VLOOKUP(MONTH(Tableau_changement[[#This Row],[IPTDAT_0]]),Mois!$A$1:$B$13,2,FALSE)</f>
        <v>Avril</v>
      </c>
      <c r="C1547" t="s">
        <v>117</v>
      </c>
      <c r="D1547" t="s">
        <v>10</v>
      </c>
      <c r="E1547" t="s">
        <v>18</v>
      </c>
      <c r="F1547">
        <v>-150</v>
      </c>
      <c r="G1547" t="s">
        <v>97</v>
      </c>
      <c r="H1547" t="s">
        <v>10</v>
      </c>
      <c r="I1547" t="s">
        <v>97</v>
      </c>
      <c r="J1547" t="s">
        <v>56</v>
      </c>
    </row>
    <row r="1548" spans="1:10">
      <c r="A1548" s="1">
        <v>41733</v>
      </c>
      <c r="B1548" s="2" t="str">
        <f>VLOOKUP(MONTH(Tableau_changement[[#This Row],[IPTDAT_0]]),Mois!$A$1:$B$13,2,FALSE)</f>
        <v>Avril</v>
      </c>
      <c r="C1548" t="s">
        <v>117</v>
      </c>
      <c r="D1548" t="s">
        <v>10</v>
      </c>
      <c r="E1548" t="s">
        <v>18</v>
      </c>
      <c r="F1548">
        <v>150</v>
      </c>
      <c r="G1548" t="s">
        <v>59</v>
      </c>
      <c r="H1548" t="s">
        <v>15</v>
      </c>
      <c r="I1548" t="s">
        <v>97</v>
      </c>
      <c r="J1548" t="s">
        <v>56</v>
      </c>
    </row>
    <row r="1549" spans="1:10">
      <c r="A1549" s="1">
        <v>41733</v>
      </c>
      <c r="B1549" s="2" t="str">
        <f>VLOOKUP(MONTH(Tableau_changement[[#This Row],[IPTDAT_0]]),Mois!$A$1:$B$13,2,FALSE)</f>
        <v>Avril</v>
      </c>
      <c r="C1549" t="s">
        <v>117</v>
      </c>
      <c r="D1549" t="s">
        <v>15</v>
      </c>
      <c r="E1549" t="s">
        <v>18</v>
      </c>
      <c r="F1549">
        <v>-300</v>
      </c>
      <c r="G1549" t="s">
        <v>59</v>
      </c>
      <c r="H1549" t="s">
        <v>15</v>
      </c>
      <c r="I1549" t="s">
        <v>59</v>
      </c>
      <c r="J1549" t="s">
        <v>56</v>
      </c>
    </row>
    <row r="1550" spans="1:10">
      <c r="A1550" s="1">
        <v>41733</v>
      </c>
      <c r="B1550" s="2" t="str">
        <f>VLOOKUP(MONTH(Tableau_changement[[#This Row],[IPTDAT_0]]),Mois!$A$1:$B$13,2,FALSE)</f>
        <v>Avril</v>
      </c>
      <c r="C1550" t="s">
        <v>117</v>
      </c>
      <c r="D1550" t="s">
        <v>15</v>
      </c>
      <c r="E1550" t="s">
        <v>18</v>
      </c>
      <c r="F1550">
        <v>300</v>
      </c>
      <c r="G1550" t="s">
        <v>97</v>
      </c>
      <c r="H1550" t="s">
        <v>10</v>
      </c>
      <c r="I1550" t="s">
        <v>59</v>
      </c>
      <c r="J1550" t="s">
        <v>56</v>
      </c>
    </row>
    <row r="1551" spans="1:10">
      <c r="A1551" s="1">
        <v>41733</v>
      </c>
      <c r="B1551" s="2" t="str">
        <f>VLOOKUP(MONTH(Tableau_changement[[#This Row],[IPTDAT_0]]),Mois!$A$1:$B$13,2,FALSE)</f>
        <v>Avril</v>
      </c>
      <c r="C1551" t="s">
        <v>117</v>
      </c>
      <c r="D1551" t="s">
        <v>10</v>
      </c>
      <c r="E1551" t="s">
        <v>18</v>
      </c>
      <c r="F1551">
        <v>-300</v>
      </c>
      <c r="G1551" t="s">
        <v>97</v>
      </c>
      <c r="H1551" t="s">
        <v>10</v>
      </c>
      <c r="I1551" t="s">
        <v>97</v>
      </c>
      <c r="J1551" t="s">
        <v>56</v>
      </c>
    </row>
    <row r="1552" spans="1:10">
      <c r="A1552" s="1">
        <v>41733</v>
      </c>
      <c r="B1552" s="2" t="str">
        <f>VLOOKUP(MONTH(Tableau_changement[[#This Row],[IPTDAT_0]]),Mois!$A$1:$B$13,2,FALSE)</f>
        <v>Avril</v>
      </c>
      <c r="C1552" t="s">
        <v>117</v>
      </c>
      <c r="D1552" t="s">
        <v>10</v>
      </c>
      <c r="E1552" t="s">
        <v>18</v>
      </c>
      <c r="F1552">
        <v>300</v>
      </c>
      <c r="G1552" t="s">
        <v>59</v>
      </c>
      <c r="H1552" t="s">
        <v>15</v>
      </c>
      <c r="I1552" t="s">
        <v>97</v>
      </c>
      <c r="J1552" t="s">
        <v>56</v>
      </c>
    </row>
    <row r="1553" spans="1:10">
      <c r="A1553" s="1">
        <v>41733</v>
      </c>
      <c r="B1553" s="2" t="str">
        <f>VLOOKUP(MONTH(Tableau_changement[[#This Row],[IPTDAT_0]]),Mois!$A$1:$B$13,2,FALSE)</f>
        <v>Avril</v>
      </c>
      <c r="C1553" t="s">
        <v>47</v>
      </c>
      <c r="D1553" t="s">
        <v>10</v>
      </c>
      <c r="E1553" t="s">
        <v>11</v>
      </c>
      <c r="F1553">
        <v>-16320</v>
      </c>
      <c r="G1553" t="s">
        <v>12</v>
      </c>
      <c r="H1553" t="s">
        <v>10</v>
      </c>
      <c r="I1553" t="s">
        <v>12</v>
      </c>
      <c r="J1553" t="s">
        <v>13</v>
      </c>
    </row>
    <row r="1554" spans="1:10">
      <c r="A1554" s="1">
        <v>41733</v>
      </c>
      <c r="B1554" s="2" t="str">
        <f>VLOOKUP(MONTH(Tableau_changement[[#This Row],[IPTDAT_0]]),Mois!$A$1:$B$13,2,FALSE)</f>
        <v>Avril</v>
      </c>
      <c r="C1554" t="s">
        <v>47</v>
      </c>
      <c r="D1554" t="s">
        <v>10</v>
      </c>
      <c r="E1554" t="s">
        <v>11</v>
      </c>
      <c r="F1554">
        <v>16320</v>
      </c>
      <c r="G1554" t="s">
        <v>19</v>
      </c>
      <c r="H1554" t="s">
        <v>15</v>
      </c>
      <c r="I1554" t="s">
        <v>12</v>
      </c>
      <c r="J1554" t="s">
        <v>13</v>
      </c>
    </row>
    <row r="1555" spans="1:10">
      <c r="A1555" s="1">
        <v>41733</v>
      </c>
      <c r="B1555" s="2" t="str">
        <f>VLOOKUP(MONTH(Tableau_changement[[#This Row],[IPTDAT_0]]),Mois!$A$1:$B$13,2,FALSE)</f>
        <v>Avril</v>
      </c>
      <c r="C1555" t="s">
        <v>124</v>
      </c>
      <c r="D1555" t="s">
        <v>10</v>
      </c>
      <c r="E1555" t="s">
        <v>11</v>
      </c>
      <c r="F1555">
        <v>-12000</v>
      </c>
      <c r="G1555" t="s">
        <v>12</v>
      </c>
      <c r="H1555" t="s">
        <v>10</v>
      </c>
      <c r="I1555" t="s">
        <v>12</v>
      </c>
      <c r="J1555" t="s">
        <v>13</v>
      </c>
    </row>
    <row r="1556" spans="1:10">
      <c r="A1556" s="1">
        <v>41733</v>
      </c>
      <c r="B1556" s="2" t="str">
        <f>VLOOKUP(MONTH(Tableau_changement[[#This Row],[IPTDAT_0]]),Mois!$A$1:$B$13,2,FALSE)</f>
        <v>Avril</v>
      </c>
      <c r="C1556" t="s">
        <v>124</v>
      </c>
      <c r="D1556" t="s">
        <v>10</v>
      </c>
      <c r="E1556" t="s">
        <v>11</v>
      </c>
      <c r="F1556">
        <v>12000</v>
      </c>
      <c r="G1556" t="s">
        <v>19</v>
      </c>
      <c r="H1556" t="s">
        <v>15</v>
      </c>
      <c r="I1556" t="s">
        <v>12</v>
      </c>
      <c r="J1556" t="s">
        <v>13</v>
      </c>
    </row>
    <row r="1557" spans="1:10">
      <c r="A1557" s="1">
        <v>41733</v>
      </c>
      <c r="B1557" s="2" t="str">
        <f>VLOOKUP(MONTH(Tableau_changement[[#This Row],[IPTDAT_0]]),Mois!$A$1:$B$13,2,FALSE)</f>
        <v>Avril</v>
      </c>
      <c r="C1557" t="s">
        <v>126</v>
      </c>
      <c r="D1557" t="s">
        <v>10</v>
      </c>
      <c r="E1557" t="s">
        <v>11</v>
      </c>
      <c r="F1557">
        <v>-4475</v>
      </c>
      <c r="G1557" t="s">
        <v>12</v>
      </c>
      <c r="H1557" t="s">
        <v>10</v>
      </c>
      <c r="I1557" t="s">
        <v>12</v>
      </c>
      <c r="J1557" t="s">
        <v>13</v>
      </c>
    </row>
    <row r="1558" spans="1:10">
      <c r="A1558" s="1">
        <v>41733</v>
      </c>
      <c r="B1558" s="2" t="str">
        <f>VLOOKUP(MONTH(Tableau_changement[[#This Row],[IPTDAT_0]]),Mois!$A$1:$B$13,2,FALSE)</f>
        <v>Avril</v>
      </c>
      <c r="C1558" t="s">
        <v>126</v>
      </c>
      <c r="D1558" t="s">
        <v>10</v>
      </c>
      <c r="E1558" t="s">
        <v>11</v>
      </c>
      <c r="F1558">
        <v>4475</v>
      </c>
      <c r="G1558" t="s">
        <v>19</v>
      </c>
      <c r="H1558" t="s">
        <v>15</v>
      </c>
      <c r="I1558" t="s">
        <v>12</v>
      </c>
      <c r="J1558" t="s">
        <v>13</v>
      </c>
    </row>
    <row r="1559" spans="1:10">
      <c r="A1559" s="1">
        <v>41733</v>
      </c>
      <c r="B1559" s="2" t="str">
        <f>VLOOKUP(MONTH(Tableau_changement[[#This Row],[IPTDAT_0]]),Mois!$A$1:$B$13,2,FALSE)</f>
        <v>Avril</v>
      </c>
      <c r="C1559" t="s">
        <v>54</v>
      </c>
      <c r="D1559" t="s">
        <v>10</v>
      </c>
      <c r="E1559" t="s">
        <v>18</v>
      </c>
      <c r="F1559">
        <v>-50</v>
      </c>
      <c r="G1559" t="s">
        <v>12</v>
      </c>
      <c r="H1559" t="s">
        <v>10</v>
      </c>
      <c r="I1559" t="s">
        <v>12</v>
      </c>
      <c r="J1559" t="s">
        <v>56</v>
      </c>
    </row>
    <row r="1560" spans="1:10">
      <c r="A1560" s="1">
        <v>41733</v>
      </c>
      <c r="B1560" s="2" t="str">
        <f>VLOOKUP(MONTH(Tableau_changement[[#This Row],[IPTDAT_0]]),Mois!$A$1:$B$13,2,FALSE)</f>
        <v>Avril</v>
      </c>
      <c r="C1560" t="s">
        <v>54</v>
      </c>
      <c r="D1560" t="s">
        <v>10</v>
      </c>
      <c r="E1560" t="s">
        <v>18</v>
      </c>
      <c r="F1560">
        <v>50</v>
      </c>
      <c r="G1560" t="s">
        <v>19</v>
      </c>
      <c r="H1560" t="s">
        <v>15</v>
      </c>
      <c r="I1560" t="s">
        <v>12</v>
      </c>
      <c r="J1560" t="s">
        <v>56</v>
      </c>
    </row>
    <row r="1561" spans="1:10">
      <c r="A1561" s="1">
        <v>41733</v>
      </c>
      <c r="B1561" s="2" t="str">
        <f>VLOOKUP(MONTH(Tableau_changement[[#This Row],[IPTDAT_0]]),Mois!$A$1:$B$13,2,FALSE)</f>
        <v>Avril</v>
      </c>
      <c r="C1561" t="s">
        <v>16</v>
      </c>
      <c r="D1561" t="s">
        <v>10</v>
      </c>
      <c r="E1561" t="s">
        <v>18</v>
      </c>
      <c r="F1561">
        <v>-80</v>
      </c>
      <c r="G1561" t="s">
        <v>12</v>
      </c>
      <c r="H1561" t="s">
        <v>10</v>
      </c>
      <c r="I1561" t="s">
        <v>12</v>
      </c>
      <c r="J1561" t="s">
        <v>13</v>
      </c>
    </row>
    <row r="1562" spans="1:10">
      <c r="A1562" s="1">
        <v>41733</v>
      </c>
      <c r="B1562" s="2" t="str">
        <f>VLOOKUP(MONTH(Tableau_changement[[#This Row],[IPTDAT_0]]),Mois!$A$1:$B$13,2,FALSE)</f>
        <v>Avril</v>
      </c>
      <c r="C1562" t="s">
        <v>16</v>
      </c>
      <c r="D1562" t="s">
        <v>10</v>
      </c>
      <c r="E1562" t="s">
        <v>18</v>
      </c>
      <c r="F1562">
        <v>80</v>
      </c>
      <c r="G1562" t="s">
        <v>19</v>
      </c>
      <c r="H1562" t="s">
        <v>15</v>
      </c>
      <c r="I1562" t="s">
        <v>12</v>
      </c>
      <c r="J1562" t="s">
        <v>13</v>
      </c>
    </row>
    <row r="1563" spans="1:10">
      <c r="A1563" s="1">
        <v>41733</v>
      </c>
      <c r="B1563" s="2" t="str">
        <f>VLOOKUP(MONTH(Tableau_changement[[#This Row],[IPTDAT_0]]),Mois!$A$1:$B$13,2,FALSE)</f>
        <v>Avril</v>
      </c>
      <c r="C1563" t="s">
        <v>179</v>
      </c>
      <c r="D1563" t="s">
        <v>10</v>
      </c>
      <c r="E1563" t="s">
        <v>11</v>
      </c>
      <c r="F1563">
        <v>-5120</v>
      </c>
      <c r="G1563" t="s">
        <v>12</v>
      </c>
      <c r="H1563" t="s">
        <v>10</v>
      </c>
      <c r="I1563" t="s">
        <v>12</v>
      </c>
      <c r="J1563" t="s">
        <v>13</v>
      </c>
    </row>
    <row r="1564" spans="1:10">
      <c r="A1564" s="1">
        <v>41733</v>
      </c>
      <c r="B1564" s="2" t="str">
        <f>VLOOKUP(MONTH(Tableau_changement[[#This Row],[IPTDAT_0]]),Mois!$A$1:$B$13,2,FALSE)</f>
        <v>Avril</v>
      </c>
      <c r="C1564" t="s">
        <v>179</v>
      </c>
      <c r="D1564" t="s">
        <v>10</v>
      </c>
      <c r="E1564" t="s">
        <v>11</v>
      </c>
      <c r="F1564">
        <v>5120</v>
      </c>
      <c r="G1564" t="s">
        <v>19</v>
      </c>
      <c r="H1564" t="s">
        <v>15</v>
      </c>
      <c r="I1564" t="s">
        <v>12</v>
      </c>
      <c r="J1564" t="s">
        <v>13</v>
      </c>
    </row>
    <row r="1565" spans="1:10">
      <c r="A1565" s="1">
        <v>41733</v>
      </c>
      <c r="B1565" s="2" t="str">
        <f>VLOOKUP(MONTH(Tableau_changement[[#This Row],[IPTDAT_0]]),Mois!$A$1:$B$13,2,FALSE)</f>
        <v>Avril</v>
      </c>
      <c r="C1565" t="s">
        <v>171</v>
      </c>
      <c r="D1565" t="s">
        <v>10</v>
      </c>
      <c r="E1565" t="s">
        <v>11</v>
      </c>
      <c r="F1565">
        <v>-2500</v>
      </c>
      <c r="G1565" t="s">
        <v>12</v>
      </c>
      <c r="H1565" t="s">
        <v>10</v>
      </c>
      <c r="I1565" t="s">
        <v>12</v>
      </c>
      <c r="J1565" t="s">
        <v>13</v>
      </c>
    </row>
    <row r="1566" spans="1:10">
      <c r="A1566" s="1">
        <v>41733</v>
      </c>
      <c r="B1566" s="2" t="str">
        <f>VLOOKUP(MONTH(Tableau_changement[[#This Row],[IPTDAT_0]]),Mois!$A$1:$B$13,2,FALSE)</f>
        <v>Avril</v>
      </c>
      <c r="C1566" t="s">
        <v>171</v>
      </c>
      <c r="D1566" t="s">
        <v>10</v>
      </c>
      <c r="E1566" t="s">
        <v>11</v>
      </c>
      <c r="F1566">
        <v>2500</v>
      </c>
      <c r="G1566" t="s">
        <v>59</v>
      </c>
      <c r="H1566" t="s">
        <v>15</v>
      </c>
      <c r="I1566" t="s">
        <v>12</v>
      </c>
      <c r="J1566" t="s">
        <v>13</v>
      </c>
    </row>
    <row r="1567" spans="1:10">
      <c r="A1567" s="1">
        <v>41733</v>
      </c>
      <c r="B1567" s="2" t="str">
        <f>VLOOKUP(MONTH(Tableau_changement[[#This Row],[IPTDAT_0]]),Mois!$A$1:$B$13,2,FALSE)</f>
        <v>Avril</v>
      </c>
      <c r="C1567" t="s">
        <v>76</v>
      </c>
      <c r="D1567" t="s">
        <v>10</v>
      </c>
      <c r="E1567" t="s">
        <v>11</v>
      </c>
      <c r="F1567">
        <v>-835</v>
      </c>
      <c r="G1567" t="s">
        <v>12</v>
      </c>
      <c r="H1567" t="s">
        <v>10</v>
      </c>
      <c r="I1567" t="s">
        <v>12</v>
      </c>
      <c r="J1567" t="s">
        <v>13</v>
      </c>
    </row>
    <row r="1568" spans="1:10">
      <c r="A1568" s="1">
        <v>41733</v>
      </c>
      <c r="B1568" s="2" t="str">
        <f>VLOOKUP(MONTH(Tableau_changement[[#This Row],[IPTDAT_0]]),Mois!$A$1:$B$13,2,FALSE)</f>
        <v>Avril</v>
      </c>
      <c r="C1568" t="s">
        <v>76</v>
      </c>
      <c r="D1568" t="s">
        <v>10</v>
      </c>
      <c r="E1568" t="s">
        <v>11</v>
      </c>
      <c r="F1568">
        <v>835</v>
      </c>
      <c r="G1568" t="s">
        <v>59</v>
      </c>
      <c r="H1568" t="s">
        <v>15</v>
      </c>
      <c r="I1568" t="s">
        <v>12</v>
      </c>
      <c r="J1568" t="s">
        <v>13</v>
      </c>
    </row>
    <row r="1569" spans="1:10">
      <c r="A1569" s="1">
        <v>41733</v>
      </c>
      <c r="B1569" s="2" t="str">
        <f>VLOOKUP(MONTH(Tableau_changement[[#This Row],[IPTDAT_0]]),Mois!$A$1:$B$13,2,FALSE)</f>
        <v>Avril</v>
      </c>
      <c r="C1569" t="s">
        <v>60</v>
      </c>
      <c r="D1569" t="s">
        <v>10</v>
      </c>
      <c r="E1569" t="s">
        <v>11</v>
      </c>
      <c r="F1569">
        <v>-36</v>
      </c>
      <c r="G1569" t="s">
        <v>12</v>
      </c>
      <c r="H1569" t="s">
        <v>10</v>
      </c>
      <c r="I1569" t="s">
        <v>12</v>
      </c>
      <c r="J1569" t="s">
        <v>13</v>
      </c>
    </row>
    <row r="1570" spans="1:10">
      <c r="A1570" s="1">
        <v>41733</v>
      </c>
      <c r="B1570" s="2" t="str">
        <f>VLOOKUP(MONTH(Tableau_changement[[#This Row],[IPTDAT_0]]),Mois!$A$1:$B$13,2,FALSE)</f>
        <v>Avril</v>
      </c>
      <c r="C1570" t="s">
        <v>60</v>
      </c>
      <c r="D1570" t="s">
        <v>10</v>
      </c>
      <c r="E1570" t="s">
        <v>11</v>
      </c>
      <c r="F1570">
        <v>36</v>
      </c>
      <c r="G1570" t="s">
        <v>59</v>
      </c>
      <c r="H1570" t="s">
        <v>15</v>
      </c>
      <c r="I1570" t="s">
        <v>12</v>
      </c>
      <c r="J1570" t="s">
        <v>13</v>
      </c>
    </row>
    <row r="1571" spans="1:10">
      <c r="A1571" s="1">
        <v>41733</v>
      </c>
      <c r="B1571" s="2" t="str">
        <f>VLOOKUP(MONTH(Tableau_changement[[#This Row],[IPTDAT_0]]),Mois!$A$1:$B$13,2,FALSE)</f>
        <v>Avril</v>
      </c>
      <c r="C1571" t="s">
        <v>271</v>
      </c>
      <c r="D1571" t="s">
        <v>10</v>
      </c>
      <c r="E1571" t="s">
        <v>11</v>
      </c>
      <c r="F1571">
        <v>-6</v>
      </c>
      <c r="G1571" t="s">
        <v>12</v>
      </c>
      <c r="H1571" t="s">
        <v>10</v>
      </c>
      <c r="I1571" t="s">
        <v>12</v>
      </c>
      <c r="J1571" t="s">
        <v>13</v>
      </c>
    </row>
    <row r="1572" spans="1:10">
      <c r="A1572" s="1">
        <v>41733</v>
      </c>
      <c r="B1572" s="2" t="str">
        <f>VLOOKUP(MONTH(Tableau_changement[[#This Row],[IPTDAT_0]]),Mois!$A$1:$B$13,2,FALSE)</f>
        <v>Avril</v>
      </c>
      <c r="C1572" t="s">
        <v>271</v>
      </c>
      <c r="D1572" t="s">
        <v>10</v>
      </c>
      <c r="E1572" t="s">
        <v>11</v>
      </c>
      <c r="F1572">
        <v>6</v>
      </c>
      <c r="G1572" t="s">
        <v>59</v>
      </c>
      <c r="H1572" t="s">
        <v>15</v>
      </c>
      <c r="I1572" t="s">
        <v>12</v>
      </c>
      <c r="J1572" t="s">
        <v>13</v>
      </c>
    </row>
    <row r="1573" spans="1:10">
      <c r="A1573" s="1">
        <v>41734</v>
      </c>
      <c r="B1573" s="2" t="str">
        <f>VLOOKUP(MONTH(Tableau_changement[[#This Row],[IPTDAT_0]]),Mois!$A$1:$B$13,2,FALSE)</f>
        <v>Avril</v>
      </c>
      <c r="C1573" t="s">
        <v>8</v>
      </c>
      <c r="D1573" t="s">
        <v>10</v>
      </c>
      <c r="E1573" t="s">
        <v>11</v>
      </c>
      <c r="F1573">
        <v>-1200</v>
      </c>
      <c r="G1573" t="s">
        <v>12</v>
      </c>
      <c r="H1573" t="s">
        <v>10</v>
      </c>
      <c r="I1573" t="s">
        <v>12</v>
      </c>
      <c r="J1573" t="s">
        <v>13</v>
      </c>
    </row>
    <row r="1574" spans="1:10">
      <c r="A1574" s="1">
        <v>41734</v>
      </c>
      <c r="B1574" s="2" t="str">
        <f>VLOOKUP(MONTH(Tableau_changement[[#This Row],[IPTDAT_0]]),Mois!$A$1:$B$13,2,FALSE)</f>
        <v>Avril</v>
      </c>
      <c r="C1574" t="s">
        <v>8</v>
      </c>
      <c r="D1574" t="s">
        <v>10</v>
      </c>
      <c r="E1574" t="s">
        <v>11</v>
      </c>
      <c r="F1574">
        <v>1200</v>
      </c>
      <c r="G1574" t="s">
        <v>14</v>
      </c>
      <c r="H1574" t="s">
        <v>15</v>
      </c>
      <c r="I1574" t="s">
        <v>12</v>
      </c>
      <c r="J1574" t="s">
        <v>13</v>
      </c>
    </row>
    <row r="1575" spans="1:10">
      <c r="A1575" s="1">
        <v>41734</v>
      </c>
      <c r="B1575" s="2" t="str">
        <f>VLOOKUP(MONTH(Tableau_changement[[#This Row],[IPTDAT_0]]),Mois!$A$1:$B$13,2,FALSE)</f>
        <v>Avril</v>
      </c>
      <c r="C1575" t="s">
        <v>60</v>
      </c>
      <c r="D1575" t="s">
        <v>10</v>
      </c>
      <c r="E1575" t="s">
        <v>11</v>
      </c>
      <c r="F1575">
        <v>-36</v>
      </c>
      <c r="G1575" t="s">
        <v>12</v>
      </c>
      <c r="H1575" t="s">
        <v>10</v>
      </c>
      <c r="I1575" t="s">
        <v>12</v>
      </c>
      <c r="J1575" t="s">
        <v>13</v>
      </c>
    </row>
    <row r="1576" spans="1:10">
      <c r="A1576" s="1">
        <v>41734</v>
      </c>
      <c r="B1576" s="2" t="str">
        <f>VLOOKUP(MONTH(Tableau_changement[[#This Row],[IPTDAT_0]]),Mois!$A$1:$B$13,2,FALSE)</f>
        <v>Avril</v>
      </c>
      <c r="C1576" t="s">
        <v>60</v>
      </c>
      <c r="D1576" t="s">
        <v>10</v>
      </c>
      <c r="E1576" t="s">
        <v>11</v>
      </c>
      <c r="F1576">
        <v>36</v>
      </c>
      <c r="G1576" t="s">
        <v>14</v>
      </c>
      <c r="H1576" t="s">
        <v>15</v>
      </c>
      <c r="I1576" t="s">
        <v>12</v>
      </c>
      <c r="J1576" t="s">
        <v>13</v>
      </c>
    </row>
    <row r="1577" spans="1:10">
      <c r="A1577" s="1">
        <v>41734</v>
      </c>
      <c r="B1577" s="2" t="str">
        <f>VLOOKUP(MONTH(Tableau_changement[[#This Row],[IPTDAT_0]]),Mois!$A$1:$B$13,2,FALSE)</f>
        <v>Avril</v>
      </c>
      <c r="C1577" t="s">
        <v>159</v>
      </c>
      <c r="D1577" t="s">
        <v>10</v>
      </c>
      <c r="E1577" t="s">
        <v>11</v>
      </c>
      <c r="F1577">
        <v>-3000</v>
      </c>
      <c r="G1577" t="s">
        <v>12</v>
      </c>
      <c r="H1577" t="s">
        <v>10</v>
      </c>
      <c r="I1577" t="s">
        <v>12</v>
      </c>
      <c r="J1577" t="s">
        <v>13</v>
      </c>
    </row>
    <row r="1578" spans="1:10">
      <c r="A1578" s="1">
        <v>41734</v>
      </c>
      <c r="B1578" s="2" t="str">
        <f>VLOOKUP(MONTH(Tableau_changement[[#This Row],[IPTDAT_0]]),Mois!$A$1:$B$13,2,FALSE)</f>
        <v>Avril</v>
      </c>
      <c r="C1578" t="s">
        <v>159</v>
      </c>
      <c r="D1578" t="s">
        <v>10</v>
      </c>
      <c r="E1578" t="s">
        <v>11</v>
      </c>
      <c r="F1578">
        <v>3000</v>
      </c>
      <c r="G1578" t="s">
        <v>14</v>
      </c>
      <c r="H1578" t="s">
        <v>15</v>
      </c>
      <c r="I1578" t="s">
        <v>12</v>
      </c>
      <c r="J1578" t="s">
        <v>13</v>
      </c>
    </row>
    <row r="1579" spans="1:10">
      <c r="A1579" s="1">
        <v>41734</v>
      </c>
      <c r="B1579" s="2" t="str">
        <f>VLOOKUP(MONTH(Tableau_changement[[#This Row],[IPTDAT_0]]),Mois!$A$1:$B$13,2,FALSE)</f>
        <v>Avril</v>
      </c>
      <c r="C1579" t="s">
        <v>68</v>
      </c>
      <c r="D1579" t="s">
        <v>10</v>
      </c>
      <c r="E1579" t="s">
        <v>11</v>
      </c>
      <c r="F1579">
        <v>-3000</v>
      </c>
      <c r="G1579" t="s">
        <v>12</v>
      </c>
      <c r="H1579" t="s">
        <v>10</v>
      </c>
      <c r="I1579" t="s">
        <v>12</v>
      </c>
      <c r="J1579" t="s">
        <v>13</v>
      </c>
    </row>
    <row r="1580" spans="1:10">
      <c r="A1580" s="1">
        <v>41734</v>
      </c>
      <c r="B1580" s="2" t="str">
        <f>VLOOKUP(MONTH(Tableau_changement[[#This Row],[IPTDAT_0]]),Mois!$A$1:$B$13,2,FALSE)</f>
        <v>Avril</v>
      </c>
      <c r="C1580" t="s">
        <v>68</v>
      </c>
      <c r="D1580" t="s">
        <v>10</v>
      </c>
      <c r="E1580" t="s">
        <v>11</v>
      </c>
      <c r="F1580">
        <v>3000</v>
      </c>
      <c r="G1580" t="s">
        <v>14</v>
      </c>
      <c r="H1580" t="s">
        <v>15</v>
      </c>
      <c r="I1580" t="s">
        <v>12</v>
      </c>
      <c r="J1580" t="s">
        <v>13</v>
      </c>
    </row>
    <row r="1581" spans="1:10">
      <c r="A1581" s="1">
        <v>41733</v>
      </c>
      <c r="B1581" s="2" t="str">
        <f>VLOOKUP(MONTH(Tableau_changement[[#This Row],[IPTDAT_0]]),Mois!$A$1:$B$13,2,FALSE)</f>
        <v>Avril</v>
      </c>
      <c r="C1581" t="s">
        <v>117</v>
      </c>
      <c r="D1581" t="s">
        <v>15</v>
      </c>
      <c r="E1581" t="s">
        <v>18</v>
      </c>
      <c r="F1581">
        <v>-150</v>
      </c>
      <c r="G1581" t="s">
        <v>59</v>
      </c>
      <c r="H1581" t="s">
        <v>15</v>
      </c>
      <c r="I1581" t="s">
        <v>59</v>
      </c>
      <c r="J1581" t="s">
        <v>56</v>
      </c>
    </row>
    <row r="1582" spans="1:10">
      <c r="A1582" s="1">
        <v>41733</v>
      </c>
      <c r="B1582" s="2" t="str">
        <f>VLOOKUP(MONTH(Tableau_changement[[#This Row],[IPTDAT_0]]),Mois!$A$1:$B$13,2,FALSE)</f>
        <v>Avril</v>
      </c>
      <c r="C1582" t="s">
        <v>117</v>
      </c>
      <c r="D1582" t="s">
        <v>15</v>
      </c>
      <c r="E1582" t="s">
        <v>18</v>
      </c>
      <c r="F1582">
        <v>150</v>
      </c>
      <c r="G1582" t="s">
        <v>97</v>
      </c>
      <c r="H1582" t="s">
        <v>10</v>
      </c>
      <c r="I1582" t="s">
        <v>59</v>
      </c>
      <c r="J1582" t="s">
        <v>56</v>
      </c>
    </row>
    <row r="1583" spans="1:10">
      <c r="A1583" s="1">
        <v>41734</v>
      </c>
      <c r="B1583" s="2" t="str">
        <f>VLOOKUP(MONTH(Tableau_changement[[#This Row],[IPTDAT_0]]),Mois!$A$1:$B$13,2,FALSE)</f>
        <v>Avril</v>
      </c>
      <c r="C1583" t="s">
        <v>117</v>
      </c>
      <c r="D1583" t="s">
        <v>10</v>
      </c>
      <c r="E1583" t="s">
        <v>18</v>
      </c>
      <c r="F1583">
        <v>-90</v>
      </c>
      <c r="G1583" t="s">
        <v>97</v>
      </c>
      <c r="H1583" t="s">
        <v>10</v>
      </c>
      <c r="I1583" t="s">
        <v>97</v>
      </c>
      <c r="J1583" t="s">
        <v>56</v>
      </c>
    </row>
    <row r="1584" spans="1:10">
      <c r="A1584" s="1">
        <v>41734</v>
      </c>
      <c r="B1584" s="2" t="str">
        <f>VLOOKUP(MONTH(Tableau_changement[[#This Row],[IPTDAT_0]]),Mois!$A$1:$B$13,2,FALSE)</f>
        <v>Avril</v>
      </c>
      <c r="C1584" t="s">
        <v>117</v>
      </c>
      <c r="D1584" t="s">
        <v>10</v>
      </c>
      <c r="E1584" t="s">
        <v>18</v>
      </c>
      <c r="F1584">
        <v>90</v>
      </c>
      <c r="G1584" t="s">
        <v>59</v>
      </c>
      <c r="H1584" t="s">
        <v>15</v>
      </c>
      <c r="I1584" t="s">
        <v>97</v>
      </c>
      <c r="J1584" t="s">
        <v>56</v>
      </c>
    </row>
    <row r="1585" spans="1:10">
      <c r="A1585" s="1">
        <v>41734</v>
      </c>
      <c r="B1585" s="2" t="str">
        <f>VLOOKUP(MONTH(Tableau_changement[[#This Row],[IPTDAT_0]]),Mois!$A$1:$B$13,2,FALSE)</f>
        <v>Avril</v>
      </c>
      <c r="C1585" t="s">
        <v>119</v>
      </c>
      <c r="D1585" t="s">
        <v>10</v>
      </c>
      <c r="E1585" t="s">
        <v>18</v>
      </c>
      <c r="F1585">
        <v>-90</v>
      </c>
      <c r="G1585" t="s">
        <v>97</v>
      </c>
      <c r="H1585" t="s">
        <v>10</v>
      </c>
      <c r="I1585" t="s">
        <v>97</v>
      </c>
      <c r="J1585" t="s">
        <v>56</v>
      </c>
    </row>
    <row r="1586" spans="1:10">
      <c r="A1586" s="1">
        <v>41734</v>
      </c>
      <c r="B1586" s="2" t="str">
        <f>VLOOKUP(MONTH(Tableau_changement[[#This Row],[IPTDAT_0]]),Mois!$A$1:$B$13,2,FALSE)</f>
        <v>Avril</v>
      </c>
      <c r="C1586" t="s">
        <v>119</v>
      </c>
      <c r="D1586" t="s">
        <v>10</v>
      </c>
      <c r="E1586" t="s">
        <v>18</v>
      </c>
      <c r="F1586">
        <v>90</v>
      </c>
      <c r="G1586" t="s">
        <v>59</v>
      </c>
      <c r="H1586" t="s">
        <v>15</v>
      </c>
      <c r="I1586" t="s">
        <v>97</v>
      </c>
      <c r="J1586" t="s">
        <v>56</v>
      </c>
    </row>
    <row r="1587" spans="1:10">
      <c r="A1587" s="1">
        <v>41734</v>
      </c>
      <c r="B1587" s="2" t="str">
        <f>VLOOKUP(MONTH(Tableau_changement[[#This Row],[IPTDAT_0]]),Mois!$A$1:$B$13,2,FALSE)</f>
        <v>Avril</v>
      </c>
      <c r="C1587" t="s">
        <v>148</v>
      </c>
      <c r="D1587" t="s">
        <v>10</v>
      </c>
      <c r="E1587" t="s">
        <v>11</v>
      </c>
      <c r="F1587">
        <v>-2</v>
      </c>
      <c r="G1587" t="s">
        <v>12</v>
      </c>
      <c r="H1587" t="s">
        <v>10</v>
      </c>
      <c r="I1587" t="s">
        <v>12</v>
      </c>
      <c r="J1587" t="s">
        <v>13</v>
      </c>
    </row>
    <row r="1588" spans="1:10">
      <c r="A1588" s="1">
        <v>41734</v>
      </c>
      <c r="B1588" s="2" t="str">
        <f>VLOOKUP(MONTH(Tableau_changement[[#This Row],[IPTDAT_0]]),Mois!$A$1:$B$13,2,FALSE)</f>
        <v>Avril</v>
      </c>
      <c r="C1588" t="s">
        <v>148</v>
      </c>
      <c r="D1588" t="s">
        <v>10</v>
      </c>
      <c r="E1588" t="s">
        <v>11</v>
      </c>
      <c r="F1588">
        <v>2</v>
      </c>
      <c r="G1588" t="s">
        <v>59</v>
      </c>
      <c r="H1588" t="s">
        <v>15</v>
      </c>
      <c r="I1588" t="s">
        <v>12</v>
      </c>
      <c r="J1588" t="s">
        <v>13</v>
      </c>
    </row>
    <row r="1589" spans="1:10">
      <c r="A1589" s="1">
        <v>41734</v>
      </c>
      <c r="B1589" s="2" t="str">
        <f>VLOOKUP(MONTH(Tableau_changement[[#This Row],[IPTDAT_0]]),Mois!$A$1:$B$13,2,FALSE)</f>
        <v>Avril</v>
      </c>
      <c r="C1589" t="s">
        <v>171</v>
      </c>
      <c r="D1589" t="s">
        <v>10</v>
      </c>
      <c r="E1589" t="s">
        <v>11</v>
      </c>
      <c r="F1589">
        <v>-5000</v>
      </c>
      <c r="G1589" t="s">
        <v>12</v>
      </c>
      <c r="H1589" t="s">
        <v>10</v>
      </c>
      <c r="I1589" t="s">
        <v>12</v>
      </c>
      <c r="J1589" t="s">
        <v>13</v>
      </c>
    </row>
    <row r="1590" spans="1:10">
      <c r="A1590" s="1">
        <v>41734</v>
      </c>
      <c r="B1590" s="2" t="str">
        <f>VLOOKUP(MONTH(Tableau_changement[[#This Row],[IPTDAT_0]]),Mois!$A$1:$B$13,2,FALSE)</f>
        <v>Avril</v>
      </c>
      <c r="C1590" t="s">
        <v>171</v>
      </c>
      <c r="D1590" t="s">
        <v>10</v>
      </c>
      <c r="E1590" t="s">
        <v>11</v>
      </c>
      <c r="F1590">
        <v>5000</v>
      </c>
      <c r="G1590" t="s">
        <v>59</v>
      </c>
      <c r="H1590" t="s">
        <v>15</v>
      </c>
      <c r="I1590" t="s">
        <v>12</v>
      </c>
      <c r="J1590" t="s">
        <v>13</v>
      </c>
    </row>
    <row r="1591" spans="1:10">
      <c r="A1591" s="1">
        <v>41734</v>
      </c>
      <c r="B1591" s="2" t="str">
        <f>VLOOKUP(MONTH(Tableau_changement[[#This Row],[IPTDAT_0]]),Mois!$A$1:$B$13,2,FALSE)</f>
        <v>Avril</v>
      </c>
      <c r="C1591" t="s">
        <v>167</v>
      </c>
      <c r="D1591" t="s">
        <v>10</v>
      </c>
      <c r="E1591" t="s">
        <v>18</v>
      </c>
      <c r="F1591">
        <v>-1085</v>
      </c>
      <c r="G1591" t="s">
        <v>97</v>
      </c>
      <c r="H1591" t="s">
        <v>10</v>
      </c>
      <c r="I1591" t="s">
        <v>97</v>
      </c>
      <c r="J1591" t="s">
        <v>56</v>
      </c>
    </row>
    <row r="1592" spans="1:10">
      <c r="A1592" s="1">
        <v>41734</v>
      </c>
      <c r="B1592" s="2" t="str">
        <f>VLOOKUP(MONTH(Tableau_changement[[#This Row],[IPTDAT_0]]),Mois!$A$1:$B$13,2,FALSE)</f>
        <v>Avril</v>
      </c>
      <c r="C1592" t="s">
        <v>167</v>
      </c>
      <c r="D1592" t="s">
        <v>10</v>
      </c>
      <c r="E1592" t="s">
        <v>18</v>
      </c>
      <c r="F1592">
        <v>1085</v>
      </c>
      <c r="G1592" t="s">
        <v>157</v>
      </c>
      <c r="H1592" t="s">
        <v>15</v>
      </c>
      <c r="I1592" t="s">
        <v>97</v>
      </c>
      <c r="J1592" t="s">
        <v>56</v>
      </c>
    </row>
    <row r="1593" spans="1:10">
      <c r="A1593" s="1">
        <v>41734</v>
      </c>
      <c r="B1593" s="2" t="str">
        <f>VLOOKUP(MONTH(Tableau_changement[[#This Row],[IPTDAT_0]]),Mois!$A$1:$B$13,2,FALSE)</f>
        <v>Avril</v>
      </c>
      <c r="C1593" t="s">
        <v>76</v>
      </c>
      <c r="D1593" t="s">
        <v>10</v>
      </c>
      <c r="E1593" t="s">
        <v>11</v>
      </c>
      <c r="F1593">
        <v>-1600</v>
      </c>
      <c r="G1593" t="s">
        <v>12</v>
      </c>
      <c r="H1593" t="s">
        <v>10</v>
      </c>
      <c r="I1593" t="s">
        <v>12</v>
      </c>
      <c r="J1593" t="s">
        <v>13</v>
      </c>
    </row>
    <row r="1594" spans="1:10">
      <c r="A1594" s="1">
        <v>41734</v>
      </c>
      <c r="B1594" s="2" t="str">
        <f>VLOOKUP(MONTH(Tableau_changement[[#This Row],[IPTDAT_0]]),Mois!$A$1:$B$13,2,FALSE)</f>
        <v>Avril</v>
      </c>
      <c r="C1594" t="s">
        <v>76</v>
      </c>
      <c r="D1594" t="s">
        <v>10</v>
      </c>
      <c r="E1594" t="s">
        <v>11</v>
      </c>
      <c r="F1594">
        <v>1600</v>
      </c>
      <c r="G1594" t="s">
        <v>59</v>
      </c>
      <c r="H1594" t="s">
        <v>15</v>
      </c>
      <c r="I1594" t="s">
        <v>12</v>
      </c>
      <c r="J1594" t="s">
        <v>13</v>
      </c>
    </row>
    <row r="1595" spans="1:10">
      <c r="A1595" s="1">
        <v>41734</v>
      </c>
      <c r="B1595" s="2" t="str">
        <f>VLOOKUP(MONTH(Tableau_changement[[#This Row],[IPTDAT_0]]),Mois!$A$1:$B$13,2,FALSE)</f>
        <v>Avril</v>
      </c>
      <c r="C1595" t="s">
        <v>60</v>
      </c>
      <c r="D1595" t="s">
        <v>10</v>
      </c>
      <c r="E1595" t="s">
        <v>11</v>
      </c>
      <c r="F1595">
        <v>-36</v>
      </c>
      <c r="G1595" t="s">
        <v>12</v>
      </c>
      <c r="H1595" t="s">
        <v>10</v>
      </c>
      <c r="I1595" t="s">
        <v>12</v>
      </c>
      <c r="J1595" t="s">
        <v>13</v>
      </c>
    </row>
    <row r="1596" spans="1:10">
      <c r="A1596" s="1">
        <v>41734</v>
      </c>
      <c r="B1596" s="2" t="str">
        <f>VLOOKUP(MONTH(Tableau_changement[[#This Row],[IPTDAT_0]]),Mois!$A$1:$B$13,2,FALSE)</f>
        <v>Avril</v>
      </c>
      <c r="C1596" t="s">
        <v>60</v>
      </c>
      <c r="D1596" t="s">
        <v>10</v>
      </c>
      <c r="E1596" t="s">
        <v>11</v>
      </c>
      <c r="F1596">
        <v>36</v>
      </c>
      <c r="G1596" t="s">
        <v>59</v>
      </c>
      <c r="H1596" t="s">
        <v>15</v>
      </c>
      <c r="I1596" t="s">
        <v>12</v>
      </c>
      <c r="J1596" t="s">
        <v>13</v>
      </c>
    </row>
    <row r="1597" spans="1:10">
      <c r="A1597" s="1">
        <v>41736</v>
      </c>
      <c r="B1597" s="2" t="str">
        <f>VLOOKUP(MONTH(Tableau_changement[[#This Row],[IPTDAT_0]]),Mois!$A$1:$B$13,2,FALSE)</f>
        <v>Avril</v>
      </c>
      <c r="C1597" t="s">
        <v>143</v>
      </c>
      <c r="D1597" t="s">
        <v>10</v>
      </c>
      <c r="E1597" t="s">
        <v>18</v>
      </c>
      <c r="F1597">
        <v>6125</v>
      </c>
      <c r="G1597" t="s">
        <v>121</v>
      </c>
      <c r="H1597" t="s">
        <v>15</v>
      </c>
      <c r="I1597" t="s">
        <v>97</v>
      </c>
      <c r="J1597" t="s">
        <v>56</v>
      </c>
    </row>
    <row r="1598" spans="1:10">
      <c r="A1598" s="1">
        <v>41736</v>
      </c>
      <c r="B1598" s="2" t="str">
        <f>VLOOKUP(MONTH(Tableau_changement[[#This Row],[IPTDAT_0]]),Mois!$A$1:$B$13,2,FALSE)</f>
        <v>Avril</v>
      </c>
      <c r="C1598" t="s">
        <v>145</v>
      </c>
      <c r="D1598" t="s">
        <v>10</v>
      </c>
      <c r="E1598" t="s">
        <v>18</v>
      </c>
      <c r="F1598">
        <v>-1680</v>
      </c>
      <c r="G1598" t="s">
        <v>97</v>
      </c>
      <c r="H1598" t="s">
        <v>10</v>
      </c>
      <c r="I1598" t="s">
        <v>97</v>
      </c>
      <c r="J1598" t="s">
        <v>56</v>
      </c>
    </row>
    <row r="1599" spans="1:10">
      <c r="A1599" s="1">
        <v>41736</v>
      </c>
      <c r="B1599" s="2" t="str">
        <f>VLOOKUP(MONTH(Tableau_changement[[#This Row],[IPTDAT_0]]),Mois!$A$1:$B$13,2,FALSE)</f>
        <v>Avril</v>
      </c>
      <c r="C1599" t="s">
        <v>145</v>
      </c>
      <c r="D1599" t="s">
        <v>10</v>
      </c>
      <c r="E1599" t="s">
        <v>18</v>
      </c>
      <c r="F1599">
        <v>1680</v>
      </c>
      <c r="G1599" t="s">
        <v>147</v>
      </c>
      <c r="H1599" t="s">
        <v>15</v>
      </c>
      <c r="I1599" t="s">
        <v>97</v>
      </c>
      <c r="J1599" t="s">
        <v>56</v>
      </c>
    </row>
    <row r="1600" spans="1:10">
      <c r="A1600" s="1">
        <v>41736</v>
      </c>
      <c r="B1600" s="2" t="str">
        <f>VLOOKUP(MONTH(Tableau_changement[[#This Row],[IPTDAT_0]]),Mois!$A$1:$B$13,2,FALSE)</f>
        <v>Avril</v>
      </c>
      <c r="C1600" t="s">
        <v>99</v>
      </c>
      <c r="D1600" t="s">
        <v>10</v>
      </c>
      <c r="E1600" t="s">
        <v>18</v>
      </c>
      <c r="F1600">
        <v>-2925</v>
      </c>
      <c r="G1600" t="s">
        <v>97</v>
      </c>
      <c r="H1600" t="s">
        <v>10</v>
      </c>
      <c r="I1600" t="s">
        <v>97</v>
      </c>
      <c r="J1600" t="s">
        <v>56</v>
      </c>
    </row>
    <row r="1601" spans="1:10">
      <c r="A1601" s="1">
        <v>41736</v>
      </c>
      <c r="B1601" s="2" t="str">
        <f>VLOOKUP(MONTH(Tableau_changement[[#This Row],[IPTDAT_0]]),Mois!$A$1:$B$13,2,FALSE)</f>
        <v>Avril</v>
      </c>
      <c r="C1601" t="s">
        <v>8</v>
      </c>
      <c r="D1601" t="s">
        <v>10</v>
      </c>
      <c r="E1601" t="s">
        <v>11</v>
      </c>
      <c r="F1601">
        <v>-1800</v>
      </c>
      <c r="G1601" t="s">
        <v>12</v>
      </c>
      <c r="H1601" t="s">
        <v>10</v>
      </c>
      <c r="I1601" t="s">
        <v>12</v>
      </c>
      <c r="J1601" t="s">
        <v>13</v>
      </c>
    </row>
    <row r="1602" spans="1:10">
      <c r="A1602" s="1">
        <v>41736</v>
      </c>
      <c r="B1602" s="2" t="str">
        <f>VLOOKUP(MONTH(Tableau_changement[[#This Row],[IPTDAT_0]]),Mois!$A$1:$B$13,2,FALSE)</f>
        <v>Avril</v>
      </c>
      <c r="C1602" t="s">
        <v>8</v>
      </c>
      <c r="D1602" t="s">
        <v>10</v>
      </c>
      <c r="E1602" t="s">
        <v>11</v>
      </c>
      <c r="F1602">
        <v>1800</v>
      </c>
      <c r="G1602" t="s">
        <v>14</v>
      </c>
      <c r="H1602" t="s">
        <v>15</v>
      </c>
      <c r="I1602" t="s">
        <v>12</v>
      </c>
      <c r="J1602" t="s">
        <v>13</v>
      </c>
    </row>
    <row r="1603" spans="1:10">
      <c r="A1603" s="1">
        <v>41736</v>
      </c>
      <c r="B1603" s="2" t="str">
        <f>VLOOKUP(MONTH(Tableau_changement[[#This Row],[IPTDAT_0]]),Mois!$A$1:$B$13,2,FALSE)</f>
        <v>Avril</v>
      </c>
      <c r="C1603" t="s">
        <v>99</v>
      </c>
      <c r="D1603" t="s">
        <v>10</v>
      </c>
      <c r="E1603" t="s">
        <v>18</v>
      </c>
      <c r="F1603">
        <v>2925</v>
      </c>
      <c r="G1603" t="s">
        <v>101</v>
      </c>
      <c r="H1603" t="s">
        <v>15</v>
      </c>
      <c r="I1603" t="s">
        <v>97</v>
      </c>
      <c r="J1603" t="s">
        <v>56</v>
      </c>
    </row>
    <row r="1604" spans="1:10">
      <c r="A1604" s="1">
        <v>41736</v>
      </c>
      <c r="B1604" s="2" t="str">
        <f>VLOOKUP(MONTH(Tableau_changement[[#This Row],[IPTDAT_0]]),Mois!$A$1:$B$13,2,FALSE)</f>
        <v>Avril</v>
      </c>
      <c r="C1604" t="s">
        <v>99</v>
      </c>
      <c r="D1604" t="s">
        <v>10</v>
      </c>
      <c r="E1604" t="s">
        <v>18</v>
      </c>
      <c r="F1604">
        <v>-1950</v>
      </c>
      <c r="G1604" t="s">
        <v>97</v>
      </c>
      <c r="H1604" t="s">
        <v>10</v>
      </c>
      <c r="I1604" t="s">
        <v>97</v>
      </c>
      <c r="J1604" t="s">
        <v>56</v>
      </c>
    </row>
    <row r="1605" spans="1:10">
      <c r="A1605" s="1">
        <v>41736</v>
      </c>
      <c r="B1605" s="2" t="str">
        <f>VLOOKUP(MONTH(Tableau_changement[[#This Row],[IPTDAT_0]]),Mois!$A$1:$B$13,2,FALSE)</f>
        <v>Avril</v>
      </c>
      <c r="C1605" t="s">
        <v>99</v>
      </c>
      <c r="D1605" t="s">
        <v>10</v>
      </c>
      <c r="E1605" t="s">
        <v>18</v>
      </c>
      <c r="F1605">
        <v>1950</v>
      </c>
      <c r="G1605" t="s">
        <v>111</v>
      </c>
      <c r="H1605" t="s">
        <v>15</v>
      </c>
      <c r="I1605" t="s">
        <v>97</v>
      </c>
      <c r="J1605" t="s">
        <v>56</v>
      </c>
    </row>
    <row r="1606" spans="1:10">
      <c r="A1606" s="1">
        <v>41736</v>
      </c>
      <c r="B1606" s="2" t="str">
        <f>VLOOKUP(MONTH(Tableau_changement[[#This Row],[IPTDAT_0]]),Mois!$A$1:$B$13,2,FALSE)</f>
        <v>Avril</v>
      </c>
      <c r="C1606" t="s">
        <v>104</v>
      </c>
      <c r="D1606" t="s">
        <v>10</v>
      </c>
      <c r="E1606" t="s">
        <v>18</v>
      </c>
      <c r="F1606">
        <v>-170</v>
      </c>
      <c r="G1606" t="s">
        <v>97</v>
      </c>
      <c r="H1606" t="s">
        <v>10</v>
      </c>
      <c r="I1606" t="s">
        <v>97</v>
      </c>
      <c r="J1606" t="s">
        <v>56</v>
      </c>
    </row>
    <row r="1607" spans="1:10">
      <c r="A1607" s="1">
        <v>41736</v>
      </c>
      <c r="B1607" s="2" t="str">
        <f>VLOOKUP(MONTH(Tableau_changement[[#This Row],[IPTDAT_0]]),Mois!$A$1:$B$13,2,FALSE)</f>
        <v>Avril</v>
      </c>
      <c r="C1607" t="s">
        <v>104</v>
      </c>
      <c r="D1607" t="s">
        <v>10</v>
      </c>
      <c r="E1607" t="s">
        <v>18</v>
      </c>
      <c r="F1607">
        <v>170</v>
      </c>
      <c r="G1607" t="s">
        <v>106</v>
      </c>
      <c r="H1607" t="s">
        <v>15</v>
      </c>
      <c r="I1607" t="s">
        <v>97</v>
      </c>
      <c r="J1607" t="s">
        <v>56</v>
      </c>
    </row>
    <row r="1608" spans="1:10">
      <c r="A1608" s="1">
        <v>41736</v>
      </c>
      <c r="B1608" s="2" t="str">
        <f>VLOOKUP(MONTH(Tableau_changement[[#This Row],[IPTDAT_0]]),Mois!$A$1:$B$13,2,FALSE)</f>
        <v>Avril</v>
      </c>
      <c r="C1608" t="s">
        <v>107</v>
      </c>
      <c r="D1608" t="s">
        <v>10</v>
      </c>
      <c r="E1608" t="s">
        <v>18</v>
      </c>
      <c r="F1608">
        <v>-170</v>
      </c>
      <c r="G1608" t="s">
        <v>97</v>
      </c>
      <c r="H1608" t="s">
        <v>10</v>
      </c>
      <c r="I1608" t="s">
        <v>97</v>
      </c>
      <c r="J1608" t="s">
        <v>56</v>
      </c>
    </row>
    <row r="1609" spans="1:10">
      <c r="A1609" s="1">
        <v>41736</v>
      </c>
      <c r="B1609" s="2" t="str">
        <f>VLOOKUP(MONTH(Tableau_changement[[#This Row],[IPTDAT_0]]),Mois!$A$1:$B$13,2,FALSE)</f>
        <v>Avril</v>
      </c>
      <c r="C1609" t="s">
        <v>107</v>
      </c>
      <c r="D1609" t="s">
        <v>10</v>
      </c>
      <c r="E1609" t="s">
        <v>18</v>
      </c>
      <c r="F1609">
        <v>170</v>
      </c>
      <c r="G1609" t="s">
        <v>106</v>
      </c>
      <c r="H1609" t="s">
        <v>15</v>
      </c>
      <c r="I1609" t="s">
        <v>97</v>
      </c>
      <c r="J1609" t="s">
        <v>56</v>
      </c>
    </row>
    <row r="1610" spans="1:10">
      <c r="A1610" s="1">
        <v>41736</v>
      </c>
      <c r="B1610" s="2" t="str">
        <f>VLOOKUP(MONTH(Tableau_changement[[#This Row],[IPTDAT_0]]),Mois!$A$1:$B$13,2,FALSE)</f>
        <v>Avril</v>
      </c>
      <c r="C1610" t="s">
        <v>143</v>
      </c>
      <c r="D1610" t="s">
        <v>10</v>
      </c>
      <c r="E1610" t="s">
        <v>18</v>
      </c>
      <c r="F1610">
        <v>-6125</v>
      </c>
      <c r="G1610" t="s">
        <v>97</v>
      </c>
      <c r="H1610" t="s">
        <v>10</v>
      </c>
      <c r="I1610" t="s">
        <v>97</v>
      </c>
      <c r="J1610" t="s">
        <v>56</v>
      </c>
    </row>
    <row r="1611" spans="1:10">
      <c r="A1611" s="1">
        <v>41732</v>
      </c>
      <c r="B1611" s="2" t="str">
        <f>VLOOKUP(MONTH(Tableau_changement[[#This Row],[IPTDAT_0]]),Mois!$A$1:$B$13,2,FALSE)</f>
        <v>Avril</v>
      </c>
      <c r="C1611" t="s">
        <v>95</v>
      </c>
      <c r="D1611" t="s">
        <v>10</v>
      </c>
      <c r="E1611" t="s">
        <v>18</v>
      </c>
      <c r="F1611">
        <v>-1080</v>
      </c>
      <c r="G1611" t="s">
        <v>97</v>
      </c>
      <c r="H1611" t="s">
        <v>10</v>
      </c>
      <c r="I1611" t="s">
        <v>97</v>
      </c>
      <c r="J1611" t="s">
        <v>56</v>
      </c>
    </row>
    <row r="1612" spans="1:10">
      <c r="A1612" s="1">
        <v>41732</v>
      </c>
      <c r="B1612" s="2" t="str">
        <f>VLOOKUP(MONTH(Tableau_changement[[#This Row],[IPTDAT_0]]),Mois!$A$1:$B$13,2,FALSE)</f>
        <v>Avril</v>
      </c>
      <c r="C1612" t="s">
        <v>95</v>
      </c>
      <c r="D1612" t="s">
        <v>10</v>
      </c>
      <c r="E1612" t="s">
        <v>18</v>
      </c>
      <c r="F1612">
        <v>1080</v>
      </c>
      <c r="G1612" t="s">
        <v>98</v>
      </c>
      <c r="H1612" t="s">
        <v>15</v>
      </c>
      <c r="I1612" t="s">
        <v>97</v>
      </c>
      <c r="J1612" t="s">
        <v>56</v>
      </c>
    </row>
    <row r="1613" spans="1:10">
      <c r="A1613" s="1">
        <v>41736</v>
      </c>
      <c r="B1613" s="2" t="str">
        <f>VLOOKUP(MONTH(Tableau_changement[[#This Row],[IPTDAT_0]]),Mois!$A$1:$B$13,2,FALSE)</f>
        <v>Avril</v>
      </c>
      <c r="C1613" t="s">
        <v>95</v>
      </c>
      <c r="D1613" t="s">
        <v>10</v>
      </c>
      <c r="E1613" t="s">
        <v>18</v>
      </c>
      <c r="F1613">
        <v>-1080</v>
      </c>
      <c r="G1613" t="s">
        <v>97</v>
      </c>
      <c r="H1613" t="s">
        <v>10</v>
      </c>
      <c r="I1613" t="s">
        <v>97</v>
      </c>
      <c r="J1613" t="s">
        <v>56</v>
      </c>
    </row>
    <row r="1614" spans="1:10">
      <c r="A1614" s="1">
        <v>41736</v>
      </c>
      <c r="B1614" s="2" t="str">
        <f>VLOOKUP(MONTH(Tableau_changement[[#This Row],[IPTDAT_0]]),Mois!$A$1:$B$13,2,FALSE)</f>
        <v>Avril</v>
      </c>
      <c r="C1614" t="s">
        <v>95</v>
      </c>
      <c r="D1614" t="s">
        <v>10</v>
      </c>
      <c r="E1614" t="s">
        <v>18</v>
      </c>
      <c r="F1614">
        <v>1080</v>
      </c>
      <c r="G1614" t="s">
        <v>98</v>
      </c>
      <c r="H1614" t="s">
        <v>15</v>
      </c>
      <c r="I1614" t="s">
        <v>97</v>
      </c>
      <c r="J1614" t="s">
        <v>56</v>
      </c>
    </row>
    <row r="1615" spans="1:10">
      <c r="A1615" s="1">
        <v>41736</v>
      </c>
      <c r="B1615" s="2" t="str">
        <f>VLOOKUP(MONTH(Tableau_changement[[#This Row],[IPTDAT_0]]),Mois!$A$1:$B$13,2,FALSE)</f>
        <v>Avril</v>
      </c>
      <c r="C1615" t="s">
        <v>126</v>
      </c>
      <c r="D1615" t="s">
        <v>10</v>
      </c>
      <c r="E1615" t="s">
        <v>11</v>
      </c>
      <c r="F1615">
        <v>-11700</v>
      </c>
      <c r="G1615" t="s">
        <v>12</v>
      </c>
      <c r="H1615" t="s">
        <v>10</v>
      </c>
      <c r="I1615" t="s">
        <v>12</v>
      </c>
      <c r="J1615" t="s">
        <v>13</v>
      </c>
    </row>
    <row r="1616" spans="1:10">
      <c r="A1616" s="1">
        <v>41736</v>
      </c>
      <c r="B1616" s="2" t="str">
        <f>VLOOKUP(MONTH(Tableau_changement[[#This Row],[IPTDAT_0]]),Mois!$A$1:$B$13,2,FALSE)</f>
        <v>Avril</v>
      </c>
      <c r="C1616" t="s">
        <v>126</v>
      </c>
      <c r="D1616" t="s">
        <v>10</v>
      </c>
      <c r="E1616" t="s">
        <v>11</v>
      </c>
      <c r="F1616">
        <v>11700</v>
      </c>
      <c r="G1616" t="s">
        <v>19</v>
      </c>
      <c r="H1616" t="s">
        <v>15</v>
      </c>
      <c r="I1616" t="s">
        <v>12</v>
      </c>
      <c r="J1616" t="s">
        <v>13</v>
      </c>
    </row>
    <row r="1617" spans="1:10">
      <c r="A1617" s="1">
        <v>41736</v>
      </c>
      <c r="B1617" s="2" t="str">
        <f>VLOOKUP(MONTH(Tableau_changement[[#This Row],[IPTDAT_0]]),Mois!$A$1:$B$13,2,FALSE)</f>
        <v>Avril</v>
      </c>
      <c r="C1617" t="s">
        <v>43</v>
      </c>
      <c r="D1617" t="s">
        <v>10</v>
      </c>
      <c r="E1617" t="s">
        <v>11</v>
      </c>
      <c r="F1617">
        <v>-40800</v>
      </c>
      <c r="G1617" t="s">
        <v>12</v>
      </c>
      <c r="H1617" t="s">
        <v>10</v>
      </c>
      <c r="I1617" t="s">
        <v>12</v>
      </c>
      <c r="J1617" t="s">
        <v>13</v>
      </c>
    </row>
    <row r="1618" spans="1:10">
      <c r="A1618" s="1">
        <v>41736</v>
      </c>
      <c r="B1618" s="2" t="str">
        <f>VLOOKUP(MONTH(Tableau_changement[[#This Row],[IPTDAT_0]]),Mois!$A$1:$B$13,2,FALSE)</f>
        <v>Avril</v>
      </c>
      <c r="C1618" t="s">
        <v>43</v>
      </c>
      <c r="D1618" t="s">
        <v>10</v>
      </c>
      <c r="E1618" t="s">
        <v>11</v>
      </c>
      <c r="F1618">
        <v>40800</v>
      </c>
      <c r="G1618" t="s">
        <v>19</v>
      </c>
      <c r="H1618" t="s">
        <v>15</v>
      </c>
      <c r="I1618" t="s">
        <v>12</v>
      </c>
      <c r="J1618" t="s">
        <v>13</v>
      </c>
    </row>
    <row r="1619" spans="1:10">
      <c r="A1619" s="1">
        <v>41736</v>
      </c>
      <c r="B1619" s="2" t="str">
        <f>VLOOKUP(MONTH(Tableau_changement[[#This Row],[IPTDAT_0]]),Mois!$A$1:$B$13,2,FALSE)</f>
        <v>Avril</v>
      </c>
      <c r="C1619" t="s">
        <v>45</v>
      </c>
      <c r="D1619" t="s">
        <v>10</v>
      </c>
      <c r="E1619" t="s">
        <v>11</v>
      </c>
      <c r="F1619">
        <v>-20400</v>
      </c>
      <c r="G1619" t="s">
        <v>12</v>
      </c>
      <c r="H1619" t="s">
        <v>10</v>
      </c>
      <c r="I1619" t="s">
        <v>12</v>
      </c>
      <c r="J1619" t="s">
        <v>13</v>
      </c>
    </row>
    <row r="1620" spans="1:10">
      <c r="A1620" s="1">
        <v>41736</v>
      </c>
      <c r="B1620" s="2" t="str">
        <f>VLOOKUP(MONTH(Tableau_changement[[#This Row],[IPTDAT_0]]),Mois!$A$1:$B$13,2,FALSE)</f>
        <v>Avril</v>
      </c>
      <c r="C1620" t="s">
        <v>45</v>
      </c>
      <c r="D1620" t="s">
        <v>10</v>
      </c>
      <c r="E1620" t="s">
        <v>11</v>
      </c>
      <c r="F1620">
        <v>20400</v>
      </c>
      <c r="G1620" t="s">
        <v>19</v>
      </c>
      <c r="H1620" t="s">
        <v>15</v>
      </c>
      <c r="I1620" t="s">
        <v>12</v>
      </c>
      <c r="J1620" t="s">
        <v>13</v>
      </c>
    </row>
    <row r="1621" spans="1:10">
      <c r="A1621" s="1">
        <v>41736</v>
      </c>
      <c r="B1621" s="2" t="str">
        <f>VLOOKUP(MONTH(Tableau_changement[[#This Row],[IPTDAT_0]]),Mois!$A$1:$B$13,2,FALSE)</f>
        <v>Avril</v>
      </c>
      <c r="C1621" t="s">
        <v>124</v>
      </c>
      <c r="D1621" t="s">
        <v>10</v>
      </c>
      <c r="E1621" t="s">
        <v>11</v>
      </c>
      <c r="F1621">
        <v>-21000</v>
      </c>
      <c r="G1621" t="s">
        <v>12</v>
      </c>
      <c r="H1621" t="s">
        <v>10</v>
      </c>
      <c r="I1621" t="s">
        <v>12</v>
      </c>
      <c r="J1621" t="s">
        <v>13</v>
      </c>
    </row>
    <row r="1622" spans="1:10">
      <c r="A1622" s="1">
        <v>41736</v>
      </c>
      <c r="B1622" s="2" t="str">
        <f>VLOOKUP(MONTH(Tableau_changement[[#This Row],[IPTDAT_0]]),Mois!$A$1:$B$13,2,FALSE)</f>
        <v>Avril</v>
      </c>
      <c r="C1622" t="s">
        <v>124</v>
      </c>
      <c r="D1622" t="s">
        <v>10</v>
      </c>
      <c r="E1622" t="s">
        <v>11</v>
      </c>
      <c r="F1622">
        <v>21000</v>
      </c>
      <c r="G1622" t="s">
        <v>19</v>
      </c>
      <c r="H1622" t="s">
        <v>15</v>
      </c>
      <c r="I1622" t="s">
        <v>12</v>
      </c>
      <c r="J1622" t="s">
        <v>13</v>
      </c>
    </row>
    <row r="1623" spans="1:10">
      <c r="A1623" s="1">
        <v>41736</v>
      </c>
      <c r="B1623" s="2" t="str">
        <f>VLOOKUP(MONTH(Tableau_changement[[#This Row],[IPTDAT_0]]),Mois!$A$1:$B$13,2,FALSE)</f>
        <v>Avril</v>
      </c>
      <c r="C1623" t="s">
        <v>47</v>
      </c>
      <c r="D1623" t="s">
        <v>10</v>
      </c>
      <c r="E1623" t="s">
        <v>11</v>
      </c>
      <c r="F1623">
        <v>-10880</v>
      </c>
      <c r="G1623" t="s">
        <v>12</v>
      </c>
      <c r="H1623" t="s">
        <v>10</v>
      </c>
      <c r="I1623" t="s">
        <v>12</v>
      </c>
      <c r="J1623" t="s">
        <v>13</v>
      </c>
    </row>
    <row r="1624" spans="1:10">
      <c r="A1624" s="1">
        <v>41736</v>
      </c>
      <c r="B1624" s="2" t="str">
        <f>VLOOKUP(MONTH(Tableau_changement[[#This Row],[IPTDAT_0]]),Mois!$A$1:$B$13,2,FALSE)</f>
        <v>Avril</v>
      </c>
      <c r="C1624" t="s">
        <v>47</v>
      </c>
      <c r="D1624" t="s">
        <v>10</v>
      </c>
      <c r="E1624" t="s">
        <v>11</v>
      </c>
      <c r="F1624">
        <v>10880</v>
      </c>
      <c r="G1624" t="s">
        <v>19</v>
      </c>
      <c r="H1624" t="s">
        <v>15</v>
      </c>
      <c r="I1624" t="s">
        <v>12</v>
      </c>
      <c r="J1624" t="s">
        <v>13</v>
      </c>
    </row>
    <row r="1625" spans="1:10">
      <c r="A1625" s="1">
        <v>41736</v>
      </c>
      <c r="B1625" s="2" t="str">
        <f>VLOOKUP(MONTH(Tableau_changement[[#This Row],[IPTDAT_0]]),Mois!$A$1:$B$13,2,FALSE)</f>
        <v>Avril</v>
      </c>
      <c r="C1625" t="s">
        <v>22</v>
      </c>
      <c r="D1625" t="s">
        <v>10</v>
      </c>
      <c r="E1625" t="s">
        <v>11</v>
      </c>
      <c r="F1625">
        <v>-3600</v>
      </c>
      <c r="G1625" t="s">
        <v>12</v>
      </c>
      <c r="H1625" t="s">
        <v>10</v>
      </c>
      <c r="I1625" t="s">
        <v>12</v>
      </c>
      <c r="J1625" t="s">
        <v>13</v>
      </c>
    </row>
    <row r="1626" spans="1:10">
      <c r="A1626" s="1">
        <v>41736</v>
      </c>
      <c r="B1626" s="2" t="str">
        <f>VLOOKUP(MONTH(Tableau_changement[[#This Row],[IPTDAT_0]]),Mois!$A$1:$B$13,2,FALSE)</f>
        <v>Avril</v>
      </c>
      <c r="C1626" t="s">
        <v>22</v>
      </c>
      <c r="D1626" t="s">
        <v>10</v>
      </c>
      <c r="E1626" t="s">
        <v>11</v>
      </c>
      <c r="F1626">
        <v>3600</v>
      </c>
      <c r="G1626" t="s">
        <v>19</v>
      </c>
      <c r="H1626" t="s">
        <v>15</v>
      </c>
      <c r="I1626" t="s">
        <v>12</v>
      </c>
      <c r="J1626" t="s">
        <v>13</v>
      </c>
    </row>
    <row r="1627" spans="1:10">
      <c r="A1627" s="1">
        <v>41737</v>
      </c>
      <c r="B1627" s="2" t="str">
        <f>VLOOKUP(MONTH(Tableau_changement[[#This Row],[IPTDAT_0]]),Mois!$A$1:$B$13,2,FALSE)</f>
        <v>Avril</v>
      </c>
      <c r="C1627" t="s">
        <v>8</v>
      </c>
      <c r="D1627" t="s">
        <v>10</v>
      </c>
      <c r="E1627" t="s">
        <v>11</v>
      </c>
      <c r="F1627">
        <v>-3600</v>
      </c>
      <c r="G1627" t="s">
        <v>12</v>
      </c>
      <c r="H1627" t="s">
        <v>10</v>
      </c>
      <c r="I1627" t="s">
        <v>12</v>
      </c>
      <c r="J1627" t="s">
        <v>13</v>
      </c>
    </row>
    <row r="1628" spans="1:10">
      <c r="A1628" s="1">
        <v>41737</v>
      </c>
      <c r="B1628" s="2" t="str">
        <f>VLOOKUP(MONTH(Tableau_changement[[#This Row],[IPTDAT_0]]),Mois!$A$1:$B$13,2,FALSE)</f>
        <v>Avril</v>
      </c>
      <c r="C1628" t="s">
        <v>8</v>
      </c>
      <c r="D1628" t="s">
        <v>10</v>
      </c>
      <c r="E1628" t="s">
        <v>11</v>
      </c>
      <c r="F1628">
        <v>3600</v>
      </c>
      <c r="G1628" t="s">
        <v>14</v>
      </c>
      <c r="H1628" t="s">
        <v>15</v>
      </c>
      <c r="I1628" t="s">
        <v>12</v>
      </c>
      <c r="J1628" t="s">
        <v>13</v>
      </c>
    </row>
    <row r="1629" spans="1:10">
      <c r="A1629" s="1">
        <v>41737</v>
      </c>
      <c r="B1629" s="2" t="str">
        <f>VLOOKUP(MONTH(Tableau_changement[[#This Row],[IPTDAT_0]]),Mois!$A$1:$B$13,2,FALSE)</f>
        <v>Avril</v>
      </c>
      <c r="C1629" t="s">
        <v>68</v>
      </c>
      <c r="D1629" t="s">
        <v>10</v>
      </c>
      <c r="E1629" t="s">
        <v>11</v>
      </c>
      <c r="F1629">
        <v>-4000</v>
      </c>
      <c r="G1629" t="s">
        <v>12</v>
      </c>
      <c r="H1629" t="s">
        <v>10</v>
      </c>
      <c r="I1629" t="s">
        <v>12</v>
      </c>
      <c r="J1629" t="s">
        <v>13</v>
      </c>
    </row>
    <row r="1630" spans="1:10">
      <c r="A1630" s="1">
        <v>41737</v>
      </c>
      <c r="B1630" s="2" t="str">
        <f>VLOOKUP(MONTH(Tableau_changement[[#This Row],[IPTDAT_0]]),Mois!$A$1:$B$13,2,FALSE)</f>
        <v>Avril</v>
      </c>
      <c r="C1630" t="s">
        <v>68</v>
      </c>
      <c r="D1630" t="s">
        <v>10</v>
      </c>
      <c r="E1630" t="s">
        <v>11</v>
      </c>
      <c r="F1630">
        <v>4000</v>
      </c>
      <c r="G1630" t="s">
        <v>14</v>
      </c>
      <c r="H1630" t="s">
        <v>15</v>
      </c>
      <c r="I1630" t="s">
        <v>12</v>
      </c>
      <c r="J1630" t="s">
        <v>13</v>
      </c>
    </row>
    <row r="1631" spans="1:10">
      <c r="A1631" s="1">
        <v>41737</v>
      </c>
      <c r="B1631" s="2" t="str">
        <f>VLOOKUP(MONTH(Tableau_changement[[#This Row],[IPTDAT_0]]),Mois!$A$1:$B$13,2,FALSE)</f>
        <v>Avril</v>
      </c>
      <c r="C1631" t="s">
        <v>198</v>
      </c>
      <c r="D1631" t="s">
        <v>10</v>
      </c>
      <c r="E1631" t="s">
        <v>11</v>
      </c>
      <c r="F1631">
        <v>-600</v>
      </c>
      <c r="G1631" t="s">
        <v>12</v>
      </c>
      <c r="H1631" t="s">
        <v>10</v>
      </c>
      <c r="I1631" t="s">
        <v>12</v>
      </c>
      <c r="J1631" t="s">
        <v>13</v>
      </c>
    </row>
    <row r="1632" spans="1:10">
      <c r="A1632" s="1">
        <v>41737</v>
      </c>
      <c r="B1632" s="2" t="str">
        <f>VLOOKUP(MONTH(Tableau_changement[[#This Row],[IPTDAT_0]]),Mois!$A$1:$B$13,2,FALSE)</f>
        <v>Avril</v>
      </c>
      <c r="C1632" t="s">
        <v>198</v>
      </c>
      <c r="D1632" t="s">
        <v>10</v>
      </c>
      <c r="E1632" t="s">
        <v>11</v>
      </c>
      <c r="F1632">
        <v>600</v>
      </c>
      <c r="G1632" t="s">
        <v>14</v>
      </c>
      <c r="H1632" t="s">
        <v>15</v>
      </c>
      <c r="I1632" t="s">
        <v>12</v>
      </c>
      <c r="J1632" t="s">
        <v>13</v>
      </c>
    </row>
    <row r="1633" spans="1:10">
      <c r="A1633" s="1">
        <v>41737</v>
      </c>
      <c r="B1633" s="2" t="str">
        <f>VLOOKUP(MONTH(Tableau_changement[[#This Row],[IPTDAT_0]]),Mois!$A$1:$B$13,2,FALSE)</f>
        <v>Avril</v>
      </c>
      <c r="C1633" t="s">
        <v>60</v>
      </c>
      <c r="D1633" t="s">
        <v>10</v>
      </c>
      <c r="E1633" t="s">
        <v>11</v>
      </c>
      <c r="F1633">
        <v>-72</v>
      </c>
      <c r="G1633" t="s">
        <v>12</v>
      </c>
      <c r="H1633" t="s">
        <v>10</v>
      </c>
      <c r="I1633" t="s">
        <v>12</v>
      </c>
      <c r="J1633" t="s">
        <v>13</v>
      </c>
    </row>
    <row r="1634" spans="1:10">
      <c r="A1634" s="1">
        <v>41737</v>
      </c>
      <c r="B1634" s="2" t="str">
        <f>VLOOKUP(MONTH(Tableau_changement[[#This Row],[IPTDAT_0]]),Mois!$A$1:$B$13,2,FALSE)</f>
        <v>Avril</v>
      </c>
      <c r="C1634" t="s">
        <v>60</v>
      </c>
      <c r="D1634" t="s">
        <v>10</v>
      </c>
      <c r="E1634" t="s">
        <v>11</v>
      </c>
      <c r="F1634">
        <v>72</v>
      </c>
      <c r="G1634" t="s">
        <v>14</v>
      </c>
      <c r="H1634" t="s">
        <v>15</v>
      </c>
      <c r="I1634" t="s">
        <v>12</v>
      </c>
      <c r="J1634" t="s">
        <v>13</v>
      </c>
    </row>
    <row r="1635" spans="1:10">
      <c r="A1635" s="1">
        <v>41737</v>
      </c>
      <c r="B1635" s="2" t="str">
        <f>VLOOKUP(MONTH(Tableau_changement[[#This Row],[IPTDAT_0]]),Mois!$A$1:$B$13,2,FALSE)</f>
        <v>Avril</v>
      </c>
      <c r="C1635" t="s">
        <v>185</v>
      </c>
      <c r="D1635" t="s">
        <v>10</v>
      </c>
      <c r="E1635" t="s">
        <v>11</v>
      </c>
      <c r="F1635">
        <v>-36</v>
      </c>
      <c r="G1635" t="s">
        <v>12</v>
      </c>
      <c r="H1635" t="s">
        <v>10</v>
      </c>
      <c r="I1635" t="s">
        <v>12</v>
      </c>
      <c r="J1635" t="s">
        <v>13</v>
      </c>
    </row>
    <row r="1636" spans="1:10">
      <c r="A1636" s="1">
        <v>41737</v>
      </c>
      <c r="B1636" s="2" t="str">
        <f>VLOOKUP(MONTH(Tableau_changement[[#This Row],[IPTDAT_0]]),Mois!$A$1:$B$13,2,FALSE)</f>
        <v>Avril</v>
      </c>
      <c r="C1636" t="s">
        <v>185</v>
      </c>
      <c r="D1636" t="s">
        <v>10</v>
      </c>
      <c r="E1636" t="s">
        <v>11</v>
      </c>
      <c r="F1636">
        <v>36</v>
      </c>
      <c r="G1636" t="s">
        <v>14</v>
      </c>
      <c r="H1636" t="s">
        <v>15</v>
      </c>
      <c r="I1636" t="s">
        <v>12</v>
      </c>
      <c r="J1636" t="s">
        <v>13</v>
      </c>
    </row>
    <row r="1637" spans="1:10">
      <c r="A1637" s="1">
        <v>41737</v>
      </c>
      <c r="B1637" s="2" t="str">
        <f>VLOOKUP(MONTH(Tableau_changement[[#This Row],[IPTDAT_0]]),Mois!$A$1:$B$13,2,FALSE)</f>
        <v>Avril</v>
      </c>
      <c r="C1637" t="s">
        <v>291</v>
      </c>
      <c r="D1637" t="s">
        <v>15</v>
      </c>
      <c r="E1637" t="s">
        <v>11</v>
      </c>
      <c r="F1637">
        <v>-768</v>
      </c>
      <c r="G1637" t="s">
        <v>59</v>
      </c>
      <c r="H1637" t="s">
        <v>15</v>
      </c>
      <c r="I1637" t="s">
        <v>59</v>
      </c>
      <c r="J1637" t="s">
        <v>13</v>
      </c>
    </row>
    <row r="1638" spans="1:10">
      <c r="A1638" s="1">
        <v>41737</v>
      </c>
      <c r="B1638" s="2" t="str">
        <f>VLOOKUP(MONTH(Tableau_changement[[#This Row],[IPTDAT_0]]),Mois!$A$1:$B$13,2,FALSE)</f>
        <v>Avril</v>
      </c>
      <c r="C1638" t="s">
        <v>291</v>
      </c>
      <c r="D1638" t="s">
        <v>15</v>
      </c>
      <c r="E1638" t="s">
        <v>11</v>
      </c>
      <c r="F1638">
        <v>768</v>
      </c>
      <c r="G1638" t="s">
        <v>12</v>
      </c>
      <c r="H1638" t="s">
        <v>10</v>
      </c>
      <c r="I1638" t="s">
        <v>59</v>
      </c>
      <c r="J1638" t="s">
        <v>13</v>
      </c>
    </row>
    <row r="1639" spans="1:10">
      <c r="A1639" s="1">
        <v>41737</v>
      </c>
      <c r="B1639" s="2" t="str">
        <f>VLOOKUP(MONTH(Tableau_changement[[#This Row],[IPTDAT_0]]),Mois!$A$1:$B$13,2,FALSE)</f>
        <v>Avril</v>
      </c>
      <c r="C1639" t="s">
        <v>200</v>
      </c>
      <c r="D1639" t="s">
        <v>15</v>
      </c>
      <c r="E1639" t="s">
        <v>11</v>
      </c>
      <c r="F1639">
        <v>-375</v>
      </c>
      <c r="G1639" t="s">
        <v>59</v>
      </c>
      <c r="H1639" t="s">
        <v>15</v>
      </c>
      <c r="I1639" t="s">
        <v>59</v>
      </c>
      <c r="J1639" t="s">
        <v>13</v>
      </c>
    </row>
    <row r="1640" spans="1:10">
      <c r="A1640" s="1">
        <v>41737</v>
      </c>
      <c r="B1640" s="2" t="str">
        <f>VLOOKUP(MONTH(Tableau_changement[[#This Row],[IPTDAT_0]]),Mois!$A$1:$B$13,2,FALSE)</f>
        <v>Avril</v>
      </c>
      <c r="C1640" t="s">
        <v>200</v>
      </c>
      <c r="D1640" t="s">
        <v>15</v>
      </c>
      <c r="E1640" t="s">
        <v>11</v>
      </c>
      <c r="F1640">
        <v>375</v>
      </c>
      <c r="G1640" t="s">
        <v>12</v>
      </c>
      <c r="H1640" t="s">
        <v>10</v>
      </c>
      <c r="I1640" t="s">
        <v>59</v>
      </c>
      <c r="J1640" t="s">
        <v>13</v>
      </c>
    </row>
    <row r="1641" spans="1:10">
      <c r="A1641" s="1">
        <v>41737</v>
      </c>
      <c r="B1641" s="2" t="str">
        <f>VLOOKUP(MONTH(Tableau_changement[[#This Row],[IPTDAT_0]]),Mois!$A$1:$B$13,2,FALSE)</f>
        <v>Avril</v>
      </c>
      <c r="C1641" t="s">
        <v>202</v>
      </c>
      <c r="D1641" t="s">
        <v>15</v>
      </c>
      <c r="E1641" t="s">
        <v>11</v>
      </c>
      <c r="F1641">
        <v>-295</v>
      </c>
      <c r="G1641" t="s">
        <v>59</v>
      </c>
      <c r="H1641" t="s">
        <v>15</v>
      </c>
      <c r="I1641" t="s">
        <v>59</v>
      </c>
      <c r="J1641" t="s">
        <v>13</v>
      </c>
    </row>
    <row r="1642" spans="1:10">
      <c r="A1642" s="1">
        <v>41737</v>
      </c>
      <c r="B1642" s="2" t="str">
        <f>VLOOKUP(MONTH(Tableau_changement[[#This Row],[IPTDAT_0]]),Mois!$A$1:$B$13,2,FALSE)</f>
        <v>Avril</v>
      </c>
      <c r="C1642" t="s">
        <v>202</v>
      </c>
      <c r="D1642" t="s">
        <v>15</v>
      </c>
      <c r="E1642" t="s">
        <v>11</v>
      </c>
      <c r="F1642">
        <v>295</v>
      </c>
      <c r="G1642" t="s">
        <v>12</v>
      </c>
      <c r="H1642" t="s">
        <v>10</v>
      </c>
      <c r="I1642" t="s">
        <v>59</v>
      </c>
      <c r="J1642" t="s">
        <v>13</v>
      </c>
    </row>
    <row r="1643" spans="1:10">
      <c r="A1643" s="1">
        <v>41737</v>
      </c>
      <c r="B1643" s="2" t="str">
        <f>VLOOKUP(MONTH(Tableau_changement[[#This Row],[IPTDAT_0]]),Mois!$A$1:$B$13,2,FALSE)</f>
        <v>Avril</v>
      </c>
      <c r="C1643" t="s">
        <v>191</v>
      </c>
      <c r="D1643" t="s">
        <v>10</v>
      </c>
      <c r="E1643" t="s">
        <v>11</v>
      </c>
      <c r="F1643">
        <v>2500</v>
      </c>
      <c r="G1643" t="s">
        <v>59</v>
      </c>
      <c r="H1643" t="s">
        <v>15</v>
      </c>
      <c r="I1643" t="s">
        <v>12</v>
      </c>
      <c r="J1643" t="s">
        <v>13</v>
      </c>
    </row>
    <row r="1644" spans="1:10">
      <c r="A1644" s="1">
        <v>41737</v>
      </c>
      <c r="B1644" s="2" t="str">
        <f>VLOOKUP(MONTH(Tableau_changement[[#This Row],[IPTDAT_0]]),Mois!$A$1:$B$13,2,FALSE)</f>
        <v>Avril</v>
      </c>
      <c r="C1644" t="s">
        <v>51</v>
      </c>
      <c r="D1644" t="s">
        <v>10</v>
      </c>
      <c r="E1644" t="s">
        <v>11</v>
      </c>
      <c r="F1644">
        <v>4820</v>
      </c>
      <c r="G1644" t="s">
        <v>19</v>
      </c>
      <c r="H1644" t="s">
        <v>15</v>
      </c>
      <c r="I1644" t="s">
        <v>12</v>
      </c>
      <c r="J1644" t="s">
        <v>13</v>
      </c>
    </row>
    <row r="1645" spans="1:10">
      <c r="A1645" s="1">
        <v>41737</v>
      </c>
      <c r="B1645" s="2" t="str">
        <f>VLOOKUP(MONTH(Tableau_changement[[#This Row],[IPTDAT_0]]),Mois!$A$1:$B$13,2,FALSE)</f>
        <v>Avril</v>
      </c>
      <c r="C1645" t="s">
        <v>49</v>
      </c>
      <c r="D1645" t="s">
        <v>10</v>
      </c>
      <c r="E1645" t="s">
        <v>11</v>
      </c>
      <c r="F1645">
        <v>-14000</v>
      </c>
      <c r="G1645" t="s">
        <v>12</v>
      </c>
      <c r="H1645" t="s">
        <v>10</v>
      </c>
      <c r="I1645" t="s">
        <v>12</v>
      </c>
      <c r="J1645" t="s">
        <v>13</v>
      </c>
    </row>
    <row r="1646" spans="1:10">
      <c r="A1646" s="1">
        <v>41737</v>
      </c>
      <c r="B1646" s="2" t="str">
        <f>VLOOKUP(MONTH(Tableau_changement[[#This Row],[IPTDAT_0]]),Mois!$A$1:$B$13,2,FALSE)</f>
        <v>Avril</v>
      </c>
      <c r="C1646" t="s">
        <v>49</v>
      </c>
      <c r="D1646" t="s">
        <v>10</v>
      </c>
      <c r="E1646" t="s">
        <v>11</v>
      </c>
      <c r="F1646">
        <v>14000</v>
      </c>
      <c r="G1646" t="s">
        <v>19</v>
      </c>
      <c r="H1646" t="s">
        <v>15</v>
      </c>
      <c r="I1646" t="s">
        <v>12</v>
      </c>
      <c r="J1646" t="s">
        <v>13</v>
      </c>
    </row>
    <row r="1647" spans="1:10">
      <c r="A1647" s="1">
        <v>41737</v>
      </c>
      <c r="B1647" s="2" t="str">
        <f>VLOOKUP(MONTH(Tableau_changement[[#This Row],[IPTDAT_0]]),Mois!$A$1:$B$13,2,FALSE)</f>
        <v>Avril</v>
      </c>
      <c r="C1647" t="s">
        <v>54</v>
      </c>
      <c r="D1647" t="s">
        <v>10</v>
      </c>
      <c r="E1647" t="s">
        <v>18</v>
      </c>
      <c r="F1647">
        <v>-50</v>
      </c>
      <c r="G1647" t="s">
        <v>12</v>
      </c>
      <c r="H1647" t="s">
        <v>10</v>
      </c>
      <c r="I1647" t="s">
        <v>12</v>
      </c>
      <c r="J1647" t="s">
        <v>56</v>
      </c>
    </row>
    <row r="1648" spans="1:10">
      <c r="A1648" s="1">
        <v>41737</v>
      </c>
      <c r="B1648" s="2" t="str">
        <f>VLOOKUP(MONTH(Tableau_changement[[#This Row],[IPTDAT_0]]),Mois!$A$1:$B$13,2,FALSE)</f>
        <v>Avril</v>
      </c>
      <c r="C1648" t="s">
        <v>54</v>
      </c>
      <c r="D1648" t="s">
        <v>10</v>
      </c>
      <c r="E1648" t="s">
        <v>18</v>
      </c>
      <c r="F1648">
        <v>50</v>
      </c>
      <c r="G1648" t="s">
        <v>19</v>
      </c>
      <c r="H1648" t="s">
        <v>15</v>
      </c>
      <c r="I1648" t="s">
        <v>12</v>
      </c>
      <c r="J1648" t="s">
        <v>56</v>
      </c>
    </row>
    <row r="1649" spans="1:10">
      <c r="A1649" s="1">
        <v>41737</v>
      </c>
      <c r="B1649" s="2" t="str">
        <f>VLOOKUP(MONTH(Tableau_changement[[#This Row],[IPTDAT_0]]),Mois!$A$1:$B$13,2,FALSE)</f>
        <v>Avril</v>
      </c>
      <c r="C1649" t="s">
        <v>126</v>
      </c>
      <c r="D1649" t="s">
        <v>15</v>
      </c>
      <c r="E1649" t="s">
        <v>11</v>
      </c>
      <c r="F1649">
        <v>-2700</v>
      </c>
      <c r="G1649" t="s">
        <v>19</v>
      </c>
      <c r="H1649" t="s">
        <v>15</v>
      </c>
      <c r="I1649" t="s">
        <v>19</v>
      </c>
      <c r="J1649" t="s">
        <v>13</v>
      </c>
    </row>
    <row r="1650" spans="1:10">
      <c r="A1650" s="1">
        <v>41737</v>
      </c>
      <c r="B1650" s="2" t="str">
        <f>VLOOKUP(MONTH(Tableau_changement[[#This Row],[IPTDAT_0]]),Mois!$A$1:$B$13,2,FALSE)</f>
        <v>Avril</v>
      </c>
      <c r="C1650" t="s">
        <v>126</v>
      </c>
      <c r="D1650" t="s">
        <v>15</v>
      </c>
      <c r="E1650" t="s">
        <v>11</v>
      </c>
      <c r="F1650">
        <v>2700</v>
      </c>
      <c r="G1650" t="s">
        <v>12</v>
      </c>
      <c r="H1650" t="s">
        <v>10</v>
      </c>
      <c r="I1650" t="s">
        <v>19</v>
      </c>
      <c r="J1650" t="s">
        <v>13</v>
      </c>
    </row>
    <row r="1651" spans="1:10">
      <c r="A1651" s="1">
        <v>41737</v>
      </c>
      <c r="B1651" s="2" t="str">
        <f>VLOOKUP(MONTH(Tableau_changement[[#This Row],[IPTDAT_0]]),Mois!$A$1:$B$13,2,FALSE)</f>
        <v>Avril</v>
      </c>
      <c r="C1651" t="s">
        <v>22</v>
      </c>
      <c r="D1651" t="s">
        <v>15</v>
      </c>
      <c r="E1651" t="s">
        <v>11</v>
      </c>
      <c r="F1651">
        <v>-6700</v>
      </c>
      <c r="G1651" t="s">
        <v>19</v>
      </c>
      <c r="H1651" t="s">
        <v>15</v>
      </c>
      <c r="I1651" t="s">
        <v>19</v>
      </c>
      <c r="J1651" t="s">
        <v>13</v>
      </c>
    </row>
    <row r="1652" spans="1:10">
      <c r="A1652" s="1">
        <v>41737</v>
      </c>
      <c r="B1652" s="2" t="str">
        <f>VLOOKUP(MONTH(Tableau_changement[[#This Row],[IPTDAT_0]]),Mois!$A$1:$B$13,2,FALSE)</f>
        <v>Avril</v>
      </c>
      <c r="C1652" t="s">
        <v>22</v>
      </c>
      <c r="D1652" t="s">
        <v>15</v>
      </c>
      <c r="E1652" t="s">
        <v>11</v>
      </c>
      <c r="F1652">
        <v>6700</v>
      </c>
      <c r="G1652" t="s">
        <v>12</v>
      </c>
      <c r="H1652" t="s">
        <v>10</v>
      </c>
      <c r="I1652" t="s">
        <v>19</v>
      </c>
      <c r="J1652" t="s">
        <v>13</v>
      </c>
    </row>
    <row r="1653" spans="1:10">
      <c r="A1653" s="1">
        <v>41737</v>
      </c>
      <c r="B1653" s="2" t="str">
        <f>VLOOKUP(MONTH(Tableau_changement[[#This Row],[IPTDAT_0]]),Mois!$A$1:$B$13,2,FALSE)</f>
        <v>Avril</v>
      </c>
      <c r="C1653" t="s">
        <v>84</v>
      </c>
      <c r="D1653" t="s">
        <v>10</v>
      </c>
      <c r="E1653" t="s">
        <v>11</v>
      </c>
      <c r="F1653">
        <v>-3200</v>
      </c>
      <c r="G1653" t="s">
        <v>12</v>
      </c>
      <c r="H1653" t="s">
        <v>10</v>
      </c>
      <c r="I1653" t="s">
        <v>12</v>
      </c>
      <c r="J1653" t="s">
        <v>13</v>
      </c>
    </row>
    <row r="1654" spans="1:10">
      <c r="A1654" s="1">
        <v>41737</v>
      </c>
      <c r="B1654" s="2" t="str">
        <f>VLOOKUP(MONTH(Tableau_changement[[#This Row],[IPTDAT_0]]),Mois!$A$1:$B$13,2,FALSE)</f>
        <v>Avril</v>
      </c>
      <c r="C1654" t="s">
        <v>84</v>
      </c>
      <c r="D1654" t="s">
        <v>10</v>
      </c>
      <c r="E1654" t="s">
        <v>11</v>
      </c>
      <c r="F1654">
        <v>3200</v>
      </c>
      <c r="G1654" t="s">
        <v>59</v>
      </c>
      <c r="H1654" t="s">
        <v>15</v>
      </c>
      <c r="I1654" t="s">
        <v>12</v>
      </c>
      <c r="J1654" t="s">
        <v>13</v>
      </c>
    </row>
    <row r="1655" spans="1:10">
      <c r="A1655" s="1">
        <v>41737</v>
      </c>
      <c r="B1655" s="2" t="str">
        <f>VLOOKUP(MONTH(Tableau_changement[[#This Row],[IPTDAT_0]]),Mois!$A$1:$B$13,2,FALSE)</f>
        <v>Avril</v>
      </c>
      <c r="C1655" t="s">
        <v>60</v>
      </c>
      <c r="D1655" t="s">
        <v>10</v>
      </c>
      <c r="E1655" t="s">
        <v>11</v>
      </c>
      <c r="F1655">
        <v>-72</v>
      </c>
      <c r="G1655" t="s">
        <v>12</v>
      </c>
      <c r="H1655" t="s">
        <v>10</v>
      </c>
      <c r="I1655" t="s">
        <v>12</v>
      </c>
      <c r="J1655" t="s">
        <v>13</v>
      </c>
    </row>
    <row r="1656" spans="1:10">
      <c r="A1656" s="1">
        <v>41737</v>
      </c>
      <c r="B1656" s="2" t="str">
        <f>VLOOKUP(MONTH(Tableau_changement[[#This Row],[IPTDAT_0]]),Mois!$A$1:$B$13,2,FALSE)</f>
        <v>Avril</v>
      </c>
      <c r="C1656" t="s">
        <v>60</v>
      </c>
      <c r="D1656" t="s">
        <v>10</v>
      </c>
      <c r="E1656" t="s">
        <v>11</v>
      </c>
      <c r="F1656">
        <v>72</v>
      </c>
      <c r="G1656" t="s">
        <v>59</v>
      </c>
      <c r="H1656" t="s">
        <v>15</v>
      </c>
      <c r="I1656" t="s">
        <v>12</v>
      </c>
      <c r="J1656" t="s">
        <v>13</v>
      </c>
    </row>
    <row r="1657" spans="1:10">
      <c r="A1657" s="1">
        <v>41737</v>
      </c>
      <c r="B1657" s="2" t="str">
        <f>VLOOKUP(MONTH(Tableau_changement[[#This Row],[IPTDAT_0]]),Mois!$A$1:$B$13,2,FALSE)</f>
        <v>Avril</v>
      </c>
      <c r="C1657" t="s">
        <v>171</v>
      </c>
      <c r="D1657" t="s">
        <v>10</v>
      </c>
      <c r="E1657" t="s">
        <v>11</v>
      </c>
      <c r="F1657">
        <v>-2500</v>
      </c>
      <c r="G1657" t="s">
        <v>12</v>
      </c>
      <c r="H1657" t="s">
        <v>10</v>
      </c>
      <c r="I1657" t="s">
        <v>12</v>
      </c>
      <c r="J1657" t="s">
        <v>13</v>
      </c>
    </row>
    <row r="1658" spans="1:10">
      <c r="A1658" s="1">
        <v>41737</v>
      </c>
      <c r="B1658" s="2" t="str">
        <f>VLOOKUP(MONTH(Tableau_changement[[#This Row],[IPTDAT_0]]),Mois!$A$1:$B$13,2,FALSE)</f>
        <v>Avril</v>
      </c>
      <c r="C1658" t="s">
        <v>171</v>
      </c>
      <c r="D1658" t="s">
        <v>10</v>
      </c>
      <c r="E1658" t="s">
        <v>11</v>
      </c>
      <c r="F1658">
        <v>2500</v>
      </c>
      <c r="G1658" t="s">
        <v>59</v>
      </c>
      <c r="H1658" t="s">
        <v>15</v>
      </c>
      <c r="I1658" t="s">
        <v>12</v>
      </c>
      <c r="J1658" t="s">
        <v>13</v>
      </c>
    </row>
    <row r="1659" spans="1:10">
      <c r="A1659" s="1">
        <v>41737</v>
      </c>
      <c r="B1659" s="2" t="str">
        <f>VLOOKUP(MONTH(Tableau_changement[[#This Row],[IPTDAT_0]]),Mois!$A$1:$B$13,2,FALSE)</f>
        <v>Avril</v>
      </c>
      <c r="C1659" t="s">
        <v>191</v>
      </c>
      <c r="D1659" t="s">
        <v>10</v>
      </c>
      <c r="E1659" t="s">
        <v>11</v>
      </c>
      <c r="F1659">
        <v>-2500</v>
      </c>
      <c r="G1659" t="s">
        <v>12</v>
      </c>
      <c r="H1659" t="s">
        <v>10</v>
      </c>
      <c r="I1659" t="s">
        <v>12</v>
      </c>
      <c r="J1659" t="s">
        <v>13</v>
      </c>
    </row>
    <row r="1660" spans="1:10">
      <c r="A1660" s="1">
        <v>41737</v>
      </c>
      <c r="B1660" s="2" t="str">
        <f>VLOOKUP(MONTH(Tableau_changement[[#This Row],[IPTDAT_0]]),Mois!$A$1:$B$13,2,FALSE)</f>
        <v>Avril</v>
      </c>
      <c r="C1660" t="s">
        <v>51</v>
      </c>
      <c r="D1660" t="s">
        <v>10</v>
      </c>
      <c r="E1660" t="s">
        <v>11</v>
      </c>
      <c r="F1660">
        <v>-4820</v>
      </c>
      <c r="G1660" t="s">
        <v>12</v>
      </c>
      <c r="H1660" t="s">
        <v>10</v>
      </c>
      <c r="I1660" t="s">
        <v>12</v>
      </c>
      <c r="J1660" t="s">
        <v>13</v>
      </c>
    </row>
    <row r="1661" spans="1:10">
      <c r="A1661" s="1">
        <v>41739</v>
      </c>
      <c r="B1661" s="2" t="str">
        <f>VLOOKUP(MONTH(Tableau_changement[[#This Row],[IPTDAT_0]]),Mois!$A$1:$B$13,2,FALSE)</f>
        <v>Avril</v>
      </c>
      <c r="C1661" t="s">
        <v>99</v>
      </c>
      <c r="D1661" t="s">
        <v>10</v>
      </c>
      <c r="E1661" t="s">
        <v>18</v>
      </c>
      <c r="F1661">
        <v>-975</v>
      </c>
      <c r="G1661" t="s">
        <v>97</v>
      </c>
      <c r="H1661" t="s">
        <v>10</v>
      </c>
      <c r="I1661" t="s">
        <v>97</v>
      </c>
      <c r="J1661" t="s">
        <v>56</v>
      </c>
    </row>
    <row r="1662" spans="1:10">
      <c r="A1662" s="1">
        <v>41739</v>
      </c>
      <c r="B1662" s="2" t="str">
        <f>VLOOKUP(MONTH(Tableau_changement[[#This Row],[IPTDAT_0]]),Mois!$A$1:$B$13,2,FALSE)</f>
        <v>Avril</v>
      </c>
      <c r="C1662" t="s">
        <v>99</v>
      </c>
      <c r="D1662" t="s">
        <v>10</v>
      </c>
      <c r="E1662" t="s">
        <v>18</v>
      </c>
      <c r="F1662">
        <v>975</v>
      </c>
      <c r="G1662" t="s">
        <v>101</v>
      </c>
      <c r="H1662" t="s">
        <v>15</v>
      </c>
      <c r="I1662" t="s">
        <v>97</v>
      </c>
      <c r="J1662" t="s">
        <v>56</v>
      </c>
    </row>
    <row r="1663" spans="1:10">
      <c r="A1663" s="1">
        <v>41739</v>
      </c>
      <c r="B1663" s="2" t="str">
        <f>VLOOKUP(MONTH(Tableau_changement[[#This Row],[IPTDAT_0]]),Mois!$A$1:$B$13,2,FALSE)</f>
        <v>Avril</v>
      </c>
      <c r="C1663" t="s">
        <v>102</v>
      </c>
      <c r="D1663" t="s">
        <v>10</v>
      </c>
      <c r="E1663" t="s">
        <v>18</v>
      </c>
      <c r="F1663">
        <v>-25</v>
      </c>
      <c r="G1663" t="s">
        <v>97</v>
      </c>
      <c r="H1663" t="s">
        <v>10</v>
      </c>
      <c r="I1663" t="s">
        <v>97</v>
      </c>
      <c r="J1663" t="s">
        <v>56</v>
      </c>
    </row>
    <row r="1664" spans="1:10">
      <c r="A1664" s="1">
        <v>41739</v>
      </c>
      <c r="B1664" s="2" t="str">
        <f>VLOOKUP(MONTH(Tableau_changement[[#This Row],[IPTDAT_0]]),Mois!$A$1:$B$13,2,FALSE)</f>
        <v>Avril</v>
      </c>
      <c r="C1664" t="s">
        <v>102</v>
      </c>
      <c r="D1664" t="s">
        <v>10</v>
      </c>
      <c r="E1664" t="s">
        <v>18</v>
      </c>
      <c r="F1664">
        <v>25</v>
      </c>
      <c r="G1664" t="s">
        <v>101</v>
      </c>
      <c r="H1664" t="s">
        <v>15</v>
      </c>
      <c r="I1664" t="s">
        <v>97</v>
      </c>
      <c r="J1664" t="s">
        <v>56</v>
      </c>
    </row>
    <row r="1665" spans="1:10">
      <c r="A1665" s="1">
        <v>41739</v>
      </c>
      <c r="B1665" s="2" t="str">
        <f>VLOOKUP(MONTH(Tableau_changement[[#This Row],[IPTDAT_0]]),Mois!$A$1:$B$13,2,FALSE)</f>
        <v>Avril</v>
      </c>
      <c r="C1665" t="s">
        <v>95</v>
      </c>
      <c r="D1665" t="s">
        <v>10</v>
      </c>
      <c r="E1665" t="s">
        <v>18</v>
      </c>
      <c r="F1665">
        <v>-1260</v>
      </c>
      <c r="G1665" t="s">
        <v>97</v>
      </c>
      <c r="H1665" t="s">
        <v>10</v>
      </c>
      <c r="I1665" t="s">
        <v>97</v>
      </c>
      <c r="J1665" t="s">
        <v>56</v>
      </c>
    </row>
    <row r="1666" spans="1:10">
      <c r="A1666" s="1">
        <v>41739</v>
      </c>
      <c r="B1666" s="2" t="str">
        <f>VLOOKUP(MONTH(Tableau_changement[[#This Row],[IPTDAT_0]]),Mois!$A$1:$B$13,2,FALSE)</f>
        <v>Avril</v>
      </c>
      <c r="C1666" t="s">
        <v>95</v>
      </c>
      <c r="D1666" t="s">
        <v>10</v>
      </c>
      <c r="E1666" t="s">
        <v>18</v>
      </c>
      <c r="F1666">
        <v>1260</v>
      </c>
      <c r="G1666" t="s">
        <v>98</v>
      </c>
      <c r="H1666" t="s">
        <v>15</v>
      </c>
      <c r="I1666" t="s">
        <v>97</v>
      </c>
      <c r="J1666" t="s">
        <v>56</v>
      </c>
    </row>
    <row r="1667" spans="1:10">
      <c r="A1667" s="1">
        <v>41739</v>
      </c>
      <c r="B1667" s="2" t="str">
        <f>VLOOKUP(MONTH(Tableau_changement[[#This Row],[IPTDAT_0]]),Mois!$A$1:$B$13,2,FALSE)</f>
        <v>Avril</v>
      </c>
      <c r="C1667" t="s">
        <v>154</v>
      </c>
      <c r="D1667" t="s">
        <v>10</v>
      </c>
      <c r="E1667" t="s">
        <v>18</v>
      </c>
      <c r="F1667">
        <v>-13341</v>
      </c>
      <c r="G1667" t="s">
        <v>97</v>
      </c>
      <c r="H1667" t="s">
        <v>10</v>
      </c>
      <c r="I1667" t="s">
        <v>97</v>
      </c>
      <c r="J1667" t="s">
        <v>56</v>
      </c>
    </row>
    <row r="1668" spans="1:10">
      <c r="A1668" s="1">
        <v>41739</v>
      </c>
      <c r="B1668" s="2" t="str">
        <f>VLOOKUP(MONTH(Tableau_changement[[#This Row],[IPTDAT_0]]),Mois!$A$1:$B$13,2,FALSE)</f>
        <v>Avril</v>
      </c>
      <c r="C1668" t="s">
        <v>154</v>
      </c>
      <c r="D1668" t="s">
        <v>10</v>
      </c>
      <c r="E1668" t="s">
        <v>18</v>
      </c>
      <c r="F1668">
        <v>13341</v>
      </c>
      <c r="G1668" t="s">
        <v>157</v>
      </c>
      <c r="H1668" t="s">
        <v>15</v>
      </c>
      <c r="I1668" t="s">
        <v>97</v>
      </c>
      <c r="J1668" t="s">
        <v>56</v>
      </c>
    </row>
    <row r="1669" spans="1:10">
      <c r="A1669" s="1">
        <v>41739</v>
      </c>
      <c r="B1669" s="2" t="str">
        <f>VLOOKUP(MONTH(Tableau_changement[[#This Row],[IPTDAT_0]]),Mois!$A$1:$B$13,2,FALSE)</f>
        <v>Avril</v>
      </c>
      <c r="C1669" t="s">
        <v>154</v>
      </c>
      <c r="D1669" t="s">
        <v>10</v>
      </c>
      <c r="E1669" t="s">
        <v>18</v>
      </c>
      <c r="F1669">
        <v>-13227</v>
      </c>
      <c r="G1669" t="s">
        <v>248</v>
      </c>
      <c r="H1669" t="s">
        <v>10</v>
      </c>
      <c r="I1669" t="s">
        <v>248</v>
      </c>
      <c r="J1669" t="s">
        <v>56</v>
      </c>
    </row>
    <row r="1670" spans="1:10">
      <c r="A1670" s="1">
        <v>41739</v>
      </c>
      <c r="B1670" s="2" t="str">
        <f>VLOOKUP(MONTH(Tableau_changement[[#This Row],[IPTDAT_0]]),Mois!$A$1:$B$13,2,FALSE)</f>
        <v>Avril</v>
      </c>
      <c r="C1670" t="s">
        <v>154</v>
      </c>
      <c r="D1670" t="s">
        <v>10</v>
      </c>
      <c r="E1670" t="s">
        <v>18</v>
      </c>
      <c r="F1670">
        <v>13227</v>
      </c>
      <c r="G1670" t="s">
        <v>157</v>
      </c>
      <c r="H1670" t="s">
        <v>15</v>
      </c>
      <c r="I1670" t="s">
        <v>248</v>
      </c>
      <c r="J1670" t="s">
        <v>56</v>
      </c>
    </row>
    <row r="1671" spans="1:10">
      <c r="A1671" s="1">
        <v>41739</v>
      </c>
      <c r="B1671" s="2" t="str">
        <f>VLOOKUP(MONTH(Tableau_changement[[#This Row],[IPTDAT_0]]),Mois!$A$1:$B$13,2,FALSE)</f>
        <v>Avril</v>
      </c>
      <c r="C1671" t="s">
        <v>154</v>
      </c>
      <c r="D1671" t="s">
        <v>10</v>
      </c>
      <c r="E1671" t="s">
        <v>18</v>
      </c>
      <c r="F1671">
        <v>-11622</v>
      </c>
      <c r="G1671" t="s">
        <v>248</v>
      </c>
      <c r="H1671" t="s">
        <v>10</v>
      </c>
      <c r="I1671" t="s">
        <v>248</v>
      </c>
      <c r="J1671" t="s">
        <v>56</v>
      </c>
    </row>
    <row r="1672" spans="1:10">
      <c r="A1672" s="1">
        <v>41739</v>
      </c>
      <c r="B1672" s="2" t="str">
        <f>VLOOKUP(MONTH(Tableau_changement[[#This Row],[IPTDAT_0]]),Mois!$A$1:$B$13,2,FALSE)</f>
        <v>Avril</v>
      </c>
      <c r="C1672" t="s">
        <v>154</v>
      </c>
      <c r="D1672" t="s">
        <v>10</v>
      </c>
      <c r="E1672" t="s">
        <v>18</v>
      </c>
      <c r="F1672">
        <v>11622</v>
      </c>
      <c r="G1672" t="s">
        <v>157</v>
      </c>
      <c r="H1672" t="s">
        <v>15</v>
      </c>
      <c r="I1672" t="s">
        <v>248</v>
      </c>
      <c r="J1672" t="s">
        <v>56</v>
      </c>
    </row>
    <row r="1673" spans="1:10">
      <c r="A1673" s="1">
        <v>41739</v>
      </c>
      <c r="B1673" s="2" t="str">
        <f>VLOOKUP(MONTH(Tableau_changement[[#This Row],[IPTDAT_0]]),Mois!$A$1:$B$13,2,FALSE)</f>
        <v>Avril</v>
      </c>
      <c r="C1673" t="s">
        <v>154</v>
      </c>
      <c r="D1673" t="s">
        <v>10</v>
      </c>
      <c r="E1673" t="s">
        <v>18</v>
      </c>
      <c r="F1673">
        <v>-11632</v>
      </c>
      <c r="G1673" t="s">
        <v>248</v>
      </c>
      <c r="H1673" t="s">
        <v>10</v>
      </c>
      <c r="I1673" t="s">
        <v>248</v>
      </c>
      <c r="J1673" t="s">
        <v>56</v>
      </c>
    </row>
    <row r="1674" spans="1:10">
      <c r="A1674" s="1">
        <v>41739</v>
      </c>
      <c r="B1674" s="2" t="str">
        <f>VLOOKUP(MONTH(Tableau_changement[[#This Row],[IPTDAT_0]]),Mois!$A$1:$B$13,2,FALSE)</f>
        <v>Avril</v>
      </c>
      <c r="C1674" t="s">
        <v>154</v>
      </c>
      <c r="D1674" t="s">
        <v>10</v>
      </c>
      <c r="E1674" t="s">
        <v>18</v>
      </c>
      <c r="F1674">
        <v>11632</v>
      </c>
      <c r="G1674" t="s">
        <v>156</v>
      </c>
      <c r="H1674" t="s">
        <v>10</v>
      </c>
      <c r="I1674" t="s">
        <v>248</v>
      </c>
      <c r="J1674" t="s">
        <v>56</v>
      </c>
    </row>
    <row r="1675" spans="1:10">
      <c r="A1675" s="1">
        <v>41739</v>
      </c>
      <c r="B1675" s="2" t="str">
        <f>VLOOKUP(MONTH(Tableau_changement[[#This Row],[IPTDAT_0]]),Mois!$A$1:$B$13,2,FALSE)</f>
        <v>Avril</v>
      </c>
      <c r="C1675" t="s">
        <v>154</v>
      </c>
      <c r="D1675" t="s">
        <v>10</v>
      </c>
      <c r="E1675" t="s">
        <v>18</v>
      </c>
      <c r="F1675">
        <v>-5000</v>
      </c>
      <c r="G1675" t="s">
        <v>248</v>
      </c>
      <c r="H1675" t="s">
        <v>10</v>
      </c>
      <c r="I1675" t="s">
        <v>248</v>
      </c>
      <c r="J1675" t="s">
        <v>56</v>
      </c>
    </row>
    <row r="1676" spans="1:10">
      <c r="A1676" s="1">
        <v>41739</v>
      </c>
      <c r="B1676" s="2" t="str">
        <f>VLOOKUP(MONTH(Tableau_changement[[#This Row],[IPTDAT_0]]),Mois!$A$1:$B$13,2,FALSE)</f>
        <v>Avril</v>
      </c>
      <c r="C1676" t="s">
        <v>154</v>
      </c>
      <c r="D1676" t="s">
        <v>10</v>
      </c>
      <c r="E1676" t="s">
        <v>18</v>
      </c>
      <c r="F1676">
        <v>5000</v>
      </c>
      <c r="G1676" t="s">
        <v>156</v>
      </c>
      <c r="H1676" t="s">
        <v>10</v>
      </c>
      <c r="I1676" t="s">
        <v>248</v>
      </c>
      <c r="J1676" t="s">
        <v>56</v>
      </c>
    </row>
    <row r="1677" spans="1:10">
      <c r="A1677" s="1">
        <v>41739</v>
      </c>
      <c r="B1677" s="2" t="str">
        <f>VLOOKUP(MONTH(Tableau_changement[[#This Row],[IPTDAT_0]]),Mois!$A$1:$B$13,2,FALSE)</f>
        <v>Avril</v>
      </c>
      <c r="C1677" t="s">
        <v>154</v>
      </c>
      <c r="D1677" t="s">
        <v>10</v>
      </c>
      <c r="E1677" t="s">
        <v>18</v>
      </c>
      <c r="F1677">
        <v>-13094</v>
      </c>
      <c r="G1677" t="s">
        <v>248</v>
      </c>
      <c r="H1677" t="s">
        <v>10</v>
      </c>
      <c r="I1677" t="s">
        <v>248</v>
      </c>
      <c r="J1677" t="s">
        <v>56</v>
      </c>
    </row>
    <row r="1678" spans="1:10">
      <c r="A1678" s="1">
        <v>41739</v>
      </c>
      <c r="B1678" s="2" t="str">
        <f>VLOOKUP(MONTH(Tableau_changement[[#This Row],[IPTDAT_0]]),Mois!$A$1:$B$13,2,FALSE)</f>
        <v>Avril</v>
      </c>
      <c r="C1678" t="s">
        <v>154</v>
      </c>
      <c r="D1678" t="s">
        <v>10</v>
      </c>
      <c r="E1678" t="s">
        <v>18</v>
      </c>
      <c r="F1678">
        <v>13094</v>
      </c>
      <c r="G1678" t="s">
        <v>59</v>
      </c>
      <c r="H1678" t="s">
        <v>15</v>
      </c>
      <c r="I1678" t="s">
        <v>248</v>
      </c>
      <c r="J1678" t="s">
        <v>56</v>
      </c>
    </row>
    <row r="1679" spans="1:10">
      <c r="A1679" s="1">
        <v>41739</v>
      </c>
      <c r="B1679" s="2" t="str">
        <f>VLOOKUP(MONTH(Tableau_changement[[#This Row],[IPTDAT_0]]),Mois!$A$1:$B$13,2,FALSE)</f>
        <v>Avril</v>
      </c>
      <c r="C1679" t="s">
        <v>154</v>
      </c>
      <c r="D1679" t="s">
        <v>10</v>
      </c>
      <c r="E1679" t="s">
        <v>18</v>
      </c>
      <c r="F1679">
        <v>-11612</v>
      </c>
      <c r="G1679" t="s">
        <v>248</v>
      </c>
      <c r="H1679" t="s">
        <v>10</v>
      </c>
      <c r="I1679" t="s">
        <v>248</v>
      </c>
      <c r="J1679" t="s">
        <v>56</v>
      </c>
    </row>
    <row r="1680" spans="1:10">
      <c r="A1680" s="1">
        <v>41739</v>
      </c>
      <c r="B1680" s="2" t="str">
        <f>VLOOKUP(MONTH(Tableau_changement[[#This Row],[IPTDAT_0]]),Mois!$A$1:$B$13,2,FALSE)</f>
        <v>Avril</v>
      </c>
      <c r="C1680" t="s">
        <v>154</v>
      </c>
      <c r="D1680" t="s">
        <v>10</v>
      </c>
      <c r="E1680" t="s">
        <v>18</v>
      </c>
      <c r="F1680">
        <v>11612</v>
      </c>
      <c r="G1680" t="s">
        <v>59</v>
      </c>
      <c r="H1680" t="s">
        <v>15</v>
      </c>
      <c r="I1680" t="s">
        <v>248</v>
      </c>
      <c r="J1680" t="s">
        <v>56</v>
      </c>
    </row>
    <row r="1681" spans="1:10">
      <c r="A1681" s="1">
        <v>41739</v>
      </c>
      <c r="B1681" s="2" t="str">
        <f>VLOOKUP(MONTH(Tableau_changement[[#This Row],[IPTDAT_0]]),Mois!$A$1:$B$13,2,FALSE)</f>
        <v>Avril</v>
      </c>
      <c r="C1681" t="s">
        <v>154</v>
      </c>
      <c r="D1681" t="s">
        <v>10</v>
      </c>
      <c r="E1681" t="s">
        <v>18</v>
      </c>
      <c r="F1681">
        <v>-6651</v>
      </c>
      <c r="G1681" t="s">
        <v>248</v>
      </c>
      <c r="H1681" t="s">
        <v>10</v>
      </c>
      <c r="I1681" t="s">
        <v>248</v>
      </c>
      <c r="J1681" t="s">
        <v>56</v>
      </c>
    </row>
    <row r="1682" spans="1:10">
      <c r="A1682" s="1">
        <v>41739</v>
      </c>
      <c r="B1682" s="2" t="str">
        <f>VLOOKUP(MONTH(Tableau_changement[[#This Row],[IPTDAT_0]]),Mois!$A$1:$B$13,2,FALSE)</f>
        <v>Avril</v>
      </c>
      <c r="C1682" t="s">
        <v>154</v>
      </c>
      <c r="D1682" t="s">
        <v>10</v>
      </c>
      <c r="E1682" t="s">
        <v>18</v>
      </c>
      <c r="F1682">
        <v>6651</v>
      </c>
      <c r="G1682" t="s">
        <v>59</v>
      </c>
      <c r="H1682" t="s">
        <v>15</v>
      </c>
      <c r="I1682" t="s">
        <v>248</v>
      </c>
      <c r="J1682" t="s">
        <v>56</v>
      </c>
    </row>
    <row r="1683" spans="1:10">
      <c r="A1683" s="1">
        <v>41739</v>
      </c>
      <c r="B1683" s="2" t="str">
        <f>VLOOKUP(MONTH(Tableau_changement[[#This Row],[IPTDAT_0]]),Mois!$A$1:$B$13,2,FALSE)</f>
        <v>Avril</v>
      </c>
      <c r="C1683" t="s">
        <v>263</v>
      </c>
      <c r="D1683" t="s">
        <v>10</v>
      </c>
      <c r="E1683" t="s">
        <v>18</v>
      </c>
      <c r="F1683">
        <v>-2900</v>
      </c>
      <c r="G1683" t="s">
        <v>97</v>
      </c>
      <c r="H1683" t="s">
        <v>10</v>
      </c>
      <c r="I1683" t="s">
        <v>97</v>
      </c>
      <c r="J1683" t="s">
        <v>56</v>
      </c>
    </row>
    <row r="1684" spans="1:10">
      <c r="A1684" s="1">
        <v>41739</v>
      </c>
      <c r="B1684" s="2" t="str">
        <f>VLOOKUP(MONTH(Tableau_changement[[#This Row],[IPTDAT_0]]),Mois!$A$1:$B$13,2,FALSE)</f>
        <v>Avril</v>
      </c>
      <c r="C1684" t="s">
        <v>263</v>
      </c>
      <c r="D1684" t="s">
        <v>10</v>
      </c>
      <c r="E1684" t="s">
        <v>18</v>
      </c>
      <c r="F1684">
        <v>2900</v>
      </c>
      <c r="G1684" t="s">
        <v>59</v>
      </c>
      <c r="H1684" t="s">
        <v>15</v>
      </c>
      <c r="I1684" t="s">
        <v>97</v>
      </c>
      <c r="J1684" t="s">
        <v>56</v>
      </c>
    </row>
    <row r="1685" spans="1:10">
      <c r="A1685" s="1">
        <v>41739</v>
      </c>
      <c r="B1685" s="2" t="str">
        <f>VLOOKUP(MONTH(Tableau_changement[[#This Row],[IPTDAT_0]]),Mois!$A$1:$B$13,2,FALSE)</f>
        <v>Avril</v>
      </c>
      <c r="C1685" t="s">
        <v>117</v>
      </c>
      <c r="D1685" t="s">
        <v>10</v>
      </c>
      <c r="E1685" t="s">
        <v>18</v>
      </c>
      <c r="F1685">
        <v>-30</v>
      </c>
      <c r="G1685" t="s">
        <v>97</v>
      </c>
      <c r="H1685" t="s">
        <v>10</v>
      </c>
      <c r="I1685" t="s">
        <v>97</v>
      </c>
      <c r="J1685" t="s">
        <v>56</v>
      </c>
    </row>
    <row r="1686" spans="1:10">
      <c r="A1686" s="1">
        <v>41739</v>
      </c>
      <c r="B1686" s="2" t="str">
        <f>VLOOKUP(MONTH(Tableau_changement[[#This Row],[IPTDAT_0]]),Mois!$A$1:$B$13,2,FALSE)</f>
        <v>Avril</v>
      </c>
      <c r="C1686" t="s">
        <v>117</v>
      </c>
      <c r="D1686" t="s">
        <v>10</v>
      </c>
      <c r="E1686" t="s">
        <v>18</v>
      </c>
      <c r="F1686">
        <v>30</v>
      </c>
      <c r="G1686" t="s">
        <v>59</v>
      </c>
      <c r="H1686" t="s">
        <v>15</v>
      </c>
      <c r="I1686" t="s">
        <v>97</v>
      </c>
      <c r="J1686" t="s">
        <v>56</v>
      </c>
    </row>
    <row r="1687" spans="1:10">
      <c r="A1687" s="1">
        <v>41739</v>
      </c>
      <c r="B1687" s="2" t="str">
        <f>VLOOKUP(MONTH(Tableau_changement[[#This Row],[IPTDAT_0]]),Mois!$A$1:$B$13,2,FALSE)</f>
        <v>Avril</v>
      </c>
      <c r="C1687" t="s">
        <v>119</v>
      </c>
      <c r="D1687" t="s">
        <v>10</v>
      </c>
      <c r="E1687" t="s">
        <v>18</v>
      </c>
      <c r="F1687">
        <v>-60</v>
      </c>
      <c r="G1687" t="s">
        <v>97</v>
      </c>
      <c r="H1687" t="s">
        <v>10</v>
      </c>
      <c r="I1687" t="s">
        <v>97</v>
      </c>
      <c r="J1687" t="s">
        <v>56</v>
      </c>
    </row>
    <row r="1688" spans="1:10">
      <c r="A1688" s="1">
        <v>41739</v>
      </c>
      <c r="B1688" s="2" t="str">
        <f>VLOOKUP(MONTH(Tableau_changement[[#This Row],[IPTDAT_0]]),Mois!$A$1:$B$13,2,FALSE)</f>
        <v>Avril</v>
      </c>
      <c r="C1688" t="s">
        <v>119</v>
      </c>
      <c r="D1688" t="s">
        <v>10</v>
      </c>
      <c r="E1688" t="s">
        <v>18</v>
      </c>
      <c r="F1688">
        <v>60</v>
      </c>
      <c r="G1688" t="s">
        <v>59</v>
      </c>
      <c r="H1688" t="s">
        <v>15</v>
      </c>
      <c r="I1688" t="s">
        <v>97</v>
      </c>
      <c r="J1688" t="s">
        <v>56</v>
      </c>
    </row>
    <row r="1689" spans="1:10">
      <c r="A1689" s="1">
        <v>41739</v>
      </c>
      <c r="B1689" s="2" t="str">
        <f>VLOOKUP(MONTH(Tableau_changement[[#This Row],[IPTDAT_0]]),Mois!$A$1:$B$13,2,FALSE)</f>
        <v>Avril</v>
      </c>
      <c r="C1689" t="s">
        <v>114</v>
      </c>
      <c r="D1689" t="s">
        <v>10</v>
      </c>
      <c r="E1689" t="s">
        <v>18</v>
      </c>
      <c r="F1689">
        <v>-50</v>
      </c>
      <c r="G1689" t="s">
        <v>97</v>
      </c>
      <c r="H1689" t="s">
        <v>10</v>
      </c>
      <c r="I1689" t="s">
        <v>97</v>
      </c>
      <c r="J1689" t="s">
        <v>56</v>
      </c>
    </row>
    <row r="1690" spans="1:10">
      <c r="A1690" s="1">
        <v>41739</v>
      </c>
      <c r="B1690" s="2" t="str">
        <f>VLOOKUP(MONTH(Tableau_changement[[#This Row],[IPTDAT_0]]),Mois!$A$1:$B$13,2,FALSE)</f>
        <v>Avril</v>
      </c>
      <c r="C1690" t="s">
        <v>114</v>
      </c>
      <c r="D1690" t="s">
        <v>10</v>
      </c>
      <c r="E1690" t="s">
        <v>18</v>
      </c>
      <c r="F1690">
        <v>50</v>
      </c>
      <c r="G1690" t="s">
        <v>59</v>
      </c>
      <c r="H1690" t="s">
        <v>15</v>
      </c>
      <c r="I1690" t="s">
        <v>97</v>
      </c>
      <c r="J1690" t="s">
        <v>56</v>
      </c>
    </row>
    <row r="1691" spans="1:10">
      <c r="A1691" s="1">
        <v>41739</v>
      </c>
      <c r="B1691" s="2" t="str">
        <f>VLOOKUP(MONTH(Tableau_changement[[#This Row],[IPTDAT_0]]),Mois!$A$1:$B$13,2,FALSE)</f>
        <v>Avril</v>
      </c>
      <c r="C1691" t="s">
        <v>143</v>
      </c>
      <c r="D1691" t="s">
        <v>10</v>
      </c>
      <c r="E1691" t="s">
        <v>18</v>
      </c>
      <c r="F1691">
        <v>-6125</v>
      </c>
      <c r="G1691" t="s">
        <v>97</v>
      </c>
      <c r="H1691" t="s">
        <v>10</v>
      </c>
      <c r="I1691" t="s">
        <v>97</v>
      </c>
      <c r="J1691" t="s">
        <v>56</v>
      </c>
    </row>
    <row r="1692" spans="1:10">
      <c r="A1692" s="1">
        <v>41739</v>
      </c>
      <c r="B1692" s="2" t="str">
        <f>VLOOKUP(MONTH(Tableau_changement[[#This Row],[IPTDAT_0]]),Mois!$A$1:$B$13,2,FALSE)</f>
        <v>Avril</v>
      </c>
      <c r="C1692" t="s">
        <v>143</v>
      </c>
      <c r="D1692" t="s">
        <v>10</v>
      </c>
      <c r="E1692" t="s">
        <v>18</v>
      </c>
      <c r="F1692">
        <v>6125</v>
      </c>
      <c r="G1692" t="s">
        <v>121</v>
      </c>
      <c r="H1692" t="s">
        <v>15</v>
      </c>
      <c r="I1692" t="s">
        <v>97</v>
      </c>
      <c r="J1692" t="s">
        <v>56</v>
      </c>
    </row>
    <row r="1693" spans="1:10">
      <c r="A1693" s="1">
        <v>41739</v>
      </c>
      <c r="B1693" s="2" t="str">
        <f>VLOOKUP(MONTH(Tableau_changement[[#This Row],[IPTDAT_0]]),Mois!$A$1:$B$13,2,FALSE)</f>
        <v>Avril</v>
      </c>
      <c r="C1693" t="s">
        <v>145</v>
      </c>
      <c r="D1693" t="s">
        <v>10</v>
      </c>
      <c r="E1693" t="s">
        <v>18</v>
      </c>
      <c r="F1693">
        <v>-1680</v>
      </c>
      <c r="G1693" t="s">
        <v>97</v>
      </c>
      <c r="H1693" t="s">
        <v>10</v>
      </c>
      <c r="I1693" t="s">
        <v>97</v>
      </c>
      <c r="J1693" t="s">
        <v>56</v>
      </c>
    </row>
    <row r="1694" spans="1:10">
      <c r="A1694" s="1">
        <v>41739</v>
      </c>
      <c r="B1694" s="2" t="str">
        <f>VLOOKUP(MONTH(Tableau_changement[[#This Row],[IPTDAT_0]]),Mois!$A$1:$B$13,2,FALSE)</f>
        <v>Avril</v>
      </c>
      <c r="C1694" t="s">
        <v>145</v>
      </c>
      <c r="D1694" t="s">
        <v>10</v>
      </c>
      <c r="E1694" t="s">
        <v>18</v>
      </c>
      <c r="F1694">
        <v>1680</v>
      </c>
      <c r="G1694" t="s">
        <v>147</v>
      </c>
      <c r="H1694" t="s">
        <v>15</v>
      </c>
      <c r="I1694" t="s">
        <v>97</v>
      </c>
      <c r="J1694" t="s">
        <v>56</v>
      </c>
    </row>
    <row r="1695" spans="1:10">
      <c r="A1695" s="1">
        <v>41739</v>
      </c>
      <c r="B1695" s="2" t="str">
        <f>VLOOKUP(MONTH(Tableau_changement[[#This Row],[IPTDAT_0]]),Mois!$A$1:$B$13,2,FALSE)</f>
        <v>Avril</v>
      </c>
      <c r="C1695" t="s">
        <v>112</v>
      </c>
      <c r="D1695" t="s">
        <v>10</v>
      </c>
      <c r="E1695" t="s">
        <v>18</v>
      </c>
      <c r="F1695">
        <v>-200</v>
      </c>
      <c r="G1695" t="s">
        <v>97</v>
      </c>
      <c r="H1695" t="s">
        <v>10</v>
      </c>
      <c r="I1695" t="s">
        <v>97</v>
      </c>
      <c r="J1695" t="s">
        <v>56</v>
      </c>
    </row>
    <row r="1696" spans="1:10">
      <c r="A1696" s="1">
        <v>41739</v>
      </c>
      <c r="B1696" s="2" t="str">
        <f>VLOOKUP(MONTH(Tableau_changement[[#This Row],[IPTDAT_0]]),Mois!$A$1:$B$13,2,FALSE)</f>
        <v>Avril</v>
      </c>
      <c r="C1696" t="s">
        <v>112</v>
      </c>
      <c r="D1696" t="s">
        <v>10</v>
      </c>
      <c r="E1696" t="s">
        <v>18</v>
      </c>
      <c r="F1696">
        <v>200</v>
      </c>
      <c r="G1696" t="s">
        <v>59</v>
      </c>
      <c r="H1696" t="s">
        <v>15</v>
      </c>
      <c r="I1696" t="s">
        <v>97</v>
      </c>
      <c r="J1696" t="s">
        <v>56</v>
      </c>
    </row>
    <row r="1697" spans="1:10">
      <c r="A1697" s="1">
        <v>41739</v>
      </c>
      <c r="B1697" s="2" t="str">
        <f>VLOOKUP(MONTH(Tableau_changement[[#This Row],[IPTDAT_0]]),Mois!$A$1:$B$13,2,FALSE)</f>
        <v>Avril</v>
      </c>
      <c r="C1697" t="s">
        <v>8</v>
      </c>
      <c r="D1697" t="s">
        <v>10</v>
      </c>
      <c r="E1697" t="s">
        <v>11</v>
      </c>
      <c r="F1697">
        <v>1800</v>
      </c>
      <c r="G1697" t="s">
        <v>14</v>
      </c>
      <c r="H1697" t="s">
        <v>15</v>
      </c>
      <c r="I1697" t="s">
        <v>12</v>
      </c>
      <c r="J1697" t="s">
        <v>13</v>
      </c>
    </row>
    <row r="1698" spans="1:10">
      <c r="A1698" s="1">
        <v>41739</v>
      </c>
      <c r="B1698" s="2" t="str">
        <f>VLOOKUP(MONTH(Tableau_changement[[#This Row],[IPTDAT_0]]),Mois!$A$1:$B$13,2,FALSE)</f>
        <v>Avril</v>
      </c>
      <c r="C1698" t="s">
        <v>76</v>
      </c>
      <c r="D1698" t="s">
        <v>10</v>
      </c>
      <c r="E1698" t="s">
        <v>11</v>
      </c>
      <c r="F1698">
        <v>-1600</v>
      </c>
      <c r="G1698" t="s">
        <v>12</v>
      </c>
      <c r="H1698" t="s">
        <v>10</v>
      </c>
      <c r="I1698" t="s">
        <v>12</v>
      </c>
      <c r="J1698" t="s">
        <v>13</v>
      </c>
    </row>
    <row r="1699" spans="1:10">
      <c r="A1699" s="1">
        <v>41739</v>
      </c>
      <c r="B1699" s="2" t="str">
        <f>VLOOKUP(MONTH(Tableau_changement[[#This Row],[IPTDAT_0]]),Mois!$A$1:$B$13,2,FALSE)</f>
        <v>Avril</v>
      </c>
      <c r="C1699" t="s">
        <v>8</v>
      </c>
      <c r="D1699" t="s">
        <v>10</v>
      </c>
      <c r="E1699" t="s">
        <v>11</v>
      </c>
      <c r="F1699">
        <v>-1800</v>
      </c>
      <c r="G1699" t="s">
        <v>12</v>
      </c>
      <c r="H1699" t="s">
        <v>10</v>
      </c>
      <c r="I1699" t="s">
        <v>12</v>
      </c>
      <c r="J1699" t="s">
        <v>13</v>
      </c>
    </row>
    <row r="1700" spans="1:10">
      <c r="A1700" s="1">
        <v>41739</v>
      </c>
      <c r="B1700" s="2" t="str">
        <f>VLOOKUP(MONTH(Tableau_changement[[#This Row],[IPTDAT_0]]),Mois!$A$1:$B$13,2,FALSE)</f>
        <v>Avril</v>
      </c>
      <c r="C1700" t="s">
        <v>76</v>
      </c>
      <c r="D1700" t="s">
        <v>10</v>
      </c>
      <c r="E1700" t="s">
        <v>11</v>
      </c>
      <c r="F1700">
        <v>1600</v>
      </c>
      <c r="G1700" t="s">
        <v>59</v>
      </c>
      <c r="H1700" t="s">
        <v>15</v>
      </c>
      <c r="I1700" t="s">
        <v>12</v>
      </c>
      <c r="J1700" t="s">
        <v>13</v>
      </c>
    </row>
    <row r="1701" spans="1:10">
      <c r="A1701" s="1">
        <v>41739</v>
      </c>
      <c r="B1701" s="2" t="str">
        <f>VLOOKUP(MONTH(Tableau_changement[[#This Row],[IPTDAT_0]]),Mois!$A$1:$B$13,2,FALSE)</f>
        <v>Avril</v>
      </c>
      <c r="C1701" t="s">
        <v>171</v>
      </c>
      <c r="D1701" t="s">
        <v>10</v>
      </c>
      <c r="E1701" t="s">
        <v>11</v>
      </c>
      <c r="F1701">
        <v>-5000</v>
      </c>
      <c r="G1701" t="s">
        <v>12</v>
      </c>
      <c r="H1701" t="s">
        <v>10</v>
      </c>
      <c r="I1701" t="s">
        <v>12</v>
      </c>
      <c r="J1701" t="s">
        <v>13</v>
      </c>
    </row>
    <row r="1702" spans="1:10">
      <c r="A1702" s="1">
        <v>41739</v>
      </c>
      <c r="B1702" s="2" t="str">
        <f>VLOOKUP(MONTH(Tableau_changement[[#This Row],[IPTDAT_0]]),Mois!$A$1:$B$13,2,FALSE)</f>
        <v>Avril</v>
      </c>
      <c r="C1702" t="s">
        <v>171</v>
      </c>
      <c r="D1702" t="s">
        <v>10</v>
      </c>
      <c r="E1702" t="s">
        <v>11</v>
      </c>
      <c r="F1702">
        <v>5000</v>
      </c>
      <c r="G1702" t="s">
        <v>59</v>
      </c>
      <c r="H1702" t="s">
        <v>15</v>
      </c>
      <c r="I1702" t="s">
        <v>12</v>
      </c>
      <c r="J1702" t="s">
        <v>13</v>
      </c>
    </row>
    <row r="1703" spans="1:10">
      <c r="A1703" s="1">
        <v>41739</v>
      </c>
      <c r="B1703" s="2" t="str">
        <f>VLOOKUP(MONTH(Tableau_changement[[#This Row],[IPTDAT_0]]),Mois!$A$1:$B$13,2,FALSE)</f>
        <v>Avril</v>
      </c>
      <c r="C1703" t="s">
        <v>16</v>
      </c>
      <c r="D1703" t="s">
        <v>10</v>
      </c>
      <c r="E1703" t="s">
        <v>18</v>
      </c>
      <c r="F1703">
        <v>-160</v>
      </c>
      <c r="G1703" t="s">
        <v>12</v>
      </c>
      <c r="H1703" t="s">
        <v>10</v>
      </c>
      <c r="I1703" t="s">
        <v>12</v>
      </c>
      <c r="J1703" t="s">
        <v>13</v>
      </c>
    </row>
    <row r="1704" spans="1:10">
      <c r="A1704" s="1">
        <v>41739</v>
      </c>
      <c r="B1704" s="2" t="str">
        <f>VLOOKUP(MONTH(Tableau_changement[[#This Row],[IPTDAT_0]]),Mois!$A$1:$B$13,2,FALSE)</f>
        <v>Avril</v>
      </c>
      <c r="C1704" t="s">
        <v>16</v>
      </c>
      <c r="D1704" t="s">
        <v>10</v>
      </c>
      <c r="E1704" t="s">
        <v>18</v>
      </c>
      <c r="F1704">
        <v>160</v>
      </c>
      <c r="G1704" t="s">
        <v>19</v>
      </c>
      <c r="H1704" t="s">
        <v>15</v>
      </c>
      <c r="I1704" t="s">
        <v>12</v>
      </c>
      <c r="J1704" t="s">
        <v>13</v>
      </c>
    </row>
    <row r="1705" spans="1:10">
      <c r="A1705" s="1">
        <v>41739</v>
      </c>
      <c r="B1705" s="2" t="str">
        <f>VLOOKUP(MONTH(Tableau_changement[[#This Row],[IPTDAT_0]]),Mois!$A$1:$B$13,2,FALSE)</f>
        <v>Avril</v>
      </c>
      <c r="C1705" t="s">
        <v>22</v>
      </c>
      <c r="D1705" t="s">
        <v>10</v>
      </c>
      <c r="E1705" t="s">
        <v>11</v>
      </c>
      <c r="F1705">
        <v>-2150</v>
      </c>
      <c r="G1705" t="s">
        <v>12</v>
      </c>
      <c r="H1705" t="s">
        <v>10</v>
      </c>
      <c r="I1705" t="s">
        <v>12</v>
      </c>
      <c r="J1705" t="s">
        <v>13</v>
      </c>
    </row>
    <row r="1706" spans="1:10">
      <c r="A1706" s="1">
        <v>41739</v>
      </c>
      <c r="B1706" s="2" t="str">
        <f>VLOOKUP(MONTH(Tableau_changement[[#This Row],[IPTDAT_0]]),Mois!$A$1:$B$13,2,FALSE)</f>
        <v>Avril</v>
      </c>
      <c r="C1706" t="s">
        <v>22</v>
      </c>
      <c r="D1706" t="s">
        <v>10</v>
      </c>
      <c r="E1706" t="s">
        <v>11</v>
      </c>
      <c r="F1706">
        <v>2150</v>
      </c>
      <c r="G1706" t="s">
        <v>19</v>
      </c>
      <c r="H1706" t="s">
        <v>15</v>
      </c>
      <c r="I1706" t="s">
        <v>12</v>
      </c>
      <c r="J1706" t="s">
        <v>13</v>
      </c>
    </row>
    <row r="1707" spans="1:10">
      <c r="A1707" s="1">
        <v>41739</v>
      </c>
      <c r="B1707" s="2" t="str">
        <f>VLOOKUP(MONTH(Tableau_changement[[#This Row],[IPTDAT_0]]),Mois!$A$1:$B$13,2,FALSE)</f>
        <v>Avril</v>
      </c>
      <c r="C1707" t="s">
        <v>47</v>
      </c>
      <c r="D1707" t="s">
        <v>10</v>
      </c>
      <c r="E1707" t="s">
        <v>11</v>
      </c>
      <c r="F1707">
        <v>-16320</v>
      </c>
      <c r="G1707" t="s">
        <v>12</v>
      </c>
      <c r="H1707" t="s">
        <v>10</v>
      </c>
      <c r="I1707" t="s">
        <v>12</v>
      </c>
      <c r="J1707" t="s">
        <v>13</v>
      </c>
    </row>
    <row r="1708" spans="1:10">
      <c r="A1708" s="1">
        <v>41739</v>
      </c>
      <c r="B1708" s="2" t="str">
        <f>VLOOKUP(MONTH(Tableau_changement[[#This Row],[IPTDAT_0]]),Mois!$A$1:$B$13,2,FALSE)</f>
        <v>Avril</v>
      </c>
      <c r="C1708" t="s">
        <v>47</v>
      </c>
      <c r="D1708" t="s">
        <v>10</v>
      </c>
      <c r="E1708" t="s">
        <v>11</v>
      </c>
      <c r="F1708">
        <v>16320</v>
      </c>
      <c r="G1708" t="s">
        <v>19</v>
      </c>
      <c r="H1708" t="s">
        <v>15</v>
      </c>
      <c r="I1708" t="s">
        <v>12</v>
      </c>
      <c r="J1708" t="s">
        <v>13</v>
      </c>
    </row>
    <row r="1709" spans="1:10">
      <c r="A1709" s="1">
        <v>41739</v>
      </c>
      <c r="B1709" s="2" t="str">
        <f>VLOOKUP(MONTH(Tableau_changement[[#This Row],[IPTDAT_0]]),Mois!$A$1:$B$13,2,FALSE)</f>
        <v>Avril</v>
      </c>
      <c r="C1709" t="s">
        <v>124</v>
      </c>
      <c r="D1709" t="s">
        <v>10</v>
      </c>
      <c r="E1709" t="s">
        <v>11</v>
      </c>
      <c r="F1709">
        <v>-9000</v>
      </c>
      <c r="G1709" t="s">
        <v>12</v>
      </c>
      <c r="H1709" t="s">
        <v>10</v>
      </c>
      <c r="I1709" t="s">
        <v>12</v>
      </c>
      <c r="J1709" t="s">
        <v>13</v>
      </c>
    </row>
    <row r="1710" spans="1:10">
      <c r="A1710" s="1">
        <v>41739</v>
      </c>
      <c r="B1710" s="2" t="str">
        <f>VLOOKUP(MONTH(Tableau_changement[[#This Row],[IPTDAT_0]]),Mois!$A$1:$B$13,2,FALSE)</f>
        <v>Avril</v>
      </c>
      <c r="C1710" t="s">
        <v>124</v>
      </c>
      <c r="D1710" t="s">
        <v>10</v>
      </c>
      <c r="E1710" t="s">
        <v>11</v>
      </c>
      <c r="F1710">
        <v>9000</v>
      </c>
      <c r="G1710" t="s">
        <v>19</v>
      </c>
      <c r="H1710" t="s">
        <v>15</v>
      </c>
      <c r="I1710" t="s">
        <v>12</v>
      </c>
      <c r="J1710" t="s">
        <v>13</v>
      </c>
    </row>
    <row r="1711" spans="1:10">
      <c r="A1711" s="1">
        <v>41739</v>
      </c>
      <c r="B1711" s="2" t="str">
        <f>VLOOKUP(MONTH(Tableau_changement[[#This Row],[IPTDAT_0]]),Mois!$A$1:$B$13,2,FALSE)</f>
        <v>Avril</v>
      </c>
      <c r="C1711" t="s">
        <v>126</v>
      </c>
      <c r="D1711" t="s">
        <v>10</v>
      </c>
      <c r="E1711" t="s">
        <v>11</v>
      </c>
      <c r="F1711">
        <v>-2700</v>
      </c>
      <c r="G1711" t="s">
        <v>12</v>
      </c>
      <c r="H1711" t="s">
        <v>10</v>
      </c>
      <c r="I1711" t="s">
        <v>12</v>
      </c>
      <c r="J1711" t="s">
        <v>13</v>
      </c>
    </row>
    <row r="1712" spans="1:10">
      <c r="A1712" s="1">
        <v>41739</v>
      </c>
      <c r="B1712" s="2" t="str">
        <f>VLOOKUP(MONTH(Tableau_changement[[#This Row],[IPTDAT_0]]),Mois!$A$1:$B$13,2,FALSE)</f>
        <v>Avril</v>
      </c>
      <c r="C1712" t="s">
        <v>126</v>
      </c>
      <c r="D1712" t="s">
        <v>10</v>
      </c>
      <c r="E1712" t="s">
        <v>11</v>
      </c>
      <c r="F1712">
        <v>2700</v>
      </c>
      <c r="G1712" t="s">
        <v>19</v>
      </c>
      <c r="H1712" t="s">
        <v>15</v>
      </c>
      <c r="I1712" t="s">
        <v>12</v>
      </c>
      <c r="J1712" t="s">
        <v>13</v>
      </c>
    </row>
    <row r="1713" spans="1:10">
      <c r="A1713" s="1">
        <v>41739</v>
      </c>
      <c r="B1713" s="2" t="str">
        <f>VLOOKUP(MONTH(Tableau_changement[[#This Row],[IPTDAT_0]]),Mois!$A$1:$B$13,2,FALSE)</f>
        <v>Avril</v>
      </c>
      <c r="C1713" t="s">
        <v>78</v>
      </c>
      <c r="D1713" t="s">
        <v>10</v>
      </c>
      <c r="E1713" t="s">
        <v>11</v>
      </c>
      <c r="F1713">
        <v>-4000</v>
      </c>
      <c r="G1713" t="s">
        <v>12</v>
      </c>
      <c r="H1713" t="s">
        <v>10</v>
      </c>
      <c r="I1713" t="s">
        <v>12</v>
      </c>
      <c r="J1713" t="s">
        <v>13</v>
      </c>
    </row>
    <row r="1714" spans="1:10">
      <c r="A1714" s="1">
        <v>41739</v>
      </c>
      <c r="B1714" s="2" t="str">
        <f>VLOOKUP(MONTH(Tableau_changement[[#This Row],[IPTDAT_0]]),Mois!$A$1:$B$13,2,FALSE)</f>
        <v>Avril</v>
      </c>
      <c r="C1714" t="s">
        <v>78</v>
      </c>
      <c r="D1714" t="s">
        <v>10</v>
      </c>
      <c r="E1714" t="s">
        <v>11</v>
      </c>
      <c r="F1714">
        <v>4000</v>
      </c>
      <c r="G1714" t="s">
        <v>19</v>
      </c>
      <c r="H1714" t="s">
        <v>15</v>
      </c>
      <c r="I1714" t="s">
        <v>12</v>
      </c>
      <c r="J1714" t="s">
        <v>13</v>
      </c>
    </row>
    <row r="1715" spans="1:10">
      <c r="A1715" s="1">
        <v>41740</v>
      </c>
      <c r="B1715" s="2" t="str">
        <f>VLOOKUP(MONTH(Tableau_changement[[#This Row],[IPTDAT_0]]),Mois!$A$1:$B$13,2,FALSE)</f>
        <v>Avril</v>
      </c>
      <c r="C1715" t="s">
        <v>169</v>
      </c>
      <c r="D1715" t="s">
        <v>10</v>
      </c>
      <c r="E1715" t="s">
        <v>11</v>
      </c>
      <c r="F1715">
        <v>-800</v>
      </c>
      <c r="G1715" t="s">
        <v>12</v>
      </c>
      <c r="H1715" t="s">
        <v>10</v>
      </c>
      <c r="I1715" t="s">
        <v>12</v>
      </c>
      <c r="J1715" t="s">
        <v>13</v>
      </c>
    </row>
    <row r="1716" spans="1:10">
      <c r="A1716" s="1">
        <v>41740</v>
      </c>
      <c r="B1716" s="2" t="str">
        <f>VLOOKUP(MONTH(Tableau_changement[[#This Row],[IPTDAT_0]]),Mois!$A$1:$B$13,2,FALSE)</f>
        <v>Avril</v>
      </c>
      <c r="C1716" t="s">
        <v>169</v>
      </c>
      <c r="D1716" t="s">
        <v>10</v>
      </c>
      <c r="E1716" t="s">
        <v>11</v>
      </c>
      <c r="F1716">
        <v>800</v>
      </c>
      <c r="G1716" t="s">
        <v>59</v>
      </c>
      <c r="H1716" t="s">
        <v>15</v>
      </c>
      <c r="I1716" t="s">
        <v>12</v>
      </c>
      <c r="J1716" t="s">
        <v>13</v>
      </c>
    </row>
    <row r="1717" spans="1:10">
      <c r="A1717" s="1">
        <v>41740</v>
      </c>
      <c r="B1717" s="2" t="str">
        <f>VLOOKUP(MONTH(Tableau_changement[[#This Row],[IPTDAT_0]]),Mois!$A$1:$B$13,2,FALSE)</f>
        <v>Avril</v>
      </c>
      <c r="C1717" t="s">
        <v>60</v>
      </c>
      <c r="D1717" t="s">
        <v>10</v>
      </c>
      <c r="E1717" t="s">
        <v>11</v>
      </c>
      <c r="F1717">
        <v>-72</v>
      </c>
      <c r="G1717" t="s">
        <v>12</v>
      </c>
      <c r="H1717" t="s">
        <v>10</v>
      </c>
      <c r="I1717" t="s">
        <v>12</v>
      </c>
      <c r="J1717" t="s">
        <v>13</v>
      </c>
    </row>
    <row r="1718" spans="1:10">
      <c r="A1718" s="1">
        <v>41740</v>
      </c>
      <c r="B1718" s="2" t="str">
        <f>VLOOKUP(MONTH(Tableau_changement[[#This Row],[IPTDAT_0]]),Mois!$A$1:$B$13,2,FALSE)</f>
        <v>Avril</v>
      </c>
      <c r="C1718" t="s">
        <v>60</v>
      </c>
      <c r="D1718" t="s">
        <v>10</v>
      </c>
      <c r="E1718" t="s">
        <v>11</v>
      </c>
      <c r="F1718">
        <v>72</v>
      </c>
      <c r="G1718" t="s">
        <v>59</v>
      </c>
      <c r="H1718" t="s">
        <v>15</v>
      </c>
      <c r="I1718" t="s">
        <v>12</v>
      </c>
      <c r="J1718" t="s">
        <v>13</v>
      </c>
    </row>
    <row r="1719" spans="1:10">
      <c r="A1719" s="1">
        <v>41740</v>
      </c>
      <c r="B1719" s="2" t="str">
        <f>VLOOKUP(MONTH(Tableau_changement[[#This Row],[IPTDAT_0]]),Mois!$A$1:$B$13,2,FALSE)</f>
        <v>Avril</v>
      </c>
      <c r="C1719" t="s">
        <v>187</v>
      </c>
      <c r="D1719" t="s">
        <v>10</v>
      </c>
      <c r="E1719" t="s">
        <v>11</v>
      </c>
      <c r="F1719">
        <v>-10</v>
      </c>
      <c r="G1719" t="s">
        <v>12</v>
      </c>
      <c r="H1719" t="s">
        <v>10</v>
      </c>
      <c r="I1719" t="s">
        <v>12</v>
      </c>
      <c r="J1719" t="s">
        <v>13</v>
      </c>
    </row>
    <row r="1720" spans="1:10">
      <c r="A1720" s="1">
        <v>41740</v>
      </c>
      <c r="B1720" s="2" t="str">
        <f>VLOOKUP(MONTH(Tableau_changement[[#This Row],[IPTDAT_0]]),Mois!$A$1:$B$13,2,FALSE)</f>
        <v>Avril</v>
      </c>
      <c r="C1720" t="s">
        <v>187</v>
      </c>
      <c r="D1720" t="s">
        <v>10</v>
      </c>
      <c r="E1720" t="s">
        <v>11</v>
      </c>
      <c r="F1720">
        <v>10</v>
      </c>
      <c r="G1720" t="s">
        <v>59</v>
      </c>
      <c r="H1720" t="s">
        <v>15</v>
      </c>
      <c r="I1720" t="s">
        <v>12</v>
      </c>
      <c r="J1720" t="s">
        <v>13</v>
      </c>
    </row>
    <row r="1721" spans="1:10">
      <c r="A1721" s="1">
        <v>41740</v>
      </c>
      <c r="B1721" s="2" t="str">
        <f>VLOOKUP(MONTH(Tableau_changement[[#This Row],[IPTDAT_0]]),Mois!$A$1:$B$13,2,FALSE)</f>
        <v>Avril</v>
      </c>
      <c r="C1721" t="s">
        <v>148</v>
      </c>
      <c r="D1721" t="s">
        <v>10</v>
      </c>
      <c r="E1721" t="s">
        <v>11</v>
      </c>
      <c r="F1721">
        <v>-2</v>
      </c>
      <c r="G1721" t="s">
        <v>12</v>
      </c>
      <c r="H1721" t="s">
        <v>10</v>
      </c>
      <c r="I1721" t="s">
        <v>12</v>
      </c>
      <c r="J1721" t="s">
        <v>13</v>
      </c>
    </row>
    <row r="1722" spans="1:10">
      <c r="A1722" s="1">
        <v>41740</v>
      </c>
      <c r="B1722" s="2" t="str">
        <f>VLOOKUP(MONTH(Tableau_changement[[#This Row],[IPTDAT_0]]),Mois!$A$1:$B$13,2,FALSE)</f>
        <v>Avril</v>
      </c>
      <c r="C1722" t="s">
        <v>148</v>
      </c>
      <c r="D1722" t="s">
        <v>10</v>
      </c>
      <c r="E1722" t="s">
        <v>11</v>
      </c>
      <c r="F1722">
        <v>2</v>
      </c>
      <c r="G1722" t="s">
        <v>59</v>
      </c>
      <c r="H1722" t="s">
        <v>15</v>
      </c>
      <c r="I1722" t="s">
        <v>12</v>
      </c>
      <c r="J1722" t="s">
        <v>13</v>
      </c>
    </row>
    <row r="1723" spans="1:10">
      <c r="A1723" s="1">
        <v>41740</v>
      </c>
      <c r="B1723" s="2" t="str">
        <f>VLOOKUP(MONTH(Tableau_changement[[#This Row],[IPTDAT_0]]),Mois!$A$1:$B$13,2,FALSE)</f>
        <v>Avril</v>
      </c>
      <c r="C1723" t="s">
        <v>171</v>
      </c>
      <c r="D1723" t="s">
        <v>10</v>
      </c>
      <c r="E1723" t="s">
        <v>11</v>
      </c>
      <c r="F1723">
        <v>-5000</v>
      </c>
      <c r="G1723" t="s">
        <v>12</v>
      </c>
      <c r="H1723" t="s">
        <v>10</v>
      </c>
      <c r="I1723" t="s">
        <v>12</v>
      </c>
      <c r="J1723" t="s">
        <v>13</v>
      </c>
    </row>
    <row r="1724" spans="1:10">
      <c r="A1724" s="1">
        <v>41740</v>
      </c>
      <c r="B1724" s="2" t="str">
        <f>VLOOKUP(MONTH(Tableau_changement[[#This Row],[IPTDAT_0]]),Mois!$A$1:$B$13,2,FALSE)</f>
        <v>Avril</v>
      </c>
      <c r="C1724" t="s">
        <v>171</v>
      </c>
      <c r="D1724" t="s">
        <v>10</v>
      </c>
      <c r="E1724" t="s">
        <v>11</v>
      </c>
      <c r="F1724">
        <v>5000</v>
      </c>
      <c r="G1724" t="s">
        <v>59</v>
      </c>
      <c r="H1724" t="s">
        <v>15</v>
      </c>
      <c r="I1724" t="s">
        <v>12</v>
      </c>
      <c r="J1724" t="s">
        <v>13</v>
      </c>
    </row>
    <row r="1725" spans="1:10">
      <c r="A1725" s="1">
        <v>41740</v>
      </c>
      <c r="B1725" s="2" t="str">
        <f>VLOOKUP(MONTH(Tableau_changement[[#This Row],[IPTDAT_0]]),Mois!$A$1:$B$13,2,FALSE)</f>
        <v>Avril</v>
      </c>
      <c r="C1725" t="s">
        <v>8</v>
      </c>
      <c r="D1725" t="s">
        <v>10</v>
      </c>
      <c r="E1725" t="s">
        <v>11</v>
      </c>
      <c r="F1725">
        <v>-1800</v>
      </c>
      <c r="G1725" t="s">
        <v>12</v>
      </c>
      <c r="H1725" t="s">
        <v>10</v>
      </c>
      <c r="I1725" t="s">
        <v>12</v>
      </c>
      <c r="J1725" t="s">
        <v>13</v>
      </c>
    </row>
    <row r="1726" spans="1:10">
      <c r="A1726" s="1">
        <v>41740</v>
      </c>
      <c r="B1726" s="2" t="str">
        <f>VLOOKUP(MONTH(Tableau_changement[[#This Row],[IPTDAT_0]]),Mois!$A$1:$B$13,2,FALSE)</f>
        <v>Avril</v>
      </c>
      <c r="C1726" t="s">
        <v>8</v>
      </c>
      <c r="D1726" t="s">
        <v>10</v>
      </c>
      <c r="E1726" t="s">
        <v>11</v>
      </c>
      <c r="F1726">
        <v>1800</v>
      </c>
      <c r="G1726" t="s">
        <v>14</v>
      </c>
      <c r="H1726" t="s">
        <v>15</v>
      </c>
      <c r="I1726" t="s">
        <v>12</v>
      </c>
      <c r="J1726" t="s">
        <v>13</v>
      </c>
    </row>
    <row r="1727" spans="1:10">
      <c r="A1727" s="1">
        <v>41740</v>
      </c>
      <c r="B1727" s="2" t="str">
        <f>VLOOKUP(MONTH(Tableau_changement[[#This Row],[IPTDAT_0]]),Mois!$A$1:$B$13,2,FALSE)</f>
        <v>Avril</v>
      </c>
      <c r="C1727" t="s">
        <v>68</v>
      </c>
      <c r="D1727" t="s">
        <v>10</v>
      </c>
      <c r="E1727" t="s">
        <v>11</v>
      </c>
      <c r="F1727">
        <v>-4000</v>
      </c>
      <c r="G1727" t="s">
        <v>12</v>
      </c>
      <c r="H1727" t="s">
        <v>10</v>
      </c>
      <c r="I1727" t="s">
        <v>12</v>
      </c>
      <c r="J1727" t="s">
        <v>13</v>
      </c>
    </row>
    <row r="1728" spans="1:10">
      <c r="A1728" s="1">
        <v>41740</v>
      </c>
      <c r="B1728" s="2" t="str">
        <f>VLOOKUP(MONTH(Tableau_changement[[#This Row],[IPTDAT_0]]),Mois!$A$1:$B$13,2,FALSE)</f>
        <v>Avril</v>
      </c>
      <c r="C1728" t="s">
        <v>68</v>
      </c>
      <c r="D1728" t="s">
        <v>10</v>
      </c>
      <c r="E1728" t="s">
        <v>11</v>
      </c>
      <c r="F1728">
        <v>4000</v>
      </c>
      <c r="G1728" t="s">
        <v>14</v>
      </c>
      <c r="H1728" t="s">
        <v>15</v>
      </c>
      <c r="I1728" t="s">
        <v>12</v>
      </c>
      <c r="J1728" t="s">
        <v>13</v>
      </c>
    </row>
    <row r="1729" spans="1:10">
      <c r="A1729" s="1">
        <v>41740</v>
      </c>
      <c r="B1729" s="2" t="str">
        <f>VLOOKUP(MONTH(Tableau_changement[[#This Row],[IPTDAT_0]]),Mois!$A$1:$B$13,2,FALSE)</f>
        <v>Avril</v>
      </c>
      <c r="C1729" t="s">
        <v>60</v>
      </c>
      <c r="D1729" t="s">
        <v>10</v>
      </c>
      <c r="E1729" t="s">
        <v>11</v>
      </c>
      <c r="F1729">
        <v>-72</v>
      </c>
      <c r="G1729" t="s">
        <v>12</v>
      </c>
      <c r="H1729" t="s">
        <v>10</v>
      </c>
      <c r="I1729" t="s">
        <v>12</v>
      </c>
      <c r="J1729" t="s">
        <v>13</v>
      </c>
    </row>
    <row r="1730" spans="1:10">
      <c r="A1730" s="1">
        <v>41740</v>
      </c>
      <c r="B1730" s="2" t="str">
        <f>VLOOKUP(MONTH(Tableau_changement[[#This Row],[IPTDAT_0]]),Mois!$A$1:$B$13,2,FALSE)</f>
        <v>Avril</v>
      </c>
      <c r="C1730" t="s">
        <v>60</v>
      </c>
      <c r="D1730" t="s">
        <v>10</v>
      </c>
      <c r="E1730" t="s">
        <v>11</v>
      </c>
      <c r="F1730">
        <v>72</v>
      </c>
      <c r="G1730" t="s">
        <v>14</v>
      </c>
      <c r="H1730" t="s">
        <v>15</v>
      </c>
      <c r="I1730" t="s">
        <v>12</v>
      </c>
      <c r="J1730" t="s">
        <v>13</v>
      </c>
    </row>
    <row r="1731" spans="1:10">
      <c r="A1731" s="1">
        <v>41703</v>
      </c>
      <c r="B1731" s="2" t="str">
        <f>VLOOKUP(MONTH(Tableau_changement[[#This Row],[IPTDAT_0]]),Mois!$A$1:$B$13,2,FALSE)</f>
        <v>Mars</v>
      </c>
      <c r="C1731" t="s">
        <v>8</v>
      </c>
      <c r="D1731" t="s">
        <v>10</v>
      </c>
      <c r="E1731" t="s">
        <v>11</v>
      </c>
      <c r="F1731">
        <v>2400</v>
      </c>
      <c r="G1731" t="s">
        <v>14</v>
      </c>
      <c r="H1731" t="s">
        <v>15</v>
      </c>
      <c r="I1731" t="s">
        <v>12</v>
      </c>
      <c r="J1731" t="s">
        <v>13</v>
      </c>
    </row>
    <row r="1732" spans="1:10">
      <c r="A1732" s="1">
        <v>41703</v>
      </c>
      <c r="B1732" s="2" t="str">
        <f>VLOOKUP(MONTH(Tableau_changement[[#This Row],[IPTDAT_0]]),Mois!$A$1:$B$13,2,FALSE)</f>
        <v>Mars</v>
      </c>
      <c r="C1732" t="s">
        <v>159</v>
      </c>
      <c r="D1732" t="s">
        <v>10</v>
      </c>
      <c r="E1732" t="s">
        <v>11</v>
      </c>
      <c r="F1732">
        <v>-2000</v>
      </c>
      <c r="G1732" t="s">
        <v>12</v>
      </c>
      <c r="H1732" t="s">
        <v>10</v>
      </c>
      <c r="I1732" t="s">
        <v>12</v>
      </c>
      <c r="J1732" t="s">
        <v>13</v>
      </c>
    </row>
    <row r="1733" spans="1:10">
      <c r="A1733" s="1">
        <v>41703</v>
      </c>
      <c r="B1733" s="2" t="str">
        <f>VLOOKUP(MONTH(Tableau_changement[[#This Row],[IPTDAT_0]]),Mois!$A$1:$B$13,2,FALSE)</f>
        <v>Mars</v>
      </c>
      <c r="C1733" t="s">
        <v>159</v>
      </c>
      <c r="D1733" t="s">
        <v>10</v>
      </c>
      <c r="E1733" t="s">
        <v>11</v>
      </c>
      <c r="F1733">
        <v>2000</v>
      </c>
      <c r="G1733" t="s">
        <v>14</v>
      </c>
      <c r="H1733" t="s">
        <v>15</v>
      </c>
      <c r="I1733" t="s">
        <v>12</v>
      </c>
      <c r="J1733" t="s">
        <v>13</v>
      </c>
    </row>
    <row r="1734" spans="1:10">
      <c r="A1734" s="1">
        <v>41703</v>
      </c>
      <c r="B1734" s="2" t="str">
        <f>VLOOKUP(MONTH(Tableau_changement[[#This Row],[IPTDAT_0]]),Mois!$A$1:$B$13,2,FALSE)</f>
        <v>Mars</v>
      </c>
      <c r="C1734" t="s">
        <v>68</v>
      </c>
      <c r="D1734" t="s">
        <v>10</v>
      </c>
      <c r="E1734" t="s">
        <v>11</v>
      </c>
      <c r="F1734">
        <v>-2000</v>
      </c>
      <c r="G1734" t="s">
        <v>12</v>
      </c>
      <c r="H1734" t="s">
        <v>10</v>
      </c>
      <c r="I1734" t="s">
        <v>12</v>
      </c>
      <c r="J1734" t="s">
        <v>13</v>
      </c>
    </row>
    <row r="1735" spans="1:10">
      <c r="A1735" s="1">
        <v>41703</v>
      </c>
      <c r="B1735" s="2" t="str">
        <f>VLOOKUP(MONTH(Tableau_changement[[#This Row],[IPTDAT_0]]),Mois!$A$1:$B$13,2,FALSE)</f>
        <v>Mars</v>
      </c>
      <c r="C1735" t="s">
        <v>68</v>
      </c>
      <c r="D1735" t="s">
        <v>10</v>
      </c>
      <c r="E1735" t="s">
        <v>11</v>
      </c>
      <c r="F1735">
        <v>2000</v>
      </c>
      <c r="G1735" t="s">
        <v>14</v>
      </c>
      <c r="H1735" t="s">
        <v>15</v>
      </c>
      <c r="I1735" t="s">
        <v>12</v>
      </c>
      <c r="J1735" t="s">
        <v>13</v>
      </c>
    </row>
    <row r="1736" spans="1:10">
      <c r="A1736" s="1">
        <v>41703</v>
      </c>
      <c r="B1736" s="2" t="str">
        <f>VLOOKUP(MONTH(Tableau_changement[[#This Row],[IPTDAT_0]]),Mois!$A$1:$B$13,2,FALSE)</f>
        <v>Mars</v>
      </c>
      <c r="C1736" t="s">
        <v>161</v>
      </c>
      <c r="D1736" t="s">
        <v>10</v>
      </c>
      <c r="E1736" t="s">
        <v>11</v>
      </c>
      <c r="F1736">
        <v>-108</v>
      </c>
      <c r="G1736" t="s">
        <v>12</v>
      </c>
      <c r="H1736" t="s">
        <v>10</v>
      </c>
      <c r="I1736" t="s">
        <v>12</v>
      </c>
      <c r="J1736" t="s">
        <v>13</v>
      </c>
    </row>
    <row r="1737" spans="1:10">
      <c r="A1737" s="1">
        <v>41703</v>
      </c>
      <c r="B1737" s="2" t="str">
        <f>VLOOKUP(MONTH(Tableau_changement[[#This Row],[IPTDAT_0]]),Mois!$A$1:$B$13,2,FALSE)</f>
        <v>Mars</v>
      </c>
      <c r="C1737" t="s">
        <v>161</v>
      </c>
      <c r="D1737" t="s">
        <v>10</v>
      </c>
      <c r="E1737" t="s">
        <v>11</v>
      </c>
      <c r="F1737">
        <v>108</v>
      </c>
      <c r="G1737" t="s">
        <v>14</v>
      </c>
      <c r="H1737" t="s">
        <v>15</v>
      </c>
      <c r="I1737" t="s">
        <v>12</v>
      </c>
      <c r="J1737" t="s">
        <v>13</v>
      </c>
    </row>
    <row r="1738" spans="1:10">
      <c r="A1738" s="1">
        <v>41703</v>
      </c>
      <c r="B1738" s="2" t="str">
        <f>VLOOKUP(MONTH(Tableau_changement[[#This Row],[IPTDAT_0]]),Mois!$A$1:$B$13,2,FALSE)</f>
        <v>Mars</v>
      </c>
      <c r="C1738" t="s">
        <v>60</v>
      </c>
      <c r="D1738" t="s">
        <v>10</v>
      </c>
      <c r="E1738" t="s">
        <v>11</v>
      </c>
      <c r="F1738">
        <v>-72</v>
      </c>
      <c r="G1738" t="s">
        <v>12</v>
      </c>
      <c r="H1738" t="s">
        <v>10</v>
      </c>
      <c r="I1738" t="s">
        <v>12</v>
      </c>
      <c r="J1738" t="s">
        <v>13</v>
      </c>
    </row>
    <row r="1739" spans="1:10">
      <c r="A1739" s="1">
        <v>41703</v>
      </c>
      <c r="B1739" s="2" t="str">
        <f>VLOOKUP(MONTH(Tableau_changement[[#This Row],[IPTDAT_0]]),Mois!$A$1:$B$13,2,FALSE)</f>
        <v>Mars</v>
      </c>
      <c r="C1739" t="s">
        <v>60</v>
      </c>
      <c r="D1739" t="s">
        <v>10</v>
      </c>
      <c r="E1739" t="s">
        <v>11</v>
      </c>
      <c r="F1739">
        <v>72</v>
      </c>
      <c r="G1739" t="s">
        <v>14</v>
      </c>
      <c r="H1739" t="s">
        <v>15</v>
      </c>
      <c r="I1739" t="s">
        <v>12</v>
      </c>
      <c r="J1739" t="s">
        <v>13</v>
      </c>
    </row>
    <row r="1740" spans="1:10">
      <c r="A1740" s="1">
        <v>41703</v>
      </c>
      <c r="B1740" s="2" t="str">
        <f>VLOOKUP(MONTH(Tableau_changement[[#This Row],[IPTDAT_0]]),Mois!$A$1:$B$13,2,FALSE)</f>
        <v>Mars</v>
      </c>
      <c r="C1740" t="s">
        <v>8</v>
      </c>
      <c r="D1740" t="s">
        <v>10</v>
      </c>
      <c r="E1740" t="s">
        <v>11</v>
      </c>
      <c r="F1740">
        <v>-2400</v>
      </c>
      <c r="G1740" t="s">
        <v>12</v>
      </c>
      <c r="H1740" t="s">
        <v>10</v>
      </c>
      <c r="I1740" t="s">
        <v>12</v>
      </c>
      <c r="J1740" t="s">
        <v>13</v>
      </c>
    </row>
    <row r="1741" spans="1:10">
      <c r="A1741" s="1">
        <v>41703</v>
      </c>
      <c r="B1741" s="2" t="str">
        <f>VLOOKUP(MONTH(Tableau_changement[[#This Row],[IPTDAT_0]]),Mois!$A$1:$B$13,2,FALSE)</f>
        <v>Mars</v>
      </c>
      <c r="C1741" t="s">
        <v>281</v>
      </c>
      <c r="D1741" t="s">
        <v>10</v>
      </c>
      <c r="E1741" t="s">
        <v>18</v>
      </c>
      <c r="F1741">
        <v>-12.04</v>
      </c>
      <c r="G1741" t="s">
        <v>12</v>
      </c>
      <c r="H1741" t="s">
        <v>10</v>
      </c>
      <c r="I1741" t="s">
        <v>12</v>
      </c>
      <c r="J1741" t="s">
        <v>13</v>
      </c>
    </row>
    <row r="1742" spans="1:10">
      <c r="A1742" s="1">
        <v>41703</v>
      </c>
      <c r="B1742" s="2" t="str">
        <f>VLOOKUP(MONTH(Tableau_changement[[#This Row],[IPTDAT_0]]),Mois!$A$1:$B$13,2,FALSE)</f>
        <v>Mars</v>
      </c>
      <c r="C1742" t="s">
        <v>281</v>
      </c>
      <c r="D1742" t="s">
        <v>10</v>
      </c>
      <c r="E1742" t="s">
        <v>18</v>
      </c>
      <c r="F1742">
        <v>12.04</v>
      </c>
      <c r="G1742" t="s">
        <v>59</v>
      </c>
      <c r="H1742" t="s">
        <v>15</v>
      </c>
      <c r="I1742" t="s">
        <v>12</v>
      </c>
      <c r="J1742" t="s">
        <v>13</v>
      </c>
    </row>
    <row r="1743" spans="1:10">
      <c r="A1743" s="1">
        <v>41703</v>
      </c>
      <c r="B1743" s="2" t="str">
        <f>VLOOKUP(MONTH(Tableau_changement[[#This Row],[IPTDAT_0]]),Mois!$A$1:$B$13,2,FALSE)</f>
        <v>Mars</v>
      </c>
      <c r="C1743" t="s">
        <v>283</v>
      </c>
      <c r="D1743" t="s">
        <v>10</v>
      </c>
      <c r="E1743" t="s">
        <v>18</v>
      </c>
      <c r="F1743">
        <v>-11.54</v>
      </c>
      <c r="G1743" t="s">
        <v>12</v>
      </c>
      <c r="H1743" t="s">
        <v>10</v>
      </c>
      <c r="I1743" t="s">
        <v>12</v>
      </c>
      <c r="J1743" t="s">
        <v>13</v>
      </c>
    </row>
    <row r="1744" spans="1:10">
      <c r="A1744" s="1">
        <v>41703</v>
      </c>
      <c r="B1744" s="2" t="str">
        <f>VLOOKUP(MONTH(Tableau_changement[[#This Row],[IPTDAT_0]]),Mois!$A$1:$B$13,2,FALSE)</f>
        <v>Mars</v>
      </c>
      <c r="C1744" t="s">
        <v>283</v>
      </c>
      <c r="D1744" t="s">
        <v>10</v>
      </c>
      <c r="E1744" t="s">
        <v>18</v>
      </c>
      <c r="F1744">
        <v>11.54</v>
      </c>
      <c r="G1744" t="s">
        <v>59</v>
      </c>
      <c r="H1744" t="s">
        <v>15</v>
      </c>
      <c r="I1744" t="s">
        <v>12</v>
      </c>
      <c r="J1744" t="s">
        <v>13</v>
      </c>
    </row>
    <row r="1745" spans="1:10">
      <c r="A1745" s="1">
        <v>41703</v>
      </c>
      <c r="B1745" s="2" t="str">
        <f>VLOOKUP(MONTH(Tableau_changement[[#This Row],[IPTDAT_0]]),Mois!$A$1:$B$13,2,FALSE)</f>
        <v>Mars</v>
      </c>
      <c r="C1745" t="s">
        <v>285</v>
      </c>
      <c r="D1745" t="s">
        <v>10</v>
      </c>
      <c r="E1745" t="s">
        <v>18</v>
      </c>
      <c r="F1745">
        <v>-11.62</v>
      </c>
      <c r="G1745" t="s">
        <v>12</v>
      </c>
      <c r="H1745" t="s">
        <v>10</v>
      </c>
      <c r="I1745" t="s">
        <v>12</v>
      </c>
      <c r="J1745" t="s">
        <v>13</v>
      </c>
    </row>
    <row r="1746" spans="1:10">
      <c r="A1746" s="1">
        <v>41703</v>
      </c>
      <c r="B1746" s="2" t="str">
        <f>VLOOKUP(MONTH(Tableau_changement[[#This Row],[IPTDAT_0]]),Mois!$A$1:$B$13,2,FALSE)</f>
        <v>Mars</v>
      </c>
      <c r="C1746" t="s">
        <v>285</v>
      </c>
      <c r="D1746" t="s">
        <v>10</v>
      </c>
      <c r="E1746" t="s">
        <v>18</v>
      </c>
      <c r="F1746">
        <v>11.62</v>
      </c>
      <c r="G1746" t="s">
        <v>59</v>
      </c>
      <c r="H1746" t="s">
        <v>15</v>
      </c>
      <c r="I1746" t="s">
        <v>12</v>
      </c>
      <c r="J1746" t="s">
        <v>13</v>
      </c>
    </row>
    <row r="1747" spans="1:10">
      <c r="A1747" s="1">
        <v>41703</v>
      </c>
      <c r="B1747" s="2" t="str">
        <f>VLOOKUP(MONTH(Tableau_changement[[#This Row],[IPTDAT_0]]),Mois!$A$1:$B$13,2,FALSE)</f>
        <v>Mars</v>
      </c>
      <c r="C1747" t="s">
        <v>287</v>
      </c>
      <c r="D1747" t="s">
        <v>10</v>
      </c>
      <c r="E1747" t="s">
        <v>11</v>
      </c>
      <c r="F1747">
        <v>-800</v>
      </c>
      <c r="G1747" t="s">
        <v>12</v>
      </c>
      <c r="H1747" t="s">
        <v>10</v>
      </c>
      <c r="I1747" t="s">
        <v>12</v>
      </c>
      <c r="J1747" t="s">
        <v>13</v>
      </c>
    </row>
    <row r="1748" spans="1:10">
      <c r="A1748" s="1">
        <v>41703</v>
      </c>
      <c r="B1748" s="2" t="str">
        <f>VLOOKUP(MONTH(Tableau_changement[[#This Row],[IPTDAT_0]]),Mois!$A$1:$B$13,2,FALSE)</f>
        <v>Mars</v>
      </c>
      <c r="C1748" t="s">
        <v>287</v>
      </c>
      <c r="D1748" t="s">
        <v>10</v>
      </c>
      <c r="E1748" t="s">
        <v>11</v>
      </c>
      <c r="F1748">
        <v>800</v>
      </c>
      <c r="G1748" t="s">
        <v>59</v>
      </c>
      <c r="H1748" t="s">
        <v>15</v>
      </c>
      <c r="I1748" t="s">
        <v>12</v>
      </c>
      <c r="J1748" t="s">
        <v>13</v>
      </c>
    </row>
    <row r="1749" spans="1:10">
      <c r="A1749" s="1">
        <v>41703</v>
      </c>
      <c r="B1749" s="2" t="str">
        <f>VLOOKUP(MONTH(Tableau_changement[[#This Row],[IPTDAT_0]]),Mois!$A$1:$B$13,2,FALSE)</f>
        <v>Mars</v>
      </c>
      <c r="C1749" t="s">
        <v>289</v>
      </c>
      <c r="D1749" t="s">
        <v>10</v>
      </c>
      <c r="E1749" t="s">
        <v>11</v>
      </c>
      <c r="F1749">
        <v>-800</v>
      </c>
      <c r="G1749" t="s">
        <v>12</v>
      </c>
      <c r="H1749" t="s">
        <v>10</v>
      </c>
      <c r="I1749" t="s">
        <v>12</v>
      </c>
      <c r="J1749" t="s">
        <v>13</v>
      </c>
    </row>
    <row r="1750" spans="1:10">
      <c r="A1750" s="1">
        <v>41703</v>
      </c>
      <c r="B1750" s="2" t="str">
        <f>VLOOKUP(MONTH(Tableau_changement[[#This Row],[IPTDAT_0]]),Mois!$A$1:$B$13,2,FALSE)</f>
        <v>Mars</v>
      </c>
      <c r="C1750" t="s">
        <v>289</v>
      </c>
      <c r="D1750" t="s">
        <v>10</v>
      </c>
      <c r="E1750" t="s">
        <v>11</v>
      </c>
      <c r="F1750">
        <v>800</v>
      </c>
      <c r="G1750" t="s">
        <v>59</v>
      </c>
      <c r="H1750" t="s">
        <v>15</v>
      </c>
      <c r="I1750" t="s">
        <v>12</v>
      </c>
      <c r="J1750" t="s">
        <v>13</v>
      </c>
    </row>
    <row r="1751" spans="1:10">
      <c r="A1751" s="1">
        <v>41703</v>
      </c>
      <c r="B1751" s="2" t="str">
        <f>VLOOKUP(MONTH(Tableau_changement[[#This Row],[IPTDAT_0]]),Mois!$A$1:$B$13,2,FALSE)</f>
        <v>Mars</v>
      </c>
      <c r="C1751" t="s">
        <v>291</v>
      </c>
      <c r="D1751" t="s">
        <v>10</v>
      </c>
      <c r="E1751" t="s">
        <v>11</v>
      </c>
      <c r="F1751">
        <v>-800</v>
      </c>
      <c r="G1751" t="s">
        <v>12</v>
      </c>
      <c r="H1751" t="s">
        <v>10</v>
      </c>
      <c r="I1751" t="s">
        <v>12</v>
      </c>
      <c r="J1751" t="s">
        <v>13</v>
      </c>
    </row>
    <row r="1752" spans="1:10">
      <c r="A1752" s="1">
        <v>41703</v>
      </c>
      <c r="B1752" s="2" t="str">
        <f>VLOOKUP(MONTH(Tableau_changement[[#This Row],[IPTDAT_0]]),Mois!$A$1:$B$13,2,FALSE)</f>
        <v>Mars</v>
      </c>
      <c r="C1752" t="s">
        <v>291</v>
      </c>
      <c r="D1752" t="s">
        <v>10</v>
      </c>
      <c r="E1752" t="s">
        <v>11</v>
      </c>
      <c r="F1752">
        <v>800</v>
      </c>
      <c r="G1752" t="s">
        <v>59</v>
      </c>
      <c r="H1752" t="s">
        <v>15</v>
      </c>
      <c r="I1752" t="s">
        <v>12</v>
      </c>
      <c r="J1752" t="s">
        <v>13</v>
      </c>
    </row>
    <row r="1753" spans="1:10">
      <c r="A1753" s="1">
        <v>41703</v>
      </c>
      <c r="B1753" s="2" t="str">
        <f>VLOOKUP(MONTH(Tableau_changement[[#This Row],[IPTDAT_0]]),Mois!$A$1:$B$13,2,FALSE)</f>
        <v>Mars</v>
      </c>
      <c r="C1753" t="s">
        <v>187</v>
      </c>
      <c r="D1753" t="s">
        <v>10</v>
      </c>
      <c r="E1753" t="s">
        <v>11</v>
      </c>
      <c r="F1753">
        <v>-10</v>
      </c>
      <c r="G1753" t="s">
        <v>12</v>
      </c>
      <c r="H1753" t="s">
        <v>10</v>
      </c>
      <c r="I1753" t="s">
        <v>12</v>
      </c>
      <c r="J1753" t="s">
        <v>13</v>
      </c>
    </row>
    <row r="1754" spans="1:10">
      <c r="A1754" s="1">
        <v>41703</v>
      </c>
      <c r="B1754" s="2" t="str">
        <f>VLOOKUP(MONTH(Tableau_changement[[#This Row],[IPTDAT_0]]),Mois!$A$1:$B$13,2,FALSE)</f>
        <v>Mars</v>
      </c>
      <c r="C1754" t="s">
        <v>187</v>
      </c>
      <c r="D1754" t="s">
        <v>10</v>
      </c>
      <c r="E1754" t="s">
        <v>11</v>
      </c>
      <c r="F1754">
        <v>10</v>
      </c>
      <c r="G1754" t="s">
        <v>59</v>
      </c>
      <c r="H1754" t="s">
        <v>15</v>
      </c>
      <c r="I1754" t="s">
        <v>12</v>
      </c>
      <c r="J1754" t="s">
        <v>13</v>
      </c>
    </row>
    <row r="1755" spans="1:10">
      <c r="A1755" s="1">
        <v>41703</v>
      </c>
      <c r="B1755" s="2" t="str">
        <f>VLOOKUP(MONTH(Tableau_changement[[#This Row],[IPTDAT_0]]),Mois!$A$1:$B$13,2,FALSE)</f>
        <v>Mars</v>
      </c>
      <c r="C1755" t="s">
        <v>171</v>
      </c>
      <c r="D1755" t="s">
        <v>10</v>
      </c>
      <c r="E1755" t="s">
        <v>11</v>
      </c>
      <c r="F1755">
        <v>-2500</v>
      </c>
      <c r="G1755" t="s">
        <v>12</v>
      </c>
      <c r="H1755" t="s">
        <v>10</v>
      </c>
      <c r="I1755" t="s">
        <v>12</v>
      </c>
      <c r="J1755" t="s">
        <v>13</v>
      </c>
    </row>
    <row r="1756" spans="1:10">
      <c r="A1756" s="1">
        <v>41703</v>
      </c>
      <c r="B1756" s="2" t="str">
        <f>VLOOKUP(MONTH(Tableau_changement[[#This Row],[IPTDAT_0]]),Mois!$A$1:$B$13,2,FALSE)</f>
        <v>Mars</v>
      </c>
      <c r="C1756" t="s">
        <v>171</v>
      </c>
      <c r="D1756" t="s">
        <v>10</v>
      </c>
      <c r="E1756" t="s">
        <v>11</v>
      </c>
      <c r="F1756">
        <v>2500</v>
      </c>
      <c r="G1756" t="s">
        <v>59</v>
      </c>
      <c r="H1756" t="s">
        <v>15</v>
      </c>
      <c r="I1756" t="s">
        <v>12</v>
      </c>
      <c r="J1756" t="s">
        <v>13</v>
      </c>
    </row>
    <row r="1757" spans="1:10">
      <c r="A1757" s="1">
        <v>41703</v>
      </c>
      <c r="B1757" s="2" t="str">
        <f>VLOOKUP(MONTH(Tableau_changement[[#This Row],[IPTDAT_0]]),Mois!$A$1:$B$13,2,FALSE)</f>
        <v>Mars</v>
      </c>
      <c r="C1757" t="s">
        <v>148</v>
      </c>
      <c r="D1757" t="s">
        <v>10</v>
      </c>
      <c r="E1757" t="s">
        <v>11</v>
      </c>
      <c r="F1757">
        <v>-2</v>
      </c>
      <c r="G1757" t="s">
        <v>12</v>
      </c>
      <c r="H1757" t="s">
        <v>10</v>
      </c>
      <c r="I1757" t="s">
        <v>12</v>
      </c>
      <c r="J1757" t="s">
        <v>13</v>
      </c>
    </row>
    <row r="1758" spans="1:10">
      <c r="A1758" s="1">
        <v>41703</v>
      </c>
      <c r="B1758" s="2" t="str">
        <f>VLOOKUP(MONTH(Tableau_changement[[#This Row],[IPTDAT_0]]),Mois!$A$1:$B$13,2,FALSE)</f>
        <v>Mars</v>
      </c>
      <c r="C1758" t="s">
        <v>148</v>
      </c>
      <c r="D1758" t="s">
        <v>10</v>
      </c>
      <c r="E1758" t="s">
        <v>11</v>
      </c>
      <c r="F1758">
        <v>2</v>
      </c>
      <c r="G1758" t="s">
        <v>59</v>
      </c>
      <c r="H1758" t="s">
        <v>15</v>
      </c>
      <c r="I1758" t="s">
        <v>12</v>
      </c>
      <c r="J1758" t="s">
        <v>13</v>
      </c>
    </row>
    <row r="1759" spans="1:10">
      <c r="A1759" s="1">
        <v>41703</v>
      </c>
      <c r="B1759" s="2" t="str">
        <f>VLOOKUP(MONTH(Tableau_changement[[#This Row],[IPTDAT_0]]),Mois!$A$1:$B$13,2,FALSE)</f>
        <v>Mars</v>
      </c>
      <c r="C1759" t="s">
        <v>60</v>
      </c>
      <c r="D1759" t="s">
        <v>10</v>
      </c>
      <c r="E1759" t="s">
        <v>11</v>
      </c>
      <c r="F1759">
        <v>-72</v>
      </c>
      <c r="G1759" t="s">
        <v>12</v>
      </c>
      <c r="H1759" t="s">
        <v>10</v>
      </c>
      <c r="I1759" t="s">
        <v>12</v>
      </c>
      <c r="J1759" t="s">
        <v>13</v>
      </c>
    </row>
    <row r="1760" spans="1:10">
      <c r="A1760" s="1">
        <v>41703</v>
      </c>
      <c r="B1760" s="2" t="str">
        <f>VLOOKUP(MONTH(Tableau_changement[[#This Row],[IPTDAT_0]]),Mois!$A$1:$B$13,2,FALSE)</f>
        <v>Mars</v>
      </c>
      <c r="C1760" t="s">
        <v>60</v>
      </c>
      <c r="D1760" t="s">
        <v>10</v>
      </c>
      <c r="E1760" t="s">
        <v>11</v>
      </c>
      <c r="F1760">
        <v>72</v>
      </c>
      <c r="G1760" t="s">
        <v>59</v>
      </c>
      <c r="H1760" t="s">
        <v>15</v>
      </c>
      <c r="I1760" t="s">
        <v>12</v>
      </c>
      <c r="J1760" t="s">
        <v>13</v>
      </c>
    </row>
    <row r="1761" spans="1:10">
      <c r="A1761" s="1">
        <v>41703</v>
      </c>
      <c r="B1761" s="2" t="str">
        <f>VLOOKUP(MONTH(Tableau_changement[[#This Row],[IPTDAT_0]]),Mois!$A$1:$B$13,2,FALSE)</f>
        <v>Mars</v>
      </c>
      <c r="C1761" t="s">
        <v>32</v>
      </c>
      <c r="D1761" t="s">
        <v>10</v>
      </c>
      <c r="E1761" t="s">
        <v>11</v>
      </c>
      <c r="F1761">
        <v>-28320</v>
      </c>
      <c r="G1761" t="s">
        <v>12</v>
      </c>
      <c r="H1761" t="s">
        <v>10</v>
      </c>
      <c r="I1761" t="s">
        <v>12</v>
      </c>
      <c r="J1761" t="s">
        <v>13</v>
      </c>
    </row>
    <row r="1762" spans="1:10">
      <c r="A1762" s="1">
        <v>41703</v>
      </c>
      <c r="B1762" s="2" t="str">
        <f>VLOOKUP(MONTH(Tableau_changement[[#This Row],[IPTDAT_0]]),Mois!$A$1:$B$13,2,FALSE)</f>
        <v>Mars</v>
      </c>
      <c r="C1762" t="s">
        <v>32</v>
      </c>
      <c r="D1762" t="s">
        <v>10</v>
      </c>
      <c r="E1762" t="s">
        <v>11</v>
      </c>
      <c r="F1762">
        <v>28320</v>
      </c>
      <c r="G1762" t="s">
        <v>19</v>
      </c>
      <c r="H1762" t="s">
        <v>15</v>
      </c>
      <c r="I1762" t="s">
        <v>12</v>
      </c>
      <c r="J1762" t="s">
        <v>13</v>
      </c>
    </row>
    <row r="1763" spans="1:10">
      <c r="A1763" s="1">
        <v>41703</v>
      </c>
      <c r="B1763" s="2" t="str">
        <f>VLOOKUP(MONTH(Tableau_changement[[#This Row],[IPTDAT_0]]),Mois!$A$1:$B$13,2,FALSE)</f>
        <v>Mars</v>
      </c>
      <c r="C1763" t="s">
        <v>38</v>
      </c>
      <c r="D1763" t="s">
        <v>10</v>
      </c>
      <c r="E1763" t="s">
        <v>11</v>
      </c>
      <c r="F1763">
        <v>-20000</v>
      </c>
      <c r="G1763" t="s">
        <v>12</v>
      </c>
      <c r="H1763" t="s">
        <v>10</v>
      </c>
      <c r="I1763" t="s">
        <v>12</v>
      </c>
      <c r="J1763" t="s">
        <v>13</v>
      </c>
    </row>
    <row r="1764" spans="1:10">
      <c r="A1764" s="1">
        <v>41703</v>
      </c>
      <c r="B1764" s="2" t="str">
        <f>VLOOKUP(MONTH(Tableau_changement[[#This Row],[IPTDAT_0]]),Mois!$A$1:$B$13,2,FALSE)</f>
        <v>Mars</v>
      </c>
      <c r="C1764" t="s">
        <v>38</v>
      </c>
      <c r="D1764" t="s">
        <v>10</v>
      </c>
      <c r="E1764" t="s">
        <v>11</v>
      </c>
      <c r="F1764">
        <v>20000</v>
      </c>
      <c r="G1764" t="s">
        <v>19</v>
      </c>
      <c r="H1764" t="s">
        <v>15</v>
      </c>
      <c r="I1764" t="s">
        <v>12</v>
      </c>
      <c r="J1764" t="s">
        <v>13</v>
      </c>
    </row>
    <row r="1765" spans="1:10">
      <c r="A1765" s="1">
        <v>41703</v>
      </c>
      <c r="B1765" s="2" t="str">
        <f>VLOOKUP(MONTH(Tableau_changement[[#This Row],[IPTDAT_0]]),Mois!$A$1:$B$13,2,FALSE)</f>
        <v>Mars</v>
      </c>
      <c r="C1765" t="s">
        <v>152</v>
      </c>
      <c r="D1765" t="s">
        <v>10</v>
      </c>
      <c r="E1765" t="s">
        <v>11</v>
      </c>
      <c r="F1765">
        <v>-39900</v>
      </c>
      <c r="G1765" t="s">
        <v>12</v>
      </c>
      <c r="H1765" t="s">
        <v>10</v>
      </c>
      <c r="I1765" t="s">
        <v>12</v>
      </c>
      <c r="J1765" t="s">
        <v>13</v>
      </c>
    </row>
    <row r="1766" spans="1:10">
      <c r="A1766" s="1">
        <v>41703</v>
      </c>
      <c r="B1766" s="2" t="str">
        <f>VLOOKUP(MONTH(Tableau_changement[[#This Row],[IPTDAT_0]]),Mois!$A$1:$B$13,2,FALSE)</f>
        <v>Mars</v>
      </c>
      <c r="C1766" t="s">
        <v>152</v>
      </c>
      <c r="D1766" t="s">
        <v>10</v>
      </c>
      <c r="E1766" t="s">
        <v>11</v>
      </c>
      <c r="F1766">
        <v>39900</v>
      </c>
      <c r="G1766" t="s">
        <v>19</v>
      </c>
      <c r="H1766" t="s">
        <v>15</v>
      </c>
      <c r="I1766" t="s">
        <v>12</v>
      </c>
      <c r="J1766" t="s">
        <v>13</v>
      </c>
    </row>
    <row r="1767" spans="1:10">
      <c r="A1767" s="1">
        <v>41704</v>
      </c>
      <c r="B1767" s="2" t="str">
        <f>VLOOKUP(MONTH(Tableau_changement[[#This Row],[IPTDAT_0]]),Mois!$A$1:$B$13,2,FALSE)</f>
        <v>Mars</v>
      </c>
      <c r="C1767" t="s">
        <v>224</v>
      </c>
      <c r="D1767" t="s">
        <v>42</v>
      </c>
      <c r="E1767" t="s">
        <v>11</v>
      </c>
      <c r="F1767">
        <v>-33000</v>
      </c>
      <c r="G1767" t="s">
        <v>12</v>
      </c>
      <c r="H1767" t="s">
        <v>42</v>
      </c>
      <c r="I1767" t="s">
        <v>12</v>
      </c>
      <c r="J1767" t="s">
        <v>13</v>
      </c>
    </row>
    <row r="1768" spans="1:10">
      <c r="A1768" s="1">
        <v>41704</v>
      </c>
      <c r="B1768" s="2" t="str">
        <f>VLOOKUP(MONTH(Tableau_changement[[#This Row],[IPTDAT_0]]),Mois!$A$1:$B$13,2,FALSE)</f>
        <v>Mars</v>
      </c>
      <c r="C1768" t="s">
        <v>224</v>
      </c>
      <c r="D1768" t="s">
        <v>42</v>
      </c>
      <c r="E1768" t="s">
        <v>11</v>
      </c>
      <c r="F1768">
        <v>33000</v>
      </c>
      <c r="G1768" t="s">
        <v>12</v>
      </c>
      <c r="H1768" t="s">
        <v>10</v>
      </c>
      <c r="I1768" t="s">
        <v>12</v>
      </c>
      <c r="J1768" t="s">
        <v>13</v>
      </c>
    </row>
    <row r="1769" spans="1:10">
      <c r="A1769" s="1">
        <v>41704</v>
      </c>
      <c r="B1769" s="2" t="str">
        <f>VLOOKUP(MONTH(Tableau_changement[[#This Row],[IPTDAT_0]]),Mois!$A$1:$B$13,2,FALSE)</f>
        <v>Mars</v>
      </c>
      <c r="C1769" t="s">
        <v>20</v>
      </c>
      <c r="D1769" t="s">
        <v>42</v>
      </c>
      <c r="E1769" t="s">
        <v>11</v>
      </c>
      <c r="F1769">
        <v>-16000</v>
      </c>
      <c r="G1769" t="s">
        <v>12</v>
      </c>
      <c r="H1769" t="s">
        <v>42</v>
      </c>
      <c r="I1769" t="s">
        <v>12</v>
      </c>
      <c r="J1769" t="s">
        <v>13</v>
      </c>
    </row>
    <row r="1770" spans="1:10">
      <c r="A1770" s="1">
        <v>41704</v>
      </c>
      <c r="B1770" s="2" t="str">
        <f>VLOOKUP(MONTH(Tableau_changement[[#This Row],[IPTDAT_0]]),Mois!$A$1:$B$13,2,FALSE)</f>
        <v>Mars</v>
      </c>
      <c r="C1770" t="s">
        <v>20</v>
      </c>
      <c r="D1770" t="s">
        <v>42</v>
      </c>
      <c r="E1770" t="s">
        <v>11</v>
      </c>
      <c r="F1770">
        <v>16000</v>
      </c>
      <c r="G1770" t="s">
        <v>12</v>
      </c>
      <c r="H1770" t="s">
        <v>10</v>
      </c>
      <c r="I1770" t="s">
        <v>12</v>
      </c>
      <c r="J1770" t="s">
        <v>13</v>
      </c>
    </row>
    <row r="1771" spans="1:10">
      <c r="A1771" s="1">
        <v>41704</v>
      </c>
      <c r="B1771" s="2" t="str">
        <f>VLOOKUP(MONTH(Tableau_changement[[#This Row],[IPTDAT_0]]),Mois!$A$1:$B$13,2,FALSE)</f>
        <v>Mars</v>
      </c>
      <c r="C1771" t="s">
        <v>124</v>
      </c>
      <c r="D1771" t="s">
        <v>42</v>
      </c>
      <c r="E1771" t="s">
        <v>11</v>
      </c>
      <c r="F1771">
        <v>-128700</v>
      </c>
      <c r="G1771" t="s">
        <v>12</v>
      </c>
      <c r="H1771" t="s">
        <v>42</v>
      </c>
      <c r="I1771" t="s">
        <v>12</v>
      </c>
      <c r="J1771" t="s">
        <v>13</v>
      </c>
    </row>
    <row r="1772" spans="1:10">
      <c r="A1772" s="1">
        <v>41704</v>
      </c>
      <c r="B1772" s="2" t="str">
        <f>VLOOKUP(MONTH(Tableau_changement[[#This Row],[IPTDAT_0]]),Mois!$A$1:$B$13,2,FALSE)</f>
        <v>Mars</v>
      </c>
      <c r="C1772" t="s">
        <v>124</v>
      </c>
      <c r="D1772" t="s">
        <v>42</v>
      </c>
      <c r="E1772" t="s">
        <v>11</v>
      </c>
      <c r="F1772">
        <v>128700</v>
      </c>
      <c r="G1772" t="s">
        <v>12</v>
      </c>
      <c r="H1772" t="s">
        <v>10</v>
      </c>
      <c r="I1772" t="s">
        <v>12</v>
      </c>
      <c r="J1772" t="s">
        <v>13</v>
      </c>
    </row>
    <row r="1773" spans="1:10">
      <c r="A1773" s="1">
        <v>41704</v>
      </c>
      <c r="B1773" s="2" t="str">
        <f>VLOOKUP(MONTH(Tableau_changement[[#This Row],[IPTDAT_0]]),Mois!$A$1:$B$13,2,FALSE)</f>
        <v>Mars</v>
      </c>
      <c r="C1773" t="s">
        <v>226</v>
      </c>
      <c r="D1773" t="s">
        <v>42</v>
      </c>
      <c r="E1773" t="s">
        <v>11</v>
      </c>
      <c r="F1773">
        <v>-8000</v>
      </c>
      <c r="G1773" t="s">
        <v>12</v>
      </c>
      <c r="H1773" t="s">
        <v>42</v>
      </c>
      <c r="I1773" t="s">
        <v>12</v>
      </c>
      <c r="J1773" t="s">
        <v>13</v>
      </c>
    </row>
    <row r="1774" spans="1:10">
      <c r="A1774" s="1">
        <v>41704</v>
      </c>
      <c r="B1774" s="2" t="str">
        <f>VLOOKUP(MONTH(Tableau_changement[[#This Row],[IPTDAT_0]]),Mois!$A$1:$B$13,2,FALSE)</f>
        <v>Mars</v>
      </c>
      <c r="C1774" t="s">
        <v>226</v>
      </c>
      <c r="D1774" t="s">
        <v>42</v>
      </c>
      <c r="E1774" t="s">
        <v>11</v>
      </c>
      <c r="F1774">
        <v>8000</v>
      </c>
      <c r="G1774" t="s">
        <v>12</v>
      </c>
      <c r="H1774" t="s">
        <v>10</v>
      </c>
      <c r="I1774" t="s">
        <v>12</v>
      </c>
      <c r="J1774" t="s">
        <v>13</v>
      </c>
    </row>
    <row r="1775" spans="1:10">
      <c r="A1775" s="1">
        <v>41704</v>
      </c>
      <c r="B1775" s="2" t="str">
        <f>VLOOKUP(MONTH(Tableau_changement[[#This Row],[IPTDAT_0]]),Mois!$A$1:$B$13,2,FALSE)</f>
        <v>Mars</v>
      </c>
      <c r="C1775" t="s">
        <v>128</v>
      </c>
      <c r="D1775" t="s">
        <v>42</v>
      </c>
      <c r="E1775" t="s">
        <v>11</v>
      </c>
      <c r="F1775">
        <v>-66000</v>
      </c>
      <c r="G1775" t="s">
        <v>12</v>
      </c>
      <c r="H1775" t="s">
        <v>42</v>
      </c>
      <c r="I1775" t="s">
        <v>12</v>
      </c>
      <c r="J1775" t="s">
        <v>13</v>
      </c>
    </row>
    <row r="1776" spans="1:10">
      <c r="A1776" s="1">
        <v>41704</v>
      </c>
      <c r="B1776" s="2" t="str">
        <f>VLOOKUP(MONTH(Tableau_changement[[#This Row],[IPTDAT_0]]),Mois!$A$1:$B$13,2,FALSE)</f>
        <v>Mars</v>
      </c>
      <c r="C1776" t="s">
        <v>128</v>
      </c>
      <c r="D1776" t="s">
        <v>42</v>
      </c>
      <c r="E1776" t="s">
        <v>11</v>
      </c>
      <c r="F1776">
        <v>66000</v>
      </c>
      <c r="G1776" t="s">
        <v>12</v>
      </c>
      <c r="H1776" t="s">
        <v>10</v>
      </c>
      <c r="I1776" t="s">
        <v>12</v>
      </c>
      <c r="J1776" t="s">
        <v>13</v>
      </c>
    </row>
    <row r="1777" spans="1:10">
      <c r="A1777" s="1">
        <v>41704</v>
      </c>
      <c r="B1777" s="2" t="str">
        <f>VLOOKUP(MONTH(Tableau_changement[[#This Row],[IPTDAT_0]]),Mois!$A$1:$B$13,2,FALSE)</f>
        <v>Mars</v>
      </c>
      <c r="C1777" t="s">
        <v>93</v>
      </c>
      <c r="D1777" t="s">
        <v>42</v>
      </c>
      <c r="E1777" t="s">
        <v>11</v>
      </c>
      <c r="F1777">
        <v>-66000</v>
      </c>
      <c r="G1777" t="s">
        <v>12</v>
      </c>
      <c r="H1777" t="s">
        <v>42</v>
      </c>
      <c r="I1777" t="s">
        <v>12</v>
      </c>
      <c r="J1777" t="s">
        <v>13</v>
      </c>
    </row>
    <row r="1778" spans="1:10">
      <c r="A1778" s="1">
        <v>41704</v>
      </c>
      <c r="B1778" s="2" t="str">
        <f>VLOOKUP(MONTH(Tableau_changement[[#This Row],[IPTDAT_0]]),Mois!$A$1:$B$13,2,FALSE)</f>
        <v>Mars</v>
      </c>
      <c r="C1778" t="s">
        <v>93</v>
      </c>
      <c r="D1778" t="s">
        <v>42</v>
      </c>
      <c r="E1778" t="s">
        <v>11</v>
      </c>
      <c r="F1778">
        <v>66000</v>
      </c>
      <c r="G1778" t="s">
        <v>12</v>
      </c>
      <c r="H1778" t="s">
        <v>10</v>
      </c>
      <c r="I1778" t="s">
        <v>12</v>
      </c>
      <c r="J1778" t="s">
        <v>13</v>
      </c>
    </row>
    <row r="1779" spans="1:10">
      <c r="A1779" s="1">
        <v>41704</v>
      </c>
      <c r="B1779" s="2" t="str">
        <f>VLOOKUP(MONTH(Tableau_changement[[#This Row],[IPTDAT_0]]),Mois!$A$1:$B$13,2,FALSE)</f>
        <v>Mars</v>
      </c>
      <c r="C1779" t="s">
        <v>222</v>
      </c>
      <c r="D1779" t="s">
        <v>42</v>
      </c>
      <c r="E1779" t="s">
        <v>11</v>
      </c>
      <c r="F1779">
        <v>-4000</v>
      </c>
      <c r="G1779" t="s">
        <v>12</v>
      </c>
      <c r="H1779" t="s">
        <v>42</v>
      </c>
      <c r="I1779" t="s">
        <v>12</v>
      </c>
      <c r="J1779" t="s">
        <v>13</v>
      </c>
    </row>
    <row r="1780" spans="1:10">
      <c r="A1780" s="1">
        <v>41704</v>
      </c>
      <c r="B1780" s="2" t="str">
        <f>VLOOKUP(MONTH(Tableau_changement[[#This Row],[IPTDAT_0]]),Mois!$A$1:$B$13,2,FALSE)</f>
        <v>Mars</v>
      </c>
      <c r="C1780" t="s">
        <v>222</v>
      </c>
      <c r="D1780" t="s">
        <v>42</v>
      </c>
      <c r="E1780" t="s">
        <v>11</v>
      </c>
      <c r="F1780">
        <v>4000</v>
      </c>
      <c r="G1780" t="s">
        <v>12</v>
      </c>
      <c r="H1780" t="s">
        <v>10</v>
      </c>
      <c r="I1780" t="s">
        <v>12</v>
      </c>
      <c r="J1780" t="s">
        <v>13</v>
      </c>
    </row>
    <row r="1781" spans="1:10">
      <c r="A1781" s="1">
        <v>41704</v>
      </c>
      <c r="B1781" s="2" t="str">
        <f>VLOOKUP(MONTH(Tableau_changement[[#This Row],[IPTDAT_0]]),Mois!$A$1:$B$13,2,FALSE)</f>
        <v>Mars</v>
      </c>
      <c r="C1781" t="s">
        <v>219</v>
      </c>
      <c r="D1781" t="s">
        <v>42</v>
      </c>
      <c r="E1781" t="s">
        <v>11</v>
      </c>
      <c r="F1781">
        <v>-610</v>
      </c>
      <c r="G1781" t="s">
        <v>12</v>
      </c>
      <c r="H1781" t="s">
        <v>42</v>
      </c>
      <c r="I1781" t="s">
        <v>12</v>
      </c>
      <c r="J1781" t="s">
        <v>13</v>
      </c>
    </row>
    <row r="1782" spans="1:10">
      <c r="A1782" s="1">
        <v>41704</v>
      </c>
      <c r="B1782" s="2" t="str">
        <f>VLOOKUP(MONTH(Tableau_changement[[#This Row],[IPTDAT_0]]),Mois!$A$1:$B$13,2,FALSE)</f>
        <v>Mars</v>
      </c>
      <c r="C1782" t="s">
        <v>219</v>
      </c>
      <c r="D1782" t="s">
        <v>42</v>
      </c>
      <c r="E1782" t="s">
        <v>11</v>
      </c>
      <c r="F1782">
        <v>610</v>
      </c>
      <c r="G1782" t="s">
        <v>12</v>
      </c>
      <c r="H1782" t="s">
        <v>10</v>
      </c>
      <c r="I1782" t="s">
        <v>12</v>
      </c>
      <c r="J1782" t="s">
        <v>13</v>
      </c>
    </row>
    <row r="1783" spans="1:10">
      <c r="A1783" s="1">
        <v>41704</v>
      </c>
      <c r="B1783" s="2" t="str">
        <f>VLOOKUP(MONTH(Tableau_changement[[#This Row],[IPTDAT_0]]),Mois!$A$1:$B$13,2,FALSE)</f>
        <v>Mars</v>
      </c>
      <c r="C1783" t="s">
        <v>131</v>
      </c>
      <c r="D1783" t="s">
        <v>42</v>
      </c>
      <c r="E1783" t="s">
        <v>11</v>
      </c>
      <c r="F1783">
        <v>-19400</v>
      </c>
      <c r="G1783" t="s">
        <v>12</v>
      </c>
      <c r="H1783" t="s">
        <v>42</v>
      </c>
      <c r="I1783" t="s">
        <v>12</v>
      </c>
      <c r="J1783" t="s">
        <v>13</v>
      </c>
    </row>
    <row r="1784" spans="1:10">
      <c r="A1784" s="1">
        <v>41704</v>
      </c>
      <c r="B1784" s="2" t="str">
        <f>VLOOKUP(MONTH(Tableau_changement[[#This Row],[IPTDAT_0]]),Mois!$A$1:$B$13,2,FALSE)</f>
        <v>Mars</v>
      </c>
      <c r="C1784" t="s">
        <v>131</v>
      </c>
      <c r="D1784" t="s">
        <v>42</v>
      </c>
      <c r="E1784" t="s">
        <v>11</v>
      </c>
      <c r="F1784">
        <v>19400</v>
      </c>
      <c r="G1784" t="s">
        <v>12</v>
      </c>
      <c r="H1784" t="s">
        <v>10</v>
      </c>
      <c r="I1784" t="s">
        <v>12</v>
      </c>
      <c r="J1784" t="s">
        <v>13</v>
      </c>
    </row>
    <row r="1785" spans="1:10">
      <c r="A1785" s="1">
        <v>41704</v>
      </c>
      <c r="B1785" s="2" t="str">
        <f>VLOOKUP(MONTH(Tableau_changement[[#This Row],[IPTDAT_0]]),Mois!$A$1:$B$13,2,FALSE)</f>
        <v>Mars</v>
      </c>
      <c r="C1785" t="s">
        <v>133</v>
      </c>
      <c r="D1785" t="s">
        <v>42</v>
      </c>
      <c r="E1785" t="s">
        <v>11</v>
      </c>
      <c r="F1785">
        <v>-19400</v>
      </c>
      <c r="G1785" t="s">
        <v>12</v>
      </c>
      <c r="H1785" t="s">
        <v>42</v>
      </c>
      <c r="I1785" t="s">
        <v>12</v>
      </c>
      <c r="J1785" t="s">
        <v>13</v>
      </c>
    </row>
    <row r="1786" spans="1:10">
      <c r="A1786" s="1">
        <v>41704</v>
      </c>
      <c r="B1786" s="2" t="str">
        <f>VLOOKUP(MONTH(Tableau_changement[[#This Row],[IPTDAT_0]]),Mois!$A$1:$B$13,2,FALSE)</f>
        <v>Mars</v>
      </c>
      <c r="C1786" t="s">
        <v>133</v>
      </c>
      <c r="D1786" t="s">
        <v>42</v>
      </c>
      <c r="E1786" t="s">
        <v>11</v>
      </c>
      <c r="F1786">
        <v>19400</v>
      </c>
      <c r="G1786" t="s">
        <v>12</v>
      </c>
      <c r="H1786" t="s">
        <v>10</v>
      </c>
      <c r="I1786" t="s">
        <v>12</v>
      </c>
      <c r="J1786" t="s">
        <v>13</v>
      </c>
    </row>
    <row r="1787" spans="1:10">
      <c r="A1787" s="1">
        <v>41705</v>
      </c>
      <c r="B1787" s="2" t="str">
        <f>VLOOKUP(MONTH(Tableau_changement[[#This Row],[IPTDAT_0]]),Mois!$A$1:$B$13,2,FALSE)</f>
        <v>Mars</v>
      </c>
      <c r="C1787" t="s">
        <v>84</v>
      </c>
      <c r="D1787" t="s">
        <v>10</v>
      </c>
      <c r="E1787" t="s">
        <v>11</v>
      </c>
      <c r="F1787">
        <v>-1600</v>
      </c>
      <c r="G1787" t="s">
        <v>12</v>
      </c>
      <c r="H1787" t="s">
        <v>10</v>
      </c>
      <c r="I1787" t="s">
        <v>12</v>
      </c>
      <c r="J1787" t="s">
        <v>13</v>
      </c>
    </row>
    <row r="1788" spans="1:10">
      <c r="A1788" s="1">
        <v>41705</v>
      </c>
      <c r="B1788" s="2" t="str">
        <f>VLOOKUP(MONTH(Tableau_changement[[#This Row],[IPTDAT_0]]),Mois!$A$1:$B$13,2,FALSE)</f>
        <v>Mars</v>
      </c>
      <c r="C1788" t="s">
        <v>84</v>
      </c>
      <c r="D1788" t="s">
        <v>10</v>
      </c>
      <c r="E1788" t="s">
        <v>11</v>
      </c>
      <c r="F1788">
        <v>1600</v>
      </c>
      <c r="G1788" t="s">
        <v>59</v>
      </c>
      <c r="H1788" t="s">
        <v>15</v>
      </c>
      <c r="I1788" t="s">
        <v>12</v>
      </c>
      <c r="J1788" t="s">
        <v>13</v>
      </c>
    </row>
    <row r="1789" spans="1:10">
      <c r="A1789" s="1">
        <v>41705</v>
      </c>
      <c r="B1789" s="2" t="str">
        <f>VLOOKUP(MONTH(Tableau_changement[[#This Row],[IPTDAT_0]]),Mois!$A$1:$B$13,2,FALSE)</f>
        <v>Mars</v>
      </c>
      <c r="C1789" t="s">
        <v>208</v>
      </c>
      <c r="D1789" t="s">
        <v>10</v>
      </c>
      <c r="E1789" t="s">
        <v>18</v>
      </c>
      <c r="F1789">
        <v>-10.98</v>
      </c>
      <c r="G1789" t="s">
        <v>12</v>
      </c>
      <c r="H1789" t="s">
        <v>10</v>
      </c>
      <c r="I1789" t="s">
        <v>12</v>
      </c>
      <c r="J1789" t="s">
        <v>13</v>
      </c>
    </row>
    <row r="1790" spans="1:10">
      <c r="A1790" s="1">
        <v>41705</v>
      </c>
      <c r="B1790" s="2" t="str">
        <f>VLOOKUP(MONTH(Tableau_changement[[#This Row],[IPTDAT_0]]),Mois!$A$1:$B$13,2,FALSE)</f>
        <v>Mars</v>
      </c>
      <c r="C1790" t="s">
        <v>208</v>
      </c>
      <c r="D1790" t="s">
        <v>10</v>
      </c>
      <c r="E1790" t="s">
        <v>18</v>
      </c>
      <c r="F1790">
        <v>10.98</v>
      </c>
      <c r="G1790" t="s">
        <v>59</v>
      </c>
      <c r="H1790" t="s">
        <v>15</v>
      </c>
      <c r="I1790" t="s">
        <v>12</v>
      </c>
      <c r="J1790" t="s">
        <v>13</v>
      </c>
    </row>
    <row r="1791" spans="1:10">
      <c r="A1791" s="1">
        <v>41706</v>
      </c>
      <c r="B1791" s="2" t="str">
        <f>VLOOKUP(MONTH(Tableau_changement[[#This Row],[IPTDAT_0]]),Mois!$A$1:$B$13,2,FALSE)</f>
        <v>Mars</v>
      </c>
      <c r="C1791" t="s">
        <v>214</v>
      </c>
      <c r="D1791" t="s">
        <v>10</v>
      </c>
      <c r="E1791" t="s">
        <v>11</v>
      </c>
      <c r="F1791">
        <v>-6000</v>
      </c>
      <c r="G1791" t="s">
        <v>12</v>
      </c>
      <c r="H1791" t="s">
        <v>10</v>
      </c>
      <c r="I1791" t="s">
        <v>12</v>
      </c>
      <c r="J1791" t="s">
        <v>13</v>
      </c>
    </row>
    <row r="1792" spans="1:10">
      <c r="A1792" s="1">
        <v>41706</v>
      </c>
      <c r="B1792" s="2" t="str">
        <f>VLOOKUP(MONTH(Tableau_changement[[#This Row],[IPTDAT_0]]),Mois!$A$1:$B$13,2,FALSE)</f>
        <v>Mars</v>
      </c>
      <c r="C1792" t="s">
        <v>214</v>
      </c>
      <c r="D1792" t="s">
        <v>10</v>
      </c>
      <c r="E1792" t="s">
        <v>11</v>
      </c>
      <c r="F1792">
        <v>6000</v>
      </c>
      <c r="G1792" t="s">
        <v>19</v>
      </c>
      <c r="H1792" t="s">
        <v>15</v>
      </c>
      <c r="I1792" t="s">
        <v>12</v>
      </c>
      <c r="J1792" t="s">
        <v>13</v>
      </c>
    </row>
    <row r="1793" spans="1:10">
      <c r="A1793" s="1">
        <v>41706</v>
      </c>
      <c r="B1793" s="2" t="str">
        <f>VLOOKUP(MONTH(Tableau_changement[[#This Row],[IPTDAT_0]]),Mois!$A$1:$B$13,2,FALSE)</f>
        <v>Mars</v>
      </c>
      <c r="C1793" t="s">
        <v>24</v>
      </c>
      <c r="D1793" t="s">
        <v>10</v>
      </c>
      <c r="E1793" t="s">
        <v>11</v>
      </c>
      <c r="F1793">
        <v>-7000</v>
      </c>
      <c r="G1793" t="s">
        <v>12</v>
      </c>
      <c r="H1793" t="s">
        <v>10</v>
      </c>
      <c r="I1793" t="s">
        <v>12</v>
      </c>
      <c r="J1793" t="s">
        <v>13</v>
      </c>
    </row>
    <row r="1794" spans="1:10">
      <c r="A1794" s="1">
        <v>41706</v>
      </c>
      <c r="B1794" s="2" t="str">
        <f>VLOOKUP(MONTH(Tableau_changement[[#This Row],[IPTDAT_0]]),Mois!$A$1:$B$13,2,FALSE)</f>
        <v>Mars</v>
      </c>
      <c r="C1794" t="s">
        <v>24</v>
      </c>
      <c r="D1794" t="s">
        <v>10</v>
      </c>
      <c r="E1794" t="s">
        <v>11</v>
      </c>
      <c r="F1794">
        <v>7000</v>
      </c>
      <c r="G1794" t="s">
        <v>19</v>
      </c>
      <c r="H1794" t="s">
        <v>15</v>
      </c>
      <c r="I1794" t="s">
        <v>12</v>
      </c>
      <c r="J1794" t="s">
        <v>13</v>
      </c>
    </row>
    <row r="1795" spans="1:10">
      <c r="A1795" s="1">
        <v>41706</v>
      </c>
      <c r="B1795" s="2" t="str">
        <f>VLOOKUP(MONTH(Tableau_changement[[#This Row],[IPTDAT_0]]),Mois!$A$1:$B$13,2,FALSE)</f>
        <v>Mars</v>
      </c>
      <c r="C1795" t="s">
        <v>128</v>
      </c>
      <c r="D1795" t="s">
        <v>10</v>
      </c>
      <c r="E1795" t="s">
        <v>11</v>
      </c>
      <c r="F1795">
        <v>-12000</v>
      </c>
      <c r="G1795" t="s">
        <v>12</v>
      </c>
      <c r="H1795" t="s">
        <v>10</v>
      </c>
      <c r="I1795" t="s">
        <v>12</v>
      </c>
      <c r="J1795" t="s">
        <v>13</v>
      </c>
    </row>
    <row r="1796" spans="1:10">
      <c r="A1796" s="1">
        <v>41706</v>
      </c>
      <c r="B1796" s="2" t="str">
        <f>VLOOKUP(MONTH(Tableau_changement[[#This Row],[IPTDAT_0]]),Mois!$A$1:$B$13,2,FALSE)</f>
        <v>Mars</v>
      </c>
      <c r="C1796" t="s">
        <v>128</v>
      </c>
      <c r="D1796" t="s">
        <v>10</v>
      </c>
      <c r="E1796" t="s">
        <v>11</v>
      </c>
      <c r="F1796">
        <v>12000</v>
      </c>
      <c r="G1796" t="s">
        <v>19</v>
      </c>
      <c r="H1796" t="s">
        <v>15</v>
      </c>
      <c r="I1796" t="s">
        <v>12</v>
      </c>
      <c r="J1796" t="s">
        <v>13</v>
      </c>
    </row>
    <row r="1797" spans="1:10">
      <c r="A1797" s="1">
        <v>41706</v>
      </c>
      <c r="B1797" s="2" t="str">
        <f>VLOOKUP(MONTH(Tableau_changement[[#This Row],[IPTDAT_0]]),Mois!$A$1:$B$13,2,FALSE)</f>
        <v>Mars</v>
      </c>
      <c r="C1797" t="s">
        <v>93</v>
      </c>
      <c r="D1797" t="s">
        <v>10</v>
      </c>
      <c r="E1797" t="s">
        <v>11</v>
      </c>
      <c r="F1797">
        <v>-12000</v>
      </c>
      <c r="G1797" t="s">
        <v>12</v>
      </c>
      <c r="H1797" t="s">
        <v>10</v>
      </c>
      <c r="I1797" t="s">
        <v>12</v>
      </c>
      <c r="J1797" t="s">
        <v>13</v>
      </c>
    </row>
    <row r="1798" spans="1:10">
      <c r="A1798" s="1">
        <v>41706</v>
      </c>
      <c r="B1798" s="2" t="str">
        <f>VLOOKUP(MONTH(Tableau_changement[[#This Row],[IPTDAT_0]]),Mois!$A$1:$B$13,2,FALSE)</f>
        <v>Mars</v>
      </c>
      <c r="C1798" t="s">
        <v>93</v>
      </c>
      <c r="D1798" t="s">
        <v>10</v>
      </c>
      <c r="E1798" t="s">
        <v>11</v>
      </c>
      <c r="F1798">
        <v>12000</v>
      </c>
      <c r="G1798" t="s">
        <v>19</v>
      </c>
      <c r="H1798" t="s">
        <v>15</v>
      </c>
      <c r="I1798" t="s">
        <v>12</v>
      </c>
      <c r="J1798" t="s">
        <v>13</v>
      </c>
    </row>
    <row r="1799" spans="1:10">
      <c r="A1799" s="1">
        <v>41706</v>
      </c>
      <c r="B1799" s="2" t="str">
        <f>VLOOKUP(MONTH(Tableau_changement[[#This Row],[IPTDAT_0]]),Mois!$A$1:$B$13,2,FALSE)</f>
        <v>Mars</v>
      </c>
      <c r="C1799" t="s">
        <v>193</v>
      </c>
      <c r="D1799" t="s">
        <v>10</v>
      </c>
      <c r="E1799" t="s">
        <v>11</v>
      </c>
      <c r="F1799">
        <v>-3000</v>
      </c>
      <c r="G1799" t="s">
        <v>12</v>
      </c>
      <c r="H1799" t="s">
        <v>10</v>
      </c>
      <c r="I1799" t="s">
        <v>12</v>
      </c>
      <c r="J1799" t="s">
        <v>13</v>
      </c>
    </row>
    <row r="1800" spans="1:10">
      <c r="A1800" s="1">
        <v>41706</v>
      </c>
      <c r="B1800" s="2" t="str">
        <f>VLOOKUP(MONTH(Tableau_changement[[#This Row],[IPTDAT_0]]),Mois!$A$1:$B$13,2,FALSE)</f>
        <v>Mars</v>
      </c>
      <c r="C1800" t="s">
        <v>193</v>
      </c>
      <c r="D1800" t="s">
        <v>10</v>
      </c>
      <c r="E1800" t="s">
        <v>11</v>
      </c>
      <c r="F1800">
        <v>3000</v>
      </c>
      <c r="G1800" t="s">
        <v>19</v>
      </c>
      <c r="H1800" t="s">
        <v>15</v>
      </c>
      <c r="I1800" t="s">
        <v>12</v>
      </c>
      <c r="J1800" t="s">
        <v>13</v>
      </c>
    </row>
    <row r="1801" spans="1:10">
      <c r="A1801" s="1">
        <v>41706</v>
      </c>
      <c r="B1801" s="2" t="str">
        <f>VLOOKUP(MONTH(Tableau_changement[[#This Row],[IPTDAT_0]]),Mois!$A$1:$B$13,2,FALSE)</f>
        <v>Mars</v>
      </c>
      <c r="C1801" t="s">
        <v>216</v>
      </c>
      <c r="D1801" t="s">
        <v>10</v>
      </c>
      <c r="E1801" t="s">
        <v>218</v>
      </c>
      <c r="F1801">
        <v>-0.13200000000000001</v>
      </c>
      <c r="G1801" t="s">
        <v>12</v>
      </c>
      <c r="H1801" t="s">
        <v>10</v>
      </c>
      <c r="I1801" t="s">
        <v>12</v>
      </c>
      <c r="J1801" t="s">
        <v>13</v>
      </c>
    </row>
    <row r="1802" spans="1:10">
      <c r="A1802" s="1">
        <v>41706</v>
      </c>
      <c r="B1802" s="2" t="str">
        <f>VLOOKUP(MONTH(Tableau_changement[[#This Row],[IPTDAT_0]]),Mois!$A$1:$B$13,2,FALSE)</f>
        <v>Mars</v>
      </c>
      <c r="C1802" t="s">
        <v>216</v>
      </c>
      <c r="D1802" t="s">
        <v>10</v>
      </c>
      <c r="E1802" t="s">
        <v>218</v>
      </c>
      <c r="F1802">
        <v>0.13200000000000001</v>
      </c>
      <c r="G1802" t="s">
        <v>19</v>
      </c>
      <c r="H1802" t="s">
        <v>15</v>
      </c>
      <c r="I1802" t="s">
        <v>12</v>
      </c>
      <c r="J1802" t="s">
        <v>13</v>
      </c>
    </row>
    <row r="1803" spans="1:10">
      <c r="A1803" s="1">
        <v>41706</v>
      </c>
      <c r="B1803" s="2" t="str">
        <f>VLOOKUP(MONTH(Tableau_changement[[#This Row],[IPTDAT_0]]),Mois!$A$1:$B$13,2,FALSE)</f>
        <v>Mars</v>
      </c>
      <c r="C1803" t="s">
        <v>244</v>
      </c>
      <c r="D1803" t="s">
        <v>10</v>
      </c>
      <c r="E1803" t="s">
        <v>11</v>
      </c>
      <c r="F1803">
        <v>-22500</v>
      </c>
      <c r="G1803" t="s">
        <v>12</v>
      </c>
      <c r="H1803" t="s">
        <v>10</v>
      </c>
      <c r="I1803" t="s">
        <v>12</v>
      </c>
      <c r="J1803" t="s">
        <v>13</v>
      </c>
    </row>
    <row r="1804" spans="1:10">
      <c r="A1804" s="1">
        <v>41706</v>
      </c>
      <c r="B1804" s="2" t="str">
        <f>VLOOKUP(MONTH(Tableau_changement[[#This Row],[IPTDAT_0]]),Mois!$A$1:$B$13,2,FALSE)</f>
        <v>Mars</v>
      </c>
      <c r="C1804" t="s">
        <v>244</v>
      </c>
      <c r="D1804" t="s">
        <v>10</v>
      </c>
      <c r="E1804" t="s">
        <v>11</v>
      </c>
      <c r="F1804">
        <v>22500</v>
      </c>
      <c r="G1804" t="s">
        <v>19</v>
      </c>
      <c r="H1804" t="s">
        <v>15</v>
      </c>
      <c r="I1804" t="s">
        <v>12</v>
      </c>
      <c r="J1804" t="s">
        <v>13</v>
      </c>
    </row>
    <row r="1805" spans="1:10">
      <c r="A1805" s="1">
        <v>41706</v>
      </c>
      <c r="B1805" s="2" t="str">
        <f>VLOOKUP(MONTH(Tableau_changement[[#This Row],[IPTDAT_0]]),Mois!$A$1:$B$13,2,FALSE)</f>
        <v>Mars</v>
      </c>
      <c r="C1805" t="s">
        <v>179</v>
      </c>
      <c r="D1805" t="s">
        <v>10</v>
      </c>
      <c r="E1805" t="s">
        <v>11</v>
      </c>
      <c r="F1805">
        <v>-20480</v>
      </c>
      <c r="G1805" t="s">
        <v>12</v>
      </c>
      <c r="H1805" t="s">
        <v>10</v>
      </c>
      <c r="I1805" t="s">
        <v>12</v>
      </c>
      <c r="J1805" t="s">
        <v>13</v>
      </c>
    </row>
    <row r="1806" spans="1:10">
      <c r="A1806" s="1">
        <v>41706</v>
      </c>
      <c r="B1806" s="2" t="str">
        <f>VLOOKUP(MONTH(Tableau_changement[[#This Row],[IPTDAT_0]]),Mois!$A$1:$B$13,2,FALSE)</f>
        <v>Mars</v>
      </c>
      <c r="C1806" t="s">
        <v>179</v>
      </c>
      <c r="D1806" t="s">
        <v>10</v>
      </c>
      <c r="E1806" t="s">
        <v>11</v>
      </c>
      <c r="F1806">
        <v>20480</v>
      </c>
      <c r="G1806" t="s">
        <v>19</v>
      </c>
      <c r="H1806" t="s">
        <v>15</v>
      </c>
      <c r="I1806" t="s">
        <v>12</v>
      </c>
      <c r="J1806" t="s">
        <v>13</v>
      </c>
    </row>
    <row r="1807" spans="1:10">
      <c r="A1807" s="1">
        <v>41706</v>
      </c>
      <c r="B1807" s="2" t="str">
        <f>VLOOKUP(MONTH(Tableau_changement[[#This Row],[IPTDAT_0]]),Mois!$A$1:$B$13,2,FALSE)</f>
        <v>Mars</v>
      </c>
      <c r="C1807" t="s">
        <v>70</v>
      </c>
      <c r="D1807" t="s">
        <v>10</v>
      </c>
      <c r="E1807" t="s">
        <v>11</v>
      </c>
      <c r="F1807">
        <v>-450</v>
      </c>
      <c r="G1807" t="s">
        <v>12</v>
      </c>
      <c r="H1807" t="s">
        <v>10</v>
      </c>
      <c r="I1807" t="s">
        <v>12</v>
      </c>
      <c r="J1807" t="s">
        <v>13</v>
      </c>
    </row>
    <row r="1808" spans="1:10">
      <c r="A1808" s="1">
        <v>41706</v>
      </c>
      <c r="B1808" s="2" t="str">
        <f>VLOOKUP(MONTH(Tableau_changement[[#This Row],[IPTDAT_0]]),Mois!$A$1:$B$13,2,FALSE)</f>
        <v>Mars</v>
      </c>
      <c r="C1808" t="s">
        <v>70</v>
      </c>
      <c r="D1808" t="s">
        <v>10</v>
      </c>
      <c r="E1808" t="s">
        <v>11</v>
      </c>
      <c r="F1808">
        <v>450</v>
      </c>
      <c r="G1808" t="s">
        <v>19</v>
      </c>
      <c r="H1808" t="s">
        <v>15</v>
      </c>
      <c r="I1808" t="s">
        <v>12</v>
      </c>
      <c r="J1808" t="s">
        <v>13</v>
      </c>
    </row>
    <row r="1809" spans="1:10">
      <c r="A1809" s="1">
        <v>41706</v>
      </c>
      <c r="B1809" s="2" t="str">
        <f>VLOOKUP(MONTH(Tableau_changement[[#This Row],[IPTDAT_0]]),Mois!$A$1:$B$13,2,FALSE)</f>
        <v>Mars</v>
      </c>
      <c r="C1809" t="s">
        <v>54</v>
      </c>
      <c r="D1809" t="s">
        <v>10</v>
      </c>
      <c r="E1809" t="s">
        <v>18</v>
      </c>
      <c r="F1809">
        <v>-25</v>
      </c>
      <c r="G1809" t="s">
        <v>12</v>
      </c>
      <c r="H1809" t="s">
        <v>10</v>
      </c>
      <c r="I1809" t="s">
        <v>12</v>
      </c>
      <c r="J1809" t="s">
        <v>56</v>
      </c>
    </row>
    <row r="1810" spans="1:10">
      <c r="A1810" s="1">
        <v>41706</v>
      </c>
      <c r="B1810" s="2" t="str">
        <f>VLOOKUP(MONTH(Tableau_changement[[#This Row],[IPTDAT_0]]),Mois!$A$1:$B$13,2,FALSE)</f>
        <v>Mars</v>
      </c>
      <c r="C1810" t="s">
        <v>54</v>
      </c>
      <c r="D1810" t="s">
        <v>10</v>
      </c>
      <c r="E1810" t="s">
        <v>18</v>
      </c>
      <c r="F1810">
        <v>25</v>
      </c>
      <c r="G1810" t="s">
        <v>19</v>
      </c>
      <c r="H1810" t="s">
        <v>15</v>
      </c>
      <c r="I1810" t="s">
        <v>12</v>
      </c>
      <c r="J1810" t="s">
        <v>56</v>
      </c>
    </row>
    <row r="1811" spans="1:10">
      <c r="A1811" s="1">
        <v>41706</v>
      </c>
      <c r="B1811" s="2" t="str">
        <f>VLOOKUP(MONTH(Tableau_changement[[#This Row],[IPTDAT_0]]),Mois!$A$1:$B$13,2,FALSE)</f>
        <v>Mars</v>
      </c>
      <c r="C1811" t="s">
        <v>84</v>
      </c>
      <c r="D1811" t="s">
        <v>10</v>
      </c>
      <c r="E1811" t="s">
        <v>11</v>
      </c>
      <c r="F1811">
        <v>-1600</v>
      </c>
      <c r="G1811" t="s">
        <v>12</v>
      </c>
      <c r="H1811" t="s">
        <v>10</v>
      </c>
      <c r="I1811" t="s">
        <v>12</v>
      </c>
      <c r="J1811" t="s">
        <v>13</v>
      </c>
    </row>
    <row r="1812" spans="1:10">
      <c r="A1812" s="1">
        <v>41706</v>
      </c>
      <c r="B1812" s="2" t="str">
        <f>VLOOKUP(MONTH(Tableau_changement[[#This Row],[IPTDAT_0]]),Mois!$A$1:$B$13,2,FALSE)</f>
        <v>Mars</v>
      </c>
      <c r="C1812" t="s">
        <v>84</v>
      </c>
      <c r="D1812" t="s">
        <v>10</v>
      </c>
      <c r="E1812" t="s">
        <v>11</v>
      </c>
      <c r="F1812">
        <v>1600</v>
      </c>
      <c r="G1812" t="s">
        <v>59</v>
      </c>
      <c r="H1812" t="s">
        <v>15</v>
      </c>
      <c r="I1812" t="s">
        <v>12</v>
      </c>
      <c r="J1812" t="s">
        <v>13</v>
      </c>
    </row>
    <row r="1813" spans="1:10">
      <c r="A1813" s="1">
        <v>41706</v>
      </c>
      <c r="B1813" s="2" t="str">
        <f>VLOOKUP(MONTH(Tableau_changement[[#This Row],[IPTDAT_0]]),Mois!$A$1:$B$13,2,FALSE)</f>
        <v>Mars</v>
      </c>
      <c r="C1813" t="s">
        <v>57</v>
      </c>
      <c r="D1813" t="s">
        <v>10</v>
      </c>
      <c r="E1813" t="s">
        <v>11</v>
      </c>
      <c r="F1813">
        <v>-1600</v>
      </c>
      <c r="G1813" t="s">
        <v>12</v>
      </c>
      <c r="H1813" t="s">
        <v>10</v>
      </c>
      <c r="I1813" t="s">
        <v>12</v>
      </c>
      <c r="J1813" t="s">
        <v>13</v>
      </c>
    </row>
    <row r="1814" spans="1:10">
      <c r="A1814" s="1">
        <v>41706</v>
      </c>
      <c r="B1814" s="2" t="str">
        <f>VLOOKUP(MONTH(Tableau_changement[[#This Row],[IPTDAT_0]]),Mois!$A$1:$B$13,2,FALSE)</f>
        <v>Mars</v>
      </c>
      <c r="C1814" t="s">
        <v>57</v>
      </c>
      <c r="D1814" t="s">
        <v>10</v>
      </c>
      <c r="E1814" t="s">
        <v>11</v>
      </c>
      <c r="F1814">
        <v>1600</v>
      </c>
      <c r="G1814" t="s">
        <v>59</v>
      </c>
      <c r="H1814" t="s">
        <v>15</v>
      </c>
      <c r="I1814" t="s">
        <v>12</v>
      </c>
      <c r="J1814" t="s">
        <v>13</v>
      </c>
    </row>
    <row r="1815" spans="1:10">
      <c r="A1815" s="1">
        <v>41706</v>
      </c>
      <c r="B1815" s="2" t="str">
        <f>VLOOKUP(MONTH(Tableau_changement[[#This Row],[IPTDAT_0]]),Mois!$A$1:$B$13,2,FALSE)</f>
        <v>Mars</v>
      </c>
      <c r="C1815" t="s">
        <v>76</v>
      </c>
      <c r="D1815" t="s">
        <v>10</v>
      </c>
      <c r="E1815" t="s">
        <v>11</v>
      </c>
      <c r="F1815">
        <v>-1600</v>
      </c>
      <c r="G1815" t="s">
        <v>12</v>
      </c>
      <c r="H1815" t="s">
        <v>10</v>
      </c>
      <c r="I1815" t="s">
        <v>12</v>
      </c>
      <c r="J1815" t="s">
        <v>13</v>
      </c>
    </row>
    <row r="1816" spans="1:10">
      <c r="A1816" s="1">
        <v>41706</v>
      </c>
      <c r="B1816" s="2" t="str">
        <f>VLOOKUP(MONTH(Tableau_changement[[#This Row],[IPTDAT_0]]),Mois!$A$1:$B$13,2,FALSE)</f>
        <v>Mars</v>
      </c>
      <c r="C1816" t="s">
        <v>76</v>
      </c>
      <c r="D1816" t="s">
        <v>10</v>
      </c>
      <c r="E1816" t="s">
        <v>11</v>
      </c>
      <c r="F1816">
        <v>1600</v>
      </c>
      <c r="G1816" t="s">
        <v>59</v>
      </c>
      <c r="H1816" t="s">
        <v>15</v>
      </c>
      <c r="I1816" t="s">
        <v>12</v>
      </c>
      <c r="J1816" t="s">
        <v>13</v>
      </c>
    </row>
    <row r="1817" spans="1:10">
      <c r="A1817" s="1">
        <v>41706</v>
      </c>
      <c r="B1817" s="2" t="str">
        <f>VLOOKUP(MONTH(Tableau_changement[[#This Row],[IPTDAT_0]]),Mois!$A$1:$B$13,2,FALSE)</f>
        <v>Mars</v>
      </c>
      <c r="C1817" t="s">
        <v>60</v>
      </c>
      <c r="D1817" t="s">
        <v>10</v>
      </c>
      <c r="E1817" t="s">
        <v>11</v>
      </c>
      <c r="F1817">
        <v>-72</v>
      </c>
      <c r="G1817" t="s">
        <v>12</v>
      </c>
      <c r="H1817" t="s">
        <v>10</v>
      </c>
      <c r="I1817" t="s">
        <v>12</v>
      </c>
      <c r="J1817" t="s">
        <v>13</v>
      </c>
    </row>
    <row r="1818" spans="1:10">
      <c r="A1818" s="1">
        <v>41706</v>
      </c>
      <c r="B1818" s="2" t="str">
        <f>VLOOKUP(MONTH(Tableau_changement[[#This Row],[IPTDAT_0]]),Mois!$A$1:$B$13,2,FALSE)</f>
        <v>Mars</v>
      </c>
      <c r="C1818" t="s">
        <v>60</v>
      </c>
      <c r="D1818" t="s">
        <v>10</v>
      </c>
      <c r="E1818" t="s">
        <v>11</v>
      </c>
      <c r="F1818">
        <v>72</v>
      </c>
      <c r="G1818" t="s">
        <v>59</v>
      </c>
      <c r="H1818" t="s">
        <v>15</v>
      </c>
      <c r="I1818" t="s">
        <v>12</v>
      </c>
      <c r="J1818" t="s">
        <v>13</v>
      </c>
    </row>
    <row r="1819" spans="1:10">
      <c r="A1819" s="1">
        <v>41701</v>
      </c>
      <c r="B1819" s="2" t="str">
        <f>VLOOKUP(MONTH(Tableau_changement[[#This Row],[IPTDAT_0]]),Mois!$A$1:$B$13,2,FALSE)</f>
        <v>Mars</v>
      </c>
      <c r="C1819" t="s">
        <v>293</v>
      </c>
      <c r="D1819" t="s">
        <v>10</v>
      </c>
      <c r="E1819" t="s">
        <v>18</v>
      </c>
      <c r="F1819">
        <v>-190</v>
      </c>
      <c r="G1819" t="s">
        <v>97</v>
      </c>
      <c r="H1819" t="s">
        <v>10</v>
      </c>
      <c r="I1819" t="s">
        <v>97</v>
      </c>
      <c r="J1819" t="s">
        <v>56</v>
      </c>
    </row>
    <row r="1820" spans="1:10">
      <c r="A1820" s="1">
        <v>41701</v>
      </c>
      <c r="B1820" s="2" t="str">
        <f>VLOOKUP(MONTH(Tableau_changement[[#This Row],[IPTDAT_0]]),Mois!$A$1:$B$13,2,FALSE)</f>
        <v>Mars</v>
      </c>
      <c r="C1820" t="s">
        <v>293</v>
      </c>
      <c r="D1820" t="s">
        <v>10</v>
      </c>
      <c r="E1820" t="s">
        <v>18</v>
      </c>
      <c r="F1820">
        <v>190</v>
      </c>
      <c r="G1820" t="s">
        <v>59</v>
      </c>
      <c r="H1820" t="s">
        <v>15</v>
      </c>
      <c r="I1820" t="s">
        <v>97</v>
      </c>
      <c r="J1820" t="s">
        <v>56</v>
      </c>
    </row>
    <row r="1821" spans="1:10">
      <c r="A1821" s="1">
        <v>41701</v>
      </c>
      <c r="B1821" s="2" t="str">
        <f>VLOOKUP(MONTH(Tableau_changement[[#This Row],[IPTDAT_0]]),Mois!$A$1:$B$13,2,FALSE)</f>
        <v>Mars</v>
      </c>
      <c r="C1821" t="s">
        <v>277</v>
      </c>
      <c r="D1821" t="s">
        <v>10</v>
      </c>
      <c r="E1821" t="s">
        <v>18</v>
      </c>
      <c r="F1821">
        <v>-1000</v>
      </c>
      <c r="G1821" t="s">
        <v>97</v>
      </c>
      <c r="H1821" t="s">
        <v>10</v>
      </c>
      <c r="I1821" t="s">
        <v>97</v>
      </c>
      <c r="J1821" t="s">
        <v>56</v>
      </c>
    </row>
    <row r="1822" spans="1:10">
      <c r="A1822" s="1">
        <v>41701</v>
      </c>
      <c r="B1822" s="2" t="str">
        <f>VLOOKUP(MONTH(Tableau_changement[[#This Row],[IPTDAT_0]]),Mois!$A$1:$B$13,2,FALSE)</f>
        <v>Mars</v>
      </c>
      <c r="C1822" t="s">
        <v>277</v>
      </c>
      <c r="D1822" t="s">
        <v>10</v>
      </c>
      <c r="E1822" t="s">
        <v>18</v>
      </c>
      <c r="F1822">
        <v>1000</v>
      </c>
      <c r="G1822" t="s">
        <v>59</v>
      </c>
      <c r="H1822" t="s">
        <v>15</v>
      </c>
      <c r="I1822" t="s">
        <v>97</v>
      </c>
      <c r="J1822" t="s">
        <v>56</v>
      </c>
    </row>
    <row r="1823" spans="1:10">
      <c r="A1823" s="1">
        <v>41701</v>
      </c>
      <c r="B1823" s="2" t="str">
        <f>VLOOKUP(MONTH(Tableau_changement[[#This Row],[IPTDAT_0]]),Mois!$A$1:$B$13,2,FALSE)</f>
        <v>Mars</v>
      </c>
      <c r="C1823" t="s">
        <v>253</v>
      </c>
      <c r="D1823" t="s">
        <v>10</v>
      </c>
      <c r="E1823" t="s">
        <v>18</v>
      </c>
      <c r="F1823">
        <v>-50</v>
      </c>
      <c r="G1823" t="s">
        <v>97</v>
      </c>
      <c r="H1823" t="s">
        <v>10</v>
      </c>
      <c r="I1823" t="s">
        <v>97</v>
      </c>
      <c r="J1823" t="s">
        <v>56</v>
      </c>
    </row>
    <row r="1824" spans="1:10">
      <c r="A1824" s="1">
        <v>41701</v>
      </c>
      <c r="B1824" s="2" t="str">
        <f>VLOOKUP(MONTH(Tableau_changement[[#This Row],[IPTDAT_0]]),Mois!$A$1:$B$13,2,FALSE)</f>
        <v>Mars</v>
      </c>
      <c r="C1824" t="s">
        <v>253</v>
      </c>
      <c r="D1824" t="s">
        <v>10</v>
      </c>
      <c r="E1824" t="s">
        <v>18</v>
      </c>
      <c r="F1824">
        <v>50</v>
      </c>
      <c r="G1824" t="s">
        <v>59</v>
      </c>
      <c r="H1824" t="s">
        <v>15</v>
      </c>
      <c r="I1824" t="s">
        <v>97</v>
      </c>
      <c r="J1824" t="s">
        <v>56</v>
      </c>
    </row>
    <row r="1825" spans="1:10">
      <c r="A1825" s="1">
        <v>41701</v>
      </c>
      <c r="B1825" s="2" t="str">
        <f>VLOOKUP(MONTH(Tableau_changement[[#This Row],[IPTDAT_0]]),Mois!$A$1:$B$13,2,FALSE)</f>
        <v>Mars</v>
      </c>
      <c r="C1825" t="s">
        <v>119</v>
      </c>
      <c r="D1825" t="s">
        <v>10</v>
      </c>
      <c r="E1825" t="s">
        <v>18</v>
      </c>
      <c r="F1825">
        <v>-60</v>
      </c>
      <c r="G1825" t="s">
        <v>97</v>
      </c>
      <c r="H1825" t="s">
        <v>10</v>
      </c>
      <c r="I1825" t="s">
        <v>97</v>
      </c>
      <c r="J1825" t="s">
        <v>56</v>
      </c>
    </row>
    <row r="1826" spans="1:10">
      <c r="A1826" s="1">
        <v>41701</v>
      </c>
      <c r="B1826" s="2" t="str">
        <f>VLOOKUP(MONTH(Tableau_changement[[#This Row],[IPTDAT_0]]),Mois!$A$1:$B$13,2,FALSE)</f>
        <v>Mars</v>
      </c>
      <c r="C1826" t="s">
        <v>119</v>
      </c>
      <c r="D1826" t="s">
        <v>10</v>
      </c>
      <c r="E1826" t="s">
        <v>18</v>
      </c>
      <c r="F1826">
        <v>60</v>
      </c>
      <c r="G1826" t="s">
        <v>59</v>
      </c>
      <c r="H1826" t="s">
        <v>15</v>
      </c>
      <c r="I1826" t="s">
        <v>97</v>
      </c>
      <c r="J1826" t="s">
        <v>56</v>
      </c>
    </row>
    <row r="1827" spans="1:10">
      <c r="A1827" s="1">
        <v>41701</v>
      </c>
      <c r="B1827" s="2" t="str">
        <f>VLOOKUP(MONTH(Tableau_changement[[#This Row],[IPTDAT_0]]),Mois!$A$1:$B$13,2,FALSE)</f>
        <v>Mars</v>
      </c>
      <c r="C1827" t="s">
        <v>114</v>
      </c>
      <c r="D1827" t="s">
        <v>10</v>
      </c>
      <c r="E1827" t="s">
        <v>18</v>
      </c>
      <c r="F1827">
        <v>-50</v>
      </c>
      <c r="G1827" t="s">
        <v>116</v>
      </c>
      <c r="H1827" t="s">
        <v>10</v>
      </c>
      <c r="I1827" t="s">
        <v>116</v>
      </c>
      <c r="J1827" t="s">
        <v>56</v>
      </c>
    </row>
    <row r="1828" spans="1:10">
      <c r="A1828" s="1">
        <v>41701</v>
      </c>
      <c r="B1828" s="2" t="str">
        <f>VLOOKUP(MONTH(Tableau_changement[[#This Row],[IPTDAT_0]]),Mois!$A$1:$B$13,2,FALSE)</f>
        <v>Mars</v>
      </c>
      <c r="C1828" t="s">
        <v>114</v>
      </c>
      <c r="D1828" t="s">
        <v>10</v>
      </c>
      <c r="E1828" t="s">
        <v>18</v>
      </c>
      <c r="F1828">
        <v>50</v>
      </c>
      <c r="G1828" t="s">
        <v>59</v>
      </c>
      <c r="H1828" t="s">
        <v>15</v>
      </c>
      <c r="I1828" t="s">
        <v>116</v>
      </c>
      <c r="J1828" t="s">
        <v>56</v>
      </c>
    </row>
    <row r="1829" spans="1:10">
      <c r="A1829" s="1">
        <v>41706</v>
      </c>
      <c r="B1829" s="2" t="str">
        <f>VLOOKUP(MONTH(Tableau_changement[[#This Row],[IPTDAT_0]]),Mois!$A$1:$B$13,2,FALSE)</f>
        <v>Mars</v>
      </c>
      <c r="C1829" t="s">
        <v>196</v>
      </c>
      <c r="D1829" t="s">
        <v>10</v>
      </c>
      <c r="E1829" t="s">
        <v>11</v>
      </c>
      <c r="F1829">
        <v>-2400</v>
      </c>
      <c r="G1829" t="s">
        <v>12</v>
      </c>
      <c r="H1829" t="s">
        <v>10</v>
      </c>
      <c r="I1829" t="s">
        <v>12</v>
      </c>
      <c r="J1829" t="s">
        <v>13</v>
      </c>
    </row>
    <row r="1830" spans="1:10">
      <c r="A1830" s="1">
        <v>41706</v>
      </c>
      <c r="B1830" s="2" t="str">
        <f>VLOOKUP(MONTH(Tableau_changement[[#This Row],[IPTDAT_0]]),Mois!$A$1:$B$13,2,FALSE)</f>
        <v>Mars</v>
      </c>
      <c r="C1830" t="s">
        <v>196</v>
      </c>
      <c r="D1830" t="s">
        <v>10</v>
      </c>
      <c r="E1830" t="s">
        <v>11</v>
      </c>
      <c r="F1830">
        <v>2400</v>
      </c>
      <c r="G1830" t="s">
        <v>59</v>
      </c>
      <c r="H1830" t="s">
        <v>15</v>
      </c>
      <c r="I1830" t="s">
        <v>12</v>
      </c>
      <c r="J1830" t="s">
        <v>13</v>
      </c>
    </row>
    <row r="1831" spans="1:10">
      <c r="A1831" s="1">
        <v>41706</v>
      </c>
      <c r="B1831" s="2" t="str">
        <f>VLOOKUP(MONTH(Tableau_changement[[#This Row],[IPTDAT_0]]),Mois!$A$1:$B$13,2,FALSE)</f>
        <v>Mars</v>
      </c>
      <c r="C1831" t="s">
        <v>152</v>
      </c>
      <c r="D1831" t="s">
        <v>10</v>
      </c>
      <c r="E1831" t="s">
        <v>11</v>
      </c>
      <c r="F1831">
        <v>-4200</v>
      </c>
      <c r="G1831" t="s">
        <v>12</v>
      </c>
      <c r="H1831" t="s">
        <v>10</v>
      </c>
      <c r="I1831" t="s">
        <v>12</v>
      </c>
      <c r="J1831" t="s">
        <v>13</v>
      </c>
    </row>
    <row r="1832" spans="1:10">
      <c r="A1832" s="1">
        <v>41706</v>
      </c>
      <c r="B1832" s="2" t="str">
        <f>VLOOKUP(MONTH(Tableau_changement[[#This Row],[IPTDAT_0]]),Mois!$A$1:$B$13,2,FALSE)</f>
        <v>Mars</v>
      </c>
      <c r="C1832" t="s">
        <v>152</v>
      </c>
      <c r="D1832" t="s">
        <v>10</v>
      </c>
      <c r="E1832" t="s">
        <v>11</v>
      </c>
      <c r="F1832">
        <v>4200</v>
      </c>
      <c r="G1832" t="s">
        <v>59</v>
      </c>
      <c r="H1832" t="s">
        <v>15</v>
      </c>
      <c r="I1832" t="s">
        <v>12</v>
      </c>
      <c r="J1832" t="s">
        <v>13</v>
      </c>
    </row>
    <row r="1833" spans="1:10">
      <c r="A1833" s="1">
        <v>41706</v>
      </c>
      <c r="B1833" s="2" t="str">
        <f>VLOOKUP(MONTH(Tableau_changement[[#This Row],[IPTDAT_0]]),Mois!$A$1:$B$13,2,FALSE)</f>
        <v>Mars</v>
      </c>
      <c r="C1833" t="s">
        <v>175</v>
      </c>
      <c r="D1833" t="s">
        <v>10</v>
      </c>
      <c r="E1833" t="s">
        <v>11</v>
      </c>
      <c r="F1833">
        <v>-5000</v>
      </c>
      <c r="G1833" t="s">
        <v>12</v>
      </c>
      <c r="H1833" t="s">
        <v>10</v>
      </c>
      <c r="I1833" t="s">
        <v>12</v>
      </c>
      <c r="J1833" t="s">
        <v>13</v>
      </c>
    </row>
    <row r="1834" spans="1:10">
      <c r="A1834" s="1">
        <v>41706</v>
      </c>
      <c r="B1834" s="2" t="str">
        <f>VLOOKUP(MONTH(Tableau_changement[[#This Row],[IPTDAT_0]]),Mois!$A$1:$B$13,2,FALSE)</f>
        <v>Mars</v>
      </c>
      <c r="C1834" t="s">
        <v>175</v>
      </c>
      <c r="D1834" t="s">
        <v>10</v>
      </c>
      <c r="E1834" t="s">
        <v>11</v>
      </c>
      <c r="F1834">
        <v>5000</v>
      </c>
      <c r="G1834" t="s">
        <v>59</v>
      </c>
      <c r="H1834" t="s">
        <v>15</v>
      </c>
      <c r="I1834" t="s">
        <v>12</v>
      </c>
      <c r="J1834" t="s">
        <v>13</v>
      </c>
    </row>
    <row r="1835" spans="1:10">
      <c r="A1835" s="1">
        <v>41706</v>
      </c>
      <c r="B1835" s="2" t="str">
        <f>VLOOKUP(MONTH(Tableau_changement[[#This Row],[IPTDAT_0]]),Mois!$A$1:$B$13,2,FALSE)</f>
        <v>Mars</v>
      </c>
      <c r="C1835" t="s">
        <v>191</v>
      </c>
      <c r="D1835" t="s">
        <v>10</v>
      </c>
      <c r="E1835" t="s">
        <v>11</v>
      </c>
      <c r="F1835">
        <v>-5000</v>
      </c>
      <c r="G1835" t="s">
        <v>12</v>
      </c>
      <c r="H1835" t="s">
        <v>10</v>
      </c>
      <c r="I1835" t="s">
        <v>12</v>
      </c>
      <c r="J1835" t="s">
        <v>13</v>
      </c>
    </row>
    <row r="1836" spans="1:10">
      <c r="A1836" s="1">
        <v>41706</v>
      </c>
      <c r="B1836" s="2" t="str">
        <f>VLOOKUP(MONTH(Tableau_changement[[#This Row],[IPTDAT_0]]),Mois!$A$1:$B$13,2,FALSE)</f>
        <v>Mars</v>
      </c>
      <c r="C1836" t="s">
        <v>191</v>
      </c>
      <c r="D1836" t="s">
        <v>10</v>
      </c>
      <c r="E1836" t="s">
        <v>11</v>
      </c>
      <c r="F1836">
        <v>5000</v>
      </c>
      <c r="G1836" t="s">
        <v>59</v>
      </c>
      <c r="H1836" t="s">
        <v>15</v>
      </c>
      <c r="I1836" t="s">
        <v>12</v>
      </c>
      <c r="J1836" t="s">
        <v>13</v>
      </c>
    </row>
    <row r="1837" spans="1:10">
      <c r="A1837" s="1">
        <v>41706</v>
      </c>
      <c r="B1837" s="2" t="str">
        <f>VLOOKUP(MONTH(Tableau_changement[[#This Row],[IPTDAT_0]]),Mois!$A$1:$B$13,2,FALSE)</f>
        <v>Mars</v>
      </c>
      <c r="C1837" t="s">
        <v>8</v>
      </c>
      <c r="D1837" t="s">
        <v>10</v>
      </c>
      <c r="E1837" t="s">
        <v>11</v>
      </c>
      <c r="F1837">
        <v>-3967</v>
      </c>
      <c r="G1837" t="s">
        <v>12</v>
      </c>
      <c r="H1837" t="s">
        <v>10</v>
      </c>
      <c r="I1837" t="s">
        <v>12</v>
      </c>
      <c r="J1837" t="s">
        <v>13</v>
      </c>
    </row>
    <row r="1838" spans="1:10">
      <c r="A1838" s="1">
        <v>41706</v>
      </c>
      <c r="B1838" s="2" t="str">
        <f>VLOOKUP(MONTH(Tableau_changement[[#This Row],[IPTDAT_0]]),Mois!$A$1:$B$13,2,FALSE)</f>
        <v>Mars</v>
      </c>
      <c r="C1838" t="s">
        <v>8</v>
      </c>
      <c r="D1838" t="s">
        <v>10</v>
      </c>
      <c r="E1838" t="s">
        <v>11</v>
      </c>
      <c r="F1838">
        <v>3967</v>
      </c>
      <c r="G1838" t="s">
        <v>14</v>
      </c>
      <c r="H1838" t="s">
        <v>15</v>
      </c>
      <c r="I1838" t="s">
        <v>12</v>
      </c>
      <c r="J1838" t="s">
        <v>13</v>
      </c>
    </row>
    <row r="1839" spans="1:10">
      <c r="A1839" s="1">
        <v>41706</v>
      </c>
      <c r="B1839" s="2" t="str">
        <f>VLOOKUP(MONTH(Tableau_changement[[#This Row],[IPTDAT_0]]),Mois!$A$1:$B$13,2,FALSE)</f>
        <v>Mars</v>
      </c>
      <c r="C1839" t="s">
        <v>68</v>
      </c>
      <c r="D1839" t="s">
        <v>10</v>
      </c>
      <c r="E1839" t="s">
        <v>11</v>
      </c>
      <c r="F1839">
        <v>-4000</v>
      </c>
      <c r="G1839" t="s">
        <v>12</v>
      </c>
      <c r="H1839" t="s">
        <v>10</v>
      </c>
      <c r="I1839" t="s">
        <v>12</v>
      </c>
      <c r="J1839" t="s">
        <v>13</v>
      </c>
    </row>
    <row r="1840" spans="1:10">
      <c r="A1840" s="1">
        <v>41706</v>
      </c>
      <c r="B1840" s="2" t="str">
        <f>VLOOKUP(MONTH(Tableau_changement[[#This Row],[IPTDAT_0]]),Mois!$A$1:$B$13,2,FALSE)</f>
        <v>Mars</v>
      </c>
      <c r="C1840" t="s">
        <v>68</v>
      </c>
      <c r="D1840" t="s">
        <v>10</v>
      </c>
      <c r="E1840" t="s">
        <v>11</v>
      </c>
      <c r="F1840">
        <v>4000</v>
      </c>
      <c r="G1840" t="s">
        <v>14</v>
      </c>
      <c r="H1840" t="s">
        <v>15</v>
      </c>
      <c r="I1840" t="s">
        <v>12</v>
      </c>
      <c r="J1840" t="s">
        <v>13</v>
      </c>
    </row>
    <row r="1841" spans="1:10">
      <c r="A1841" s="1">
        <v>41706</v>
      </c>
      <c r="B1841" s="2" t="str">
        <f>VLOOKUP(MONTH(Tableau_changement[[#This Row],[IPTDAT_0]]),Mois!$A$1:$B$13,2,FALSE)</f>
        <v>Mars</v>
      </c>
      <c r="C1841" t="s">
        <v>159</v>
      </c>
      <c r="D1841" t="s">
        <v>10</v>
      </c>
      <c r="E1841" t="s">
        <v>11</v>
      </c>
      <c r="F1841">
        <v>-2000</v>
      </c>
      <c r="G1841" t="s">
        <v>12</v>
      </c>
      <c r="H1841" t="s">
        <v>10</v>
      </c>
      <c r="I1841" t="s">
        <v>12</v>
      </c>
      <c r="J1841" t="s">
        <v>13</v>
      </c>
    </row>
    <row r="1842" spans="1:10">
      <c r="A1842" s="1">
        <v>41706</v>
      </c>
      <c r="B1842" s="2" t="str">
        <f>VLOOKUP(MONTH(Tableau_changement[[#This Row],[IPTDAT_0]]),Mois!$A$1:$B$13,2,FALSE)</f>
        <v>Mars</v>
      </c>
      <c r="C1842" t="s">
        <v>159</v>
      </c>
      <c r="D1842" t="s">
        <v>10</v>
      </c>
      <c r="E1842" t="s">
        <v>11</v>
      </c>
      <c r="F1842">
        <v>2000</v>
      </c>
      <c r="G1842" t="s">
        <v>14</v>
      </c>
      <c r="H1842" t="s">
        <v>15</v>
      </c>
      <c r="I1842" t="s">
        <v>12</v>
      </c>
      <c r="J1842" t="s">
        <v>13</v>
      </c>
    </row>
    <row r="1843" spans="1:10">
      <c r="A1843" s="1">
        <v>41706</v>
      </c>
      <c r="B1843" s="2" t="str">
        <f>VLOOKUP(MONTH(Tableau_changement[[#This Row],[IPTDAT_0]]),Mois!$A$1:$B$13,2,FALSE)</f>
        <v>Mars</v>
      </c>
      <c r="C1843" t="s">
        <v>60</v>
      </c>
      <c r="D1843" t="s">
        <v>10</v>
      </c>
      <c r="E1843" t="s">
        <v>11</v>
      </c>
      <c r="F1843">
        <v>-108</v>
      </c>
      <c r="G1843" t="s">
        <v>12</v>
      </c>
      <c r="H1843" t="s">
        <v>10</v>
      </c>
      <c r="I1843" t="s">
        <v>12</v>
      </c>
      <c r="J1843" t="s">
        <v>13</v>
      </c>
    </row>
    <row r="1844" spans="1:10">
      <c r="A1844" s="1">
        <v>41706</v>
      </c>
      <c r="B1844" s="2" t="str">
        <f>VLOOKUP(MONTH(Tableau_changement[[#This Row],[IPTDAT_0]]),Mois!$A$1:$B$13,2,FALSE)</f>
        <v>Mars</v>
      </c>
      <c r="C1844" t="s">
        <v>60</v>
      </c>
      <c r="D1844" t="s">
        <v>10</v>
      </c>
      <c r="E1844" t="s">
        <v>11</v>
      </c>
      <c r="F1844">
        <v>108</v>
      </c>
      <c r="G1844" t="s">
        <v>14</v>
      </c>
      <c r="H1844" t="s">
        <v>15</v>
      </c>
      <c r="I1844" t="s">
        <v>12</v>
      </c>
      <c r="J1844" t="s">
        <v>13</v>
      </c>
    </row>
    <row r="1845" spans="1:10">
      <c r="A1845" s="1">
        <v>41706</v>
      </c>
      <c r="B1845" s="2" t="str">
        <f>VLOOKUP(MONTH(Tableau_changement[[#This Row],[IPTDAT_0]]),Mois!$A$1:$B$13,2,FALSE)</f>
        <v>Mars</v>
      </c>
      <c r="C1845" t="s">
        <v>161</v>
      </c>
      <c r="D1845" t="s">
        <v>10</v>
      </c>
      <c r="E1845" t="s">
        <v>11</v>
      </c>
      <c r="F1845">
        <v>-36</v>
      </c>
      <c r="G1845" t="s">
        <v>12</v>
      </c>
      <c r="H1845" t="s">
        <v>10</v>
      </c>
      <c r="I1845" t="s">
        <v>12</v>
      </c>
      <c r="J1845" t="s">
        <v>13</v>
      </c>
    </row>
    <row r="1846" spans="1:10">
      <c r="A1846" s="1">
        <v>41706</v>
      </c>
      <c r="B1846" s="2" t="str">
        <f>VLOOKUP(MONTH(Tableau_changement[[#This Row],[IPTDAT_0]]),Mois!$A$1:$B$13,2,FALSE)</f>
        <v>Mars</v>
      </c>
      <c r="C1846" t="s">
        <v>161</v>
      </c>
      <c r="D1846" t="s">
        <v>10</v>
      </c>
      <c r="E1846" t="s">
        <v>11</v>
      </c>
      <c r="F1846">
        <v>36</v>
      </c>
      <c r="G1846" t="s">
        <v>14</v>
      </c>
      <c r="H1846" t="s">
        <v>15</v>
      </c>
      <c r="I1846" t="s">
        <v>12</v>
      </c>
      <c r="J1846" t="s">
        <v>13</v>
      </c>
    </row>
    <row r="1847" spans="1:10">
      <c r="A1847" s="1">
        <v>41708</v>
      </c>
      <c r="B1847" s="2" t="str">
        <f>VLOOKUP(MONTH(Tableau_changement[[#This Row],[IPTDAT_0]]),Mois!$A$1:$B$13,2,FALSE)</f>
        <v>Mars</v>
      </c>
      <c r="C1847" t="s">
        <v>109</v>
      </c>
      <c r="D1847" t="s">
        <v>10</v>
      </c>
      <c r="E1847" t="s">
        <v>18</v>
      </c>
      <c r="F1847">
        <v>-1680</v>
      </c>
      <c r="G1847" t="s">
        <v>97</v>
      </c>
      <c r="H1847" t="s">
        <v>10</v>
      </c>
      <c r="I1847" t="s">
        <v>97</v>
      </c>
      <c r="J1847" t="s">
        <v>56</v>
      </c>
    </row>
    <row r="1848" spans="1:10">
      <c r="A1848" s="1">
        <v>41708</v>
      </c>
      <c r="B1848" s="2" t="str">
        <f>VLOOKUP(MONTH(Tableau_changement[[#This Row],[IPTDAT_0]]),Mois!$A$1:$B$13,2,FALSE)</f>
        <v>Mars</v>
      </c>
      <c r="C1848" t="s">
        <v>109</v>
      </c>
      <c r="D1848" t="s">
        <v>10</v>
      </c>
      <c r="E1848" t="s">
        <v>18</v>
      </c>
      <c r="F1848">
        <v>1680</v>
      </c>
      <c r="G1848" t="s">
        <v>101</v>
      </c>
      <c r="H1848" t="s">
        <v>15</v>
      </c>
      <c r="I1848" t="s">
        <v>97</v>
      </c>
      <c r="J1848" t="s">
        <v>56</v>
      </c>
    </row>
    <row r="1849" spans="1:10">
      <c r="A1849" s="1">
        <v>41708</v>
      </c>
      <c r="B1849" s="2" t="str">
        <f>VLOOKUP(MONTH(Tableau_changement[[#This Row],[IPTDAT_0]]),Mois!$A$1:$B$13,2,FALSE)</f>
        <v>Mars</v>
      </c>
      <c r="C1849" t="s">
        <v>99</v>
      </c>
      <c r="D1849" t="s">
        <v>10</v>
      </c>
      <c r="E1849" t="s">
        <v>18</v>
      </c>
      <c r="F1849">
        <v>-975</v>
      </c>
      <c r="G1849" t="s">
        <v>97</v>
      </c>
      <c r="H1849" t="s">
        <v>10</v>
      </c>
      <c r="I1849" t="s">
        <v>97</v>
      </c>
      <c r="J1849" t="s">
        <v>56</v>
      </c>
    </row>
    <row r="1850" spans="1:10">
      <c r="A1850" s="1">
        <v>41708</v>
      </c>
      <c r="B1850" s="2" t="str">
        <f>VLOOKUP(MONTH(Tableau_changement[[#This Row],[IPTDAT_0]]),Mois!$A$1:$B$13,2,FALSE)</f>
        <v>Mars</v>
      </c>
      <c r="C1850" t="s">
        <v>99</v>
      </c>
      <c r="D1850" t="s">
        <v>10</v>
      </c>
      <c r="E1850" t="s">
        <v>18</v>
      </c>
      <c r="F1850">
        <v>975</v>
      </c>
      <c r="G1850" t="s">
        <v>101</v>
      </c>
      <c r="H1850" t="s">
        <v>15</v>
      </c>
      <c r="I1850" t="s">
        <v>97</v>
      </c>
      <c r="J1850" t="s">
        <v>56</v>
      </c>
    </row>
    <row r="1851" spans="1:10">
      <c r="A1851" s="1">
        <v>41708</v>
      </c>
      <c r="B1851" s="2" t="str">
        <f>VLOOKUP(MONTH(Tableau_changement[[#This Row],[IPTDAT_0]]),Mois!$A$1:$B$13,2,FALSE)</f>
        <v>Mars</v>
      </c>
      <c r="C1851" t="s">
        <v>102</v>
      </c>
      <c r="D1851" t="s">
        <v>10</v>
      </c>
      <c r="E1851" t="s">
        <v>18</v>
      </c>
      <c r="F1851">
        <v>-50</v>
      </c>
      <c r="G1851" t="s">
        <v>97</v>
      </c>
      <c r="H1851" t="s">
        <v>10</v>
      </c>
      <c r="I1851" t="s">
        <v>97</v>
      </c>
      <c r="J1851" t="s">
        <v>56</v>
      </c>
    </row>
    <row r="1852" spans="1:10">
      <c r="A1852" s="1">
        <v>41708</v>
      </c>
      <c r="B1852" s="2" t="str">
        <f>VLOOKUP(MONTH(Tableau_changement[[#This Row],[IPTDAT_0]]),Mois!$A$1:$B$13,2,FALSE)</f>
        <v>Mars</v>
      </c>
      <c r="C1852" t="s">
        <v>102</v>
      </c>
      <c r="D1852" t="s">
        <v>10</v>
      </c>
      <c r="E1852" t="s">
        <v>18</v>
      </c>
      <c r="F1852">
        <v>50</v>
      </c>
      <c r="G1852" t="s">
        <v>101</v>
      </c>
      <c r="H1852" t="s">
        <v>15</v>
      </c>
      <c r="I1852" t="s">
        <v>97</v>
      </c>
      <c r="J1852" t="s">
        <v>56</v>
      </c>
    </row>
    <row r="1853" spans="1:10">
      <c r="A1853" s="1">
        <v>41708</v>
      </c>
      <c r="B1853" s="2" t="str">
        <f>VLOOKUP(MONTH(Tableau_changement[[#This Row],[IPTDAT_0]]),Mois!$A$1:$B$13,2,FALSE)</f>
        <v>Mars</v>
      </c>
      <c r="C1853" t="s">
        <v>109</v>
      </c>
      <c r="D1853" t="s">
        <v>10</v>
      </c>
      <c r="E1853" t="s">
        <v>18</v>
      </c>
      <c r="F1853">
        <v>-1120</v>
      </c>
      <c r="G1853" t="s">
        <v>97</v>
      </c>
      <c r="H1853" t="s">
        <v>10</v>
      </c>
      <c r="I1853" t="s">
        <v>97</v>
      </c>
      <c r="J1853" t="s">
        <v>56</v>
      </c>
    </row>
    <row r="1854" spans="1:10">
      <c r="A1854" s="1">
        <v>41708</v>
      </c>
      <c r="B1854" s="2" t="str">
        <f>VLOOKUP(MONTH(Tableau_changement[[#This Row],[IPTDAT_0]]),Mois!$A$1:$B$13,2,FALSE)</f>
        <v>Mars</v>
      </c>
      <c r="C1854" t="s">
        <v>109</v>
      </c>
      <c r="D1854" t="s">
        <v>10</v>
      </c>
      <c r="E1854" t="s">
        <v>18</v>
      </c>
      <c r="F1854">
        <v>1120</v>
      </c>
      <c r="G1854" t="s">
        <v>101</v>
      </c>
      <c r="H1854" t="s">
        <v>15</v>
      </c>
      <c r="I1854" t="s">
        <v>97</v>
      </c>
      <c r="J1854" t="s">
        <v>56</v>
      </c>
    </row>
    <row r="1855" spans="1:10">
      <c r="A1855" s="1">
        <v>41708</v>
      </c>
      <c r="B1855" s="2" t="str">
        <f>VLOOKUP(MONTH(Tableau_changement[[#This Row],[IPTDAT_0]]),Mois!$A$1:$B$13,2,FALSE)</f>
        <v>Mars</v>
      </c>
      <c r="C1855" t="s">
        <v>143</v>
      </c>
      <c r="D1855" t="s">
        <v>10</v>
      </c>
      <c r="E1855" t="s">
        <v>18</v>
      </c>
      <c r="F1855">
        <v>-3500</v>
      </c>
      <c r="G1855" t="s">
        <v>97</v>
      </c>
      <c r="H1855" t="s">
        <v>10</v>
      </c>
      <c r="I1855" t="s">
        <v>97</v>
      </c>
      <c r="J1855" t="s">
        <v>56</v>
      </c>
    </row>
    <row r="1856" spans="1:10">
      <c r="A1856" s="1">
        <v>41708</v>
      </c>
      <c r="B1856" s="2" t="str">
        <f>VLOOKUP(MONTH(Tableau_changement[[#This Row],[IPTDAT_0]]),Mois!$A$1:$B$13,2,FALSE)</f>
        <v>Mars</v>
      </c>
      <c r="C1856" t="s">
        <v>143</v>
      </c>
      <c r="D1856" t="s">
        <v>10</v>
      </c>
      <c r="E1856" t="s">
        <v>18</v>
      </c>
      <c r="F1856">
        <v>3500</v>
      </c>
      <c r="G1856" t="s">
        <v>121</v>
      </c>
      <c r="H1856" t="s">
        <v>15</v>
      </c>
      <c r="I1856" t="s">
        <v>97</v>
      </c>
      <c r="J1856" t="s">
        <v>56</v>
      </c>
    </row>
    <row r="1857" spans="1:10">
      <c r="A1857" s="1">
        <v>41704</v>
      </c>
      <c r="B1857" s="2" t="str">
        <f>VLOOKUP(MONTH(Tableau_changement[[#This Row],[IPTDAT_0]]),Mois!$A$1:$B$13,2,FALSE)</f>
        <v>Mars</v>
      </c>
      <c r="C1857" t="s">
        <v>255</v>
      </c>
      <c r="D1857" t="s">
        <v>10</v>
      </c>
      <c r="E1857" t="s">
        <v>18</v>
      </c>
      <c r="F1857">
        <v>-30</v>
      </c>
      <c r="G1857" t="s">
        <v>97</v>
      </c>
      <c r="H1857" t="s">
        <v>10</v>
      </c>
      <c r="I1857" t="s">
        <v>97</v>
      </c>
      <c r="J1857" t="s">
        <v>56</v>
      </c>
    </row>
    <row r="1858" spans="1:10">
      <c r="A1858" s="1">
        <v>41704</v>
      </c>
      <c r="B1858" s="2" t="str">
        <f>VLOOKUP(MONTH(Tableau_changement[[#This Row],[IPTDAT_0]]),Mois!$A$1:$B$13,2,FALSE)</f>
        <v>Mars</v>
      </c>
      <c r="C1858" t="s">
        <v>255</v>
      </c>
      <c r="D1858" t="s">
        <v>10</v>
      </c>
      <c r="E1858" t="s">
        <v>18</v>
      </c>
      <c r="F1858">
        <v>30</v>
      </c>
      <c r="G1858" t="s">
        <v>59</v>
      </c>
      <c r="H1858" t="s">
        <v>15</v>
      </c>
      <c r="I1858" t="s">
        <v>97</v>
      </c>
      <c r="J1858" t="s">
        <v>56</v>
      </c>
    </row>
    <row r="1859" spans="1:10">
      <c r="A1859" s="1">
        <v>41704</v>
      </c>
      <c r="B1859" s="2" t="str">
        <f>VLOOKUP(MONTH(Tableau_changement[[#This Row],[IPTDAT_0]]),Mois!$A$1:$B$13,2,FALSE)</f>
        <v>Mars</v>
      </c>
      <c r="C1859" t="s">
        <v>189</v>
      </c>
      <c r="D1859" t="s">
        <v>10</v>
      </c>
      <c r="E1859" t="s">
        <v>18</v>
      </c>
      <c r="F1859">
        <v>-50</v>
      </c>
      <c r="G1859" t="s">
        <v>97</v>
      </c>
      <c r="H1859" t="s">
        <v>10</v>
      </c>
      <c r="I1859" t="s">
        <v>97</v>
      </c>
      <c r="J1859" t="s">
        <v>56</v>
      </c>
    </row>
    <row r="1860" spans="1:10">
      <c r="A1860" s="1">
        <v>41704</v>
      </c>
      <c r="B1860" s="2" t="str">
        <f>VLOOKUP(MONTH(Tableau_changement[[#This Row],[IPTDAT_0]]),Mois!$A$1:$B$13,2,FALSE)</f>
        <v>Mars</v>
      </c>
      <c r="C1860" t="s">
        <v>189</v>
      </c>
      <c r="D1860" t="s">
        <v>10</v>
      </c>
      <c r="E1860" t="s">
        <v>18</v>
      </c>
      <c r="F1860">
        <v>50</v>
      </c>
      <c r="G1860" t="s">
        <v>59</v>
      </c>
      <c r="H1860" t="s">
        <v>15</v>
      </c>
      <c r="I1860" t="s">
        <v>97</v>
      </c>
      <c r="J1860" t="s">
        <v>56</v>
      </c>
    </row>
    <row r="1861" spans="1:10">
      <c r="A1861" s="1">
        <v>41704</v>
      </c>
      <c r="B1861" s="2" t="str">
        <f>VLOOKUP(MONTH(Tableau_changement[[#This Row],[IPTDAT_0]]),Mois!$A$1:$B$13,2,FALSE)</f>
        <v>Mars</v>
      </c>
      <c r="C1861" t="s">
        <v>189</v>
      </c>
      <c r="D1861" t="s">
        <v>10</v>
      </c>
      <c r="E1861" t="s">
        <v>18</v>
      </c>
      <c r="F1861">
        <v>-20</v>
      </c>
      <c r="G1861" t="s">
        <v>97</v>
      </c>
      <c r="H1861" t="s">
        <v>10</v>
      </c>
      <c r="I1861" t="s">
        <v>97</v>
      </c>
      <c r="J1861" t="s">
        <v>56</v>
      </c>
    </row>
    <row r="1862" spans="1:10">
      <c r="A1862" s="1">
        <v>41704</v>
      </c>
      <c r="B1862" s="2" t="str">
        <f>VLOOKUP(MONTH(Tableau_changement[[#This Row],[IPTDAT_0]]),Mois!$A$1:$B$13,2,FALSE)</f>
        <v>Mars</v>
      </c>
      <c r="C1862" t="s">
        <v>189</v>
      </c>
      <c r="D1862" t="s">
        <v>10</v>
      </c>
      <c r="E1862" t="s">
        <v>18</v>
      </c>
      <c r="F1862">
        <v>20</v>
      </c>
      <c r="G1862" t="s">
        <v>59</v>
      </c>
      <c r="H1862" t="s">
        <v>15</v>
      </c>
      <c r="I1862" t="s">
        <v>97</v>
      </c>
      <c r="J1862" t="s">
        <v>56</v>
      </c>
    </row>
    <row r="1863" spans="1:10">
      <c r="A1863" s="1">
        <v>41708</v>
      </c>
      <c r="B1863" s="2" t="str">
        <f>VLOOKUP(MONTH(Tableau_changement[[#This Row],[IPTDAT_0]]),Mois!$A$1:$B$13,2,FALSE)</f>
        <v>Mars</v>
      </c>
      <c r="C1863" t="s">
        <v>154</v>
      </c>
      <c r="D1863" t="s">
        <v>10</v>
      </c>
      <c r="E1863" t="s">
        <v>18</v>
      </c>
      <c r="F1863">
        <v>-11797</v>
      </c>
      <c r="G1863" t="s">
        <v>156</v>
      </c>
      <c r="H1863" t="s">
        <v>10</v>
      </c>
      <c r="I1863" t="s">
        <v>156</v>
      </c>
      <c r="J1863" t="s">
        <v>56</v>
      </c>
    </row>
    <row r="1864" spans="1:10">
      <c r="A1864" s="1">
        <v>41708</v>
      </c>
      <c r="B1864" s="2" t="str">
        <f>VLOOKUP(MONTH(Tableau_changement[[#This Row],[IPTDAT_0]]),Mois!$A$1:$B$13,2,FALSE)</f>
        <v>Mars</v>
      </c>
      <c r="C1864" t="s">
        <v>154</v>
      </c>
      <c r="D1864" t="s">
        <v>10</v>
      </c>
      <c r="E1864" t="s">
        <v>18</v>
      </c>
      <c r="F1864">
        <v>11797</v>
      </c>
      <c r="G1864" t="s">
        <v>157</v>
      </c>
      <c r="H1864" t="s">
        <v>15</v>
      </c>
      <c r="I1864" t="s">
        <v>156</v>
      </c>
      <c r="J1864" t="s">
        <v>56</v>
      </c>
    </row>
    <row r="1865" spans="1:10">
      <c r="A1865" s="1">
        <v>41708</v>
      </c>
      <c r="B1865" s="2" t="str">
        <f>VLOOKUP(MONTH(Tableau_changement[[#This Row],[IPTDAT_0]]),Mois!$A$1:$B$13,2,FALSE)</f>
        <v>Mars</v>
      </c>
      <c r="C1865" t="s">
        <v>154</v>
      </c>
      <c r="D1865" t="s">
        <v>10</v>
      </c>
      <c r="E1865" t="s">
        <v>18</v>
      </c>
      <c r="F1865">
        <v>-12363</v>
      </c>
      <c r="G1865" t="s">
        <v>248</v>
      </c>
      <c r="H1865" t="s">
        <v>10</v>
      </c>
      <c r="I1865" t="s">
        <v>248</v>
      </c>
      <c r="J1865" t="s">
        <v>56</v>
      </c>
    </row>
    <row r="1866" spans="1:10">
      <c r="A1866" s="1">
        <v>41708</v>
      </c>
      <c r="B1866" s="2" t="str">
        <f>VLOOKUP(MONTH(Tableau_changement[[#This Row],[IPTDAT_0]]),Mois!$A$1:$B$13,2,FALSE)</f>
        <v>Mars</v>
      </c>
      <c r="C1866" t="s">
        <v>154</v>
      </c>
      <c r="D1866" t="s">
        <v>10</v>
      </c>
      <c r="E1866" t="s">
        <v>18</v>
      </c>
      <c r="F1866">
        <v>12363</v>
      </c>
      <c r="G1866" t="s">
        <v>59</v>
      </c>
      <c r="H1866" t="s">
        <v>15</v>
      </c>
      <c r="I1866" t="s">
        <v>248</v>
      </c>
      <c r="J1866" t="s">
        <v>56</v>
      </c>
    </row>
    <row r="1867" spans="1:10">
      <c r="A1867" s="1">
        <v>41708</v>
      </c>
      <c r="B1867" s="2" t="str">
        <f>VLOOKUP(MONTH(Tableau_changement[[#This Row],[IPTDAT_0]]),Mois!$A$1:$B$13,2,FALSE)</f>
        <v>Mars</v>
      </c>
      <c r="C1867" t="s">
        <v>154</v>
      </c>
      <c r="D1867" t="s">
        <v>10</v>
      </c>
      <c r="E1867" t="s">
        <v>18</v>
      </c>
      <c r="F1867">
        <v>-8864</v>
      </c>
      <c r="G1867" t="s">
        <v>248</v>
      </c>
      <c r="H1867" t="s">
        <v>10</v>
      </c>
      <c r="I1867" t="s">
        <v>248</v>
      </c>
      <c r="J1867" t="s">
        <v>56</v>
      </c>
    </row>
    <row r="1868" spans="1:10">
      <c r="A1868" s="1">
        <v>41708</v>
      </c>
      <c r="B1868" s="2" t="str">
        <f>VLOOKUP(MONTH(Tableau_changement[[#This Row],[IPTDAT_0]]),Mois!$A$1:$B$13,2,FALSE)</f>
        <v>Mars</v>
      </c>
      <c r="C1868" t="s">
        <v>154</v>
      </c>
      <c r="D1868" t="s">
        <v>10</v>
      </c>
      <c r="E1868" t="s">
        <v>18</v>
      </c>
      <c r="F1868">
        <v>8864</v>
      </c>
      <c r="G1868" t="s">
        <v>59</v>
      </c>
      <c r="H1868" t="s">
        <v>15</v>
      </c>
      <c r="I1868" t="s">
        <v>248</v>
      </c>
      <c r="J1868" t="s">
        <v>56</v>
      </c>
    </row>
    <row r="1869" spans="1:10">
      <c r="A1869" s="1">
        <v>41708</v>
      </c>
      <c r="B1869" s="2" t="str">
        <f>VLOOKUP(MONTH(Tableau_changement[[#This Row],[IPTDAT_0]]),Mois!$A$1:$B$13,2,FALSE)</f>
        <v>Mars</v>
      </c>
      <c r="C1869" t="s">
        <v>154</v>
      </c>
      <c r="D1869" t="s">
        <v>10</v>
      </c>
      <c r="E1869" t="s">
        <v>18</v>
      </c>
      <c r="F1869">
        <v>-2933</v>
      </c>
      <c r="G1869" t="s">
        <v>248</v>
      </c>
      <c r="H1869" t="s">
        <v>10</v>
      </c>
      <c r="I1869" t="s">
        <v>248</v>
      </c>
      <c r="J1869" t="s">
        <v>56</v>
      </c>
    </row>
    <row r="1870" spans="1:10">
      <c r="A1870" s="1">
        <v>41708</v>
      </c>
      <c r="B1870" s="2" t="str">
        <f>VLOOKUP(MONTH(Tableau_changement[[#This Row],[IPTDAT_0]]),Mois!$A$1:$B$13,2,FALSE)</f>
        <v>Mars</v>
      </c>
      <c r="C1870" t="s">
        <v>154</v>
      </c>
      <c r="D1870" t="s">
        <v>10</v>
      </c>
      <c r="E1870" t="s">
        <v>18</v>
      </c>
      <c r="F1870">
        <v>2933</v>
      </c>
      <c r="G1870" t="s">
        <v>59</v>
      </c>
      <c r="H1870" t="s">
        <v>15</v>
      </c>
      <c r="I1870" t="s">
        <v>248</v>
      </c>
      <c r="J1870" t="s">
        <v>56</v>
      </c>
    </row>
    <row r="1871" spans="1:10">
      <c r="A1871" s="1">
        <v>41708</v>
      </c>
      <c r="B1871" s="2" t="str">
        <f>VLOOKUP(MONTH(Tableau_changement[[#This Row],[IPTDAT_0]]),Mois!$A$1:$B$13,2,FALSE)</f>
        <v>Mars</v>
      </c>
      <c r="C1871" t="s">
        <v>154</v>
      </c>
      <c r="D1871" t="s">
        <v>10</v>
      </c>
      <c r="E1871" t="s">
        <v>18</v>
      </c>
      <c r="F1871">
        <v>-11777</v>
      </c>
      <c r="G1871" t="s">
        <v>248</v>
      </c>
      <c r="H1871" t="s">
        <v>10</v>
      </c>
      <c r="I1871" t="s">
        <v>248</v>
      </c>
      <c r="J1871" t="s">
        <v>56</v>
      </c>
    </row>
    <row r="1872" spans="1:10">
      <c r="A1872" s="1">
        <v>41708</v>
      </c>
      <c r="B1872" s="2" t="str">
        <f>VLOOKUP(MONTH(Tableau_changement[[#This Row],[IPTDAT_0]]),Mois!$A$1:$B$13,2,FALSE)</f>
        <v>Mars</v>
      </c>
      <c r="C1872" t="s">
        <v>154</v>
      </c>
      <c r="D1872" t="s">
        <v>10</v>
      </c>
      <c r="E1872" t="s">
        <v>18</v>
      </c>
      <c r="F1872">
        <v>11777</v>
      </c>
      <c r="G1872" t="s">
        <v>59</v>
      </c>
      <c r="H1872" t="s">
        <v>15</v>
      </c>
      <c r="I1872" t="s">
        <v>248</v>
      </c>
      <c r="J1872" t="s">
        <v>56</v>
      </c>
    </row>
    <row r="1873" spans="1:10">
      <c r="A1873" s="1">
        <v>41708</v>
      </c>
      <c r="B1873" s="2" t="str">
        <f>VLOOKUP(MONTH(Tableau_changement[[#This Row],[IPTDAT_0]]),Mois!$A$1:$B$13,2,FALSE)</f>
        <v>Mars</v>
      </c>
      <c r="C1873" t="s">
        <v>154</v>
      </c>
      <c r="D1873" t="s">
        <v>10</v>
      </c>
      <c r="E1873" t="s">
        <v>18</v>
      </c>
      <c r="F1873">
        <v>-13276</v>
      </c>
      <c r="G1873" t="s">
        <v>248</v>
      </c>
      <c r="H1873" t="s">
        <v>10</v>
      </c>
      <c r="I1873" t="s">
        <v>248</v>
      </c>
      <c r="J1873" t="s">
        <v>56</v>
      </c>
    </row>
    <row r="1874" spans="1:10">
      <c r="A1874" s="1">
        <v>41708</v>
      </c>
      <c r="B1874" s="2" t="str">
        <f>VLOOKUP(MONTH(Tableau_changement[[#This Row],[IPTDAT_0]]),Mois!$A$1:$B$13,2,FALSE)</f>
        <v>Mars</v>
      </c>
      <c r="C1874" t="s">
        <v>154</v>
      </c>
      <c r="D1874" t="s">
        <v>10</v>
      </c>
      <c r="E1874" t="s">
        <v>18</v>
      </c>
      <c r="F1874">
        <v>13276</v>
      </c>
      <c r="G1874" t="s">
        <v>59</v>
      </c>
      <c r="H1874" t="s">
        <v>15</v>
      </c>
      <c r="I1874" t="s">
        <v>248</v>
      </c>
      <c r="J1874" t="s">
        <v>56</v>
      </c>
    </row>
    <row r="1875" spans="1:10">
      <c r="A1875" s="1">
        <v>41708</v>
      </c>
      <c r="B1875" s="2" t="str">
        <f>VLOOKUP(MONTH(Tableau_changement[[#This Row],[IPTDAT_0]]),Mois!$A$1:$B$13,2,FALSE)</f>
        <v>Mars</v>
      </c>
      <c r="C1875" t="s">
        <v>154</v>
      </c>
      <c r="D1875" t="s">
        <v>10</v>
      </c>
      <c r="E1875" t="s">
        <v>18</v>
      </c>
      <c r="F1875">
        <v>-13207</v>
      </c>
      <c r="G1875" t="s">
        <v>248</v>
      </c>
      <c r="H1875" t="s">
        <v>10</v>
      </c>
      <c r="I1875" t="s">
        <v>248</v>
      </c>
      <c r="J1875" t="s">
        <v>56</v>
      </c>
    </row>
    <row r="1876" spans="1:10">
      <c r="A1876" s="1">
        <v>41708</v>
      </c>
      <c r="B1876" s="2" t="str">
        <f>VLOOKUP(MONTH(Tableau_changement[[#This Row],[IPTDAT_0]]),Mois!$A$1:$B$13,2,FALSE)</f>
        <v>Mars</v>
      </c>
      <c r="C1876" t="s">
        <v>154</v>
      </c>
      <c r="D1876" t="s">
        <v>10</v>
      </c>
      <c r="E1876" t="s">
        <v>18</v>
      </c>
      <c r="F1876">
        <v>13207</v>
      </c>
      <c r="G1876" t="s">
        <v>59</v>
      </c>
      <c r="H1876" t="s">
        <v>15</v>
      </c>
      <c r="I1876" t="s">
        <v>248</v>
      </c>
      <c r="J1876" t="s">
        <v>56</v>
      </c>
    </row>
    <row r="1877" spans="1:10">
      <c r="A1877" s="1">
        <v>41708</v>
      </c>
      <c r="B1877" s="2" t="str">
        <f>VLOOKUP(MONTH(Tableau_changement[[#This Row],[IPTDAT_0]]),Mois!$A$1:$B$13,2,FALSE)</f>
        <v>Mars</v>
      </c>
      <c r="C1877" t="s">
        <v>154</v>
      </c>
      <c r="D1877" t="s">
        <v>10</v>
      </c>
      <c r="E1877" t="s">
        <v>18</v>
      </c>
      <c r="F1877">
        <v>-12442</v>
      </c>
      <c r="G1877" t="s">
        <v>248</v>
      </c>
      <c r="H1877" t="s">
        <v>10</v>
      </c>
      <c r="I1877" t="s">
        <v>248</v>
      </c>
      <c r="J1877" t="s">
        <v>56</v>
      </c>
    </row>
    <row r="1878" spans="1:10">
      <c r="A1878" s="1">
        <v>41708</v>
      </c>
      <c r="B1878" s="2" t="str">
        <f>VLOOKUP(MONTH(Tableau_changement[[#This Row],[IPTDAT_0]]),Mois!$A$1:$B$13,2,FALSE)</f>
        <v>Mars</v>
      </c>
      <c r="C1878" t="s">
        <v>154</v>
      </c>
      <c r="D1878" t="s">
        <v>10</v>
      </c>
      <c r="E1878" t="s">
        <v>18</v>
      </c>
      <c r="F1878">
        <v>12442</v>
      </c>
      <c r="G1878" t="s">
        <v>59</v>
      </c>
      <c r="H1878" t="s">
        <v>15</v>
      </c>
      <c r="I1878" t="s">
        <v>248</v>
      </c>
      <c r="J1878" t="s">
        <v>56</v>
      </c>
    </row>
    <row r="1879" spans="1:10">
      <c r="A1879" s="1">
        <v>41708</v>
      </c>
      <c r="B1879" s="2" t="str">
        <f>VLOOKUP(MONTH(Tableau_changement[[#This Row],[IPTDAT_0]]),Mois!$A$1:$B$13,2,FALSE)</f>
        <v>Mars</v>
      </c>
      <c r="C1879" t="s">
        <v>154</v>
      </c>
      <c r="D1879" t="s">
        <v>10</v>
      </c>
      <c r="E1879" t="s">
        <v>18</v>
      </c>
      <c r="F1879">
        <v>-11777</v>
      </c>
      <c r="G1879" t="s">
        <v>248</v>
      </c>
      <c r="H1879" t="s">
        <v>10</v>
      </c>
      <c r="I1879" t="s">
        <v>248</v>
      </c>
      <c r="J1879" t="s">
        <v>56</v>
      </c>
    </row>
    <row r="1880" spans="1:10">
      <c r="A1880" s="1">
        <v>41708</v>
      </c>
      <c r="B1880" s="2" t="str">
        <f>VLOOKUP(MONTH(Tableau_changement[[#This Row],[IPTDAT_0]]),Mois!$A$1:$B$13,2,FALSE)</f>
        <v>Mars</v>
      </c>
      <c r="C1880" t="s">
        <v>154</v>
      </c>
      <c r="D1880" t="s">
        <v>10</v>
      </c>
      <c r="E1880" t="s">
        <v>18</v>
      </c>
      <c r="F1880">
        <v>11777</v>
      </c>
      <c r="G1880" t="s">
        <v>59</v>
      </c>
      <c r="H1880" t="s">
        <v>15</v>
      </c>
      <c r="I1880" t="s">
        <v>248</v>
      </c>
      <c r="J1880" t="s">
        <v>56</v>
      </c>
    </row>
    <row r="1881" spans="1:10">
      <c r="A1881" s="1">
        <v>41708</v>
      </c>
      <c r="B1881" s="2" t="str">
        <f>VLOOKUP(MONTH(Tableau_changement[[#This Row],[IPTDAT_0]]),Mois!$A$1:$B$13,2,FALSE)</f>
        <v>Mars</v>
      </c>
      <c r="C1881" t="s">
        <v>154</v>
      </c>
      <c r="D1881" t="s">
        <v>10</v>
      </c>
      <c r="E1881" t="s">
        <v>18</v>
      </c>
      <c r="F1881">
        <v>-12422</v>
      </c>
      <c r="G1881" t="s">
        <v>248</v>
      </c>
      <c r="H1881" t="s">
        <v>10</v>
      </c>
      <c r="I1881" t="s">
        <v>248</v>
      </c>
      <c r="J1881" t="s">
        <v>56</v>
      </c>
    </row>
    <row r="1882" spans="1:10">
      <c r="A1882" s="1">
        <v>41708</v>
      </c>
      <c r="B1882" s="2" t="str">
        <f>VLOOKUP(MONTH(Tableau_changement[[#This Row],[IPTDAT_0]]),Mois!$A$1:$B$13,2,FALSE)</f>
        <v>Mars</v>
      </c>
      <c r="C1882" t="s">
        <v>154</v>
      </c>
      <c r="D1882" t="s">
        <v>10</v>
      </c>
      <c r="E1882" t="s">
        <v>18</v>
      </c>
      <c r="F1882">
        <v>12422</v>
      </c>
      <c r="G1882" t="s">
        <v>59</v>
      </c>
      <c r="H1882" t="s">
        <v>15</v>
      </c>
      <c r="I1882" t="s">
        <v>248</v>
      </c>
      <c r="J1882" t="s">
        <v>56</v>
      </c>
    </row>
    <row r="1883" spans="1:10">
      <c r="A1883" s="1">
        <v>41708</v>
      </c>
      <c r="B1883" s="2" t="str">
        <f>VLOOKUP(MONTH(Tableau_changement[[#This Row],[IPTDAT_0]]),Mois!$A$1:$B$13,2,FALSE)</f>
        <v>Mars</v>
      </c>
      <c r="C1883" t="s">
        <v>154</v>
      </c>
      <c r="D1883" t="s">
        <v>10</v>
      </c>
      <c r="E1883" t="s">
        <v>18</v>
      </c>
      <c r="F1883">
        <v>-11797</v>
      </c>
      <c r="G1883" t="s">
        <v>248</v>
      </c>
      <c r="H1883" t="s">
        <v>10</v>
      </c>
      <c r="I1883" t="s">
        <v>248</v>
      </c>
      <c r="J1883" t="s">
        <v>56</v>
      </c>
    </row>
    <row r="1884" spans="1:10">
      <c r="A1884" s="1">
        <v>41708</v>
      </c>
      <c r="B1884" s="2" t="str">
        <f>VLOOKUP(MONTH(Tableau_changement[[#This Row],[IPTDAT_0]]),Mois!$A$1:$B$13,2,FALSE)</f>
        <v>Mars</v>
      </c>
      <c r="C1884" t="s">
        <v>154</v>
      </c>
      <c r="D1884" t="s">
        <v>10</v>
      </c>
      <c r="E1884" t="s">
        <v>18</v>
      </c>
      <c r="F1884">
        <v>11797</v>
      </c>
      <c r="G1884" t="s">
        <v>59</v>
      </c>
      <c r="H1884" t="s">
        <v>15</v>
      </c>
      <c r="I1884" t="s">
        <v>248</v>
      </c>
      <c r="J1884" t="s">
        <v>56</v>
      </c>
    </row>
    <row r="1885" spans="1:10">
      <c r="A1885" s="1">
        <v>41698</v>
      </c>
      <c r="B1885" s="2" t="str">
        <f>VLOOKUP(MONTH(Tableau_changement[[#This Row],[IPTDAT_0]]),Mois!$A$1:$B$13,2,FALSE)</f>
        <v>Février</v>
      </c>
      <c r="C1885" t="s">
        <v>263</v>
      </c>
      <c r="D1885" t="s">
        <v>10</v>
      </c>
      <c r="E1885" t="s">
        <v>18</v>
      </c>
      <c r="F1885">
        <v>10400</v>
      </c>
      <c r="G1885" t="s">
        <v>59</v>
      </c>
      <c r="H1885" t="s">
        <v>15</v>
      </c>
      <c r="I1885" t="s">
        <v>97</v>
      </c>
      <c r="J1885" t="s">
        <v>56</v>
      </c>
    </row>
    <row r="1886" spans="1:10">
      <c r="A1886" s="1">
        <v>41709</v>
      </c>
      <c r="B1886" s="2" t="str">
        <f>VLOOKUP(MONTH(Tableau_changement[[#This Row],[IPTDAT_0]]),Mois!$A$1:$B$13,2,FALSE)</f>
        <v>Mars</v>
      </c>
      <c r="C1886" t="s">
        <v>263</v>
      </c>
      <c r="D1886" t="s">
        <v>10</v>
      </c>
      <c r="E1886" t="s">
        <v>18</v>
      </c>
      <c r="F1886">
        <v>-3300</v>
      </c>
      <c r="G1886" t="s">
        <v>97</v>
      </c>
      <c r="H1886" t="s">
        <v>10</v>
      </c>
      <c r="I1886" t="s">
        <v>97</v>
      </c>
      <c r="J1886" t="s">
        <v>56</v>
      </c>
    </row>
    <row r="1887" spans="1:10">
      <c r="A1887" s="1">
        <v>41709</v>
      </c>
      <c r="B1887" s="2" t="str">
        <f>VLOOKUP(MONTH(Tableau_changement[[#This Row],[IPTDAT_0]]),Mois!$A$1:$B$13,2,FALSE)</f>
        <v>Mars</v>
      </c>
      <c r="C1887" t="s">
        <v>263</v>
      </c>
      <c r="D1887" t="s">
        <v>10</v>
      </c>
      <c r="E1887" t="s">
        <v>18</v>
      </c>
      <c r="F1887">
        <v>3300</v>
      </c>
      <c r="G1887" t="s">
        <v>59</v>
      </c>
      <c r="H1887" t="s">
        <v>15</v>
      </c>
      <c r="I1887" t="s">
        <v>97</v>
      </c>
      <c r="J1887" t="s">
        <v>56</v>
      </c>
    </row>
    <row r="1888" spans="1:10">
      <c r="A1888" s="1">
        <v>41709</v>
      </c>
      <c r="B1888" s="2" t="str">
        <f>VLOOKUP(MONTH(Tableau_changement[[#This Row],[IPTDAT_0]]),Mois!$A$1:$B$13,2,FALSE)</f>
        <v>Mars</v>
      </c>
      <c r="C1888" t="s">
        <v>8</v>
      </c>
      <c r="D1888" t="s">
        <v>10</v>
      </c>
      <c r="E1888" t="s">
        <v>11</v>
      </c>
      <c r="F1888">
        <v>-1800</v>
      </c>
      <c r="G1888" t="s">
        <v>12</v>
      </c>
      <c r="H1888" t="s">
        <v>10</v>
      </c>
      <c r="I1888" t="s">
        <v>12</v>
      </c>
      <c r="J1888" t="s">
        <v>13</v>
      </c>
    </row>
    <row r="1889" spans="1:10">
      <c r="A1889" s="1">
        <v>41709</v>
      </c>
      <c r="B1889" s="2" t="str">
        <f>VLOOKUP(MONTH(Tableau_changement[[#This Row],[IPTDAT_0]]),Mois!$A$1:$B$13,2,FALSE)</f>
        <v>Mars</v>
      </c>
      <c r="C1889" t="s">
        <v>8</v>
      </c>
      <c r="D1889" t="s">
        <v>10</v>
      </c>
      <c r="E1889" t="s">
        <v>11</v>
      </c>
      <c r="F1889">
        <v>1800</v>
      </c>
      <c r="G1889" t="s">
        <v>14</v>
      </c>
      <c r="H1889" t="s">
        <v>15</v>
      </c>
      <c r="I1889" t="s">
        <v>12</v>
      </c>
      <c r="J1889" t="s">
        <v>13</v>
      </c>
    </row>
    <row r="1890" spans="1:10">
      <c r="A1890" s="1">
        <v>41709</v>
      </c>
      <c r="B1890" s="2" t="str">
        <f>VLOOKUP(MONTH(Tableau_changement[[#This Row],[IPTDAT_0]]),Mois!$A$1:$B$13,2,FALSE)</f>
        <v>Mars</v>
      </c>
      <c r="C1890" t="s">
        <v>150</v>
      </c>
      <c r="D1890" t="s">
        <v>10</v>
      </c>
      <c r="E1890" t="s">
        <v>11</v>
      </c>
      <c r="F1890">
        <v>-3640</v>
      </c>
      <c r="G1890" t="s">
        <v>12</v>
      </c>
      <c r="H1890" t="s">
        <v>10</v>
      </c>
      <c r="I1890" t="s">
        <v>12</v>
      </c>
      <c r="J1890" t="s">
        <v>13</v>
      </c>
    </row>
    <row r="1891" spans="1:10">
      <c r="A1891" s="1">
        <v>41709</v>
      </c>
      <c r="B1891" s="2" t="str">
        <f>VLOOKUP(MONTH(Tableau_changement[[#This Row],[IPTDAT_0]]),Mois!$A$1:$B$13,2,FALSE)</f>
        <v>Mars</v>
      </c>
      <c r="C1891" t="s">
        <v>150</v>
      </c>
      <c r="D1891" t="s">
        <v>10</v>
      </c>
      <c r="E1891" t="s">
        <v>11</v>
      </c>
      <c r="F1891">
        <v>3640</v>
      </c>
      <c r="G1891" t="s">
        <v>59</v>
      </c>
      <c r="H1891" t="s">
        <v>15</v>
      </c>
      <c r="I1891" t="s">
        <v>12</v>
      </c>
      <c r="J1891" t="s">
        <v>13</v>
      </c>
    </row>
    <row r="1892" spans="1:10">
      <c r="A1892" s="1">
        <v>41709</v>
      </c>
      <c r="B1892" s="2" t="str">
        <f>VLOOKUP(MONTH(Tableau_changement[[#This Row],[IPTDAT_0]]),Mois!$A$1:$B$13,2,FALSE)</f>
        <v>Mars</v>
      </c>
      <c r="C1892" t="s">
        <v>208</v>
      </c>
      <c r="D1892" t="s">
        <v>10</v>
      </c>
      <c r="E1892" t="s">
        <v>18</v>
      </c>
      <c r="F1892">
        <v>-10.98</v>
      </c>
      <c r="G1892" t="s">
        <v>12</v>
      </c>
      <c r="H1892" t="s">
        <v>10</v>
      </c>
      <c r="I1892" t="s">
        <v>12</v>
      </c>
      <c r="J1892" t="s">
        <v>13</v>
      </c>
    </row>
    <row r="1893" spans="1:10">
      <c r="A1893" s="1">
        <v>41709</v>
      </c>
      <c r="B1893" s="2" t="str">
        <f>VLOOKUP(MONTH(Tableau_changement[[#This Row],[IPTDAT_0]]),Mois!$A$1:$B$13,2,FALSE)</f>
        <v>Mars</v>
      </c>
      <c r="C1893" t="s">
        <v>208</v>
      </c>
      <c r="D1893" t="s">
        <v>10</v>
      </c>
      <c r="E1893" t="s">
        <v>18</v>
      </c>
      <c r="F1893">
        <v>10.98</v>
      </c>
      <c r="G1893" t="s">
        <v>59</v>
      </c>
      <c r="H1893" t="s">
        <v>15</v>
      </c>
      <c r="I1893" t="s">
        <v>12</v>
      </c>
      <c r="J1893" t="s">
        <v>13</v>
      </c>
    </row>
    <row r="1894" spans="1:10">
      <c r="A1894" s="1">
        <v>41708</v>
      </c>
      <c r="B1894" s="2" t="str">
        <f>VLOOKUP(MONTH(Tableau_changement[[#This Row],[IPTDAT_0]]),Mois!$A$1:$B$13,2,FALSE)</f>
        <v>Mars</v>
      </c>
      <c r="C1894" t="s">
        <v>8</v>
      </c>
      <c r="D1894" t="s">
        <v>10</v>
      </c>
      <c r="E1894" t="s">
        <v>11</v>
      </c>
      <c r="F1894">
        <v>-1800</v>
      </c>
      <c r="G1894" t="s">
        <v>12</v>
      </c>
      <c r="H1894" t="s">
        <v>10</v>
      </c>
      <c r="I1894" t="s">
        <v>12</v>
      </c>
      <c r="J1894" t="s">
        <v>13</v>
      </c>
    </row>
    <row r="1895" spans="1:10">
      <c r="A1895" s="1">
        <v>41708</v>
      </c>
      <c r="B1895" s="2" t="str">
        <f>VLOOKUP(MONTH(Tableau_changement[[#This Row],[IPTDAT_0]]),Mois!$A$1:$B$13,2,FALSE)</f>
        <v>Mars</v>
      </c>
      <c r="C1895" t="s">
        <v>8</v>
      </c>
      <c r="D1895" t="s">
        <v>10</v>
      </c>
      <c r="E1895" t="s">
        <v>11</v>
      </c>
      <c r="F1895">
        <v>1800</v>
      </c>
      <c r="G1895" t="s">
        <v>14</v>
      </c>
      <c r="H1895" t="s">
        <v>15</v>
      </c>
      <c r="I1895" t="s">
        <v>12</v>
      </c>
      <c r="J1895" t="s">
        <v>13</v>
      </c>
    </row>
    <row r="1896" spans="1:10">
      <c r="A1896" s="1">
        <v>41708</v>
      </c>
      <c r="B1896" s="2" t="str">
        <f>VLOOKUP(MONTH(Tableau_changement[[#This Row],[IPTDAT_0]]),Mois!$A$1:$B$13,2,FALSE)</f>
        <v>Mars</v>
      </c>
      <c r="C1896" t="s">
        <v>68</v>
      </c>
      <c r="D1896" t="s">
        <v>10</v>
      </c>
      <c r="E1896" t="s">
        <v>11</v>
      </c>
      <c r="F1896">
        <v>-4000</v>
      </c>
      <c r="G1896" t="s">
        <v>12</v>
      </c>
      <c r="H1896" t="s">
        <v>10</v>
      </c>
      <c r="I1896" t="s">
        <v>12</v>
      </c>
      <c r="J1896" t="s">
        <v>13</v>
      </c>
    </row>
    <row r="1897" spans="1:10">
      <c r="A1897" s="1">
        <v>41708</v>
      </c>
      <c r="B1897" s="2" t="str">
        <f>VLOOKUP(MONTH(Tableau_changement[[#This Row],[IPTDAT_0]]),Mois!$A$1:$B$13,2,FALSE)</f>
        <v>Mars</v>
      </c>
      <c r="C1897" t="s">
        <v>68</v>
      </c>
      <c r="D1897" t="s">
        <v>10</v>
      </c>
      <c r="E1897" t="s">
        <v>11</v>
      </c>
      <c r="F1897">
        <v>4000</v>
      </c>
      <c r="G1897" t="s">
        <v>14</v>
      </c>
      <c r="H1897" t="s">
        <v>15</v>
      </c>
      <c r="I1897" t="s">
        <v>12</v>
      </c>
      <c r="J1897" t="s">
        <v>13</v>
      </c>
    </row>
    <row r="1898" spans="1:10">
      <c r="A1898" s="1">
        <v>41708</v>
      </c>
      <c r="B1898" s="2" t="str">
        <f>VLOOKUP(MONTH(Tableau_changement[[#This Row],[IPTDAT_0]]),Mois!$A$1:$B$13,2,FALSE)</f>
        <v>Mars</v>
      </c>
      <c r="C1898" t="s">
        <v>60</v>
      </c>
      <c r="D1898" t="s">
        <v>10</v>
      </c>
      <c r="E1898" t="s">
        <v>11</v>
      </c>
      <c r="F1898">
        <v>-36</v>
      </c>
      <c r="G1898" t="s">
        <v>12</v>
      </c>
      <c r="H1898" t="s">
        <v>10</v>
      </c>
      <c r="I1898" t="s">
        <v>12</v>
      </c>
      <c r="J1898" t="s">
        <v>13</v>
      </c>
    </row>
    <row r="1899" spans="1:10">
      <c r="A1899" s="1">
        <v>41708</v>
      </c>
      <c r="B1899" s="2" t="str">
        <f>VLOOKUP(MONTH(Tableau_changement[[#This Row],[IPTDAT_0]]),Mois!$A$1:$B$13,2,FALSE)</f>
        <v>Mars</v>
      </c>
      <c r="C1899" t="s">
        <v>60</v>
      </c>
      <c r="D1899" t="s">
        <v>10</v>
      </c>
      <c r="E1899" t="s">
        <v>11</v>
      </c>
      <c r="F1899">
        <v>36</v>
      </c>
      <c r="G1899" t="s">
        <v>14</v>
      </c>
      <c r="H1899" t="s">
        <v>15</v>
      </c>
      <c r="I1899" t="s">
        <v>12</v>
      </c>
      <c r="J1899" t="s">
        <v>13</v>
      </c>
    </row>
    <row r="1900" spans="1:10">
      <c r="A1900" s="1">
        <v>41708</v>
      </c>
      <c r="B1900" s="2" t="str">
        <f>VLOOKUP(MONTH(Tableau_changement[[#This Row],[IPTDAT_0]]),Mois!$A$1:$B$13,2,FALSE)</f>
        <v>Mars</v>
      </c>
      <c r="C1900" t="s">
        <v>194</v>
      </c>
      <c r="D1900" t="s">
        <v>10</v>
      </c>
      <c r="E1900" t="s">
        <v>11</v>
      </c>
      <c r="F1900">
        <v>-800</v>
      </c>
      <c r="G1900" t="s">
        <v>12</v>
      </c>
      <c r="H1900" t="s">
        <v>10</v>
      </c>
      <c r="I1900" t="s">
        <v>12</v>
      </c>
      <c r="J1900" t="s">
        <v>13</v>
      </c>
    </row>
    <row r="1901" spans="1:10">
      <c r="A1901" s="1">
        <v>41708</v>
      </c>
      <c r="B1901" s="2" t="str">
        <f>VLOOKUP(MONTH(Tableau_changement[[#This Row],[IPTDAT_0]]),Mois!$A$1:$B$13,2,FALSE)</f>
        <v>Mars</v>
      </c>
      <c r="C1901" t="s">
        <v>194</v>
      </c>
      <c r="D1901" t="s">
        <v>10</v>
      </c>
      <c r="E1901" t="s">
        <v>11</v>
      </c>
      <c r="F1901">
        <v>800</v>
      </c>
      <c r="G1901" t="s">
        <v>59</v>
      </c>
      <c r="H1901" t="s">
        <v>15</v>
      </c>
      <c r="I1901" t="s">
        <v>12</v>
      </c>
      <c r="J1901" t="s">
        <v>13</v>
      </c>
    </row>
    <row r="1902" spans="1:10">
      <c r="A1902" s="1">
        <v>41708</v>
      </c>
      <c r="B1902" s="2" t="str">
        <f>VLOOKUP(MONTH(Tableau_changement[[#This Row],[IPTDAT_0]]),Mois!$A$1:$B$13,2,FALSE)</f>
        <v>Mars</v>
      </c>
      <c r="C1902" t="s">
        <v>191</v>
      </c>
      <c r="D1902" t="s">
        <v>10</v>
      </c>
      <c r="E1902" t="s">
        <v>11</v>
      </c>
      <c r="F1902">
        <v>-5000</v>
      </c>
      <c r="G1902" t="s">
        <v>12</v>
      </c>
      <c r="H1902" t="s">
        <v>10</v>
      </c>
      <c r="I1902" t="s">
        <v>12</v>
      </c>
      <c r="J1902" t="s">
        <v>13</v>
      </c>
    </row>
    <row r="1903" spans="1:10">
      <c r="A1903" s="1">
        <v>41708</v>
      </c>
      <c r="B1903" s="2" t="str">
        <f>VLOOKUP(MONTH(Tableau_changement[[#This Row],[IPTDAT_0]]),Mois!$A$1:$B$13,2,FALSE)</f>
        <v>Mars</v>
      </c>
      <c r="C1903" t="s">
        <v>191</v>
      </c>
      <c r="D1903" t="s">
        <v>10</v>
      </c>
      <c r="E1903" t="s">
        <v>11</v>
      </c>
      <c r="F1903">
        <v>5000</v>
      </c>
      <c r="G1903" t="s">
        <v>59</v>
      </c>
      <c r="H1903" t="s">
        <v>15</v>
      </c>
      <c r="I1903" t="s">
        <v>12</v>
      </c>
      <c r="J1903" t="s">
        <v>13</v>
      </c>
    </row>
    <row r="1904" spans="1:10">
      <c r="A1904" s="1">
        <v>41708</v>
      </c>
      <c r="B1904" s="2" t="str">
        <f>VLOOKUP(MONTH(Tableau_changement[[#This Row],[IPTDAT_0]]),Mois!$A$1:$B$13,2,FALSE)</f>
        <v>Mars</v>
      </c>
      <c r="C1904" t="s">
        <v>208</v>
      </c>
      <c r="D1904" t="s">
        <v>10</v>
      </c>
      <c r="E1904" t="s">
        <v>18</v>
      </c>
      <c r="F1904">
        <v>-10.8</v>
      </c>
      <c r="G1904" t="s">
        <v>12</v>
      </c>
      <c r="H1904" t="s">
        <v>10</v>
      </c>
      <c r="I1904" t="s">
        <v>12</v>
      </c>
      <c r="J1904" t="s">
        <v>13</v>
      </c>
    </row>
    <row r="1905" spans="1:10">
      <c r="A1905" s="1">
        <v>41708</v>
      </c>
      <c r="B1905" s="2" t="str">
        <f>VLOOKUP(MONTH(Tableau_changement[[#This Row],[IPTDAT_0]]),Mois!$A$1:$B$13,2,FALSE)</f>
        <v>Mars</v>
      </c>
      <c r="C1905" t="s">
        <v>208</v>
      </c>
      <c r="D1905" t="s">
        <v>10</v>
      </c>
      <c r="E1905" t="s">
        <v>18</v>
      </c>
      <c r="F1905">
        <v>10.8</v>
      </c>
      <c r="G1905" t="s">
        <v>59</v>
      </c>
      <c r="H1905" t="s">
        <v>15</v>
      </c>
      <c r="I1905" t="s">
        <v>12</v>
      </c>
      <c r="J1905" t="s">
        <v>13</v>
      </c>
    </row>
    <row r="1906" spans="1:10">
      <c r="A1906" s="1">
        <v>41708</v>
      </c>
      <c r="B1906" s="2" t="str">
        <f>VLOOKUP(MONTH(Tableau_changement[[#This Row],[IPTDAT_0]]),Mois!$A$1:$B$13,2,FALSE)</f>
        <v>Mars</v>
      </c>
      <c r="C1906" t="s">
        <v>183</v>
      </c>
      <c r="D1906" t="s">
        <v>10</v>
      </c>
      <c r="E1906" t="s">
        <v>18</v>
      </c>
      <c r="F1906">
        <v>-11.06</v>
      </c>
      <c r="G1906" t="s">
        <v>12</v>
      </c>
      <c r="H1906" t="s">
        <v>10</v>
      </c>
      <c r="I1906" t="s">
        <v>12</v>
      </c>
      <c r="J1906" t="s">
        <v>13</v>
      </c>
    </row>
    <row r="1907" spans="1:10">
      <c r="A1907" s="1">
        <v>41708</v>
      </c>
      <c r="B1907" s="2" t="str">
        <f>VLOOKUP(MONTH(Tableau_changement[[#This Row],[IPTDAT_0]]),Mois!$A$1:$B$13,2,FALSE)</f>
        <v>Mars</v>
      </c>
      <c r="C1907" t="s">
        <v>183</v>
      </c>
      <c r="D1907" t="s">
        <v>10</v>
      </c>
      <c r="E1907" t="s">
        <v>18</v>
      </c>
      <c r="F1907">
        <v>11.06</v>
      </c>
      <c r="G1907" t="s">
        <v>59</v>
      </c>
      <c r="H1907" t="s">
        <v>15</v>
      </c>
      <c r="I1907" t="s">
        <v>12</v>
      </c>
      <c r="J1907" t="s">
        <v>13</v>
      </c>
    </row>
    <row r="1908" spans="1:10">
      <c r="A1908" s="1">
        <v>41698</v>
      </c>
      <c r="B1908" s="2" t="str">
        <f>VLOOKUP(MONTH(Tableau_changement[[#This Row],[IPTDAT_0]]),Mois!$A$1:$B$13,2,FALSE)</f>
        <v>Février</v>
      </c>
      <c r="C1908" t="s">
        <v>263</v>
      </c>
      <c r="D1908" t="s">
        <v>10</v>
      </c>
      <c r="E1908" t="s">
        <v>18</v>
      </c>
      <c r="F1908">
        <v>-2200</v>
      </c>
      <c r="G1908" t="s">
        <v>97</v>
      </c>
      <c r="H1908" t="s">
        <v>10</v>
      </c>
      <c r="I1908" t="s">
        <v>97</v>
      </c>
      <c r="J1908" t="s">
        <v>56</v>
      </c>
    </row>
    <row r="1909" spans="1:10">
      <c r="A1909" s="1">
        <v>41698</v>
      </c>
      <c r="B1909" s="2" t="str">
        <f>VLOOKUP(MONTH(Tableau_changement[[#This Row],[IPTDAT_0]]),Mois!$A$1:$B$13,2,FALSE)</f>
        <v>Février</v>
      </c>
      <c r="C1909" t="s">
        <v>263</v>
      </c>
      <c r="D1909" t="s">
        <v>10</v>
      </c>
      <c r="E1909" t="s">
        <v>18</v>
      </c>
      <c r="F1909">
        <v>2200</v>
      </c>
      <c r="G1909" t="s">
        <v>59</v>
      </c>
      <c r="H1909" t="s">
        <v>15</v>
      </c>
      <c r="I1909" t="s">
        <v>97</v>
      </c>
      <c r="J1909" t="s">
        <v>56</v>
      </c>
    </row>
    <row r="1910" spans="1:10">
      <c r="A1910" s="1">
        <v>41698</v>
      </c>
      <c r="B1910" s="2" t="str">
        <f>VLOOKUP(MONTH(Tableau_changement[[#This Row],[IPTDAT_0]]),Mois!$A$1:$B$13,2,FALSE)</f>
        <v>Février</v>
      </c>
      <c r="C1910" t="s">
        <v>263</v>
      </c>
      <c r="D1910" t="s">
        <v>10</v>
      </c>
      <c r="E1910" t="s">
        <v>18</v>
      </c>
      <c r="F1910">
        <v>-10400</v>
      </c>
      <c r="G1910" t="s">
        <v>97</v>
      </c>
      <c r="H1910" t="s">
        <v>10</v>
      </c>
      <c r="I1910" t="s">
        <v>97</v>
      </c>
      <c r="J1910" t="s">
        <v>56</v>
      </c>
    </row>
    <row r="1911" spans="1:10">
      <c r="A1911" s="1">
        <v>41710</v>
      </c>
      <c r="B1911" s="2" t="str">
        <f>VLOOKUP(MONTH(Tableau_changement[[#This Row],[IPTDAT_0]]),Mois!$A$1:$B$13,2,FALSE)</f>
        <v>Mars</v>
      </c>
      <c r="C1911" t="s">
        <v>117</v>
      </c>
      <c r="D1911" t="s">
        <v>10</v>
      </c>
      <c r="E1911" t="s">
        <v>18</v>
      </c>
      <c r="F1911">
        <v>-30</v>
      </c>
      <c r="G1911" t="s">
        <v>97</v>
      </c>
      <c r="H1911" t="s">
        <v>10</v>
      </c>
      <c r="I1911" t="s">
        <v>97</v>
      </c>
      <c r="J1911" t="s">
        <v>56</v>
      </c>
    </row>
    <row r="1912" spans="1:10">
      <c r="A1912" s="1">
        <v>41710</v>
      </c>
      <c r="B1912" s="2" t="str">
        <f>VLOOKUP(MONTH(Tableau_changement[[#This Row],[IPTDAT_0]]),Mois!$A$1:$B$13,2,FALSE)</f>
        <v>Mars</v>
      </c>
      <c r="C1912" t="s">
        <v>117</v>
      </c>
      <c r="D1912" t="s">
        <v>10</v>
      </c>
      <c r="E1912" t="s">
        <v>18</v>
      </c>
      <c r="F1912">
        <v>30</v>
      </c>
      <c r="G1912" t="s">
        <v>59</v>
      </c>
      <c r="H1912" t="s">
        <v>15</v>
      </c>
      <c r="I1912" t="s">
        <v>97</v>
      </c>
      <c r="J1912" t="s">
        <v>56</v>
      </c>
    </row>
    <row r="1913" spans="1:10">
      <c r="A1913" s="1">
        <v>41710</v>
      </c>
      <c r="B1913" s="2" t="str">
        <f>VLOOKUP(MONTH(Tableau_changement[[#This Row],[IPTDAT_0]]),Mois!$A$1:$B$13,2,FALSE)</f>
        <v>Mars</v>
      </c>
      <c r="C1913" t="s">
        <v>117</v>
      </c>
      <c r="D1913" t="s">
        <v>10</v>
      </c>
      <c r="E1913" t="s">
        <v>18</v>
      </c>
      <c r="F1913">
        <v>-30</v>
      </c>
      <c r="G1913" t="s">
        <v>97</v>
      </c>
      <c r="H1913" t="s">
        <v>10</v>
      </c>
      <c r="I1913" t="s">
        <v>97</v>
      </c>
      <c r="J1913" t="s">
        <v>56</v>
      </c>
    </row>
    <row r="1914" spans="1:10">
      <c r="A1914" s="1">
        <v>41710</v>
      </c>
      <c r="B1914" s="2" t="str">
        <f>VLOOKUP(MONTH(Tableau_changement[[#This Row],[IPTDAT_0]]),Mois!$A$1:$B$13,2,FALSE)</f>
        <v>Mars</v>
      </c>
      <c r="C1914" t="s">
        <v>117</v>
      </c>
      <c r="D1914" t="s">
        <v>10</v>
      </c>
      <c r="E1914" t="s">
        <v>18</v>
      </c>
      <c r="F1914">
        <v>30</v>
      </c>
      <c r="G1914" t="s">
        <v>59</v>
      </c>
      <c r="H1914" t="s">
        <v>15</v>
      </c>
      <c r="I1914" t="s">
        <v>97</v>
      </c>
      <c r="J1914" t="s">
        <v>56</v>
      </c>
    </row>
    <row r="1915" spans="1:10">
      <c r="A1915" s="1">
        <v>41710</v>
      </c>
      <c r="B1915" s="2" t="str">
        <f>VLOOKUP(MONTH(Tableau_changement[[#This Row],[IPTDAT_0]]),Mois!$A$1:$B$13,2,FALSE)</f>
        <v>Mars</v>
      </c>
      <c r="C1915" t="s">
        <v>119</v>
      </c>
      <c r="D1915" t="s">
        <v>10</v>
      </c>
      <c r="E1915" t="s">
        <v>18</v>
      </c>
      <c r="F1915">
        <v>-90</v>
      </c>
      <c r="G1915" t="s">
        <v>97</v>
      </c>
      <c r="H1915" t="s">
        <v>10</v>
      </c>
      <c r="I1915" t="s">
        <v>97</v>
      </c>
      <c r="J1915" t="s">
        <v>56</v>
      </c>
    </row>
    <row r="1916" spans="1:10">
      <c r="A1916" s="1">
        <v>41710</v>
      </c>
      <c r="B1916" s="2" t="str">
        <f>VLOOKUP(MONTH(Tableau_changement[[#This Row],[IPTDAT_0]]),Mois!$A$1:$B$13,2,FALSE)</f>
        <v>Mars</v>
      </c>
      <c r="C1916" t="s">
        <v>119</v>
      </c>
      <c r="D1916" t="s">
        <v>10</v>
      </c>
      <c r="E1916" t="s">
        <v>18</v>
      </c>
      <c r="F1916">
        <v>90</v>
      </c>
      <c r="G1916" t="s">
        <v>59</v>
      </c>
      <c r="H1916" t="s">
        <v>15</v>
      </c>
      <c r="I1916" t="s">
        <v>97</v>
      </c>
      <c r="J1916" t="s">
        <v>56</v>
      </c>
    </row>
    <row r="1917" spans="1:10">
      <c r="A1917" s="1">
        <v>41710</v>
      </c>
      <c r="B1917" s="2" t="str">
        <f>VLOOKUP(MONTH(Tableau_changement[[#This Row],[IPTDAT_0]]),Mois!$A$1:$B$13,2,FALSE)</f>
        <v>Mars</v>
      </c>
      <c r="C1917" t="s">
        <v>114</v>
      </c>
      <c r="D1917" t="s">
        <v>10</v>
      </c>
      <c r="E1917" t="s">
        <v>18</v>
      </c>
      <c r="F1917">
        <v>-75</v>
      </c>
      <c r="G1917" t="s">
        <v>97</v>
      </c>
      <c r="H1917" t="s">
        <v>10</v>
      </c>
      <c r="I1917" t="s">
        <v>97</v>
      </c>
      <c r="J1917" t="s">
        <v>56</v>
      </c>
    </row>
    <row r="1918" spans="1:10">
      <c r="A1918" s="1">
        <v>41710</v>
      </c>
      <c r="B1918" s="2" t="str">
        <f>VLOOKUP(MONTH(Tableau_changement[[#This Row],[IPTDAT_0]]),Mois!$A$1:$B$13,2,FALSE)</f>
        <v>Mars</v>
      </c>
      <c r="C1918" t="s">
        <v>114</v>
      </c>
      <c r="D1918" t="s">
        <v>10</v>
      </c>
      <c r="E1918" t="s">
        <v>18</v>
      </c>
      <c r="F1918">
        <v>75</v>
      </c>
      <c r="G1918" t="s">
        <v>59</v>
      </c>
      <c r="H1918" t="s">
        <v>15</v>
      </c>
      <c r="I1918" t="s">
        <v>97</v>
      </c>
      <c r="J1918" t="s">
        <v>56</v>
      </c>
    </row>
    <row r="1919" spans="1:10">
      <c r="A1919" s="1">
        <v>41710</v>
      </c>
      <c r="B1919" s="2" t="str">
        <f>VLOOKUP(MONTH(Tableau_changement[[#This Row],[IPTDAT_0]]),Mois!$A$1:$B$13,2,FALSE)</f>
        <v>Mars</v>
      </c>
      <c r="C1919" t="s">
        <v>104</v>
      </c>
      <c r="D1919" t="s">
        <v>10</v>
      </c>
      <c r="E1919" t="s">
        <v>18</v>
      </c>
      <c r="F1919">
        <v>-170</v>
      </c>
      <c r="G1919" t="s">
        <v>97</v>
      </c>
      <c r="H1919" t="s">
        <v>10</v>
      </c>
      <c r="I1919" t="s">
        <v>97</v>
      </c>
      <c r="J1919" t="s">
        <v>56</v>
      </c>
    </row>
    <row r="1920" spans="1:10">
      <c r="A1920" s="1">
        <v>41710</v>
      </c>
      <c r="B1920" s="2" t="str">
        <f>VLOOKUP(MONTH(Tableau_changement[[#This Row],[IPTDAT_0]]),Mois!$A$1:$B$13,2,FALSE)</f>
        <v>Mars</v>
      </c>
      <c r="C1920" t="s">
        <v>104</v>
      </c>
      <c r="D1920" t="s">
        <v>10</v>
      </c>
      <c r="E1920" t="s">
        <v>18</v>
      </c>
      <c r="F1920">
        <v>170</v>
      </c>
      <c r="G1920" t="s">
        <v>106</v>
      </c>
      <c r="H1920" t="s">
        <v>15</v>
      </c>
      <c r="I1920" t="s">
        <v>97</v>
      </c>
      <c r="J1920" t="s">
        <v>56</v>
      </c>
    </row>
    <row r="1921" spans="1:10">
      <c r="A1921" s="1">
        <v>41710</v>
      </c>
      <c r="B1921" s="2" t="str">
        <f>VLOOKUP(MONTH(Tableau_changement[[#This Row],[IPTDAT_0]]),Mois!$A$1:$B$13,2,FALSE)</f>
        <v>Mars</v>
      </c>
      <c r="C1921" t="s">
        <v>102</v>
      </c>
      <c r="D1921" t="s">
        <v>10</v>
      </c>
      <c r="E1921" t="s">
        <v>18</v>
      </c>
      <c r="F1921">
        <v>-100</v>
      </c>
      <c r="G1921" t="s">
        <v>97</v>
      </c>
      <c r="H1921" t="s">
        <v>10</v>
      </c>
      <c r="I1921" t="s">
        <v>97</v>
      </c>
      <c r="J1921" t="s">
        <v>56</v>
      </c>
    </row>
    <row r="1922" spans="1:10">
      <c r="A1922" s="1">
        <v>41710</v>
      </c>
      <c r="B1922" s="2" t="str">
        <f>VLOOKUP(MONTH(Tableau_changement[[#This Row],[IPTDAT_0]]),Mois!$A$1:$B$13,2,FALSE)</f>
        <v>Mars</v>
      </c>
      <c r="C1922" t="s">
        <v>102</v>
      </c>
      <c r="D1922" t="s">
        <v>10</v>
      </c>
      <c r="E1922" t="s">
        <v>18</v>
      </c>
      <c r="F1922">
        <v>100</v>
      </c>
      <c r="G1922" t="s">
        <v>111</v>
      </c>
      <c r="H1922" t="s">
        <v>15</v>
      </c>
      <c r="I1922" t="s">
        <v>97</v>
      </c>
      <c r="J1922" t="s">
        <v>56</v>
      </c>
    </row>
    <row r="1923" spans="1:10">
      <c r="A1923" s="1">
        <v>41709</v>
      </c>
      <c r="B1923" s="2" t="str">
        <f>VLOOKUP(MONTH(Tableau_changement[[#This Row],[IPTDAT_0]]),Mois!$A$1:$B$13,2,FALSE)</f>
        <v>Mars</v>
      </c>
      <c r="C1923" t="s">
        <v>95</v>
      </c>
      <c r="D1923" t="s">
        <v>10</v>
      </c>
      <c r="E1923" t="s">
        <v>18</v>
      </c>
      <c r="F1923">
        <v>-1260</v>
      </c>
      <c r="G1923" t="s">
        <v>97</v>
      </c>
      <c r="H1923" t="s">
        <v>10</v>
      </c>
      <c r="I1923" t="s">
        <v>97</v>
      </c>
      <c r="J1923" t="s">
        <v>56</v>
      </c>
    </row>
    <row r="1924" spans="1:10">
      <c r="A1924" s="1">
        <v>41709</v>
      </c>
      <c r="B1924" s="2" t="str">
        <f>VLOOKUP(MONTH(Tableau_changement[[#This Row],[IPTDAT_0]]),Mois!$A$1:$B$13,2,FALSE)</f>
        <v>Mars</v>
      </c>
      <c r="C1924" t="s">
        <v>95</v>
      </c>
      <c r="D1924" t="s">
        <v>10</v>
      </c>
      <c r="E1924" t="s">
        <v>18</v>
      </c>
      <c r="F1924">
        <v>1260</v>
      </c>
      <c r="G1924" t="s">
        <v>98</v>
      </c>
      <c r="H1924" t="s">
        <v>15</v>
      </c>
      <c r="I1924" t="s">
        <v>97</v>
      </c>
      <c r="J1924" t="s">
        <v>56</v>
      </c>
    </row>
    <row r="1925" spans="1:10">
      <c r="A1925" s="1">
        <v>41710</v>
      </c>
      <c r="B1925" s="2" t="str">
        <f>VLOOKUP(MONTH(Tableau_changement[[#This Row],[IPTDAT_0]]),Mois!$A$1:$B$13,2,FALSE)</f>
        <v>Mars</v>
      </c>
      <c r="C1925" t="s">
        <v>8</v>
      </c>
      <c r="D1925" t="s">
        <v>10</v>
      </c>
      <c r="E1925" t="s">
        <v>11</v>
      </c>
      <c r="F1925">
        <v>-1800</v>
      </c>
      <c r="G1925" t="s">
        <v>12</v>
      </c>
      <c r="H1925" t="s">
        <v>10</v>
      </c>
      <c r="I1925" t="s">
        <v>12</v>
      </c>
      <c r="J1925" t="s">
        <v>13</v>
      </c>
    </row>
    <row r="1926" spans="1:10">
      <c r="A1926" s="1">
        <v>41710</v>
      </c>
      <c r="B1926" s="2" t="str">
        <f>VLOOKUP(MONTH(Tableau_changement[[#This Row],[IPTDAT_0]]),Mois!$A$1:$B$13,2,FALSE)</f>
        <v>Mars</v>
      </c>
      <c r="C1926" t="s">
        <v>8</v>
      </c>
      <c r="D1926" t="s">
        <v>10</v>
      </c>
      <c r="E1926" t="s">
        <v>11</v>
      </c>
      <c r="F1926">
        <v>1800</v>
      </c>
      <c r="G1926" t="s">
        <v>14</v>
      </c>
      <c r="H1926" t="s">
        <v>15</v>
      </c>
      <c r="I1926" t="s">
        <v>12</v>
      </c>
      <c r="J1926" t="s">
        <v>13</v>
      </c>
    </row>
    <row r="1927" spans="1:10">
      <c r="A1927" s="1">
        <v>41710</v>
      </c>
      <c r="B1927" s="2" t="str">
        <f>VLOOKUP(MONTH(Tableau_changement[[#This Row],[IPTDAT_0]]),Mois!$A$1:$B$13,2,FALSE)</f>
        <v>Mars</v>
      </c>
      <c r="C1927" t="s">
        <v>295</v>
      </c>
      <c r="D1927" t="s">
        <v>10</v>
      </c>
      <c r="E1927" t="s">
        <v>18</v>
      </c>
      <c r="F1927">
        <v>-30</v>
      </c>
      <c r="G1927" t="s">
        <v>97</v>
      </c>
      <c r="H1927" t="s">
        <v>10</v>
      </c>
      <c r="I1927" t="s">
        <v>97</v>
      </c>
      <c r="J1927" t="s">
        <v>56</v>
      </c>
    </row>
    <row r="1928" spans="1:10">
      <c r="A1928" s="1">
        <v>41710</v>
      </c>
      <c r="B1928" s="2" t="str">
        <f>VLOOKUP(MONTH(Tableau_changement[[#This Row],[IPTDAT_0]]),Mois!$A$1:$B$13,2,FALSE)</f>
        <v>Mars</v>
      </c>
      <c r="C1928" t="s">
        <v>295</v>
      </c>
      <c r="D1928" t="s">
        <v>10</v>
      </c>
      <c r="E1928" t="s">
        <v>18</v>
      </c>
      <c r="F1928">
        <v>30</v>
      </c>
      <c r="G1928" t="s">
        <v>111</v>
      </c>
      <c r="H1928" t="s">
        <v>15</v>
      </c>
      <c r="I1928" t="s">
        <v>97</v>
      </c>
      <c r="J1928" t="s">
        <v>56</v>
      </c>
    </row>
    <row r="1929" spans="1:10">
      <c r="A1929" s="1">
        <v>41710</v>
      </c>
      <c r="B1929" s="2" t="str">
        <f>VLOOKUP(MONTH(Tableau_changement[[#This Row],[IPTDAT_0]]),Mois!$A$1:$B$13,2,FALSE)</f>
        <v>Mars</v>
      </c>
      <c r="C1929" t="s">
        <v>208</v>
      </c>
      <c r="D1929" t="s">
        <v>10</v>
      </c>
      <c r="E1929" t="s">
        <v>18</v>
      </c>
      <c r="F1929">
        <v>-10.36</v>
      </c>
      <c r="G1929" t="s">
        <v>12</v>
      </c>
      <c r="H1929" t="s">
        <v>10</v>
      </c>
      <c r="I1929" t="s">
        <v>12</v>
      </c>
      <c r="J1929" t="s">
        <v>13</v>
      </c>
    </row>
    <row r="1930" spans="1:10">
      <c r="A1930" s="1">
        <v>41710</v>
      </c>
      <c r="B1930" s="2" t="str">
        <f>VLOOKUP(MONTH(Tableau_changement[[#This Row],[IPTDAT_0]]),Mois!$A$1:$B$13,2,FALSE)</f>
        <v>Mars</v>
      </c>
      <c r="C1930" t="s">
        <v>208</v>
      </c>
      <c r="D1930" t="s">
        <v>10</v>
      </c>
      <c r="E1930" t="s">
        <v>18</v>
      </c>
      <c r="F1930">
        <v>10.36</v>
      </c>
      <c r="G1930" t="s">
        <v>59</v>
      </c>
      <c r="H1930" t="s">
        <v>15</v>
      </c>
      <c r="I1930" t="s">
        <v>12</v>
      </c>
      <c r="J1930" t="s">
        <v>13</v>
      </c>
    </row>
    <row r="1931" spans="1:10">
      <c r="A1931" s="1">
        <v>41710</v>
      </c>
      <c r="B1931" s="2" t="str">
        <f>VLOOKUP(MONTH(Tableau_changement[[#This Row],[IPTDAT_0]]),Mois!$A$1:$B$13,2,FALSE)</f>
        <v>Mars</v>
      </c>
      <c r="C1931" t="s">
        <v>60</v>
      </c>
      <c r="D1931" t="s">
        <v>10</v>
      </c>
      <c r="E1931" t="s">
        <v>11</v>
      </c>
      <c r="F1931">
        <v>-36</v>
      </c>
      <c r="G1931" t="s">
        <v>12</v>
      </c>
      <c r="H1931" t="s">
        <v>10</v>
      </c>
      <c r="I1931" t="s">
        <v>12</v>
      </c>
      <c r="J1931" t="s">
        <v>13</v>
      </c>
    </row>
    <row r="1932" spans="1:10">
      <c r="A1932" s="1">
        <v>41710</v>
      </c>
      <c r="B1932" s="2" t="str">
        <f>VLOOKUP(MONTH(Tableau_changement[[#This Row],[IPTDAT_0]]),Mois!$A$1:$B$13,2,FALSE)</f>
        <v>Mars</v>
      </c>
      <c r="C1932" t="s">
        <v>60</v>
      </c>
      <c r="D1932" t="s">
        <v>10</v>
      </c>
      <c r="E1932" t="s">
        <v>11</v>
      </c>
      <c r="F1932">
        <v>36</v>
      </c>
      <c r="G1932" t="s">
        <v>59</v>
      </c>
      <c r="H1932" t="s">
        <v>15</v>
      </c>
      <c r="I1932" t="s">
        <v>12</v>
      </c>
      <c r="J1932" t="s">
        <v>13</v>
      </c>
    </row>
    <row r="1933" spans="1:10">
      <c r="A1933" s="1">
        <v>41710</v>
      </c>
      <c r="B1933" s="2" t="str">
        <f>VLOOKUP(MONTH(Tableau_changement[[#This Row],[IPTDAT_0]]),Mois!$A$1:$B$13,2,FALSE)</f>
        <v>Mars</v>
      </c>
      <c r="C1933" t="s">
        <v>148</v>
      </c>
      <c r="D1933" t="s">
        <v>10</v>
      </c>
      <c r="E1933" t="s">
        <v>11</v>
      </c>
      <c r="F1933">
        <v>-2</v>
      </c>
      <c r="G1933" t="s">
        <v>12</v>
      </c>
      <c r="H1933" t="s">
        <v>10</v>
      </c>
      <c r="I1933" t="s">
        <v>12</v>
      </c>
      <c r="J1933" t="s">
        <v>13</v>
      </c>
    </row>
    <row r="1934" spans="1:10">
      <c r="A1934" s="1">
        <v>41710</v>
      </c>
      <c r="B1934" s="2" t="str">
        <f>VLOOKUP(MONTH(Tableau_changement[[#This Row],[IPTDAT_0]]),Mois!$A$1:$B$13,2,FALSE)</f>
        <v>Mars</v>
      </c>
      <c r="C1934" t="s">
        <v>148</v>
      </c>
      <c r="D1934" t="s">
        <v>10</v>
      </c>
      <c r="E1934" t="s">
        <v>11</v>
      </c>
      <c r="F1934">
        <v>2</v>
      </c>
      <c r="G1934" t="s">
        <v>59</v>
      </c>
      <c r="H1934" t="s">
        <v>15</v>
      </c>
      <c r="I1934" t="s">
        <v>12</v>
      </c>
      <c r="J1934" t="s">
        <v>13</v>
      </c>
    </row>
    <row r="1935" spans="1:10">
      <c r="A1935" s="1">
        <v>41711</v>
      </c>
      <c r="B1935" s="2" t="str">
        <f>VLOOKUP(MONTH(Tableau_changement[[#This Row],[IPTDAT_0]]),Mois!$A$1:$B$13,2,FALSE)</f>
        <v>Mars</v>
      </c>
      <c r="C1935" t="s">
        <v>109</v>
      </c>
      <c r="D1935" t="s">
        <v>10</v>
      </c>
      <c r="E1935" t="s">
        <v>18</v>
      </c>
      <c r="F1935">
        <v>-1680</v>
      </c>
      <c r="G1935" t="s">
        <v>97</v>
      </c>
      <c r="H1935" t="s">
        <v>10</v>
      </c>
      <c r="I1935" t="s">
        <v>97</v>
      </c>
      <c r="J1935" t="s">
        <v>56</v>
      </c>
    </row>
    <row r="1936" spans="1:10">
      <c r="A1936" s="1">
        <v>41711</v>
      </c>
      <c r="B1936" s="2" t="str">
        <f>VLOOKUP(MONTH(Tableau_changement[[#This Row],[IPTDAT_0]]),Mois!$A$1:$B$13,2,FALSE)</f>
        <v>Mars</v>
      </c>
      <c r="C1936" t="s">
        <v>109</v>
      </c>
      <c r="D1936" t="s">
        <v>10</v>
      </c>
      <c r="E1936" t="s">
        <v>18</v>
      </c>
      <c r="F1936">
        <v>1680</v>
      </c>
      <c r="G1936" t="s">
        <v>101</v>
      </c>
      <c r="H1936" t="s">
        <v>15</v>
      </c>
      <c r="I1936" t="s">
        <v>97</v>
      </c>
      <c r="J1936" t="s">
        <v>56</v>
      </c>
    </row>
    <row r="1937" spans="1:10">
      <c r="A1937" s="1">
        <v>41711</v>
      </c>
      <c r="B1937" s="2" t="str">
        <f>VLOOKUP(MONTH(Tableau_changement[[#This Row],[IPTDAT_0]]),Mois!$A$1:$B$13,2,FALSE)</f>
        <v>Mars</v>
      </c>
      <c r="C1937" t="s">
        <v>102</v>
      </c>
      <c r="D1937" t="s">
        <v>10</v>
      </c>
      <c r="E1937" t="s">
        <v>18</v>
      </c>
      <c r="F1937">
        <v>-25</v>
      </c>
      <c r="G1937" t="s">
        <v>97</v>
      </c>
      <c r="H1937" t="s">
        <v>10</v>
      </c>
      <c r="I1937" t="s">
        <v>97</v>
      </c>
      <c r="J1937" t="s">
        <v>56</v>
      </c>
    </row>
    <row r="1938" spans="1:10">
      <c r="A1938" s="1">
        <v>41711</v>
      </c>
      <c r="B1938" s="2" t="str">
        <f>VLOOKUP(MONTH(Tableau_changement[[#This Row],[IPTDAT_0]]),Mois!$A$1:$B$13,2,FALSE)</f>
        <v>Mars</v>
      </c>
      <c r="C1938" t="s">
        <v>102</v>
      </c>
      <c r="D1938" t="s">
        <v>10</v>
      </c>
      <c r="E1938" t="s">
        <v>18</v>
      </c>
      <c r="F1938">
        <v>25</v>
      </c>
      <c r="G1938" t="s">
        <v>101</v>
      </c>
      <c r="H1938" t="s">
        <v>15</v>
      </c>
      <c r="I1938" t="s">
        <v>97</v>
      </c>
      <c r="J1938" t="s">
        <v>56</v>
      </c>
    </row>
    <row r="1939" spans="1:10">
      <c r="A1939" s="1">
        <v>41711</v>
      </c>
      <c r="B1939" s="2" t="str">
        <f>VLOOKUP(MONTH(Tableau_changement[[#This Row],[IPTDAT_0]]),Mois!$A$1:$B$13,2,FALSE)</f>
        <v>Mars</v>
      </c>
      <c r="C1939" t="s">
        <v>109</v>
      </c>
      <c r="D1939" t="s">
        <v>10</v>
      </c>
      <c r="E1939" t="s">
        <v>18</v>
      </c>
      <c r="F1939">
        <v>-560</v>
      </c>
      <c r="G1939" t="s">
        <v>97</v>
      </c>
      <c r="H1939" t="s">
        <v>10</v>
      </c>
      <c r="I1939" t="s">
        <v>97</v>
      </c>
      <c r="J1939" t="s">
        <v>56</v>
      </c>
    </row>
    <row r="1940" spans="1:10">
      <c r="A1940" s="1">
        <v>41711</v>
      </c>
      <c r="B1940" s="2" t="str">
        <f>VLOOKUP(MONTH(Tableau_changement[[#This Row],[IPTDAT_0]]),Mois!$A$1:$B$13,2,FALSE)</f>
        <v>Mars</v>
      </c>
      <c r="C1940" t="s">
        <v>109</v>
      </c>
      <c r="D1940" t="s">
        <v>10</v>
      </c>
      <c r="E1940" t="s">
        <v>18</v>
      </c>
      <c r="F1940">
        <v>560</v>
      </c>
      <c r="G1940" t="s">
        <v>111</v>
      </c>
      <c r="H1940" t="s">
        <v>15</v>
      </c>
      <c r="I1940" t="s">
        <v>97</v>
      </c>
      <c r="J1940" t="s">
        <v>56</v>
      </c>
    </row>
    <row r="1941" spans="1:10">
      <c r="A1941" s="1">
        <v>41711</v>
      </c>
      <c r="B1941" s="2" t="str">
        <f>VLOOKUP(MONTH(Tableau_changement[[#This Row],[IPTDAT_0]]),Mois!$A$1:$B$13,2,FALSE)</f>
        <v>Mars</v>
      </c>
      <c r="C1941" t="s">
        <v>143</v>
      </c>
      <c r="D1941" t="s">
        <v>10</v>
      </c>
      <c r="E1941" t="s">
        <v>18</v>
      </c>
      <c r="F1941">
        <v>-3500</v>
      </c>
      <c r="G1941" t="s">
        <v>97</v>
      </c>
      <c r="H1941" t="s">
        <v>10</v>
      </c>
      <c r="I1941" t="s">
        <v>97</v>
      </c>
      <c r="J1941" t="s">
        <v>56</v>
      </c>
    </row>
    <row r="1942" spans="1:10">
      <c r="A1942" s="1">
        <v>41711</v>
      </c>
      <c r="B1942" s="2" t="str">
        <f>VLOOKUP(MONTH(Tableau_changement[[#This Row],[IPTDAT_0]]),Mois!$A$1:$B$13,2,FALSE)</f>
        <v>Mars</v>
      </c>
      <c r="C1942" t="s">
        <v>143</v>
      </c>
      <c r="D1942" t="s">
        <v>10</v>
      </c>
      <c r="E1942" t="s">
        <v>18</v>
      </c>
      <c r="F1942">
        <v>3500</v>
      </c>
      <c r="G1942" t="s">
        <v>121</v>
      </c>
      <c r="H1942" t="s">
        <v>15</v>
      </c>
      <c r="I1942" t="s">
        <v>97</v>
      </c>
      <c r="J1942" t="s">
        <v>56</v>
      </c>
    </row>
    <row r="1943" spans="1:10">
      <c r="A1943" s="1">
        <v>41711</v>
      </c>
      <c r="B1943" s="2" t="str">
        <f>VLOOKUP(MONTH(Tableau_changement[[#This Row],[IPTDAT_0]]),Mois!$A$1:$B$13,2,FALSE)</f>
        <v>Mars</v>
      </c>
      <c r="C1943" t="s">
        <v>102</v>
      </c>
      <c r="D1943" t="s">
        <v>10</v>
      </c>
      <c r="E1943" t="s">
        <v>18</v>
      </c>
      <c r="F1943">
        <v>-100</v>
      </c>
      <c r="G1943" t="s">
        <v>97</v>
      </c>
      <c r="H1943" t="s">
        <v>10</v>
      </c>
      <c r="I1943" t="s">
        <v>97</v>
      </c>
      <c r="J1943" t="s">
        <v>56</v>
      </c>
    </row>
    <row r="1944" spans="1:10">
      <c r="A1944" s="1">
        <v>41711</v>
      </c>
      <c r="B1944" s="2" t="str">
        <f>VLOOKUP(MONTH(Tableau_changement[[#This Row],[IPTDAT_0]]),Mois!$A$1:$B$13,2,FALSE)</f>
        <v>Mars</v>
      </c>
      <c r="C1944" t="s">
        <v>102</v>
      </c>
      <c r="D1944" t="s">
        <v>10</v>
      </c>
      <c r="E1944" t="s">
        <v>18</v>
      </c>
      <c r="F1944">
        <v>100</v>
      </c>
      <c r="G1944" t="s">
        <v>121</v>
      </c>
      <c r="H1944" t="s">
        <v>15</v>
      </c>
      <c r="I1944" t="s">
        <v>97</v>
      </c>
      <c r="J1944" t="s">
        <v>56</v>
      </c>
    </row>
    <row r="1945" spans="1:10">
      <c r="A1945" s="1">
        <v>41711</v>
      </c>
      <c r="B1945" s="2" t="str">
        <f>VLOOKUP(MONTH(Tableau_changement[[#This Row],[IPTDAT_0]]),Mois!$A$1:$B$13,2,FALSE)</f>
        <v>Mars</v>
      </c>
      <c r="C1945" t="s">
        <v>8</v>
      </c>
      <c r="D1945" t="s">
        <v>10</v>
      </c>
      <c r="E1945" t="s">
        <v>11</v>
      </c>
      <c r="F1945">
        <v>1800</v>
      </c>
      <c r="G1945" t="s">
        <v>14</v>
      </c>
      <c r="H1945" t="s">
        <v>15</v>
      </c>
      <c r="I1945" t="s">
        <v>12</v>
      </c>
      <c r="J1945" t="s">
        <v>13</v>
      </c>
    </row>
    <row r="1946" spans="1:10">
      <c r="A1946" s="1">
        <v>41711</v>
      </c>
      <c r="B1946" s="2" t="str">
        <f>VLOOKUP(MONTH(Tableau_changement[[#This Row],[IPTDAT_0]]),Mois!$A$1:$B$13,2,FALSE)</f>
        <v>Mars</v>
      </c>
      <c r="C1946" t="s">
        <v>244</v>
      </c>
      <c r="D1946" t="s">
        <v>10</v>
      </c>
      <c r="E1946" t="s">
        <v>11</v>
      </c>
      <c r="F1946">
        <v>-8000</v>
      </c>
      <c r="G1946" t="s">
        <v>12</v>
      </c>
      <c r="H1946" t="s">
        <v>10</v>
      </c>
      <c r="I1946" t="s">
        <v>12</v>
      </c>
      <c r="J1946" t="s">
        <v>13</v>
      </c>
    </row>
    <row r="1947" spans="1:10">
      <c r="A1947" s="1">
        <v>41711</v>
      </c>
      <c r="B1947" s="2" t="str">
        <f>VLOOKUP(MONTH(Tableau_changement[[#This Row],[IPTDAT_0]]),Mois!$A$1:$B$13,2,FALSE)</f>
        <v>Mars</v>
      </c>
      <c r="C1947" t="s">
        <v>244</v>
      </c>
      <c r="D1947" t="s">
        <v>10</v>
      </c>
      <c r="E1947" t="s">
        <v>11</v>
      </c>
      <c r="F1947">
        <v>8000</v>
      </c>
      <c r="G1947" t="s">
        <v>19</v>
      </c>
      <c r="H1947" t="s">
        <v>15</v>
      </c>
      <c r="I1947" t="s">
        <v>12</v>
      </c>
      <c r="J1947" t="s">
        <v>13</v>
      </c>
    </row>
    <row r="1948" spans="1:10">
      <c r="A1948" s="1">
        <v>41711</v>
      </c>
      <c r="B1948" s="2" t="str">
        <f>VLOOKUP(MONTH(Tableau_changement[[#This Row],[IPTDAT_0]]),Mois!$A$1:$B$13,2,FALSE)</f>
        <v>Mars</v>
      </c>
      <c r="C1948" t="s">
        <v>32</v>
      </c>
      <c r="D1948" t="s">
        <v>10</v>
      </c>
      <c r="E1948" t="s">
        <v>11</v>
      </c>
      <c r="F1948">
        <v>-37760</v>
      </c>
      <c r="G1948" t="s">
        <v>12</v>
      </c>
      <c r="H1948" t="s">
        <v>10</v>
      </c>
      <c r="I1948" t="s">
        <v>12</v>
      </c>
      <c r="J1948" t="s">
        <v>13</v>
      </c>
    </row>
    <row r="1949" spans="1:10">
      <c r="A1949" s="1">
        <v>41711</v>
      </c>
      <c r="B1949" s="2" t="str">
        <f>VLOOKUP(MONTH(Tableau_changement[[#This Row],[IPTDAT_0]]),Mois!$A$1:$B$13,2,FALSE)</f>
        <v>Mars</v>
      </c>
      <c r="C1949" t="s">
        <v>84</v>
      </c>
      <c r="D1949" t="s">
        <v>10</v>
      </c>
      <c r="E1949" t="s">
        <v>11</v>
      </c>
      <c r="F1949">
        <v>-1600</v>
      </c>
      <c r="G1949" t="s">
        <v>12</v>
      </c>
      <c r="H1949" t="s">
        <v>10</v>
      </c>
      <c r="I1949" t="s">
        <v>12</v>
      </c>
      <c r="J1949" t="s">
        <v>13</v>
      </c>
    </row>
    <row r="1950" spans="1:10">
      <c r="A1950" s="1">
        <v>41711</v>
      </c>
      <c r="B1950" s="2" t="str">
        <f>VLOOKUP(MONTH(Tableau_changement[[#This Row],[IPTDAT_0]]),Mois!$A$1:$B$13,2,FALSE)</f>
        <v>Mars</v>
      </c>
      <c r="C1950" t="s">
        <v>84</v>
      </c>
      <c r="D1950" t="s">
        <v>10</v>
      </c>
      <c r="E1950" t="s">
        <v>11</v>
      </c>
      <c r="F1950">
        <v>1600</v>
      </c>
      <c r="G1950" t="s">
        <v>59</v>
      </c>
      <c r="H1950" t="s">
        <v>15</v>
      </c>
      <c r="I1950" t="s">
        <v>12</v>
      </c>
      <c r="J1950" t="s">
        <v>13</v>
      </c>
    </row>
    <row r="1951" spans="1:10">
      <c r="A1951" s="1">
        <v>41711</v>
      </c>
      <c r="B1951" s="2" t="str">
        <f>VLOOKUP(MONTH(Tableau_changement[[#This Row],[IPTDAT_0]]),Mois!$A$1:$B$13,2,FALSE)</f>
        <v>Mars</v>
      </c>
      <c r="C1951" t="s">
        <v>57</v>
      </c>
      <c r="D1951" t="s">
        <v>10</v>
      </c>
      <c r="E1951" t="s">
        <v>11</v>
      </c>
      <c r="F1951">
        <v>-1600</v>
      </c>
      <c r="G1951" t="s">
        <v>12</v>
      </c>
      <c r="H1951" t="s">
        <v>10</v>
      </c>
      <c r="I1951" t="s">
        <v>12</v>
      </c>
      <c r="J1951" t="s">
        <v>13</v>
      </c>
    </row>
    <row r="1952" spans="1:10">
      <c r="A1952" s="1">
        <v>41711</v>
      </c>
      <c r="B1952" s="2" t="str">
        <f>VLOOKUP(MONTH(Tableau_changement[[#This Row],[IPTDAT_0]]),Mois!$A$1:$B$13,2,FALSE)</f>
        <v>Mars</v>
      </c>
      <c r="C1952" t="s">
        <v>57</v>
      </c>
      <c r="D1952" t="s">
        <v>10</v>
      </c>
      <c r="E1952" t="s">
        <v>11</v>
      </c>
      <c r="F1952">
        <v>1600</v>
      </c>
      <c r="G1952" t="s">
        <v>59</v>
      </c>
      <c r="H1952" t="s">
        <v>15</v>
      </c>
      <c r="I1952" t="s">
        <v>12</v>
      </c>
      <c r="J1952" t="s">
        <v>13</v>
      </c>
    </row>
    <row r="1953" spans="1:10">
      <c r="A1953" s="1">
        <v>41711</v>
      </c>
      <c r="B1953" s="2" t="str">
        <f>VLOOKUP(MONTH(Tableau_changement[[#This Row],[IPTDAT_0]]),Mois!$A$1:$B$13,2,FALSE)</f>
        <v>Mars</v>
      </c>
      <c r="C1953" t="s">
        <v>32</v>
      </c>
      <c r="D1953" t="s">
        <v>10</v>
      </c>
      <c r="E1953" t="s">
        <v>11</v>
      </c>
      <c r="F1953">
        <v>37760</v>
      </c>
      <c r="G1953" t="s">
        <v>19</v>
      </c>
      <c r="H1953" t="s">
        <v>15</v>
      </c>
      <c r="I1953" t="s">
        <v>12</v>
      </c>
      <c r="J1953" t="s">
        <v>13</v>
      </c>
    </row>
    <row r="1954" spans="1:10">
      <c r="A1954" s="1">
        <v>41711</v>
      </c>
      <c r="B1954" s="2" t="str">
        <f>VLOOKUP(MONTH(Tableau_changement[[#This Row],[IPTDAT_0]]),Mois!$A$1:$B$13,2,FALSE)</f>
        <v>Mars</v>
      </c>
      <c r="C1954" t="s">
        <v>38</v>
      </c>
      <c r="D1954" t="s">
        <v>10</v>
      </c>
      <c r="E1954" t="s">
        <v>11</v>
      </c>
      <c r="F1954">
        <v>-25000</v>
      </c>
      <c r="G1954" t="s">
        <v>12</v>
      </c>
      <c r="H1954" t="s">
        <v>10</v>
      </c>
      <c r="I1954" t="s">
        <v>12</v>
      </c>
      <c r="J1954" t="s">
        <v>13</v>
      </c>
    </row>
    <row r="1955" spans="1:10">
      <c r="A1955" s="1">
        <v>41711</v>
      </c>
      <c r="B1955" s="2" t="str">
        <f>VLOOKUP(MONTH(Tableau_changement[[#This Row],[IPTDAT_0]]),Mois!$A$1:$B$13,2,FALSE)</f>
        <v>Mars</v>
      </c>
      <c r="C1955" t="s">
        <v>38</v>
      </c>
      <c r="D1955" t="s">
        <v>10</v>
      </c>
      <c r="E1955" t="s">
        <v>11</v>
      </c>
      <c r="F1955">
        <v>25000</v>
      </c>
      <c r="G1955" t="s">
        <v>19</v>
      </c>
      <c r="H1955" t="s">
        <v>15</v>
      </c>
      <c r="I1955" t="s">
        <v>12</v>
      </c>
      <c r="J1955" t="s">
        <v>13</v>
      </c>
    </row>
    <row r="1956" spans="1:10">
      <c r="A1956" s="1">
        <v>41711</v>
      </c>
      <c r="B1956" s="2" t="str">
        <f>VLOOKUP(MONTH(Tableau_changement[[#This Row],[IPTDAT_0]]),Mois!$A$1:$B$13,2,FALSE)</f>
        <v>Mars</v>
      </c>
      <c r="C1956" t="s">
        <v>8</v>
      </c>
      <c r="D1956" t="s">
        <v>10</v>
      </c>
      <c r="E1956" t="s">
        <v>11</v>
      </c>
      <c r="F1956">
        <v>-1800</v>
      </c>
      <c r="G1956" t="s">
        <v>12</v>
      </c>
      <c r="H1956" t="s">
        <v>10</v>
      </c>
      <c r="I1956" t="s">
        <v>12</v>
      </c>
      <c r="J1956" t="s">
        <v>13</v>
      </c>
    </row>
    <row r="1957" spans="1:10">
      <c r="A1957" s="1">
        <v>41711</v>
      </c>
      <c r="B1957" s="2" t="str">
        <f>VLOOKUP(MONTH(Tableau_changement[[#This Row],[IPTDAT_0]]),Mois!$A$1:$B$13,2,FALSE)</f>
        <v>Mars</v>
      </c>
      <c r="C1957" t="s">
        <v>152</v>
      </c>
      <c r="D1957" t="s">
        <v>10</v>
      </c>
      <c r="E1957" t="s">
        <v>11</v>
      </c>
      <c r="F1957">
        <v>-37800</v>
      </c>
      <c r="G1957" t="s">
        <v>12</v>
      </c>
      <c r="H1957" t="s">
        <v>10</v>
      </c>
      <c r="I1957" t="s">
        <v>12</v>
      </c>
      <c r="J1957" t="s">
        <v>13</v>
      </c>
    </row>
    <row r="1958" spans="1:10">
      <c r="A1958" s="1">
        <v>41711</v>
      </c>
      <c r="B1958" s="2" t="str">
        <f>VLOOKUP(MONTH(Tableau_changement[[#This Row],[IPTDAT_0]]),Mois!$A$1:$B$13,2,FALSE)</f>
        <v>Mars</v>
      </c>
      <c r="C1958" t="s">
        <v>152</v>
      </c>
      <c r="D1958" t="s">
        <v>10</v>
      </c>
      <c r="E1958" t="s">
        <v>11</v>
      </c>
      <c r="F1958">
        <v>37800</v>
      </c>
      <c r="G1958" t="s">
        <v>19</v>
      </c>
      <c r="H1958" t="s">
        <v>15</v>
      </c>
      <c r="I1958" t="s">
        <v>12</v>
      </c>
      <c r="J1958" t="s">
        <v>13</v>
      </c>
    </row>
    <row r="1959" spans="1:10">
      <c r="A1959" s="1">
        <v>41711</v>
      </c>
      <c r="B1959" s="2" t="str">
        <f>VLOOKUP(MONTH(Tableau_changement[[#This Row],[IPTDAT_0]]),Mois!$A$1:$B$13,2,FALSE)</f>
        <v>Mars</v>
      </c>
      <c r="C1959" t="s">
        <v>16</v>
      </c>
      <c r="D1959" t="s">
        <v>10</v>
      </c>
      <c r="E1959" t="s">
        <v>18</v>
      </c>
      <c r="F1959">
        <v>-192</v>
      </c>
      <c r="G1959" t="s">
        <v>12</v>
      </c>
      <c r="H1959" t="s">
        <v>10</v>
      </c>
      <c r="I1959" t="s">
        <v>12</v>
      </c>
      <c r="J1959" t="s">
        <v>13</v>
      </c>
    </row>
    <row r="1960" spans="1:10">
      <c r="A1960" s="1">
        <v>41711</v>
      </c>
      <c r="B1960" s="2" t="str">
        <f>VLOOKUP(MONTH(Tableau_changement[[#This Row],[IPTDAT_0]]),Mois!$A$1:$B$13,2,FALSE)</f>
        <v>Mars</v>
      </c>
      <c r="C1960" t="s">
        <v>16</v>
      </c>
      <c r="D1960" t="s">
        <v>10</v>
      </c>
      <c r="E1960" t="s">
        <v>18</v>
      </c>
      <c r="F1960">
        <v>192</v>
      </c>
      <c r="G1960" t="s">
        <v>19</v>
      </c>
      <c r="H1960" t="s">
        <v>15</v>
      </c>
      <c r="I1960" t="s">
        <v>12</v>
      </c>
      <c r="J1960" t="s">
        <v>13</v>
      </c>
    </row>
    <row r="1961" spans="1:10">
      <c r="A1961" s="1">
        <v>41711</v>
      </c>
      <c r="B1961" s="2" t="str">
        <f>VLOOKUP(MONTH(Tableau_changement[[#This Row],[IPTDAT_0]]),Mois!$A$1:$B$13,2,FALSE)</f>
        <v>Mars</v>
      </c>
      <c r="C1961" t="s">
        <v>179</v>
      </c>
      <c r="D1961" t="s">
        <v>10</v>
      </c>
      <c r="E1961" t="s">
        <v>11</v>
      </c>
      <c r="F1961">
        <v>-10240</v>
      </c>
      <c r="G1961" t="s">
        <v>12</v>
      </c>
      <c r="H1961" t="s">
        <v>10</v>
      </c>
      <c r="I1961" t="s">
        <v>12</v>
      </c>
      <c r="J1961" t="s">
        <v>13</v>
      </c>
    </row>
    <row r="1962" spans="1:10">
      <c r="A1962" s="1">
        <v>41711</v>
      </c>
      <c r="B1962" s="2" t="str">
        <f>VLOOKUP(MONTH(Tableau_changement[[#This Row],[IPTDAT_0]]),Mois!$A$1:$B$13,2,FALSE)</f>
        <v>Mars</v>
      </c>
      <c r="C1962" t="s">
        <v>179</v>
      </c>
      <c r="D1962" t="s">
        <v>10</v>
      </c>
      <c r="E1962" t="s">
        <v>11</v>
      </c>
      <c r="F1962">
        <v>10240</v>
      </c>
      <c r="G1962" t="s">
        <v>19</v>
      </c>
      <c r="H1962" t="s">
        <v>15</v>
      </c>
      <c r="I1962" t="s">
        <v>12</v>
      </c>
      <c r="J1962" t="s">
        <v>13</v>
      </c>
    </row>
    <row r="1963" spans="1:10">
      <c r="A1963" s="1">
        <v>41712</v>
      </c>
      <c r="B1963" s="2" t="str">
        <f>VLOOKUP(MONTH(Tableau_changement[[#This Row],[IPTDAT_0]]),Mois!$A$1:$B$13,2,FALSE)</f>
        <v>Mars</v>
      </c>
      <c r="C1963" t="s">
        <v>297</v>
      </c>
      <c r="D1963" t="s">
        <v>10</v>
      </c>
      <c r="E1963" t="s">
        <v>11</v>
      </c>
      <c r="F1963">
        <v>-4000</v>
      </c>
      <c r="G1963" t="s">
        <v>12</v>
      </c>
      <c r="H1963" t="s">
        <v>10</v>
      </c>
      <c r="I1963" t="s">
        <v>12</v>
      </c>
      <c r="J1963" t="s">
        <v>13</v>
      </c>
    </row>
    <row r="1964" spans="1:10">
      <c r="A1964" s="1">
        <v>41712</v>
      </c>
      <c r="B1964" s="2" t="str">
        <f>VLOOKUP(MONTH(Tableau_changement[[#This Row],[IPTDAT_0]]),Mois!$A$1:$B$13,2,FALSE)</f>
        <v>Mars</v>
      </c>
      <c r="C1964" t="s">
        <v>297</v>
      </c>
      <c r="D1964" t="s">
        <v>10</v>
      </c>
      <c r="E1964" t="s">
        <v>11</v>
      </c>
      <c r="F1964">
        <v>4000</v>
      </c>
      <c r="G1964" t="s">
        <v>59</v>
      </c>
      <c r="H1964" t="s">
        <v>15</v>
      </c>
      <c r="I1964" t="s">
        <v>12</v>
      </c>
      <c r="J1964" t="s">
        <v>13</v>
      </c>
    </row>
    <row r="1965" spans="1:10">
      <c r="A1965" s="1">
        <v>41712</v>
      </c>
      <c r="B1965" s="2" t="str">
        <f>VLOOKUP(MONTH(Tableau_changement[[#This Row],[IPTDAT_0]]),Mois!$A$1:$B$13,2,FALSE)</f>
        <v>Mars</v>
      </c>
      <c r="C1965" t="s">
        <v>187</v>
      </c>
      <c r="D1965" t="s">
        <v>10</v>
      </c>
      <c r="E1965" t="s">
        <v>11</v>
      </c>
      <c r="F1965">
        <v>-6</v>
      </c>
      <c r="G1965" t="s">
        <v>12</v>
      </c>
      <c r="H1965" t="s">
        <v>10</v>
      </c>
      <c r="I1965" t="s">
        <v>12</v>
      </c>
      <c r="J1965" t="s">
        <v>13</v>
      </c>
    </row>
    <row r="1966" spans="1:10">
      <c r="A1966" s="1">
        <v>41712</v>
      </c>
      <c r="B1966" s="2" t="str">
        <f>VLOOKUP(MONTH(Tableau_changement[[#This Row],[IPTDAT_0]]),Mois!$A$1:$B$13,2,FALSE)</f>
        <v>Mars</v>
      </c>
      <c r="C1966" t="s">
        <v>187</v>
      </c>
      <c r="D1966" t="s">
        <v>10</v>
      </c>
      <c r="E1966" t="s">
        <v>11</v>
      </c>
      <c r="F1966">
        <v>6</v>
      </c>
      <c r="G1966" t="s">
        <v>59</v>
      </c>
      <c r="H1966" t="s">
        <v>15</v>
      </c>
      <c r="I1966" t="s">
        <v>12</v>
      </c>
      <c r="J1966" t="s">
        <v>13</v>
      </c>
    </row>
    <row r="1967" spans="1:10">
      <c r="A1967" s="1">
        <v>41712</v>
      </c>
      <c r="B1967" s="2" t="str">
        <f>VLOOKUP(MONTH(Tableau_changement[[#This Row],[IPTDAT_0]]),Mois!$A$1:$B$13,2,FALSE)</f>
        <v>Mars</v>
      </c>
      <c r="C1967" t="s">
        <v>185</v>
      </c>
      <c r="D1967" t="s">
        <v>10</v>
      </c>
      <c r="E1967" t="s">
        <v>11</v>
      </c>
      <c r="F1967">
        <v>-6</v>
      </c>
      <c r="G1967" t="s">
        <v>12</v>
      </c>
      <c r="H1967" t="s">
        <v>10</v>
      </c>
      <c r="I1967" t="s">
        <v>12</v>
      </c>
      <c r="J1967" t="s">
        <v>13</v>
      </c>
    </row>
    <row r="1968" spans="1:10">
      <c r="A1968" s="1">
        <v>41712</v>
      </c>
      <c r="B1968" s="2" t="str">
        <f>VLOOKUP(MONTH(Tableau_changement[[#This Row],[IPTDAT_0]]),Mois!$A$1:$B$13,2,FALSE)</f>
        <v>Mars</v>
      </c>
      <c r="C1968" t="s">
        <v>185</v>
      </c>
      <c r="D1968" t="s">
        <v>10</v>
      </c>
      <c r="E1968" t="s">
        <v>11</v>
      </c>
      <c r="F1968">
        <v>6</v>
      </c>
      <c r="G1968" t="s">
        <v>59</v>
      </c>
      <c r="H1968" t="s">
        <v>15</v>
      </c>
      <c r="I1968" t="s">
        <v>12</v>
      </c>
      <c r="J1968" t="s">
        <v>13</v>
      </c>
    </row>
    <row r="1969" spans="1:10">
      <c r="A1969" s="1">
        <v>41712</v>
      </c>
      <c r="B1969" s="2" t="str">
        <f>VLOOKUP(MONTH(Tableau_changement[[#This Row],[IPTDAT_0]]),Mois!$A$1:$B$13,2,FALSE)</f>
        <v>Mars</v>
      </c>
      <c r="C1969" t="s">
        <v>60</v>
      </c>
      <c r="D1969" t="s">
        <v>10</v>
      </c>
      <c r="E1969" t="s">
        <v>11</v>
      </c>
      <c r="F1969">
        <v>-36</v>
      </c>
      <c r="G1969" t="s">
        <v>12</v>
      </c>
      <c r="H1969" t="s">
        <v>10</v>
      </c>
      <c r="I1969" t="s">
        <v>12</v>
      </c>
      <c r="J1969" t="s">
        <v>13</v>
      </c>
    </row>
    <row r="1970" spans="1:10">
      <c r="A1970" s="1">
        <v>41712</v>
      </c>
      <c r="B1970" s="2" t="str">
        <f>VLOOKUP(MONTH(Tableau_changement[[#This Row],[IPTDAT_0]]),Mois!$A$1:$B$13,2,FALSE)</f>
        <v>Mars</v>
      </c>
      <c r="C1970" t="s">
        <v>60</v>
      </c>
      <c r="D1970" t="s">
        <v>10</v>
      </c>
      <c r="E1970" t="s">
        <v>11</v>
      </c>
      <c r="F1970">
        <v>36</v>
      </c>
      <c r="G1970" t="s">
        <v>59</v>
      </c>
      <c r="H1970" t="s">
        <v>15</v>
      </c>
      <c r="I1970" t="s">
        <v>12</v>
      </c>
      <c r="J1970" t="s">
        <v>13</v>
      </c>
    </row>
    <row r="1971" spans="1:10">
      <c r="A1971" s="1">
        <v>41712</v>
      </c>
      <c r="B1971" s="2" t="str">
        <f>VLOOKUP(MONTH(Tableau_changement[[#This Row],[IPTDAT_0]]),Mois!$A$1:$B$13,2,FALSE)</f>
        <v>Mars</v>
      </c>
      <c r="C1971" t="s">
        <v>84</v>
      </c>
      <c r="D1971" t="s">
        <v>10</v>
      </c>
      <c r="E1971" t="s">
        <v>11</v>
      </c>
      <c r="F1971">
        <v>-2400</v>
      </c>
      <c r="G1971" t="s">
        <v>12</v>
      </c>
      <c r="H1971" t="s">
        <v>10</v>
      </c>
      <c r="I1971" t="s">
        <v>12</v>
      </c>
      <c r="J1971" t="s">
        <v>13</v>
      </c>
    </row>
    <row r="1972" spans="1:10">
      <c r="A1972" s="1">
        <v>41712</v>
      </c>
      <c r="B1972" s="2" t="str">
        <f>VLOOKUP(MONTH(Tableau_changement[[#This Row],[IPTDAT_0]]),Mois!$A$1:$B$13,2,FALSE)</f>
        <v>Mars</v>
      </c>
      <c r="C1972" t="s">
        <v>84</v>
      </c>
      <c r="D1972" t="s">
        <v>10</v>
      </c>
      <c r="E1972" t="s">
        <v>11</v>
      </c>
      <c r="F1972">
        <v>2400</v>
      </c>
      <c r="G1972" t="s">
        <v>59</v>
      </c>
      <c r="H1972" t="s">
        <v>15</v>
      </c>
      <c r="I1972" t="s">
        <v>12</v>
      </c>
      <c r="J1972" t="s">
        <v>13</v>
      </c>
    </row>
    <row r="1973" spans="1:10">
      <c r="A1973" s="1">
        <v>41712</v>
      </c>
      <c r="B1973" s="2" t="str">
        <f>VLOOKUP(MONTH(Tableau_changement[[#This Row],[IPTDAT_0]]),Mois!$A$1:$B$13,2,FALSE)</f>
        <v>Mars</v>
      </c>
      <c r="C1973" t="s">
        <v>66</v>
      </c>
      <c r="D1973" t="s">
        <v>10</v>
      </c>
      <c r="E1973" t="s">
        <v>11</v>
      </c>
      <c r="F1973">
        <v>-150</v>
      </c>
      <c r="G1973" t="s">
        <v>12</v>
      </c>
      <c r="H1973" t="s">
        <v>10</v>
      </c>
      <c r="I1973" t="s">
        <v>12</v>
      </c>
      <c r="J1973" t="s">
        <v>13</v>
      </c>
    </row>
    <row r="1974" spans="1:10">
      <c r="A1974" s="1">
        <v>41712</v>
      </c>
      <c r="B1974" s="2" t="str">
        <f>VLOOKUP(MONTH(Tableau_changement[[#This Row],[IPTDAT_0]]),Mois!$A$1:$B$13,2,FALSE)</f>
        <v>Mars</v>
      </c>
      <c r="C1974" t="s">
        <v>66</v>
      </c>
      <c r="D1974" t="s">
        <v>10</v>
      </c>
      <c r="E1974" t="s">
        <v>11</v>
      </c>
      <c r="F1974">
        <v>150</v>
      </c>
      <c r="G1974" t="s">
        <v>59</v>
      </c>
      <c r="H1974" t="s">
        <v>15</v>
      </c>
      <c r="I1974" t="s">
        <v>12</v>
      </c>
      <c r="J1974" t="s">
        <v>13</v>
      </c>
    </row>
    <row r="1975" spans="1:10">
      <c r="A1975" s="1">
        <v>41712</v>
      </c>
      <c r="B1975" s="2" t="str">
        <f>VLOOKUP(MONTH(Tableau_changement[[#This Row],[IPTDAT_0]]),Mois!$A$1:$B$13,2,FALSE)</f>
        <v>Mars</v>
      </c>
      <c r="C1975" t="s">
        <v>76</v>
      </c>
      <c r="D1975" t="s">
        <v>10</v>
      </c>
      <c r="E1975" t="s">
        <v>11</v>
      </c>
      <c r="F1975">
        <v>-1600</v>
      </c>
      <c r="G1975" t="s">
        <v>12</v>
      </c>
      <c r="H1975" t="s">
        <v>10</v>
      </c>
      <c r="I1975" t="s">
        <v>12</v>
      </c>
      <c r="J1975" t="s">
        <v>13</v>
      </c>
    </row>
    <row r="1976" spans="1:10">
      <c r="A1976" s="1">
        <v>41712</v>
      </c>
      <c r="B1976" s="2" t="str">
        <f>VLOOKUP(MONTH(Tableau_changement[[#This Row],[IPTDAT_0]]),Mois!$A$1:$B$13,2,FALSE)</f>
        <v>Mars</v>
      </c>
      <c r="C1976" t="s">
        <v>76</v>
      </c>
      <c r="D1976" t="s">
        <v>10</v>
      </c>
      <c r="E1976" t="s">
        <v>11</v>
      </c>
      <c r="F1976">
        <v>1600</v>
      </c>
      <c r="G1976" t="s">
        <v>59</v>
      </c>
      <c r="H1976" t="s">
        <v>15</v>
      </c>
      <c r="I1976" t="s">
        <v>12</v>
      </c>
      <c r="J1976" t="s">
        <v>13</v>
      </c>
    </row>
    <row r="1977" spans="1:10">
      <c r="A1977" s="1">
        <v>41712</v>
      </c>
      <c r="B1977" s="2" t="str">
        <f>VLOOKUP(MONTH(Tableau_changement[[#This Row],[IPTDAT_0]]),Mois!$A$1:$B$13,2,FALSE)</f>
        <v>Mars</v>
      </c>
      <c r="C1977" t="s">
        <v>8</v>
      </c>
      <c r="D1977" t="s">
        <v>10</v>
      </c>
      <c r="E1977" t="s">
        <v>11</v>
      </c>
      <c r="F1977">
        <v>-1800</v>
      </c>
      <c r="G1977" t="s">
        <v>12</v>
      </c>
      <c r="H1977" t="s">
        <v>10</v>
      </c>
      <c r="I1977" t="s">
        <v>12</v>
      </c>
      <c r="J1977" t="s">
        <v>13</v>
      </c>
    </row>
    <row r="1978" spans="1:10">
      <c r="A1978" s="1">
        <v>41712</v>
      </c>
      <c r="B1978" s="2" t="str">
        <f>VLOOKUP(MONTH(Tableau_changement[[#This Row],[IPTDAT_0]]),Mois!$A$1:$B$13,2,FALSE)</f>
        <v>Mars</v>
      </c>
      <c r="C1978" t="s">
        <v>8</v>
      </c>
      <c r="D1978" t="s">
        <v>10</v>
      </c>
      <c r="E1978" t="s">
        <v>11</v>
      </c>
      <c r="F1978">
        <v>1800</v>
      </c>
      <c r="G1978" t="s">
        <v>14</v>
      </c>
      <c r="H1978" t="s">
        <v>15</v>
      </c>
      <c r="I1978" t="s">
        <v>12</v>
      </c>
      <c r="J1978" t="s">
        <v>13</v>
      </c>
    </row>
    <row r="1979" spans="1:10">
      <c r="A1979" s="1">
        <v>41712</v>
      </c>
      <c r="B1979" s="2" t="str">
        <f>VLOOKUP(MONTH(Tableau_changement[[#This Row],[IPTDAT_0]]),Mois!$A$1:$B$13,2,FALSE)</f>
        <v>Mars</v>
      </c>
      <c r="C1979" t="s">
        <v>68</v>
      </c>
      <c r="D1979" t="s">
        <v>10</v>
      </c>
      <c r="E1979" t="s">
        <v>11</v>
      </c>
      <c r="F1979">
        <v>-4000</v>
      </c>
      <c r="G1979" t="s">
        <v>12</v>
      </c>
      <c r="H1979" t="s">
        <v>10</v>
      </c>
      <c r="I1979" t="s">
        <v>12</v>
      </c>
      <c r="J1979" t="s">
        <v>13</v>
      </c>
    </row>
    <row r="1980" spans="1:10">
      <c r="A1980" s="1">
        <v>41712</v>
      </c>
      <c r="B1980" s="2" t="str">
        <f>VLOOKUP(MONTH(Tableau_changement[[#This Row],[IPTDAT_0]]),Mois!$A$1:$B$13,2,FALSE)</f>
        <v>Mars</v>
      </c>
      <c r="C1980" t="s">
        <v>68</v>
      </c>
      <c r="D1980" t="s">
        <v>10</v>
      </c>
      <c r="E1980" t="s">
        <v>11</v>
      </c>
      <c r="F1980">
        <v>4000</v>
      </c>
      <c r="G1980" t="s">
        <v>14</v>
      </c>
      <c r="H1980" t="s">
        <v>15</v>
      </c>
      <c r="I1980" t="s">
        <v>12</v>
      </c>
      <c r="J1980" t="s">
        <v>13</v>
      </c>
    </row>
    <row r="1981" spans="1:10">
      <c r="A1981" s="1">
        <v>41712</v>
      </c>
      <c r="B1981" s="2" t="str">
        <f>VLOOKUP(MONTH(Tableau_changement[[#This Row],[IPTDAT_0]]),Mois!$A$1:$B$13,2,FALSE)</f>
        <v>Mars</v>
      </c>
      <c r="C1981" t="s">
        <v>159</v>
      </c>
      <c r="D1981" t="s">
        <v>10</v>
      </c>
      <c r="E1981" t="s">
        <v>11</v>
      </c>
      <c r="F1981">
        <v>-3000</v>
      </c>
      <c r="G1981" t="s">
        <v>12</v>
      </c>
      <c r="H1981" t="s">
        <v>10</v>
      </c>
      <c r="I1981" t="s">
        <v>12</v>
      </c>
      <c r="J1981" t="s">
        <v>13</v>
      </c>
    </row>
    <row r="1982" spans="1:10">
      <c r="A1982" s="1">
        <v>41712</v>
      </c>
      <c r="B1982" s="2" t="str">
        <f>VLOOKUP(MONTH(Tableau_changement[[#This Row],[IPTDAT_0]]),Mois!$A$1:$B$13,2,FALSE)</f>
        <v>Mars</v>
      </c>
      <c r="C1982" t="s">
        <v>159</v>
      </c>
      <c r="D1982" t="s">
        <v>10</v>
      </c>
      <c r="E1982" t="s">
        <v>11</v>
      </c>
      <c r="F1982">
        <v>3000</v>
      </c>
      <c r="G1982" t="s">
        <v>14</v>
      </c>
      <c r="H1982" t="s">
        <v>15</v>
      </c>
      <c r="I1982" t="s">
        <v>12</v>
      </c>
      <c r="J1982" t="s">
        <v>13</v>
      </c>
    </row>
    <row r="1983" spans="1:10">
      <c r="A1983" s="1">
        <v>41712</v>
      </c>
      <c r="B1983" s="2" t="str">
        <f>VLOOKUP(MONTH(Tableau_changement[[#This Row],[IPTDAT_0]]),Mois!$A$1:$B$13,2,FALSE)</f>
        <v>Mars</v>
      </c>
      <c r="C1983" t="s">
        <v>161</v>
      </c>
      <c r="D1983" t="s">
        <v>10</v>
      </c>
      <c r="E1983" t="s">
        <v>11</v>
      </c>
      <c r="F1983">
        <v>-72</v>
      </c>
      <c r="G1983" t="s">
        <v>12</v>
      </c>
      <c r="H1983" t="s">
        <v>10</v>
      </c>
      <c r="I1983" t="s">
        <v>12</v>
      </c>
      <c r="J1983" t="s">
        <v>13</v>
      </c>
    </row>
    <row r="1984" spans="1:10">
      <c r="A1984" s="1">
        <v>41712</v>
      </c>
      <c r="B1984" s="2" t="str">
        <f>VLOOKUP(MONTH(Tableau_changement[[#This Row],[IPTDAT_0]]),Mois!$A$1:$B$13,2,FALSE)</f>
        <v>Mars</v>
      </c>
      <c r="C1984" t="s">
        <v>161</v>
      </c>
      <c r="D1984" t="s">
        <v>10</v>
      </c>
      <c r="E1984" t="s">
        <v>11</v>
      </c>
      <c r="F1984">
        <v>72</v>
      </c>
      <c r="G1984" t="s">
        <v>14</v>
      </c>
      <c r="H1984" t="s">
        <v>15</v>
      </c>
      <c r="I1984" t="s">
        <v>12</v>
      </c>
      <c r="J1984" t="s">
        <v>13</v>
      </c>
    </row>
    <row r="1985" spans="1:10">
      <c r="A1985" s="1">
        <v>41712</v>
      </c>
      <c r="B1985" s="2" t="str">
        <f>VLOOKUP(MONTH(Tableau_changement[[#This Row],[IPTDAT_0]]),Mois!$A$1:$B$13,2,FALSE)</f>
        <v>Mars</v>
      </c>
      <c r="C1985" t="s">
        <v>60</v>
      </c>
      <c r="D1985" t="s">
        <v>10</v>
      </c>
      <c r="E1985" t="s">
        <v>11</v>
      </c>
      <c r="F1985">
        <v>-72</v>
      </c>
      <c r="G1985" t="s">
        <v>12</v>
      </c>
      <c r="H1985" t="s">
        <v>10</v>
      </c>
      <c r="I1985" t="s">
        <v>12</v>
      </c>
      <c r="J1985" t="s">
        <v>13</v>
      </c>
    </row>
    <row r="1986" spans="1:10">
      <c r="A1986" s="1">
        <v>41712</v>
      </c>
      <c r="B1986" s="2" t="str">
        <f>VLOOKUP(MONTH(Tableau_changement[[#This Row],[IPTDAT_0]]),Mois!$A$1:$B$13,2,FALSE)</f>
        <v>Mars</v>
      </c>
      <c r="C1986" t="s">
        <v>60</v>
      </c>
      <c r="D1986" t="s">
        <v>10</v>
      </c>
      <c r="E1986" t="s">
        <v>11</v>
      </c>
      <c r="F1986">
        <v>72</v>
      </c>
      <c r="G1986" t="s">
        <v>14</v>
      </c>
      <c r="H1986" t="s">
        <v>15</v>
      </c>
      <c r="I1986" t="s">
        <v>12</v>
      </c>
      <c r="J1986" t="s">
        <v>13</v>
      </c>
    </row>
    <row r="1987" spans="1:10">
      <c r="A1987" s="1">
        <v>41712</v>
      </c>
      <c r="B1987" s="2" t="str">
        <f>VLOOKUP(MONTH(Tableau_changement[[#This Row],[IPTDAT_0]]),Mois!$A$1:$B$13,2,FALSE)</f>
        <v>Mars</v>
      </c>
      <c r="C1987" t="s">
        <v>24</v>
      </c>
      <c r="D1987" t="s">
        <v>10</v>
      </c>
      <c r="E1987" t="s">
        <v>11</v>
      </c>
      <c r="F1987">
        <v>-17500</v>
      </c>
      <c r="G1987" t="s">
        <v>12</v>
      </c>
      <c r="H1987" t="s">
        <v>10</v>
      </c>
      <c r="I1987" t="s">
        <v>12</v>
      </c>
      <c r="J1987" t="s">
        <v>13</v>
      </c>
    </row>
    <row r="1988" spans="1:10">
      <c r="A1988" s="1">
        <v>41712</v>
      </c>
      <c r="B1988" s="2" t="str">
        <f>VLOOKUP(MONTH(Tableau_changement[[#This Row],[IPTDAT_0]]),Mois!$A$1:$B$13,2,FALSE)</f>
        <v>Mars</v>
      </c>
      <c r="C1988" t="s">
        <v>24</v>
      </c>
      <c r="D1988" t="s">
        <v>10</v>
      </c>
      <c r="E1988" t="s">
        <v>11</v>
      </c>
      <c r="F1988">
        <v>17500</v>
      </c>
      <c r="G1988" t="s">
        <v>19</v>
      </c>
      <c r="H1988" t="s">
        <v>15</v>
      </c>
      <c r="I1988" t="s">
        <v>12</v>
      </c>
      <c r="J1988" t="s">
        <v>13</v>
      </c>
    </row>
    <row r="1989" spans="1:10">
      <c r="A1989" s="1">
        <v>41712</v>
      </c>
      <c r="B1989" s="2" t="str">
        <f>VLOOKUP(MONTH(Tableau_changement[[#This Row],[IPTDAT_0]]),Mois!$A$1:$B$13,2,FALSE)</f>
        <v>Mars</v>
      </c>
      <c r="C1989" t="s">
        <v>34</v>
      </c>
      <c r="D1989" t="s">
        <v>10</v>
      </c>
      <c r="E1989" t="s">
        <v>11</v>
      </c>
      <c r="F1989">
        <v>-24960</v>
      </c>
      <c r="G1989" t="s">
        <v>12</v>
      </c>
      <c r="H1989" t="s">
        <v>10</v>
      </c>
      <c r="I1989" t="s">
        <v>12</v>
      </c>
      <c r="J1989" t="s">
        <v>13</v>
      </c>
    </row>
    <row r="1990" spans="1:10">
      <c r="A1990" s="1">
        <v>41712</v>
      </c>
      <c r="B1990" s="2" t="str">
        <f>VLOOKUP(MONTH(Tableau_changement[[#This Row],[IPTDAT_0]]),Mois!$A$1:$B$13,2,FALSE)</f>
        <v>Mars</v>
      </c>
      <c r="C1990" t="s">
        <v>34</v>
      </c>
      <c r="D1990" t="s">
        <v>10</v>
      </c>
      <c r="E1990" t="s">
        <v>11</v>
      </c>
      <c r="F1990">
        <v>24960</v>
      </c>
      <c r="G1990" t="s">
        <v>19</v>
      </c>
      <c r="H1990" t="s">
        <v>15</v>
      </c>
      <c r="I1990" t="s">
        <v>12</v>
      </c>
      <c r="J1990" t="s">
        <v>13</v>
      </c>
    </row>
    <row r="1991" spans="1:10">
      <c r="A1991" s="1">
        <v>41712</v>
      </c>
      <c r="B1991" s="2" t="str">
        <f>VLOOKUP(MONTH(Tableau_changement[[#This Row],[IPTDAT_0]]),Mois!$A$1:$B$13,2,FALSE)</f>
        <v>Mars</v>
      </c>
      <c r="C1991" t="s">
        <v>299</v>
      </c>
      <c r="D1991" t="s">
        <v>10</v>
      </c>
      <c r="E1991" t="s">
        <v>11</v>
      </c>
      <c r="F1991">
        <v>-11000</v>
      </c>
      <c r="G1991" t="s">
        <v>12</v>
      </c>
      <c r="H1991" t="s">
        <v>10</v>
      </c>
      <c r="I1991" t="s">
        <v>12</v>
      </c>
      <c r="J1991" t="s">
        <v>13</v>
      </c>
    </row>
    <row r="1992" spans="1:10">
      <c r="A1992" s="1">
        <v>41712</v>
      </c>
      <c r="B1992" s="2" t="str">
        <f>VLOOKUP(MONTH(Tableau_changement[[#This Row],[IPTDAT_0]]),Mois!$A$1:$B$13,2,FALSE)</f>
        <v>Mars</v>
      </c>
      <c r="C1992" t="s">
        <v>299</v>
      </c>
      <c r="D1992" t="s">
        <v>10</v>
      </c>
      <c r="E1992" t="s">
        <v>11</v>
      </c>
      <c r="F1992">
        <v>11000</v>
      </c>
      <c r="G1992" t="s">
        <v>19</v>
      </c>
      <c r="H1992" t="s">
        <v>15</v>
      </c>
      <c r="I1992" t="s">
        <v>12</v>
      </c>
      <c r="J1992" t="s">
        <v>13</v>
      </c>
    </row>
    <row r="1993" spans="1:10">
      <c r="A1993" s="1">
        <v>41712</v>
      </c>
      <c r="B1993" s="2" t="str">
        <f>VLOOKUP(MONTH(Tableau_changement[[#This Row],[IPTDAT_0]]),Mois!$A$1:$B$13,2,FALSE)</f>
        <v>Mars</v>
      </c>
      <c r="C1993" t="s">
        <v>230</v>
      </c>
      <c r="D1993" t="s">
        <v>10</v>
      </c>
      <c r="E1993" t="s">
        <v>11</v>
      </c>
      <c r="F1993">
        <v>-12000</v>
      </c>
      <c r="G1993" t="s">
        <v>12</v>
      </c>
      <c r="H1993" t="s">
        <v>10</v>
      </c>
      <c r="I1993" t="s">
        <v>12</v>
      </c>
      <c r="J1993" t="s">
        <v>13</v>
      </c>
    </row>
    <row r="1994" spans="1:10">
      <c r="A1994" s="1">
        <v>41712</v>
      </c>
      <c r="B1994" s="2" t="str">
        <f>VLOOKUP(MONTH(Tableau_changement[[#This Row],[IPTDAT_0]]),Mois!$A$1:$B$13,2,FALSE)</f>
        <v>Mars</v>
      </c>
      <c r="C1994" t="s">
        <v>230</v>
      </c>
      <c r="D1994" t="s">
        <v>10</v>
      </c>
      <c r="E1994" t="s">
        <v>11</v>
      </c>
      <c r="F1994">
        <v>12000</v>
      </c>
      <c r="G1994" t="s">
        <v>19</v>
      </c>
      <c r="H1994" t="s">
        <v>15</v>
      </c>
      <c r="I1994" t="s">
        <v>12</v>
      </c>
      <c r="J1994" t="s">
        <v>13</v>
      </c>
    </row>
    <row r="1995" spans="1:10">
      <c r="A1995" s="1">
        <v>41712</v>
      </c>
      <c r="B1995" s="2" t="str">
        <f>VLOOKUP(MONTH(Tableau_changement[[#This Row],[IPTDAT_0]]),Mois!$A$1:$B$13,2,FALSE)</f>
        <v>Mars</v>
      </c>
      <c r="C1995" t="s">
        <v>216</v>
      </c>
      <c r="D1995" t="s">
        <v>10</v>
      </c>
      <c r="E1995" t="s">
        <v>218</v>
      </c>
      <c r="F1995">
        <v>-0.9</v>
      </c>
      <c r="G1995" t="s">
        <v>12</v>
      </c>
      <c r="H1995" t="s">
        <v>10</v>
      </c>
      <c r="I1995" t="s">
        <v>12</v>
      </c>
      <c r="J1995" t="s">
        <v>13</v>
      </c>
    </row>
    <row r="1996" spans="1:10">
      <c r="A1996" s="1">
        <v>41712</v>
      </c>
      <c r="B1996" s="2" t="str">
        <f>VLOOKUP(MONTH(Tableau_changement[[#This Row],[IPTDAT_0]]),Mois!$A$1:$B$13,2,FALSE)</f>
        <v>Mars</v>
      </c>
      <c r="C1996" t="s">
        <v>216</v>
      </c>
      <c r="D1996" t="s">
        <v>10</v>
      </c>
      <c r="E1996" t="s">
        <v>218</v>
      </c>
      <c r="F1996">
        <v>0.9</v>
      </c>
      <c r="G1996" t="s">
        <v>19</v>
      </c>
      <c r="H1996" t="s">
        <v>15</v>
      </c>
      <c r="I1996" t="s">
        <v>12</v>
      </c>
      <c r="J1996" t="s">
        <v>13</v>
      </c>
    </row>
    <row r="1997" spans="1:10">
      <c r="A1997" s="1">
        <v>41712</v>
      </c>
      <c r="B1997" s="2" t="str">
        <f>VLOOKUP(MONTH(Tableau_changement[[#This Row],[IPTDAT_0]]),Mois!$A$1:$B$13,2,FALSE)</f>
        <v>Mars</v>
      </c>
      <c r="C1997" t="s">
        <v>216</v>
      </c>
      <c r="D1997" t="s">
        <v>10</v>
      </c>
      <c r="E1997" t="s">
        <v>218</v>
      </c>
      <c r="F1997">
        <v>0.81</v>
      </c>
      <c r="G1997" t="s">
        <v>12</v>
      </c>
      <c r="H1997" t="s">
        <v>10</v>
      </c>
      <c r="I1997" t="s">
        <v>19</v>
      </c>
      <c r="J1997" t="s">
        <v>13</v>
      </c>
    </row>
    <row r="1998" spans="1:10">
      <c r="A1998" s="1">
        <v>41713</v>
      </c>
      <c r="B1998" s="2" t="str">
        <f>VLOOKUP(MONTH(Tableau_changement[[#This Row],[IPTDAT_0]]),Mois!$A$1:$B$13,2,FALSE)</f>
        <v>Mars</v>
      </c>
      <c r="C1998" t="s">
        <v>24</v>
      </c>
      <c r="D1998" t="s">
        <v>10</v>
      </c>
      <c r="E1998" t="s">
        <v>11</v>
      </c>
      <c r="F1998">
        <v>-15000</v>
      </c>
      <c r="G1998" t="s">
        <v>12</v>
      </c>
      <c r="H1998" t="s">
        <v>10</v>
      </c>
      <c r="I1998" t="s">
        <v>12</v>
      </c>
      <c r="J1998" t="s">
        <v>13</v>
      </c>
    </row>
    <row r="1999" spans="1:10">
      <c r="A1999" s="1">
        <v>41713</v>
      </c>
      <c r="B1999" s="2" t="str">
        <f>VLOOKUP(MONTH(Tableau_changement[[#This Row],[IPTDAT_0]]),Mois!$A$1:$B$13,2,FALSE)</f>
        <v>Mars</v>
      </c>
      <c r="C1999" t="s">
        <v>24</v>
      </c>
      <c r="D1999" t="s">
        <v>10</v>
      </c>
      <c r="E1999" t="s">
        <v>11</v>
      </c>
      <c r="F1999">
        <v>15000</v>
      </c>
      <c r="G1999" t="s">
        <v>19</v>
      </c>
      <c r="H1999" t="s">
        <v>15</v>
      </c>
      <c r="I1999" t="s">
        <v>12</v>
      </c>
      <c r="J1999" t="s">
        <v>13</v>
      </c>
    </row>
    <row r="2000" spans="1:10">
      <c r="A2000" s="1">
        <v>41713</v>
      </c>
      <c r="B2000" s="2" t="str">
        <f>VLOOKUP(MONTH(Tableau_changement[[#This Row],[IPTDAT_0]]),Mois!$A$1:$B$13,2,FALSE)</f>
        <v>Mars</v>
      </c>
      <c r="C2000" t="s">
        <v>249</v>
      </c>
      <c r="D2000" t="s">
        <v>10</v>
      </c>
      <c r="E2000" t="s">
        <v>11</v>
      </c>
      <c r="F2000">
        <v>-10000</v>
      </c>
      <c r="G2000" t="s">
        <v>12</v>
      </c>
      <c r="H2000" t="s">
        <v>10</v>
      </c>
      <c r="I2000" t="s">
        <v>12</v>
      </c>
      <c r="J2000" t="s">
        <v>13</v>
      </c>
    </row>
    <row r="2001" spans="1:10">
      <c r="A2001" s="1">
        <v>41713</v>
      </c>
      <c r="B2001" s="2" t="str">
        <f>VLOOKUP(MONTH(Tableau_changement[[#This Row],[IPTDAT_0]]),Mois!$A$1:$B$13,2,FALSE)</f>
        <v>Mars</v>
      </c>
      <c r="C2001" t="s">
        <v>249</v>
      </c>
      <c r="D2001" t="s">
        <v>10</v>
      </c>
      <c r="E2001" t="s">
        <v>11</v>
      </c>
      <c r="F2001">
        <v>10000</v>
      </c>
      <c r="G2001" t="s">
        <v>19</v>
      </c>
      <c r="H2001" t="s">
        <v>15</v>
      </c>
      <c r="I2001" t="s">
        <v>12</v>
      </c>
      <c r="J2001" t="s">
        <v>13</v>
      </c>
    </row>
    <row r="2002" spans="1:10">
      <c r="A2002" s="1">
        <v>41713</v>
      </c>
      <c r="B2002" s="2" t="str">
        <f>VLOOKUP(MONTH(Tableau_changement[[#This Row],[IPTDAT_0]]),Mois!$A$1:$B$13,2,FALSE)</f>
        <v>Mars</v>
      </c>
      <c r="C2002" t="s">
        <v>216</v>
      </c>
      <c r="D2002" t="s">
        <v>10</v>
      </c>
      <c r="E2002" t="s">
        <v>218</v>
      </c>
      <c r="F2002">
        <v>-4.2999999999999997E-2</v>
      </c>
      <c r="G2002" t="s">
        <v>12</v>
      </c>
      <c r="H2002" t="s">
        <v>10</v>
      </c>
      <c r="I2002" t="s">
        <v>12</v>
      </c>
      <c r="J2002" t="s">
        <v>13</v>
      </c>
    </row>
    <row r="2003" spans="1:10">
      <c r="A2003" s="1">
        <v>41713</v>
      </c>
      <c r="B2003" s="2" t="str">
        <f>VLOOKUP(MONTH(Tableau_changement[[#This Row],[IPTDAT_0]]),Mois!$A$1:$B$13,2,FALSE)</f>
        <v>Mars</v>
      </c>
      <c r="C2003" t="s">
        <v>216</v>
      </c>
      <c r="D2003" t="s">
        <v>10</v>
      </c>
      <c r="E2003" t="s">
        <v>218</v>
      </c>
      <c r="F2003">
        <v>4.2999999999999997E-2</v>
      </c>
      <c r="G2003" t="s">
        <v>19</v>
      </c>
      <c r="H2003" t="s">
        <v>15</v>
      </c>
      <c r="I2003" t="s">
        <v>12</v>
      </c>
      <c r="J2003" t="s">
        <v>13</v>
      </c>
    </row>
    <row r="2004" spans="1:10">
      <c r="A2004" s="1">
        <v>41713</v>
      </c>
      <c r="B2004" s="2" t="str">
        <f>VLOOKUP(MONTH(Tableau_changement[[#This Row],[IPTDAT_0]]),Mois!$A$1:$B$13,2,FALSE)</f>
        <v>Mars</v>
      </c>
      <c r="C2004" t="s">
        <v>82</v>
      </c>
      <c r="D2004" t="s">
        <v>10</v>
      </c>
      <c r="E2004" t="s">
        <v>18</v>
      </c>
      <c r="F2004">
        <v>-14</v>
      </c>
      <c r="G2004" t="s">
        <v>12</v>
      </c>
      <c r="H2004" t="s">
        <v>10</v>
      </c>
      <c r="I2004" t="s">
        <v>12</v>
      </c>
      <c r="J2004" t="s">
        <v>56</v>
      </c>
    </row>
    <row r="2005" spans="1:10">
      <c r="A2005" s="1">
        <v>41713</v>
      </c>
      <c r="B2005" s="2" t="str">
        <f>VLOOKUP(MONTH(Tableau_changement[[#This Row],[IPTDAT_0]]),Mois!$A$1:$B$13,2,FALSE)</f>
        <v>Mars</v>
      </c>
      <c r="C2005" t="s">
        <v>82</v>
      </c>
      <c r="D2005" t="s">
        <v>10</v>
      </c>
      <c r="E2005" t="s">
        <v>18</v>
      </c>
      <c r="F2005">
        <v>14</v>
      </c>
      <c r="G2005" t="s">
        <v>19</v>
      </c>
      <c r="H2005" t="s">
        <v>15</v>
      </c>
      <c r="I2005" t="s">
        <v>12</v>
      </c>
      <c r="J2005" t="s">
        <v>56</v>
      </c>
    </row>
    <row r="2006" spans="1:10">
      <c r="A2006" s="1">
        <v>41713</v>
      </c>
      <c r="B2006" s="2" t="str">
        <f>VLOOKUP(MONTH(Tableau_changement[[#This Row],[IPTDAT_0]]),Mois!$A$1:$B$13,2,FALSE)</f>
        <v>Mars</v>
      </c>
      <c r="C2006" t="s">
        <v>84</v>
      </c>
      <c r="D2006" t="s">
        <v>10</v>
      </c>
      <c r="E2006" t="s">
        <v>11</v>
      </c>
      <c r="F2006">
        <v>-1600</v>
      </c>
      <c r="G2006" t="s">
        <v>12</v>
      </c>
      <c r="H2006" t="s">
        <v>10</v>
      </c>
      <c r="I2006" t="s">
        <v>12</v>
      </c>
      <c r="J2006" t="s">
        <v>13</v>
      </c>
    </row>
    <row r="2007" spans="1:10">
      <c r="A2007" s="1">
        <v>41713</v>
      </c>
      <c r="B2007" s="2" t="str">
        <f>VLOOKUP(MONTH(Tableau_changement[[#This Row],[IPTDAT_0]]),Mois!$A$1:$B$13,2,FALSE)</f>
        <v>Mars</v>
      </c>
      <c r="C2007" t="s">
        <v>84</v>
      </c>
      <c r="D2007" t="s">
        <v>10</v>
      </c>
      <c r="E2007" t="s">
        <v>11</v>
      </c>
      <c r="F2007">
        <v>1600</v>
      </c>
      <c r="G2007" t="s">
        <v>59</v>
      </c>
      <c r="H2007" t="s">
        <v>15</v>
      </c>
      <c r="I2007" t="s">
        <v>12</v>
      </c>
      <c r="J2007" t="s">
        <v>13</v>
      </c>
    </row>
    <row r="2008" spans="1:10">
      <c r="A2008" s="1">
        <v>41713</v>
      </c>
      <c r="B2008" s="2" t="str">
        <f>VLOOKUP(MONTH(Tableau_changement[[#This Row],[IPTDAT_0]]),Mois!$A$1:$B$13,2,FALSE)</f>
        <v>Mars</v>
      </c>
      <c r="C2008" t="s">
        <v>297</v>
      </c>
      <c r="D2008" t="s">
        <v>10</v>
      </c>
      <c r="E2008" t="s">
        <v>11</v>
      </c>
      <c r="F2008">
        <v>-4000</v>
      </c>
      <c r="G2008" t="s">
        <v>12</v>
      </c>
      <c r="H2008" t="s">
        <v>10</v>
      </c>
      <c r="I2008" t="s">
        <v>12</v>
      </c>
      <c r="J2008" t="s">
        <v>13</v>
      </c>
    </row>
    <row r="2009" spans="1:10">
      <c r="A2009" s="1">
        <v>41713</v>
      </c>
      <c r="B2009" s="2" t="str">
        <f>VLOOKUP(MONTH(Tableau_changement[[#This Row],[IPTDAT_0]]),Mois!$A$1:$B$13,2,FALSE)</f>
        <v>Mars</v>
      </c>
      <c r="C2009" t="s">
        <v>297</v>
      </c>
      <c r="D2009" t="s">
        <v>10</v>
      </c>
      <c r="E2009" t="s">
        <v>11</v>
      </c>
      <c r="F2009">
        <v>4000</v>
      </c>
      <c r="G2009" t="s">
        <v>59</v>
      </c>
      <c r="H2009" t="s">
        <v>15</v>
      </c>
      <c r="I2009" t="s">
        <v>12</v>
      </c>
      <c r="J2009" t="s">
        <v>13</v>
      </c>
    </row>
    <row r="2010" spans="1:10">
      <c r="A2010" s="1">
        <v>41713</v>
      </c>
      <c r="B2010" s="2" t="str">
        <f>VLOOKUP(MONTH(Tableau_changement[[#This Row],[IPTDAT_0]]),Mois!$A$1:$B$13,2,FALSE)</f>
        <v>Mars</v>
      </c>
      <c r="C2010" t="s">
        <v>8</v>
      </c>
      <c r="D2010" t="s">
        <v>10</v>
      </c>
      <c r="E2010" t="s">
        <v>11</v>
      </c>
      <c r="F2010">
        <v>-1800</v>
      </c>
      <c r="G2010" t="s">
        <v>12</v>
      </c>
      <c r="H2010" t="s">
        <v>10</v>
      </c>
      <c r="I2010" t="s">
        <v>12</v>
      </c>
      <c r="J2010" t="s">
        <v>13</v>
      </c>
    </row>
    <row r="2011" spans="1:10">
      <c r="A2011" s="1">
        <v>41713</v>
      </c>
      <c r="B2011" s="2" t="str">
        <f>VLOOKUP(MONTH(Tableau_changement[[#This Row],[IPTDAT_0]]),Mois!$A$1:$B$13,2,FALSE)</f>
        <v>Mars</v>
      </c>
      <c r="C2011" t="s">
        <v>8</v>
      </c>
      <c r="D2011" t="s">
        <v>10</v>
      </c>
      <c r="E2011" t="s">
        <v>11</v>
      </c>
      <c r="F2011">
        <v>1800</v>
      </c>
      <c r="G2011" t="s">
        <v>14</v>
      </c>
      <c r="H2011" t="s">
        <v>15</v>
      </c>
      <c r="I2011" t="s">
        <v>12</v>
      </c>
      <c r="J2011" t="s">
        <v>13</v>
      </c>
    </row>
    <row r="2012" spans="1:10">
      <c r="A2012" s="1">
        <v>41712</v>
      </c>
      <c r="B2012" s="2" t="str">
        <f>VLOOKUP(MONTH(Tableau_changement[[#This Row],[IPTDAT_0]]),Mois!$A$1:$B$13,2,FALSE)</f>
        <v>Mars</v>
      </c>
      <c r="C2012" t="s">
        <v>216</v>
      </c>
      <c r="D2012" t="s">
        <v>10</v>
      </c>
      <c r="E2012" t="s">
        <v>218</v>
      </c>
      <c r="F2012">
        <v>-0.81</v>
      </c>
      <c r="G2012" t="s">
        <v>19</v>
      </c>
      <c r="H2012" t="s">
        <v>10</v>
      </c>
      <c r="I2012" t="s">
        <v>19</v>
      </c>
      <c r="J2012" t="s">
        <v>13</v>
      </c>
    </row>
    <row r="2013" spans="1:10">
      <c r="A2013" s="1">
        <v>41715</v>
      </c>
      <c r="B2013" s="2" t="str">
        <f>VLOOKUP(MONTH(Tableau_changement[[#This Row],[IPTDAT_0]]),Mois!$A$1:$B$13,2,FALSE)</f>
        <v>Mars</v>
      </c>
      <c r="C2013" t="s">
        <v>143</v>
      </c>
      <c r="D2013" t="s">
        <v>10</v>
      </c>
      <c r="E2013" t="s">
        <v>18</v>
      </c>
      <c r="F2013">
        <v>-1750</v>
      </c>
      <c r="G2013" t="s">
        <v>97</v>
      </c>
      <c r="H2013" t="s">
        <v>10</v>
      </c>
      <c r="I2013" t="s">
        <v>97</v>
      </c>
      <c r="J2013" t="s">
        <v>56</v>
      </c>
    </row>
    <row r="2014" spans="1:10">
      <c r="A2014" s="1">
        <v>41715</v>
      </c>
      <c r="B2014" s="2" t="str">
        <f>VLOOKUP(MONTH(Tableau_changement[[#This Row],[IPTDAT_0]]),Mois!$A$1:$B$13,2,FALSE)</f>
        <v>Mars</v>
      </c>
      <c r="C2014" t="s">
        <v>143</v>
      </c>
      <c r="D2014" t="s">
        <v>10</v>
      </c>
      <c r="E2014" t="s">
        <v>18</v>
      </c>
      <c r="F2014">
        <v>1750</v>
      </c>
      <c r="G2014" t="s">
        <v>121</v>
      </c>
      <c r="H2014" t="s">
        <v>15</v>
      </c>
      <c r="I2014" t="s">
        <v>97</v>
      </c>
      <c r="J2014" t="s">
        <v>56</v>
      </c>
    </row>
    <row r="2015" spans="1:10">
      <c r="A2015" s="1">
        <v>41715</v>
      </c>
      <c r="B2015" s="2" t="str">
        <f>VLOOKUP(MONTH(Tableau_changement[[#This Row],[IPTDAT_0]]),Mois!$A$1:$B$13,2,FALSE)</f>
        <v>Mars</v>
      </c>
      <c r="C2015" t="s">
        <v>167</v>
      </c>
      <c r="D2015" t="s">
        <v>10</v>
      </c>
      <c r="E2015" t="s">
        <v>18</v>
      </c>
      <c r="F2015">
        <v>-1000</v>
      </c>
      <c r="G2015" t="s">
        <v>97</v>
      </c>
      <c r="H2015" t="s">
        <v>10</v>
      </c>
      <c r="I2015" t="s">
        <v>97</v>
      </c>
      <c r="J2015" t="s">
        <v>56</v>
      </c>
    </row>
    <row r="2016" spans="1:10">
      <c r="A2016" s="1">
        <v>41715</v>
      </c>
      <c r="B2016" s="2" t="str">
        <f>VLOOKUP(MONTH(Tableau_changement[[#This Row],[IPTDAT_0]]),Mois!$A$1:$B$13,2,FALSE)</f>
        <v>Mars</v>
      </c>
      <c r="C2016" t="s">
        <v>167</v>
      </c>
      <c r="D2016" t="s">
        <v>10</v>
      </c>
      <c r="E2016" t="s">
        <v>18</v>
      </c>
      <c r="F2016">
        <v>1000</v>
      </c>
      <c r="G2016" t="s">
        <v>157</v>
      </c>
      <c r="H2016" t="s">
        <v>15</v>
      </c>
      <c r="I2016" t="s">
        <v>97</v>
      </c>
      <c r="J2016" t="s">
        <v>56</v>
      </c>
    </row>
    <row r="2017" spans="1:10">
      <c r="A2017" s="1">
        <v>41715</v>
      </c>
      <c r="B2017" s="2" t="str">
        <f>VLOOKUP(MONTH(Tableau_changement[[#This Row],[IPTDAT_0]]),Mois!$A$1:$B$13,2,FALSE)</f>
        <v>Mars</v>
      </c>
      <c r="C2017" t="s">
        <v>99</v>
      </c>
      <c r="D2017" t="s">
        <v>10</v>
      </c>
      <c r="E2017" t="s">
        <v>18</v>
      </c>
      <c r="F2017">
        <v>-2925</v>
      </c>
      <c r="G2017" t="s">
        <v>97</v>
      </c>
      <c r="H2017" t="s">
        <v>10</v>
      </c>
      <c r="I2017" t="s">
        <v>97</v>
      </c>
      <c r="J2017" t="s">
        <v>56</v>
      </c>
    </row>
    <row r="2018" spans="1:10">
      <c r="A2018" s="1">
        <v>41715</v>
      </c>
      <c r="B2018" s="2" t="str">
        <f>VLOOKUP(MONTH(Tableau_changement[[#This Row],[IPTDAT_0]]),Mois!$A$1:$B$13,2,FALSE)</f>
        <v>Mars</v>
      </c>
      <c r="C2018" t="s">
        <v>99</v>
      </c>
      <c r="D2018" t="s">
        <v>10</v>
      </c>
      <c r="E2018" t="s">
        <v>18</v>
      </c>
      <c r="F2018">
        <v>2925</v>
      </c>
      <c r="G2018" t="s">
        <v>101</v>
      </c>
      <c r="H2018" t="s">
        <v>15</v>
      </c>
      <c r="I2018" t="s">
        <v>97</v>
      </c>
      <c r="J2018" t="s">
        <v>56</v>
      </c>
    </row>
    <row r="2019" spans="1:10">
      <c r="A2019" s="1">
        <v>41715</v>
      </c>
      <c r="B2019" s="2" t="str">
        <f>VLOOKUP(MONTH(Tableau_changement[[#This Row],[IPTDAT_0]]),Mois!$A$1:$B$13,2,FALSE)</f>
        <v>Mars</v>
      </c>
      <c r="C2019" t="s">
        <v>102</v>
      </c>
      <c r="D2019" t="s">
        <v>10</v>
      </c>
      <c r="E2019" t="s">
        <v>18</v>
      </c>
      <c r="F2019">
        <v>-25</v>
      </c>
      <c r="G2019" t="s">
        <v>97</v>
      </c>
      <c r="H2019" t="s">
        <v>10</v>
      </c>
      <c r="I2019" t="s">
        <v>97</v>
      </c>
      <c r="J2019" t="s">
        <v>56</v>
      </c>
    </row>
    <row r="2020" spans="1:10">
      <c r="A2020" s="1">
        <v>41715</v>
      </c>
      <c r="B2020" s="2" t="str">
        <f>VLOOKUP(MONTH(Tableau_changement[[#This Row],[IPTDAT_0]]),Mois!$A$1:$B$13,2,FALSE)</f>
        <v>Mars</v>
      </c>
      <c r="C2020" t="s">
        <v>102</v>
      </c>
      <c r="D2020" t="s">
        <v>10</v>
      </c>
      <c r="E2020" t="s">
        <v>18</v>
      </c>
      <c r="F2020">
        <v>25</v>
      </c>
      <c r="G2020" t="s">
        <v>101</v>
      </c>
      <c r="H2020" t="s">
        <v>15</v>
      </c>
      <c r="I2020" t="s">
        <v>97</v>
      </c>
      <c r="J2020" t="s">
        <v>56</v>
      </c>
    </row>
    <row r="2021" spans="1:10">
      <c r="A2021" s="1">
        <v>41715</v>
      </c>
      <c r="B2021" s="2" t="str">
        <f>VLOOKUP(MONTH(Tableau_changement[[#This Row],[IPTDAT_0]]),Mois!$A$1:$B$13,2,FALSE)</f>
        <v>Mars</v>
      </c>
      <c r="C2021" t="s">
        <v>104</v>
      </c>
      <c r="D2021" t="s">
        <v>10</v>
      </c>
      <c r="E2021" t="s">
        <v>18</v>
      </c>
      <c r="F2021">
        <v>-170</v>
      </c>
      <c r="G2021" t="s">
        <v>97</v>
      </c>
      <c r="H2021" t="s">
        <v>10</v>
      </c>
      <c r="I2021" t="s">
        <v>97</v>
      </c>
      <c r="J2021" t="s">
        <v>56</v>
      </c>
    </row>
    <row r="2022" spans="1:10">
      <c r="A2022" s="1">
        <v>41715</v>
      </c>
      <c r="B2022" s="2" t="str">
        <f>VLOOKUP(MONTH(Tableau_changement[[#This Row],[IPTDAT_0]]),Mois!$A$1:$B$13,2,FALSE)</f>
        <v>Mars</v>
      </c>
      <c r="C2022" t="s">
        <v>104</v>
      </c>
      <c r="D2022" t="s">
        <v>10</v>
      </c>
      <c r="E2022" t="s">
        <v>18</v>
      </c>
      <c r="F2022">
        <v>170</v>
      </c>
      <c r="G2022" t="s">
        <v>106</v>
      </c>
      <c r="H2022" t="s">
        <v>15</v>
      </c>
      <c r="I2022" t="s">
        <v>97</v>
      </c>
      <c r="J2022" t="s">
        <v>56</v>
      </c>
    </row>
    <row r="2023" spans="1:10">
      <c r="A2023" s="1">
        <v>41715</v>
      </c>
      <c r="B2023" s="2" t="str">
        <f>VLOOKUP(MONTH(Tableau_changement[[#This Row],[IPTDAT_0]]),Mois!$A$1:$B$13,2,FALSE)</f>
        <v>Mars</v>
      </c>
      <c r="C2023" t="s">
        <v>107</v>
      </c>
      <c r="D2023" t="s">
        <v>10</v>
      </c>
      <c r="E2023" t="s">
        <v>18</v>
      </c>
      <c r="F2023">
        <v>-170</v>
      </c>
      <c r="G2023" t="s">
        <v>97</v>
      </c>
      <c r="H2023" t="s">
        <v>10</v>
      </c>
      <c r="I2023" t="s">
        <v>97</v>
      </c>
      <c r="J2023" t="s">
        <v>56</v>
      </c>
    </row>
    <row r="2024" spans="1:10">
      <c r="A2024" s="1">
        <v>41715</v>
      </c>
      <c r="B2024" s="2" t="str">
        <f>VLOOKUP(MONTH(Tableau_changement[[#This Row],[IPTDAT_0]]),Mois!$A$1:$B$13,2,FALSE)</f>
        <v>Mars</v>
      </c>
      <c r="C2024" t="s">
        <v>107</v>
      </c>
      <c r="D2024" t="s">
        <v>10</v>
      </c>
      <c r="E2024" t="s">
        <v>18</v>
      </c>
      <c r="F2024">
        <v>170</v>
      </c>
      <c r="G2024" t="s">
        <v>106</v>
      </c>
      <c r="H2024" t="s">
        <v>15</v>
      </c>
      <c r="I2024" t="s">
        <v>97</v>
      </c>
      <c r="J2024" t="s">
        <v>56</v>
      </c>
    </row>
    <row r="2025" spans="1:10">
      <c r="A2025" s="1">
        <v>41715</v>
      </c>
      <c r="B2025" s="2" t="str">
        <f>VLOOKUP(MONTH(Tableau_changement[[#This Row],[IPTDAT_0]]),Mois!$A$1:$B$13,2,FALSE)</f>
        <v>Mars</v>
      </c>
      <c r="C2025" t="s">
        <v>109</v>
      </c>
      <c r="D2025" t="s">
        <v>10</v>
      </c>
      <c r="E2025" t="s">
        <v>18</v>
      </c>
      <c r="F2025">
        <v>-560</v>
      </c>
      <c r="G2025" t="s">
        <v>97</v>
      </c>
      <c r="H2025" t="s">
        <v>10</v>
      </c>
      <c r="I2025" t="s">
        <v>97</v>
      </c>
      <c r="J2025" t="s">
        <v>56</v>
      </c>
    </row>
    <row r="2026" spans="1:10">
      <c r="A2026" s="1">
        <v>41715</v>
      </c>
      <c r="B2026" s="2" t="str">
        <f>VLOOKUP(MONTH(Tableau_changement[[#This Row],[IPTDAT_0]]),Mois!$A$1:$B$13,2,FALSE)</f>
        <v>Mars</v>
      </c>
      <c r="C2026" t="s">
        <v>109</v>
      </c>
      <c r="D2026" t="s">
        <v>10</v>
      </c>
      <c r="E2026" t="s">
        <v>18</v>
      </c>
      <c r="F2026">
        <v>560</v>
      </c>
      <c r="G2026" t="s">
        <v>111</v>
      </c>
      <c r="H2026" t="s">
        <v>15</v>
      </c>
      <c r="I2026" t="s">
        <v>97</v>
      </c>
      <c r="J2026" t="s">
        <v>56</v>
      </c>
    </row>
    <row r="2027" spans="1:10">
      <c r="A2027" s="1">
        <v>41715</v>
      </c>
      <c r="B2027" s="2" t="str">
        <f>VLOOKUP(MONTH(Tableau_changement[[#This Row],[IPTDAT_0]]),Mois!$A$1:$B$13,2,FALSE)</f>
        <v>Mars</v>
      </c>
      <c r="C2027" t="s">
        <v>99</v>
      </c>
      <c r="D2027" t="s">
        <v>10</v>
      </c>
      <c r="E2027" t="s">
        <v>18</v>
      </c>
      <c r="F2027">
        <v>-975</v>
      </c>
      <c r="G2027" t="s">
        <v>97</v>
      </c>
      <c r="H2027" t="s">
        <v>10</v>
      </c>
      <c r="I2027" t="s">
        <v>97</v>
      </c>
      <c r="J2027" t="s">
        <v>56</v>
      </c>
    </row>
    <row r="2028" spans="1:10">
      <c r="A2028" s="1">
        <v>41715</v>
      </c>
      <c r="B2028" s="2" t="str">
        <f>VLOOKUP(MONTH(Tableau_changement[[#This Row],[IPTDAT_0]]),Mois!$A$1:$B$13,2,FALSE)</f>
        <v>Mars</v>
      </c>
      <c r="C2028" t="s">
        <v>99</v>
      </c>
      <c r="D2028" t="s">
        <v>10</v>
      </c>
      <c r="E2028" t="s">
        <v>18</v>
      </c>
      <c r="F2028">
        <v>975</v>
      </c>
      <c r="G2028" t="s">
        <v>111</v>
      </c>
      <c r="H2028" t="s">
        <v>15</v>
      </c>
      <c r="I2028" t="s">
        <v>97</v>
      </c>
      <c r="J2028" t="s">
        <v>56</v>
      </c>
    </row>
    <row r="2029" spans="1:10">
      <c r="A2029" s="1">
        <v>41715</v>
      </c>
      <c r="B2029" s="2" t="str">
        <f>VLOOKUP(MONTH(Tableau_changement[[#This Row],[IPTDAT_0]]),Mois!$A$1:$B$13,2,FALSE)</f>
        <v>Mars</v>
      </c>
      <c r="C2029" t="s">
        <v>8</v>
      </c>
      <c r="D2029" t="s">
        <v>10</v>
      </c>
      <c r="E2029" t="s">
        <v>11</v>
      </c>
      <c r="F2029">
        <v>-1200</v>
      </c>
      <c r="G2029" t="s">
        <v>12</v>
      </c>
      <c r="H2029" t="s">
        <v>10</v>
      </c>
      <c r="I2029" t="s">
        <v>12</v>
      </c>
      <c r="J2029" t="s">
        <v>13</v>
      </c>
    </row>
    <row r="2030" spans="1:10">
      <c r="A2030" s="1">
        <v>41715</v>
      </c>
      <c r="B2030" s="2" t="str">
        <f>VLOOKUP(MONTH(Tableau_changement[[#This Row],[IPTDAT_0]]),Mois!$A$1:$B$13,2,FALSE)</f>
        <v>Mars</v>
      </c>
      <c r="C2030" t="s">
        <v>8</v>
      </c>
      <c r="D2030" t="s">
        <v>10</v>
      </c>
      <c r="E2030" t="s">
        <v>11</v>
      </c>
      <c r="F2030">
        <v>1200</v>
      </c>
      <c r="G2030" t="s">
        <v>14</v>
      </c>
      <c r="H2030" t="s">
        <v>15</v>
      </c>
      <c r="I2030" t="s">
        <v>12</v>
      </c>
      <c r="J2030" t="s">
        <v>13</v>
      </c>
    </row>
    <row r="2031" spans="1:10">
      <c r="A2031" s="1">
        <v>41715</v>
      </c>
      <c r="B2031" s="2" t="str">
        <f>VLOOKUP(MONTH(Tableau_changement[[#This Row],[IPTDAT_0]]),Mois!$A$1:$B$13,2,FALSE)</f>
        <v>Mars</v>
      </c>
      <c r="C2031" t="s">
        <v>68</v>
      </c>
      <c r="D2031" t="s">
        <v>10</v>
      </c>
      <c r="E2031" t="s">
        <v>11</v>
      </c>
      <c r="F2031">
        <v>-3000</v>
      </c>
      <c r="G2031" t="s">
        <v>12</v>
      </c>
      <c r="H2031" t="s">
        <v>10</v>
      </c>
      <c r="I2031" t="s">
        <v>12</v>
      </c>
      <c r="J2031" t="s">
        <v>13</v>
      </c>
    </row>
    <row r="2032" spans="1:10">
      <c r="A2032" s="1">
        <v>41715</v>
      </c>
      <c r="B2032" s="2" t="str">
        <f>VLOOKUP(MONTH(Tableau_changement[[#This Row],[IPTDAT_0]]),Mois!$A$1:$B$13,2,FALSE)</f>
        <v>Mars</v>
      </c>
      <c r="C2032" t="s">
        <v>68</v>
      </c>
      <c r="D2032" t="s">
        <v>10</v>
      </c>
      <c r="E2032" t="s">
        <v>11</v>
      </c>
      <c r="F2032">
        <v>3000</v>
      </c>
      <c r="G2032" t="s">
        <v>14</v>
      </c>
      <c r="H2032" t="s">
        <v>15</v>
      </c>
      <c r="I2032" t="s">
        <v>12</v>
      </c>
      <c r="J2032" t="s">
        <v>13</v>
      </c>
    </row>
    <row r="2033" spans="1:10">
      <c r="A2033" s="1">
        <v>41715</v>
      </c>
      <c r="B2033" s="2" t="str">
        <f>VLOOKUP(MONTH(Tableau_changement[[#This Row],[IPTDAT_0]]),Mois!$A$1:$B$13,2,FALSE)</f>
        <v>Mars</v>
      </c>
      <c r="C2033" t="s">
        <v>60</v>
      </c>
      <c r="D2033" t="s">
        <v>10</v>
      </c>
      <c r="E2033" t="s">
        <v>11</v>
      </c>
      <c r="F2033">
        <v>-72</v>
      </c>
      <c r="G2033" t="s">
        <v>12</v>
      </c>
      <c r="H2033" t="s">
        <v>10</v>
      </c>
      <c r="I2033" t="s">
        <v>12</v>
      </c>
      <c r="J2033" t="s">
        <v>13</v>
      </c>
    </row>
    <row r="2034" spans="1:10">
      <c r="A2034" s="1">
        <v>41715</v>
      </c>
      <c r="B2034" s="2" t="str">
        <f>VLOOKUP(MONTH(Tableau_changement[[#This Row],[IPTDAT_0]]),Mois!$A$1:$B$13,2,FALSE)</f>
        <v>Mars</v>
      </c>
      <c r="C2034" t="s">
        <v>60</v>
      </c>
      <c r="D2034" t="s">
        <v>10</v>
      </c>
      <c r="E2034" t="s">
        <v>11</v>
      </c>
      <c r="F2034">
        <v>72</v>
      </c>
      <c r="G2034" t="s">
        <v>14</v>
      </c>
      <c r="H2034" t="s">
        <v>15</v>
      </c>
      <c r="I2034" t="s">
        <v>12</v>
      </c>
      <c r="J2034" t="s">
        <v>13</v>
      </c>
    </row>
    <row r="2035" spans="1:10">
      <c r="A2035" s="1">
        <v>41715</v>
      </c>
      <c r="B2035" s="2" t="str">
        <f>VLOOKUP(MONTH(Tableau_changement[[#This Row],[IPTDAT_0]]),Mois!$A$1:$B$13,2,FALSE)</f>
        <v>Mars</v>
      </c>
      <c r="C2035" t="s">
        <v>102</v>
      </c>
      <c r="D2035" t="s">
        <v>10</v>
      </c>
      <c r="E2035" t="s">
        <v>18</v>
      </c>
      <c r="F2035">
        <v>-75</v>
      </c>
      <c r="G2035" t="s">
        <v>97</v>
      </c>
      <c r="H2035" t="s">
        <v>10</v>
      </c>
      <c r="I2035" t="s">
        <v>97</v>
      </c>
      <c r="J2035" t="s">
        <v>56</v>
      </c>
    </row>
    <row r="2036" spans="1:10">
      <c r="A2036" s="1">
        <v>41715</v>
      </c>
      <c r="B2036" s="2" t="str">
        <f>VLOOKUP(MONTH(Tableau_changement[[#This Row],[IPTDAT_0]]),Mois!$A$1:$B$13,2,FALSE)</f>
        <v>Mars</v>
      </c>
      <c r="C2036" t="s">
        <v>102</v>
      </c>
      <c r="D2036" t="s">
        <v>10</v>
      </c>
      <c r="E2036" t="s">
        <v>18</v>
      </c>
      <c r="F2036">
        <v>75</v>
      </c>
      <c r="G2036" t="s">
        <v>101</v>
      </c>
      <c r="H2036" t="s">
        <v>15</v>
      </c>
      <c r="I2036" t="s">
        <v>97</v>
      </c>
      <c r="J2036" t="s">
        <v>56</v>
      </c>
    </row>
    <row r="2037" spans="1:10">
      <c r="A2037" s="1">
        <v>41716</v>
      </c>
      <c r="B2037" s="2" t="str">
        <f>VLOOKUP(MONTH(Tableau_changement[[#This Row],[IPTDAT_0]]),Mois!$A$1:$B$13,2,FALSE)</f>
        <v>Mars</v>
      </c>
      <c r="C2037" t="s">
        <v>119</v>
      </c>
      <c r="D2037" t="s">
        <v>10</v>
      </c>
      <c r="E2037" t="s">
        <v>18</v>
      </c>
      <c r="F2037">
        <v>-60</v>
      </c>
      <c r="G2037" t="s">
        <v>97</v>
      </c>
      <c r="H2037" t="s">
        <v>10</v>
      </c>
      <c r="I2037" t="s">
        <v>97</v>
      </c>
      <c r="J2037" t="s">
        <v>56</v>
      </c>
    </row>
    <row r="2038" spans="1:10">
      <c r="A2038" s="1">
        <v>41716</v>
      </c>
      <c r="B2038" s="2" t="str">
        <f>VLOOKUP(MONTH(Tableau_changement[[#This Row],[IPTDAT_0]]),Mois!$A$1:$B$13,2,FALSE)</f>
        <v>Mars</v>
      </c>
      <c r="C2038" t="s">
        <v>119</v>
      </c>
      <c r="D2038" t="s">
        <v>10</v>
      </c>
      <c r="E2038" t="s">
        <v>18</v>
      </c>
      <c r="F2038">
        <v>60</v>
      </c>
      <c r="G2038" t="s">
        <v>59</v>
      </c>
      <c r="H2038" t="s">
        <v>15</v>
      </c>
      <c r="I2038" t="s">
        <v>97</v>
      </c>
      <c r="J2038" t="s">
        <v>56</v>
      </c>
    </row>
    <row r="2039" spans="1:10">
      <c r="A2039" s="1">
        <v>41716</v>
      </c>
      <c r="B2039" s="2" t="str">
        <f>VLOOKUP(MONTH(Tableau_changement[[#This Row],[IPTDAT_0]]),Mois!$A$1:$B$13,2,FALSE)</f>
        <v>Mars</v>
      </c>
      <c r="C2039" t="s">
        <v>117</v>
      </c>
      <c r="D2039" t="s">
        <v>10</v>
      </c>
      <c r="E2039" t="s">
        <v>18</v>
      </c>
      <c r="F2039">
        <v>-60</v>
      </c>
      <c r="G2039" t="s">
        <v>97</v>
      </c>
      <c r="H2039" t="s">
        <v>10</v>
      </c>
      <c r="I2039" t="s">
        <v>97</v>
      </c>
      <c r="J2039" t="s">
        <v>56</v>
      </c>
    </row>
    <row r="2040" spans="1:10">
      <c r="A2040" s="1">
        <v>41716</v>
      </c>
      <c r="B2040" s="2" t="str">
        <f>VLOOKUP(MONTH(Tableau_changement[[#This Row],[IPTDAT_0]]),Mois!$A$1:$B$13,2,FALSE)</f>
        <v>Mars</v>
      </c>
      <c r="C2040" t="s">
        <v>117</v>
      </c>
      <c r="D2040" t="s">
        <v>10</v>
      </c>
      <c r="E2040" t="s">
        <v>18</v>
      </c>
      <c r="F2040">
        <v>60</v>
      </c>
      <c r="G2040" t="s">
        <v>59</v>
      </c>
      <c r="H2040" t="s">
        <v>15</v>
      </c>
      <c r="I2040" t="s">
        <v>97</v>
      </c>
      <c r="J2040" t="s">
        <v>56</v>
      </c>
    </row>
    <row r="2041" spans="1:10">
      <c r="A2041" s="1">
        <v>41716</v>
      </c>
      <c r="B2041" s="2" t="str">
        <f>VLOOKUP(MONTH(Tableau_changement[[#This Row],[IPTDAT_0]]),Mois!$A$1:$B$13,2,FALSE)</f>
        <v>Mars</v>
      </c>
      <c r="C2041" t="s">
        <v>263</v>
      </c>
      <c r="D2041" t="s">
        <v>10</v>
      </c>
      <c r="E2041" t="s">
        <v>18</v>
      </c>
      <c r="F2041">
        <v>-4150</v>
      </c>
      <c r="G2041" t="s">
        <v>97</v>
      </c>
      <c r="H2041" t="s">
        <v>10</v>
      </c>
      <c r="I2041" t="s">
        <v>97</v>
      </c>
      <c r="J2041" t="s">
        <v>56</v>
      </c>
    </row>
    <row r="2042" spans="1:10">
      <c r="A2042" s="1">
        <v>41716</v>
      </c>
      <c r="B2042" s="2" t="str">
        <f>VLOOKUP(MONTH(Tableau_changement[[#This Row],[IPTDAT_0]]),Mois!$A$1:$B$13,2,FALSE)</f>
        <v>Mars</v>
      </c>
      <c r="C2042" t="s">
        <v>263</v>
      </c>
      <c r="D2042" t="s">
        <v>10</v>
      </c>
      <c r="E2042" t="s">
        <v>18</v>
      </c>
      <c r="F2042">
        <v>4150</v>
      </c>
      <c r="G2042" t="s">
        <v>59</v>
      </c>
      <c r="H2042" t="s">
        <v>15</v>
      </c>
      <c r="I2042" t="s">
        <v>97</v>
      </c>
      <c r="J2042" t="s">
        <v>56</v>
      </c>
    </row>
    <row r="2043" spans="1:10">
      <c r="A2043" s="1">
        <v>41716</v>
      </c>
      <c r="B2043" s="2" t="str">
        <f>VLOOKUP(MONTH(Tableau_changement[[#This Row],[IPTDAT_0]]),Mois!$A$1:$B$13,2,FALSE)</f>
        <v>Mars</v>
      </c>
      <c r="C2043" t="s">
        <v>57</v>
      </c>
      <c r="D2043" t="s">
        <v>10</v>
      </c>
      <c r="E2043" t="s">
        <v>11</v>
      </c>
      <c r="F2043">
        <v>-1600</v>
      </c>
      <c r="G2043" t="s">
        <v>12</v>
      </c>
      <c r="H2043" t="s">
        <v>10</v>
      </c>
      <c r="I2043" t="s">
        <v>12</v>
      </c>
      <c r="J2043" t="s">
        <v>13</v>
      </c>
    </row>
    <row r="2044" spans="1:10">
      <c r="A2044" s="1">
        <v>41716</v>
      </c>
      <c r="B2044" s="2" t="str">
        <f>VLOOKUP(MONTH(Tableau_changement[[#This Row],[IPTDAT_0]]),Mois!$A$1:$B$13,2,FALSE)</f>
        <v>Mars</v>
      </c>
      <c r="C2044" t="s">
        <v>57</v>
      </c>
      <c r="D2044" t="s">
        <v>10</v>
      </c>
      <c r="E2044" t="s">
        <v>11</v>
      </c>
      <c r="F2044">
        <v>1600</v>
      </c>
      <c r="G2044" t="s">
        <v>59</v>
      </c>
      <c r="H2044" t="s">
        <v>15</v>
      </c>
      <c r="I2044" t="s">
        <v>12</v>
      </c>
      <c r="J2044" t="s">
        <v>13</v>
      </c>
    </row>
    <row r="2045" spans="1:10">
      <c r="A2045" s="1">
        <v>41716</v>
      </c>
      <c r="B2045" s="2" t="str">
        <f>VLOOKUP(MONTH(Tableau_changement[[#This Row],[IPTDAT_0]]),Mois!$A$1:$B$13,2,FALSE)</f>
        <v>Mars</v>
      </c>
      <c r="C2045" t="s">
        <v>60</v>
      </c>
      <c r="D2045" t="s">
        <v>10</v>
      </c>
      <c r="E2045" t="s">
        <v>11</v>
      </c>
      <c r="F2045">
        <v>-36</v>
      </c>
      <c r="G2045" t="s">
        <v>12</v>
      </c>
      <c r="H2045" t="s">
        <v>10</v>
      </c>
      <c r="I2045" t="s">
        <v>12</v>
      </c>
      <c r="J2045" t="s">
        <v>13</v>
      </c>
    </row>
    <row r="2046" spans="1:10">
      <c r="A2046" s="1">
        <v>41716</v>
      </c>
      <c r="B2046" s="2" t="str">
        <f>VLOOKUP(MONTH(Tableau_changement[[#This Row],[IPTDAT_0]]),Mois!$A$1:$B$13,2,FALSE)</f>
        <v>Mars</v>
      </c>
      <c r="C2046" t="s">
        <v>60</v>
      </c>
      <c r="D2046" t="s">
        <v>10</v>
      </c>
      <c r="E2046" t="s">
        <v>11</v>
      </c>
      <c r="F2046">
        <v>36</v>
      </c>
      <c r="G2046" t="s">
        <v>59</v>
      </c>
      <c r="H2046" t="s">
        <v>15</v>
      </c>
      <c r="I2046" t="s">
        <v>12</v>
      </c>
      <c r="J2046" t="s">
        <v>13</v>
      </c>
    </row>
    <row r="2047" spans="1:10">
      <c r="A2047" s="1">
        <v>41716</v>
      </c>
      <c r="B2047" s="2" t="str">
        <f>VLOOKUP(MONTH(Tableau_changement[[#This Row],[IPTDAT_0]]),Mois!$A$1:$B$13,2,FALSE)</f>
        <v>Mars</v>
      </c>
      <c r="C2047" t="s">
        <v>165</v>
      </c>
      <c r="D2047" t="s">
        <v>10</v>
      </c>
      <c r="E2047" t="s">
        <v>11</v>
      </c>
      <c r="F2047">
        <v>-4000</v>
      </c>
      <c r="G2047" t="s">
        <v>12</v>
      </c>
      <c r="H2047" t="s">
        <v>10</v>
      </c>
      <c r="I2047" t="s">
        <v>12</v>
      </c>
      <c r="J2047" t="s">
        <v>13</v>
      </c>
    </row>
    <row r="2048" spans="1:10">
      <c r="A2048" s="1">
        <v>41716</v>
      </c>
      <c r="B2048" s="2" t="str">
        <f>VLOOKUP(MONTH(Tableau_changement[[#This Row],[IPTDAT_0]]),Mois!$A$1:$B$13,2,FALSE)</f>
        <v>Mars</v>
      </c>
      <c r="C2048" t="s">
        <v>165</v>
      </c>
      <c r="D2048" t="s">
        <v>10</v>
      </c>
      <c r="E2048" t="s">
        <v>11</v>
      </c>
      <c r="F2048">
        <v>4000</v>
      </c>
      <c r="G2048" t="s">
        <v>59</v>
      </c>
      <c r="H2048" t="s">
        <v>15</v>
      </c>
      <c r="I2048" t="s">
        <v>12</v>
      </c>
      <c r="J2048" t="s">
        <v>13</v>
      </c>
    </row>
    <row r="2049" spans="1:10">
      <c r="A2049" s="1">
        <v>41716</v>
      </c>
      <c r="B2049" s="2" t="str">
        <f>VLOOKUP(MONTH(Tableau_changement[[#This Row],[IPTDAT_0]]),Mois!$A$1:$B$13,2,FALSE)</f>
        <v>Mars</v>
      </c>
      <c r="C2049" t="s">
        <v>8</v>
      </c>
      <c r="D2049" t="s">
        <v>10</v>
      </c>
      <c r="E2049" t="s">
        <v>11</v>
      </c>
      <c r="F2049">
        <v>-1800</v>
      </c>
      <c r="G2049" t="s">
        <v>12</v>
      </c>
      <c r="H2049" t="s">
        <v>10</v>
      </c>
      <c r="I2049" t="s">
        <v>12</v>
      </c>
      <c r="J2049" t="s">
        <v>13</v>
      </c>
    </row>
    <row r="2050" spans="1:10">
      <c r="A2050" s="1">
        <v>41716</v>
      </c>
      <c r="B2050" s="2" t="str">
        <f>VLOOKUP(MONTH(Tableau_changement[[#This Row],[IPTDAT_0]]),Mois!$A$1:$B$13,2,FALSE)</f>
        <v>Mars</v>
      </c>
      <c r="C2050" t="s">
        <v>8</v>
      </c>
      <c r="D2050" t="s">
        <v>10</v>
      </c>
      <c r="E2050" t="s">
        <v>11</v>
      </c>
      <c r="F2050">
        <v>1800</v>
      </c>
      <c r="G2050" t="s">
        <v>14</v>
      </c>
      <c r="H2050" t="s">
        <v>15</v>
      </c>
      <c r="I2050" t="s">
        <v>12</v>
      </c>
      <c r="J2050" t="s">
        <v>13</v>
      </c>
    </row>
    <row r="2051" spans="1:10">
      <c r="A2051" s="1">
        <v>41716</v>
      </c>
      <c r="B2051" s="2" t="str">
        <f>VLOOKUP(MONTH(Tableau_changement[[#This Row],[IPTDAT_0]]),Mois!$A$1:$B$13,2,FALSE)</f>
        <v>Mars</v>
      </c>
      <c r="C2051" t="s">
        <v>70</v>
      </c>
      <c r="D2051" t="s">
        <v>10</v>
      </c>
      <c r="E2051" t="s">
        <v>11</v>
      </c>
      <c r="F2051">
        <v>-450</v>
      </c>
      <c r="G2051" t="s">
        <v>12</v>
      </c>
      <c r="H2051" t="s">
        <v>10</v>
      </c>
      <c r="I2051" t="s">
        <v>12</v>
      </c>
      <c r="J2051" t="s">
        <v>13</v>
      </c>
    </row>
    <row r="2052" spans="1:10">
      <c r="A2052" s="1">
        <v>41716</v>
      </c>
      <c r="B2052" s="2" t="str">
        <f>VLOOKUP(MONTH(Tableau_changement[[#This Row],[IPTDAT_0]]),Mois!$A$1:$B$13,2,FALSE)</f>
        <v>Mars</v>
      </c>
      <c r="C2052" t="s">
        <v>70</v>
      </c>
      <c r="D2052" t="s">
        <v>10</v>
      </c>
      <c r="E2052" t="s">
        <v>11</v>
      </c>
      <c r="F2052">
        <v>450</v>
      </c>
      <c r="G2052" t="s">
        <v>14</v>
      </c>
      <c r="H2052" t="s">
        <v>15</v>
      </c>
      <c r="I2052" t="s">
        <v>12</v>
      </c>
      <c r="J2052" t="s">
        <v>13</v>
      </c>
    </row>
    <row r="2053" spans="1:10">
      <c r="A2053" s="1">
        <v>41717</v>
      </c>
      <c r="B2053" s="2" t="str">
        <f>VLOOKUP(MONTH(Tableau_changement[[#This Row],[IPTDAT_0]]),Mois!$A$1:$B$13,2,FALSE)</f>
        <v>Mars</v>
      </c>
      <c r="C2053" t="s">
        <v>112</v>
      </c>
      <c r="D2053" t="s">
        <v>10</v>
      </c>
      <c r="E2053" t="s">
        <v>18</v>
      </c>
      <c r="F2053">
        <v>-100</v>
      </c>
      <c r="G2053" t="s">
        <v>97</v>
      </c>
      <c r="H2053" t="s">
        <v>10</v>
      </c>
      <c r="I2053" t="s">
        <v>97</v>
      </c>
      <c r="J2053" t="s">
        <v>56</v>
      </c>
    </row>
    <row r="2054" spans="1:10">
      <c r="A2054" s="1">
        <v>41717</v>
      </c>
      <c r="B2054" s="2" t="str">
        <f>VLOOKUP(MONTH(Tableau_changement[[#This Row],[IPTDAT_0]]),Mois!$A$1:$B$13,2,FALSE)</f>
        <v>Mars</v>
      </c>
      <c r="C2054" t="s">
        <v>112</v>
      </c>
      <c r="D2054" t="s">
        <v>10</v>
      </c>
      <c r="E2054" t="s">
        <v>18</v>
      </c>
      <c r="F2054">
        <v>100</v>
      </c>
      <c r="G2054" t="s">
        <v>59</v>
      </c>
      <c r="H2054" t="s">
        <v>15</v>
      </c>
      <c r="I2054" t="s">
        <v>97</v>
      </c>
      <c r="J2054" t="s">
        <v>56</v>
      </c>
    </row>
    <row r="2055" spans="1:10">
      <c r="A2055" s="1">
        <v>41717</v>
      </c>
      <c r="B2055" s="2" t="str">
        <f>VLOOKUP(MONTH(Tableau_changement[[#This Row],[IPTDAT_0]]),Mois!$A$1:$B$13,2,FALSE)</f>
        <v>Mars</v>
      </c>
      <c r="C2055" t="s">
        <v>263</v>
      </c>
      <c r="D2055" t="s">
        <v>10</v>
      </c>
      <c r="E2055" t="s">
        <v>18</v>
      </c>
      <c r="F2055">
        <v>-2100</v>
      </c>
      <c r="G2055" t="s">
        <v>97</v>
      </c>
      <c r="H2055" t="s">
        <v>10</v>
      </c>
      <c r="I2055" t="s">
        <v>97</v>
      </c>
      <c r="J2055" t="s">
        <v>56</v>
      </c>
    </row>
    <row r="2056" spans="1:10">
      <c r="A2056" s="1">
        <v>41717</v>
      </c>
      <c r="B2056" s="2" t="str">
        <f>VLOOKUP(MONTH(Tableau_changement[[#This Row],[IPTDAT_0]]),Mois!$A$1:$B$13,2,FALSE)</f>
        <v>Mars</v>
      </c>
      <c r="C2056" t="s">
        <v>263</v>
      </c>
      <c r="D2056" t="s">
        <v>10</v>
      </c>
      <c r="E2056" t="s">
        <v>18</v>
      </c>
      <c r="F2056">
        <v>2100</v>
      </c>
      <c r="G2056" t="s">
        <v>59</v>
      </c>
      <c r="H2056" t="s">
        <v>15</v>
      </c>
      <c r="I2056" t="s">
        <v>97</v>
      </c>
      <c r="J2056" t="s">
        <v>56</v>
      </c>
    </row>
    <row r="2057" spans="1:10">
      <c r="A2057" s="1">
        <v>41717</v>
      </c>
      <c r="B2057" s="2" t="str">
        <f>VLOOKUP(MONTH(Tableau_changement[[#This Row],[IPTDAT_0]]),Mois!$A$1:$B$13,2,FALSE)</f>
        <v>Mars</v>
      </c>
      <c r="C2057" t="s">
        <v>8</v>
      </c>
      <c r="D2057" t="s">
        <v>10</v>
      </c>
      <c r="E2057" t="s">
        <v>11</v>
      </c>
      <c r="F2057">
        <v>1800</v>
      </c>
      <c r="G2057" t="s">
        <v>14</v>
      </c>
      <c r="H2057" t="s">
        <v>15</v>
      </c>
      <c r="I2057" t="s">
        <v>12</v>
      </c>
      <c r="J2057" t="s">
        <v>13</v>
      </c>
    </row>
    <row r="2058" spans="1:10">
      <c r="A2058" s="1">
        <v>41717</v>
      </c>
      <c r="B2058" s="2" t="str">
        <f>VLOOKUP(MONTH(Tableau_changement[[#This Row],[IPTDAT_0]]),Mois!$A$1:$B$13,2,FALSE)</f>
        <v>Mars</v>
      </c>
      <c r="C2058" t="s">
        <v>60</v>
      </c>
      <c r="D2058" t="s">
        <v>10</v>
      </c>
      <c r="E2058" t="s">
        <v>11</v>
      </c>
      <c r="F2058">
        <v>-72</v>
      </c>
      <c r="G2058" t="s">
        <v>12</v>
      </c>
      <c r="H2058" t="s">
        <v>10</v>
      </c>
      <c r="I2058" t="s">
        <v>12</v>
      </c>
      <c r="J2058" t="s">
        <v>13</v>
      </c>
    </row>
    <row r="2059" spans="1:10">
      <c r="A2059" s="1">
        <v>41717</v>
      </c>
      <c r="B2059" s="2" t="str">
        <f>VLOOKUP(MONTH(Tableau_changement[[#This Row],[IPTDAT_0]]),Mois!$A$1:$B$13,2,FALSE)</f>
        <v>Mars</v>
      </c>
      <c r="C2059" t="s">
        <v>60</v>
      </c>
      <c r="D2059" t="s">
        <v>10</v>
      </c>
      <c r="E2059" t="s">
        <v>11</v>
      </c>
      <c r="F2059">
        <v>72</v>
      </c>
      <c r="G2059" t="s">
        <v>14</v>
      </c>
      <c r="H2059" t="s">
        <v>15</v>
      </c>
      <c r="I2059" t="s">
        <v>12</v>
      </c>
      <c r="J2059" t="s">
        <v>13</v>
      </c>
    </row>
    <row r="2060" spans="1:10">
      <c r="A2060" s="1">
        <v>41717</v>
      </c>
      <c r="B2060" s="2" t="str">
        <f>VLOOKUP(MONTH(Tableau_changement[[#This Row],[IPTDAT_0]]),Mois!$A$1:$B$13,2,FALSE)</f>
        <v>Mars</v>
      </c>
      <c r="C2060" t="s">
        <v>8</v>
      </c>
      <c r="D2060" t="s">
        <v>10</v>
      </c>
      <c r="E2060" t="s">
        <v>11</v>
      </c>
      <c r="F2060">
        <v>-1800</v>
      </c>
      <c r="G2060" t="s">
        <v>12</v>
      </c>
      <c r="H2060" t="s">
        <v>10</v>
      </c>
      <c r="I2060" t="s">
        <v>12</v>
      </c>
      <c r="J2060" t="s">
        <v>13</v>
      </c>
    </row>
    <row r="2061" spans="1:10">
      <c r="A2061" s="1">
        <v>41717</v>
      </c>
      <c r="B2061" s="2" t="str">
        <f>VLOOKUP(MONTH(Tableau_changement[[#This Row],[IPTDAT_0]]),Mois!$A$1:$B$13,2,FALSE)</f>
        <v>Mars</v>
      </c>
      <c r="C2061" t="s">
        <v>57</v>
      </c>
      <c r="D2061" t="s">
        <v>10</v>
      </c>
      <c r="E2061" t="s">
        <v>11</v>
      </c>
      <c r="F2061">
        <v>-1600</v>
      </c>
      <c r="G2061" t="s">
        <v>12</v>
      </c>
      <c r="H2061" t="s">
        <v>10</v>
      </c>
      <c r="I2061" t="s">
        <v>12</v>
      </c>
      <c r="J2061" t="s">
        <v>13</v>
      </c>
    </row>
    <row r="2062" spans="1:10">
      <c r="A2062" s="1">
        <v>41717</v>
      </c>
      <c r="B2062" s="2" t="str">
        <f>VLOOKUP(MONTH(Tableau_changement[[#This Row],[IPTDAT_0]]),Mois!$A$1:$B$13,2,FALSE)</f>
        <v>Mars</v>
      </c>
      <c r="C2062" t="s">
        <v>57</v>
      </c>
      <c r="D2062" t="s">
        <v>10</v>
      </c>
      <c r="E2062" t="s">
        <v>11</v>
      </c>
      <c r="F2062">
        <v>1600</v>
      </c>
      <c r="G2062" t="s">
        <v>59</v>
      </c>
      <c r="H2062" t="s">
        <v>15</v>
      </c>
      <c r="I2062" t="s">
        <v>12</v>
      </c>
      <c r="J2062" t="s">
        <v>13</v>
      </c>
    </row>
    <row r="2063" spans="1:10">
      <c r="A2063" s="1">
        <v>41717</v>
      </c>
      <c r="B2063" s="2" t="str">
        <f>VLOOKUP(MONTH(Tableau_changement[[#This Row],[IPTDAT_0]]),Mois!$A$1:$B$13,2,FALSE)</f>
        <v>Mars</v>
      </c>
      <c r="C2063" t="s">
        <v>60</v>
      </c>
      <c r="D2063" t="s">
        <v>10</v>
      </c>
      <c r="E2063" t="s">
        <v>11</v>
      </c>
      <c r="F2063">
        <v>-36</v>
      </c>
      <c r="G2063" t="s">
        <v>12</v>
      </c>
      <c r="H2063" t="s">
        <v>10</v>
      </c>
      <c r="I2063" t="s">
        <v>12</v>
      </c>
      <c r="J2063" t="s">
        <v>13</v>
      </c>
    </row>
    <row r="2064" spans="1:10">
      <c r="A2064" s="1">
        <v>41717</v>
      </c>
      <c r="B2064" s="2" t="str">
        <f>VLOOKUP(MONTH(Tableau_changement[[#This Row],[IPTDAT_0]]),Mois!$A$1:$B$13,2,FALSE)</f>
        <v>Mars</v>
      </c>
      <c r="C2064" t="s">
        <v>60</v>
      </c>
      <c r="D2064" t="s">
        <v>10</v>
      </c>
      <c r="E2064" t="s">
        <v>11</v>
      </c>
      <c r="F2064">
        <v>36</v>
      </c>
      <c r="G2064" t="s">
        <v>59</v>
      </c>
      <c r="H2064" t="s">
        <v>15</v>
      </c>
      <c r="I2064" t="s">
        <v>12</v>
      </c>
      <c r="J2064" t="s">
        <v>13</v>
      </c>
    </row>
    <row r="2065" spans="1:10">
      <c r="A2065" s="1">
        <v>41717</v>
      </c>
      <c r="B2065" s="2" t="str">
        <f>VLOOKUP(MONTH(Tableau_changement[[#This Row],[IPTDAT_0]]),Mois!$A$1:$B$13,2,FALSE)</f>
        <v>Mars</v>
      </c>
      <c r="C2065" t="s">
        <v>150</v>
      </c>
      <c r="D2065" t="s">
        <v>10</v>
      </c>
      <c r="E2065" t="s">
        <v>11</v>
      </c>
      <c r="F2065">
        <v>-1820</v>
      </c>
      <c r="G2065" t="s">
        <v>12</v>
      </c>
      <c r="H2065" t="s">
        <v>10</v>
      </c>
      <c r="I2065" t="s">
        <v>12</v>
      </c>
      <c r="J2065" t="s">
        <v>13</v>
      </c>
    </row>
    <row r="2066" spans="1:10">
      <c r="A2066" s="1">
        <v>41717</v>
      </c>
      <c r="B2066" s="2" t="str">
        <f>VLOOKUP(MONTH(Tableau_changement[[#This Row],[IPTDAT_0]]),Mois!$A$1:$B$13,2,FALSE)</f>
        <v>Mars</v>
      </c>
      <c r="C2066" t="s">
        <v>150</v>
      </c>
      <c r="D2066" t="s">
        <v>10</v>
      </c>
      <c r="E2066" t="s">
        <v>11</v>
      </c>
      <c r="F2066">
        <v>1820</v>
      </c>
      <c r="G2066" t="s">
        <v>59</v>
      </c>
      <c r="H2066" t="s">
        <v>15</v>
      </c>
      <c r="I2066" t="s">
        <v>12</v>
      </c>
      <c r="J2066" t="s">
        <v>13</v>
      </c>
    </row>
    <row r="2067" spans="1:10">
      <c r="A2067" s="1">
        <v>41717</v>
      </c>
      <c r="B2067" s="2" t="str">
        <f>VLOOKUP(MONTH(Tableau_changement[[#This Row],[IPTDAT_0]]),Mois!$A$1:$B$13,2,FALSE)</f>
        <v>Mars</v>
      </c>
      <c r="C2067" t="s">
        <v>289</v>
      </c>
      <c r="D2067" t="s">
        <v>15</v>
      </c>
      <c r="E2067" t="s">
        <v>11</v>
      </c>
      <c r="F2067">
        <v>-800</v>
      </c>
      <c r="G2067" t="s">
        <v>59</v>
      </c>
      <c r="H2067" t="s">
        <v>15</v>
      </c>
      <c r="I2067" t="s">
        <v>59</v>
      </c>
      <c r="J2067" t="s">
        <v>13</v>
      </c>
    </row>
    <row r="2068" spans="1:10">
      <c r="A2068" s="1">
        <v>41717</v>
      </c>
      <c r="B2068" s="2" t="str">
        <f>VLOOKUP(MONTH(Tableau_changement[[#This Row],[IPTDAT_0]]),Mois!$A$1:$B$13,2,FALSE)</f>
        <v>Mars</v>
      </c>
      <c r="C2068" t="s">
        <v>289</v>
      </c>
      <c r="D2068" t="s">
        <v>15</v>
      </c>
      <c r="E2068" t="s">
        <v>11</v>
      </c>
      <c r="F2068">
        <v>800</v>
      </c>
      <c r="G2068" t="s">
        <v>12</v>
      </c>
      <c r="H2068" t="s">
        <v>10</v>
      </c>
      <c r="I2068" t="s">
        <v>59</v>
      </c>
      <c r="J2068" t="s">
        <v>13</v>
      </c>
    </row>
    <row r="2069" spans="1:10">
      <c r="A2069" s="1">
        <v>41717</v>
      </c>
      <c r="B2069" s="2" t="str">
        <f>VLOOKUP(MONTH(Tableau_changement[[#This Row],[IPTDAT_0]]),Mois!$A$1:$B$13,2,FALSE)</f>
        <v>Mars</v>
      </c>
      <c r="C2069" t="s">
        <v>200</v>
      </c>
      <c r="D2069" t="s">
        <v>15</v>
      </c>
      <c r="E2069" t="s">
        <v>11</v>
      </c>
      <c r="F2069">
        <v>-400</v>
      </c>
      <c r="G2069" t="s">
        <v>59</v>
      </c>
      <c r="H2069" t="s">
        <v>15</v>
      </c>
      <c r="I2069" t="s">
        <v>59</v>
      </c>
      <c r="J2069" t="s">
        <v>13</v>
      </c>
    </row>
    <row r="2070" spans="1:10">
      <c r="A2070" s="1">
        <v>41717</v>
      </c>
      <c r="B2070" s="2" t="str">
        <f>VLOOKUP(MONTH(Tableau_changement[[#This Row],[IPTDAT_0]]),Mois!$A$1:$B$13,2,FALSE)</f>
        <v>Mars</v>
      </c>
      <c r="C2070" t="s">
        <v>200</v>
      </c>
      <c r="D2070" t="s">
        <v>15</v>
      </c>
      <c r="E2070" t="s">
        <v>11</v>
      </c>
      <c r="F2070">
        <v>400</v>
      </c>
      <c r="G2070" t="s">
        <v>12</v>
      </c>
      <c r="H2070" t="s">
        <v>10</v>
      </c>
      <c r="I2070" t="s">
        <v>59</v>
      </c>
      <c r="J2070" t="s">
        <v>13</v>
      </c>
    </row>
    <row r="2071" spans="1:10">
      <c r="A2071" s="1">
        <v>41717</v>
      </c>
      <c r="B2071" s="2" t="str">
        <f>VLOOKUP(MONTH(Tableau_changement[[#This Row],[IPTDAT_0]]),Mois!$A$1:$B$13,2,FALSE)</f>
        <v>Mars</v>
      </c>
      <c r="C2071" t="s">
        <v>202</v>
      </c>
      <c r="D2071" t="s">
        <v>15</v>
      </c>
      <c r="E2071" t="s">
        <v>11</v>
      </c>
      <c r="F2071">
        <v>-530</v>
      </c>
      <c r="G2071" t="s">
        <v>59</v>
      </c>
      <c r="H2071" t="s">
        <v>15</v>
      </c>
      <c r="I2071" t="s">
        <v>59</v>
      </c>
      <c r="J2071" t="s">
        <v>13</v>
      </c>
    </row>
    <row r="2072" spans="1:10">
      <c r="A2072" s="1">
        <v>41717</v>
      </c>
      <c r="B2072" s="2" t="str">
        <f>VLOOKUP(MONTH(Tableau_changement[[#This Row],[IPTDAT_0]]),Mois!$A$1:$B$13,2,FALSE)</f>
        <v>Mars</v>
      </c>
      <c r="C2072" t="s">
        <v>202</v>
      </c>
      <c r="D2072" t="s">
        <v>15</v>
      </c>
      <c r="E2072" t="s">
        <v>11</v>
      </c>
      <c r="F2072">
        <v>530</v>
      </c>
      <c r="G2072" t="s">
        <v>12</v>
      </c>
      <c r="H2072" t="s">
        <v>10</v>
      </c>
      <c r="I2072" t="s">
        <v>59</v>
      </c>
      <c r="J2072" t="s">
        <v>13</v>
      </c>
    </row>
    <row r="2073" spans="1:10">
      <c r="A2073" s="1">
        <v>41717</v>
      </c>
      <c r="B2073" s="2" t="str">
        <f>VLOOKUP(MONTH(Tableau_changement[[#This Row],[IPTDAT_0]]),Mois!$A$1:$B$13,2,FALSE)</f>
        <v>Mars</v>
      </c>
      <c r="C2073" t="s">
        <v>143</v>
      </c>
      <c r="D2073" t="s">
        <v>10</v>
      </c>
      <c r="E2073" t="s">
        <v>18</v>
      </c>
      <c r="F2073">
        <v>-3500</v>
      </c>
      <c r="G2073" t="s">
        <v>97</v>
      </c>
      <c r="H2073" t="s">
        <v>10</v>
      </c>
      <c r="I2073" t="s">
        <v>97</v>
      </c>
      <c r="J2073" t="s">
        <v>56</v>
      </c>
    </row>
    <row r="2074" spans="1:10">
      <c r="A2074" s="1">
        <v>41717</v>
      </c>
      <c r="B2074" s="2" t="str">
        <f>VLOOKUP(MONTH(Tableau_changement[[#This Row],[IPTDAT_0]]),Mois!$A$1:$B$13,2,FALSE)</f>
        <v>Mars</v>
      </c>
      <c r="C2074" t="s">
        <v>204</v>
      </c>
      <c r="D2074" t="s">
        <v>15</v>
      </c>
      <c r="E2074" t="s">
        <v>11</v>
      </c>
      <c r="F2074">
        <v>-600</v>
      </c>
      <c r="G2074" t="s">
        <v>59</v>
      </c>
      <c r="H2074" t="s">
        <v>15</v>
      </c>
      <c r="I2074" t="s">
        <v>59</v>
      </c>
      <c r="J2074" t="s">
        <v>13</v>
      </c>
    </row>
    <row r="2075" spans="1:10">
      <c r="A2075" s="1">
        <v>41717</v>
      </c>
      <c r="B2075" s="2" t="str">
        <f>VLOOKUP(MONTH(Tableau_changement[[#This Row],[IPTDAT_0]]),Mois!$A$1:$B$13,2,FALSE)</f>
        <v>Mars</v>
      </c>
      <c r="C2075" t="s">
        <v>204</v>
      </c>
      <c r="D2075" t="s">
        <v>15</v>
      </c>
      <c r="E2075" t="s">
        <v>11</v>
      </c>
      <c r="F2075">
        <v>600</v>
      </c>
      <c r="G2075" t="s">
        <v>12</v>
      </c>
      <c r="H2075" t="s">
        <v>10</v>
      </c>
      <c r="I2075" t="s">
        <v>59</v>
      </c>
      <c r="J2075" t="s">
        <v>13</v>
      </c>
    </row>
    <row r="2076" spans="1:10">
      <c r="A2076" s="1">
        <v>41717</v>
      </c>
      <c r="B2076" s="2" t="str">
        <f>VLOOKUP(MONTH(Tableau_changement[[#This Row],[IPTDAT_0]]),Mois!$A$1:$B$13,2,FALSE)</f>
        <v>Mars</v>
      </c>
      <c r="C2076" t="s">
        <v>287</v>
      </c>
      <c r="D2076" t="s">
        <v>15</v>
      </c>
      <c r="E2076" t="s">
        <v>11</v>
      </c>
      <c r="F2076">
        <v>-800</v>
      </c>
      <c r="G2076" t="s">
        <v>59</v>
      </c>
      <c r="H2076" t="s">
        <v>15</v>
      </c>
      <c r="I2076" t="s">
        <v>59</v>
      </c>
      <c r="J2076" t="s">
        <v>13</v>
      </c>
    </row>
    <row r="2077" spans="1:10">
      <c r="A2077" s="1">
        <v>41717</v>
      </c>
      <c r="B2077" s="2" t="str">
        <f>VLOOKUP(MONTH(Tableau_changement[[#This Row],[IPTDAT_0]]),Mois!$A$1:$B$13,2,FALSE)</f>
        <v>Mars</v>
      </c>
      <c r="C2077" t="s">
        <v>287</v>
      </c>
      <c r="D2077" t="s">
        <v>15</v>
      </c>
      <c r="E2077" t="s">
        <v>11</v>
      </c>
      <c r="F2077">
        <v>800</v>
      </c>
      <c r="G2077" t="s">
        <v>12</v>
      </c>
      <c r="H2077" t="s">
        <v>10</v>
      </c>
      <c r="I2077" t="s">
        <v>59</v>
      </c>
      <c r="J2077" t="s">
        <v>13</v>
      </c>
    </row>
    <row r="2078" spans="1:10">
      <c r="A2078" s="1">
        <v>41717</v>
      </c>
      <c r="B2078" s="2" t="str">
        <f>VLOOKUP(MONTH(Tableau_changement[[#This Row],[IPTDAT_0]]),Mois!$A$1:$B$13,2,FALSE)</f>
        <v>Mars</v>
      </c>
      <c r="C2078" t="s">
        <v>158</v>
      </c>
      <c r="D2078" t="s">
        <v>10</v>
      </c>
      <c r="E2078" t="s">
        <v>11</v>
      </c>
      <c r="F2078">
        <v>-9000</v>
      </c>
      <c r="G2078" t="s">
        <v>12</v>
      </c>
      <c r="H2078" t="s">
        <v>10</v>
      </c>
      <c r="I2078" t="s">
        <v>12</v>
      </c>
      <c r="J2078" t="s">
        <v>13</v>
      </c>
    </row>
    <row r="2079" spans="1:10">
      <c r="A2079" s="1">
        <v>41717</v>
      </c>
      <c r="B2079" s="2" t="str">
        <f>VLOOKUP(MONTH(Tableau_changement[[#This Row],[IPTDAT_0]]),Mois!$A$1:$B$13,2,FALSE)</f>
        <v>Mars</v>
      </c>
      <c r="C2079" t="s">
        <v>158</v>
      </c>
      <c r="D2079" t="s">
        <v>10</v>
      </c>
      <c r="E2079" t="s">
        <v>11</v>
      </c>
      <c r="F2079">
        <v>9000</v>
      </c>
      <c r="G2079" t="s">
        <v>19</v>
      </c>
      <c r="H2079" t="s">
        <v>15</v>
      </c>
      <c r="I2079" t="s">
        <v>12</v>
      </c>
      <c r="J2079" t="s">
        <v>13</v>
      </c>
    </row>
    <row r="2080" spans="1:10">
      <c r="A2080" s="1">
        <v>41717</v>
      </c>
      <c r="B2080" s="2" t="str">
        <f>VLOOKUP(MONTH(Tableau_changement[[#This Row],[IPTDAT_0]]),Mois!$A$1:$B$13,2,FALSE)</f>
        <v>Mars</v>
      </c>
      <c r="C2080" t="s">
        <v>131</v>
      </c>
      <c r="D2080" t="s">
        <v>10</v>
      </c>
      <c r="E2080" t="s">
        <v>11</v>
      </c>
      <c r="F2080">
        <v>-48000</v>
      </c>
      <c r="G2080" t="s">
        <v>12</v>
      </c>
      <c r="H2080" t="s">
        <v>10</v>
      </c>
      <c r="I2080" t="s">
        <v>12</v>
      </c>
      <c r="J2080" t="s">
        <v>13</v>
      </c>
    </row>
    <row r="2081" spans="1:10">
      <c r="A2081" s="1">
        <v>41717</v>
      </c>
      <c r="B2081" s="2" t="str">
        <f>VLOOKUP(MONTH(Tableau_changement[[#This Row],[IPTDAT_0]]),Mois!$A$1:$B$13,2,FALSE)</f>
        <v>Mars</v>
      </c>
      <c r="C2081" t="s">
        <v>131</v>
      </c>
      <c r="D2081" t="s">
        <v>10</v>
      </c>
      <c r="E2081" t="s">
        <v>11</v>
      </c>
      <c r="F2081">
        <v>48000</v>
      </c>
      <c r="G2081" t="s">
        <v>19</v>
      </c>
      <c r="H2081" t="s">
        <v>15</v>
      </c>
      <c r="I2081" t="s">
        <v>12</v>
      </c>
      <c r="J2081" t="s">
        <v>13</v>
      </c>
    </row>
    <row r="2082" spans="1:10">
      <c r="A2082" s="1">
        <v>41717</v>
      </c>
      <c r="B2082" s="2" t="str">
        <f>VLOOKUP(MONTH(Tableau_changement[[#This Row],[IPTDAT_0]]),Mois!$A$1:$B$13,2,FALSE)</f>
        <v>Mars</v>
      </c>
      <c r="C2082" t="s">
        <v>133</v>
      </c>
      <c r="D2082" t="s">
        <v>10</v>
      </c>
      <c r="E2082" t="s">
        <v>11</v>
      </c>
      <c r="F2082">
        <v>-48000</v>
      </c>
      <c r="G2082" t="s">
        <v>12</v>
      </c>
      <c r="H2082" t="s">
        <v>10</v>
      </c>
      <c r="I2082" t="s">
        <v>12</v>
      </c>
      <c r="J2082" t="s">
        <v>13</v>
      </c>
    </row>
    <row r="2083" spans="1:10">
      <c r="A2083" s="1">
        <v>41717</v>
      </c>
      <c r="B2083" s="2" t="str">
        <f>VLOOKUP(MONTH(Tableau_changement[[#This Row],[IPTDAT_0]]),Mois!$A$1:$B$13,2,FALSE)</f>
        <v>Mars</v>
      </c>
      <c r="C2083" t="s">
        <v>133</v>
      </c>
      <c r="D2083" t="s">
        <v>10</v>
      </c>
      <c r="E2083" t="s">
        <v>11</v>
      </c>
      <c r="F2083">
        <v>48000</v>
      </c>
      <c r="G2083" t="s">
        <v>19</v>
      </c>
      <c r="H2083" t="s">
        <v>15</v>
      </c>
      <c r="I2083" t="s">
        <v>12</v>
      </c>
      <c r="J2083" t="s">
        <v>13</v>
      </c>
    </row>
    <row r="2084" spans="1:10">
      <c r="A2084" s="1">
        <v>41717</v>
      </c>
      <c r="B2084" s="2" t="str">
        <f>VLOOKUP(MONTH(Tableau_changement[[#This Row],[IPTDAT_0]]),Mois!$A$1:$B$13,2,FALSE)</f>
        <v>Mars</v>
      </c>
      <c r="C2084" t="s">
        <v>152</v>
      </c>
      <c r="D2084" t="s">
        <v>10</v>
      </c>
      <c r="E2084" t="s">
        <v>11</v>
      </c>
      <c r="F2084">
        <v>-42000</v>
      </c>
      <c r="G2084" t="s">
        <v>12</v>
      </c>
      <c r="H2084" t="s">
        <v>10</v>
      </c>
      <c r="I2084" t="s">
        <v>12</v>
      </c>
      <c r="J2084" t="s">
        <v>13</v>
      </c>
    </row>
    <row r="2085" spans="1:10">
      <c r="A2085" s="1">
        <v>41717</v>
      </c>
      <c r="B2085" s="2" t="str">
        <f>VLOOKUP(MONTH(Tableau_changement[[#This Row],[IPTDAT_0]]),Mois!$A$1:$B$13,2,FALSE)</f>
        <v>Mars</v>
      </c>
      <c r="C2085" t="s">
        <v>152</v>
      </c>
      <c r="D2085" t="s">
        <v>10</v>
      </c>
      <c r="E2085" t="s">
        <v>11</v>
      </c>
      <c r="F2085">
        <v>42000</v>
      </c>
      <c r="G2085" t="s">
        <v>19</v>
      </c>
      <c r="H2085" t="s">
        <v>15</v>
      </c>
      <c r="I2085" t="s">
        <v>12</v>
      </c>
      <c r="J2085" t="s">
        <v>13</v>
      </c>
    </row>
    <row r="2086" spans="1:10">
      <c r="A2086" s="1">
        <v>41717</v>
      </c>
      <c r="B2086" s="2" t="str">
        <f>VLOOKUP(MONTH(Tableau_changement[[#This Row],[IPTDAT_0]]),Mois!$A$1:$B$13,2,FALSE)</f>
        <v>Mars</v>
      </c>
      <c r="C2086" t="s">
        <v>38</v>
      </c>
      <c r="D2086" t="s">
        <v>10</v>
      </c>
      <c r="E2086" t="s">
        <v>11</v>
      </c>
      <c r="F2086">
        <v>-25000</v>
      </c>
      <c r="G2086" t="s">
        <v>12</v>
      </c>
      <c r="H2086" t="s">
        <v>10</v>
      </c>
      <c r="I2086" t="s">
        <v>12</v>
      </c>
      <c r="J2086" t="s">
        <v>13</v>
      </c>
    </row>
    <row r="2087" spans="1:10">
      <c r="A2087" s="1">
        <v>41717</v>
      </c>
      <c r="B2087" s="2" t="str">
        <f>VLOOKUP(MONTH(Tableau_changement[[#This Row],[IPTDAT_0]]),Mois!$A$1:$B$13,2,FALSE)</f>
        <v>Mars</v>
      </c>
      <c r="C2087" t="s">
        <v>38</v>
      </c>
      <c r="D2087" t="s">
        <v>10</v>
      </c>
      <c r="E2087" t="s">
        <v>11</v>
      </c>
      <c r="F2087">
        <v>25000</v>
      </c>
      <c r="G2087" t="s">
        <v>19</v>
      </c>
      <c r="H2087" t="s">
        <v>15</v>
      </c>
      <c r="I2087" t="s">
        <v>12</v>
      </c>
      <c r="J2087" t="s">
        <v>13</v>
      </c>
    </row>
    <row r="2088" spans="1:10">
      <c r="A2088" s="1">
        <v>41717</v>
      </c>
      <c r="B2088" s="2" t="str">
        <f>VLOOKUP(MONTH(Tableau_changement[[#This Row],[IPTDAT_0]]),Mois!$A$1:$B$13,2,FALSE)</f>
        <v>Mars</v>
      </c>
      <c r="C2088" t="s">
        <v>181</v>
      </c>
      <c r="D2088" t="s">
        <v>10</v>
      </c>
      <c r="E2088" t="s">
        <v>11</v>
      </c>
      <c r="F2088">
        <v>-28320</v>
      </c>
      <c r="G2088" t="s">
        <v>12</v>
      </c>
      <c r="H2088" t="s">
        <v>10</v>
      </c>
      <c r="I2088" t="s">
        <v>12</v>
      </c>
      <c r="J2088" t="s">
        <v>13</v>
      </c>
    </row>
    <row r="2089" spans="1:10">
      <c r="A2089" s="1">
        <v>41717</v>
      </c>
      <c r="B2089" s="2" t="str">
        <f>VLOOKUP(MONTH(Tableau_changement[[#This Row],[IPTDAT_0]]),Mois!$A$1:$B$13,2,FALSE)</f>
        <v>Mars</v>
      </c>
      <c r="C2089" t="s">
        <v>181</v>
      </c>
      <c r="D2089" t="s">
        <v>10</v>
      </c>
      <c r="E2089" t="s">
        <v>11</v>
      </c>
      <c r="F2089">
        <v>28320</v>
      </c>
      <c r="G2089" t="s">
        <v>19</v>
      </c>
      <c r="H2089" t="s">
        <v>15</v>
      </c>
      <c r="I2089" t="s">
        <v>12</v>
      </c>
      <c r="J2089" t="s">
        <v>13</v>
      </c>
    </row>
    <row r="2090" spans="1:10">
      <c r="A2090" s="1">
        <v>41717</v>
      </c>
      <c r="B2090" s="2" t="str">
        <f>VLOOKUP(MONTH(Tableau_changement[[#This Row],[IPTDAT_0]]),Mois!$A$1:$B$13,2,FALSE)</f>
        <v>Mars</v>
      </c>
      <c r="C2090" t="s">
        <v>54</v>
      </c>
      <c r="D2090" t="s">
        <v>10</v>
      </c>
      <c r="E2090" t="s">
        <v>18</v>
      </c>
      <c r="F2090">
        <v>-75</v>
      </c>
      <c r="G2090" t="s">
        <v>12</v>
      </c>
      <c r="H2090" t="s">
        <v>10</v>
      </c>
      <c r="I2090" t="s">
        <v>12</v>
      </c>
      <c r="J2090" t="s">
        <v>56</v>
      </c>
    </row>
    <row r="2091" spans="1:10">
      <c r="A2091" s="1">
        <v>41717</v>
      </c>
      <c r="B2091" s="2" t="str">
        <f>VLOOKUP(MONTH(Tableau_changement[[#This Row],[IPTDAT_0]]),Mois!$A$1:$B$13,2,FALSE)</f>
        <v>Mars</v>
      </c>
      <c r="C2091" t="s">
        <v>54</v>
      </c>
      <c r="D2091" t="s">
        <v>10</v>
      </c>
      <c r="E2091" t="s">
        <v>18</v>
      </c>
      <c r="F2091">
        <v>75</v>
      </c>
      <c r="G2091" t="s">
        <v>19</v>
      </c>
      <c r="H2091" t="s">
        <v>15</v>
      </c>
      <c r="I2091" t="s">
        <v>12</v>
      </c>
      <c r="J2091" t="s">
        <v>56</v>
      </c>
    </row>
    <row r="2092" spans="1:10">
      <c r="A2092" s="1">
        <v>41717</v>
      </c>
      <c r="B2092" s="2" t="str">
        <f>VLOOKUP(MONTH(Tableau_changement[[#This Row],[IPTDAT_0]]),Mois!$A$1:$B$13,2,FALSE)</f>
        <v>Mars</v>
      </c>
      <c r="C2092" t="s">
        <v>143</v>
      </c>
      <c r="D2092" t="s">
        <v>10</v>
      </c>
      <c r="E2092" t="s">
        <v>18</v>
      </c>
      <c r="F2092">
        <v>3500</v>
      </c>
      <c r="G2092" t="s">
        <v>121</v>
      </c>
      <c r="H2092" t="s">
        <v>15</v>
      </c>
      <c r="I2092" t="s">
        <v>97</v>
      </c>
      <c r="J2092" t="s">
        <v>56</v>
      </c>
    </row>
    <row r="2093" spans="1:10">
      <c r="A2093" s="1">
        <v>41717</v>
      </c>
      <c r="B2093" s="2" t="str">
        <f>VLOOKUP(MONTH(Tableau_changement[[#This Row],[IPTDAT_0]]),Mois!$A$1:$B$13,2,FALSE)</f>
        <v>Mars</v>
      </c>
      <c r="C2093" t="s">
        <v>145</v>
      </c>
      <c r="D2093" t="s">
        <v>10</v>
      </c>
      <c r="E2093" t="s">
        <v>18</v>
      </c>
      <c r="F2093">
        <v>-840</v>
      </c>
      <c r="G2093" t="s">
        <v>97</v>
      </c>
      <c r="H2093" t="s">
        <v>10</v>
      </c>
      <c r="I2093" t="s">
        <v>97</v>
      </c>
      <c r="J2093" t="s">
        <v>56</v>
      </c>
    </row>
    <row r="2094" spans="1:10">
      <c r="A2094" s="1">
        <v>41717</v>
      </c>
      <c r="B2094" s="2" t="str">
        <f>VLOOKUP(MONTH(Tableau_changement[[#This Row],[IPTDAT_0]]),Mois!$A$1:$B$13,2,FALSE)</f>
        <v>Mars</v>
      </c>
      <c r="C2094" t="s">
        <v>145</v>
      </c>
      <c r="D2094" t="s">
        <v>10</v>
      </c>
      <c r="E2094" t="s">
        <v>18</v>
      </c>
      <c r="F2094">
        <v>840</v>
      </c>
      <c r="G2094" t="s">
        <v>147</v>
      </c>
      <c r="H2094" t="s">
        <v>15</v>
      </c>
      <c r="I2094" t="s">
        <v>97</v>
      </c>
      <c r="J2094" t="s">
        <v>56</v>
      </c>
    </row>
    <row r="2095" spans="1:10">
      <c r="A2095" s="1">
        <v>41717</v>
      </c>
      <c r="B2095" s="2" t="str">
        <f>VLOOKUP(MONTH(Tableau_changement[[#This Row],[IPTDAT_0]]),Mois!$A$1:$B$13,2,FALSE)</f>
        <v>Mars</v>
      </c>
      <c r="C2095" t="s">
        <v>99</v>
      </c>
      <c r="D2095" t="s">
        <v>10</v>
      </c>
      <c r="E2095" t="s">
        <v>18</v>
      </c>
      <c r="F2095">
        <v>-2925</v>
      </c>
      <c r="G2095" t="s">
        <v>97</v>
      </c>
      <c r="H2095" t="s">
        <v>10</v>
      </c>
      <c r="I2095" t="s">
        <v>97</v>
      </c>
      <c r="J2095" t="s">
        <v>56</v>
      </c>
    </row>
    <row r="2096" spans="1:10">
      <c r="A2096" s="1">
        <v>41717</v>
      </c>
      <c r="B2096" s="2" t="str">
        <f>VLOOKUP(MONTH(Tableau_changement[[#This Row],[IPTDAT_0]]),Mois!$A$1:$B$13,2,FALSE)</f>
        <v>Mars</v>
      </c>
      <c r="C2096" t="s">
        <v>99</v>
      </c>
      <c r="D2096" t="s">
        <v>10</v>
      </c>
      <c r="E2096" t="s">
        <v>18</v>
      </c>
      <c r="F2096">
        <v>2925</v>
      </c>
      <c r="G2096" t="s">
        <v>101</v>
      </c>
      <c r="H2096" t="s">
        <v>15</v>
      </c>
      <c r="I2096" t="s">
        <v>97</v>
      </c>
      <c r="J2096" t="s">
        <v>56</v>
      </c>
    </row>
    <row r="2097" spans="1:10">
      <c r="A2097" s="1">
        <v>41717</v>
      </c>
      <c r="B2097" s="2" t="str">
        <f>VLOOKUP(MONTH(Tableau_changement[[#This Row],[IPTDAT_0]]),Mois!$A$1:$B$13,2,FALSE)</f>
        <v>Mars</v>
      </c>
      <c r="C2097" t="s">
        <v>99</v>
      </c>
      <c r="D2097" t="s">
        <v>10</v>
      </c>
      <c r="E2097" t="s">
        <v>18</v>
      </c>
      <c r="F2097">
        <v>-975</v>
      </c>
      <c r="G2097" t="s">
        <v>97</v>
      </c>
      <c r="H2097" t="s">
        <v>10</v>
      </c>
      <c r="I2097" t="s">
        <v>97</v>
      </c>
      <c r="J2097" t="s">
        <v>56</v>
      </c>
    </row>
    <row r="2098" spans="1:10">
      <c r="A2098" s="1">
        <v>41717</v>
      </c>
      <c r="B2098" s="2" t="str">
        <f>VLOOKUP(MONTH(Tableau_changement[[#This Row],[IPTDAT_0]]),Mois!$A$1:$B$13,2,FALSE)</f>
        <v>Mars</v>
      </c>
      <c r="C2098" t="s">
        <v>99</v>
      </c>
      <c r="D2098" t="s">
        <v>10</v>
      </c>
      <c r="E2098" t="s">
        <v>18</v>
      </c>
      <c r="F2098">
        <v>975</v>
      </c>
      <c r="G2098" t="s">
        <v>111</v>
      </c>
      <c r="H2098" t="s">
        <v>15</v>
      </c>
      <c r="I2098" t="s">
        <v>97</v>
      </c>
      <c r="J2098" t="s">
        <v>56</v>
      </c>
    </row>
    <row r="2099" spans="1:10">
      <c r="A2099" s="1">
        <v>41729</v>
      </c>
      <c r="B2099" s="2" t="str">
        <f>VLOOKUP(MONTH(Tableau_changement[[#This Row],[IPTDAT_0]]),Mois!$A$1:$B$13,2,FALSE)</f>
        <v>Mars</v>
      </c>
      <c r="C2099" t="s">
        <v>301</v>
      </c>
      <c r="D2099" t="s">
        <v>10</v>
      </c>
      <c r="E2099" t="s">
        <v>18</v>
      </c>
      <c r="F2099">
        <v>-4.5</v>
      </c>
      <c r="G2099" t="s">
        <v>303</v>
      </c>
      <c r="H2099" t="s">
        <v>10</v>
      </c>
      <c r="I2099" t="s">
        <v>303</v>
      </c>
      <c r="J2099" t="s">
        <v>56</v>
      </c>
    </row>
    <row r="2100" spans="1:10">
      <c r="A2100" s="1">
        <v>41729</v>
      </c>
      <c r="B2100" s="2" t="str">
        <f>VLOOKUP(MONTH(Tableau_changement[[#This Row],[IPTDAT_0]]),Mois!$A$1:$B$13,2,FALSE)</f>
        <v>Mars</v>
      </c>
      <c r="C2100" t="s">
        <v>301</v>
      </c>
      <c r="D2100" t="s">
        <v>10</v>
      </c>
      <c r="E2100" t="s">
        <v>18</v>
      </c>
      <c r="F2100">
        <v>4.5</v>
      </c>
      <c r="G2100" t="s">
        <v>59</v>
      </c>
      <c r="H2100" t="s">
        <v>15</v>
      </c>
      <c r="I2100" t="s">
        <v>303</v>
      </c>
      <c r="J2100" t="s">
        <v>56</v>
      </c>
    </row>
    <row r="2101" spans="1:10">
      <c r="A2101" s="1">
        <v>41729</v>
      </c>
      <c r="B2101" s="2" t="str">
        <f>VLOOKUP(MONTH(Tableau_changement[[#This Row],[IPTDAT_0]]),Mois!$A$1:$B$13,2,FALSE)</f>
        <v>Mars</v>
      </c>
      <c r="C2101" t="s">
        <v>263</v>
      </c>
      <c r="D2101" t="s">
        <v>10</v>
      </c>
      <c r="E2101" t="s">
        <v>18</v>
      </c>
      <c r="F2101">
        <v>-4100</v>
      </c>
      <c r="G2101" t="s">
        <v>97</v>
      </c>
      <c r="H2101" t="s">
        <v>10</v>
      </c>
      <c r="I2101" t="s">
        <v>97</v>
      </c>
      <c r="J2101" t="s">
        <v>56</v>
      </c>
    </row>
    <row r="2102" spans="1:10">
      <c r="A2102" s="1">
        <v>41729</v>
      </c>
      <c r="B2102" s="2" t="str">
        <f>VLOOKUP(MONTH(Tableau_changement[[#This Row],[IPTDAT_0]]),Mois!$A$1:$B$13,2,FALSE)</f>
        <v>Mars</v>
      </c>
      <c r="C2102" t="s">
        <v>263</v>
      </c>
      <c r="D2102" t="s">
        <v>10</v>
      </c>
      <c r="E2102" t="s">
        <v>18</v>
      </c>
      <c r="F2102">
        <v>4100</v>
      </c>
      <c r="G2102" t="s">
        <v>59</v>
      </c>
      <c r="H2102" t="s">
        <v>15</v>
      </c>
      <c r="I2102" t="s">
        <v>97</v>
      </c>
      <c r="J2102" t="s">
        <v>56</v>
      </c>
    </row>
    <row r="2103" spans="1:10">
      <c r="A2103" s="1">
        <v>41729</v>
      </c>
      <c r="B2103" s="2" t="str">
        <f>VLOOKUP(MONTH(Tableau_changement[[#This Row],[IPTDAT_0]]),Mois!$A$1:$B$13,2,FALSE)</f>
        <v>Mars</v>
      </c>
      <c r="C2103" t="s">
        <v>263</v>
      </c>
      <c r="D2103" t="s">
        <v>10</v>
      </c>
      <c r="E2103" t="s">
        <v>18</v>
      </c>
      <c r="F2103">
        <v>-100</v>
      </c>
      <c r="G2103" t="s">
        <v>97</v>
      </c>
      <c r="H2103" t="s">
        <v>10</v>
      </c>
      <c r="I2103" t="s">
        <v>97</v>
      </c>
      <c r="J2103" t="s">
        <v>56</v>
      </c>
    </row>
    <row r="2104" spans="1:10">
      <c r="A2104" s="1">
        <v>41729</v>
      </c>
      <c r="B2104" s="2" t="str">
        <f>VLOOKUP(MONTH(Tableau_changement[[#This Row],[IPTDAT_0]]),Mois!$A$1:$B$13,2,FALSE)</f>
        <v>Mars</v>
      </c>
      <c r="C2104" t="s">
        <v>263</v>
      </c>
      <c r="D2104" t="s">
        <v>10</v>
      </c>
      <c r="E2104" t="s">
        <v>18</v>
      </c>
      <c r="F2104">
        <v>100</v>
      </c>
      <c r="G2104" t="s">
        <v>59</v>
      </c>
      <c r="H2104" t="s">
        <v>15</v>
      </c>
      <c r="I2104" t="s">
        <v>97</v>
      </c>
      <c r="J2104" t="s">
        <v>56</v>
      </c>
    </row>
    <row r="2105" spans="1:10">
      <c r="A2105" s="1">
        <v>41719</v>
      </c>
      <c r="B2105" s="2" t="str">
        <f>VLOOKUP(MONTH(Tableau_changement[[#This Row],[IPTDAT_0]]),Mois!$A$1:$B$13,2,FALSE)</f>
        <v>Mars</v>
      </c>
      <c r="C2105" t="s">
        <v>8</v>
      </c>
      <c r="D2105" t="s">
        <v>10</v>
      </c>
      <c r="E2105" t="s">
        <v>11</v>
      </c>
      <c r="F2105">
        <v>-1625</v>
      </c>
      <c r="G2105" t="s">
        <v>12</v>
      </c>
      <c r="H2105" t="s">
        <v>10</v>
      </c>
      <c r="I2105" t="s">
        <v>12</v>
      </c>
      <c r="J2105" t="s">
        <v>13</v>
      </c>
    </row>
    <row r="2106" spans="1:10">
      <c r="A2106" s="1">
        <v>41719</v>
      </c>
      <c r="B2106" s="2" t="str">
        <f>VLOOKUP(MONTH(Tableau_changement[[#This Row],[IPTDAT_0]]),Mois!$A$1:$B$13,2,FALSE)</f>
        <v>Mars</v>
      </c>
      <c r="C2106" t="s">
        <v>8</v>
      </c>
      <c r="D2106" t="s">
        <v>10</v>
      </c>
      <c r="E2106" t="s">
        <v>11</v>
      </c>
      <c r="F2106">
        <v>1625</v>
      </c>
      <c r="G2106" t="s">
        <v>14</v>
      </c>
      <c r="H2106" t="s">
        <v>15</v>
      </c>
      <c r="I2106" t="s">
        <v>12</v>
      </c>
      <c r="J2106" t="s">
        <v>13</v>
      </c>
    </row>
    <row r="2107" spans="1:10">
      <c r="A2107" s="1">
        <v>41719</v>
      </c>
      <c r="B2107" s="2" t="str">
        <f>VLOOKUP(MONTH(Tableau_changement[[#This Row],[IPTDAT_0]]),Mois!$A$1:$B$13,2,FALSE)</f>
        <v>Mars</v>
      </c>
      <c r="C2107" t="s">
        <v>68</v>
      </c>
      <c r="D2107" t="s">
        <v>10</v>
      </c>
      <c r="E2107" t="s">
        <v>11</v>
      </c>
      <c r="F2107">
        <v>-3000</v>
      </c>
      <c r="G2107" t="s">
        <v>12</v>
      </c>
      <c r="H2107" t="s">
        <v>10</v>
      </c>
      <c r="I2107" t="s">
        <v>12</v>
      </c>
      <c r="J2107" t="s">
        <v>13</v>
      </c>
    </row>
    <row r="2108" spans="1:10">
      <c r="A2108" s="1">
        <v>41719</v>
      </c>
      <c r="B2108" s="2" t="str">
        <f>VLOOKUP(MONTH(Tableau_changement[[#This Row],[IPTDAT_0]]),Mois!$A$1:$B$13,2,FALSE)</f>
        <v>Mars</v>
      </c>
      <c r="C2108" t="s">
        <v>68</v>
      </c>
      <c r="D2108" t="s">
        <v>10</v>
      </c>
      <c r="E2108" t="s">
        <v>11</v>
      </c>
      <c r="F2108">
        <v>3000</v>
      </c>
      <c r="G2108" t="s">
        <v>14</v>
      </c>
      <c r="H2108" t="s">
        <v>15</v>
      </c>
      <c r="I2108" t="s">
        <v>12</v>
      </c>
      <c r="J2108" t="s">
        <v>13</v>
      </c>
    </row>
    <row r="2109" spans="1:10">
      <c r="A2109" s="1">
        <v>41719</v>
      </c>
      <c r="B2109" s="2" t="str">
        <f>VLOOKUP(MONTH(Tableau_changement[[#This Row],[IPTDAT_0]]),Mois!$A$1:$B$13,2,FALSE)</f>
        <v>Mars</v>
      </c>
      <c r="C2109" t="s">
        <v>159</v>
      </c>
      <c r="D2109" t="s">
        <v>10</v>
      </c>
      <c r="E2109" t="s">
        <v>11</v>
      </c>
      <c r="F2109">
        <v>-3000</v>
      </c>
      <c r="G2109" t="s">
        <v>12</v>
      </c>
      <c r="H2109" t="s">
        <v>10</v>
      </c>
      <c r="I2109" t="s">
        <v>12</v>
      </c>
      <c r="J2109" t="s">
        <v>13</v>
      </c>
    </row>
    <row r="2110" spans="1:10">
      <c r="A2110" s="1">
        <v>41719</v>
      </c>
      <c r="B2110" s="2" t="str">
        <f>VLOOKUP(MONTH(Tableau_changement[[#This Row],[IPTDAT_0]]),Mois!$A$1:$B$13,2,FALSE)</f>
        <v>Mars</v>
      </c>
      <c r="C2110" t="s">
        <v>159</v>
      </c>
      <c r="D2110" t="s">
        <v>10</v>
      </c>
      <c r="E2110" t="s">
        <v>11</v>
      </c>
      <c r="F2110">
        <v>3000</v>
      </c>
      <c r="G2110" t="s">
        <v>14</v>
      </c>
      <c r="H2110" t="s">
        <v>15</v>
      </c>
      <c r="I2110" t="s">
        <v>12</v>
      </c>
      <c r="J2110" t="s">
        <v>13</v>
      </c>
    </row>
    <row r="2111" spans="1:10">
      <c r="A2111" s="1">
        <v>41719</v>
      </c>
      <c r="B2111" s="2" t="str">
        <f>VLOOKUP(MONTH(Tableau_changement[[#This Row],[IPTDAT_0]]),Mois!$A$1:$B$13,2,FALSE)</f>
        <v>Mars</v>
      </c>
      <c r="C2111" t="s">
        <v>76</v>
      </c>
      <c r="D2111" t="s">
        <v>10</v>
      </c>
      <c r="E2111" t="s">
        <v>11</v>
      </c>
      <c r="F2111">
        <v>-1600</v>
      </c>
      <c r="G2111" t="s">
        <v>12</v>
      </c>
      <c r="H2111" t="s">
        <v>10</v>
      </c>
      <c r="I2111" t="s">
        <v>12</v>
      </c>
      <c r="J2111" t="s">
        <v>13</v>
      </c>
    </row>
    <row r="2112" spans="1:10">
      <c r="A2112" s="1">
        <v>41719</v>
      </c>
      <c r="B2112" s="2" t="str">
        <f>VLOOKUP(MONTH(Tableau_changement[[#This Row],[IPTDAT_0]]),Mois!$A$1:$B$13,2,FALSE)</f>
        <v>Mars</v>
      </c>
      <c r="C2112" t="s">
        <v>76</v>
      </c>
      <c r="D2112" t="s">
        <v>10</v>
      </c>
      <c r="E2112" t="s">
        <v>11</v>
      </c>
      <c r="F2112">
        <v>1600</v>
      </c>
      <c r="G2112" t="s">
        <v>59</v>
      </c>
      <c r="H2112" t="s">
        <v>15</v>
      </c>
      <c r="I2112" t="s">
        <v>12</v>
      </c>
      <c r="J2112" t="s">
        <v>13</v>
      </c>
    </row>
    <row r="2113" spans="1:10">
      <c r="A2113" s="1">
        <v>41719</v>
      </c>
      <c r="B2113" s="2" t="str">
        <f>VLOOKUP(MONTH(Tableau_changement[[#This Row],[IPTDAT_0]]),Mois!$A$1:$B$13,2,FALSE)</f>
        <v>Mars</v>
      </c>
      <c r="C2113" t="s">
        <v>271</v>
      </c>
      <c r="D2113" t="s">
        <v>10</v>
      </c>
      <c r="E2113" t="s">
        <v>11</v>
      </c>
      <c r="F2113">
        <v>-6</v>
      </c>
      <c r="G2113" t="s">
        <v>12</v>
      </c>
      <c r="H2113" t="s">
        <v>10</v>
      </c>
      <c r="I2113" t="s">
        <v>12</v>
      </c>
      <c r="J2113" t="s">
        <v>13</v>
      </c>
    </row>
    <row r="2114" spans="1:10">
      <c r="A2114" s="1">
        <v>41719</v>
      </c>
      <c r="B2114" s="2" t="str">
        <f>VLOOKUP(MONTH(Tableau_changement[[#This Row],[IPTDAT_0]]),Mois!$A$1:$B$13,2,FALSE)</f>
        <v>Mars</v>
      </c>
      <c r="C2114" t="s">
        <v>271</v>
      </c>
      <c r="D2114" t="s">
        <v>10</v>
      </c>
      <c r="E2114" t="s">
        <v>11</v>
      </c>
      <c r="F2114">
        <v>6</v>
      </c>
      <c r="G2114" t="s">
        <v>59</v>
      </c>
      <c r="H2114" t="s">
        <v>15</v>
      </c>
      <c r="I2114" t="s">
        <v>12</v>
      </c>
      <c r="J2114" t="s">
        <v>13</v>
      </c>
    </row>
    <row r="2115" spans="1:10">
      <c r="A2115" s="1">
        <v>41719</v>
      </c>
      <c r="B2115" s="2" t="str">
        <f>VLOOKUP(MONTH(Tableau_changement[[#This Row],[IPTDAT_0]]),Mois!$A$1:$B$13,2,FALSE)</f>
        <v>Mars</v>
      </c>
      <c r="C2115" t="s">
        <v>187</v>
      </c>
      <c r="D2115" t="s">
        <v>10</v>
      </c>
      <c r="E2115" t="s">
        <v>11</v>
      </c>
      <c r="F2115">
        <v>-6</v>
      </c>
      <c r="G2115" t="s">
        <v>12</v>
      </c>
      <c r="H2115" t="s">
        <v>10</v>
      </c>
      <c r="I2115" t="s">
        <v>12</v>
      </c>
      <c r="J2115" t="s">
        <v>13</v>
      </c>
    </row>
    <row r="2116" spans="1:10">
      <c r="A2116" s="1">
        <v>41719</v>
      </c>
      <c r="B2116" s="2" t="str">
        <f>VLOOKUP(MONTH(Tableau_changement[[#This Row],[IPTDAT_0]]),Mois!$A$1:$B$13,2,FALSE)</f>
        <v>Mars</v>
      </c>
      <c r="C2116" t="s">
        <v>187</v>
      </c>
      <c r="D2116" t="s">
        <v>10</v>
      </c>
      <c r="E2116" t="s">
        <v>11</v>
      </c>
      <c r="F2116">
        <v>6</v>
      </c>
      <c r="G2116" t="s">
        <v>59</v>
      </c>
      <c r="H2116" t="s">
        <v>15</v>
      </c>
      <c r="I2116" t="s">
        <v>12</v>
      </c>
      <c r="J2116" t="s">
        <v>13</v>
      </c>
    </row>
    <row r="2117" spans="1:10">
      <c r="A2117" s="1">
        <v>41719</v>
      </c>
      <c r="B2117" s="2" t="str">
        <f>VLOOKUP(MONTH(Tableau_changement[[#This Row],[IPTDAT_0]]),Mois!$A$1:$B$13,2,FALSE)</f>
        <v>Mars</v>
      </c>
      <c r="C2117" t="s">
        <v>185</v>
      </c>
      <c r="D2117" t="s">
        <v>10</v>
      </c>
      <c r="E2117" t="s">
        <v>11</v>
      </c>
      <c r="F2117">
        <v>-6</v>
      </c>
      <c r="G2117" t="s">
        <v>12</v>
      </c>
      <c r="H2117" t="s">
        <v>10</v>
      </c>
      <c r="I2117" t="s">
        <v>12</v>
      </c>
      <c r="J2117" t="s">
        <v>13</v>
      </c>
    </row>
    <row r="2118" spans="1:10">
      <c r="A2118" s="1">
        <v>41719</v>
      </c>
      <c r="B2118" s="2" t="str">
        <f>VLOOKUP(MONTH(Tableau_changement[[#This Row],[IPTDAT_0]]),Mois!$A$1:$B$13,2,FALSE)</f>
        <v>Mars</v>
      </c>
      <c r="C2118" t="s">
        <v>185</v>
      </c>
      <c r="D2118" t="s">
        <v>10</v>
      </c>
      <c r="E2118" t="s">
        <v>11</v>
      </c>
      <c r="F2118">
        <v>6</v>
      </c>
      <c r="G2118" t="s">
        <v>59</v>
      </c>
      <c r="H2118" t="s">
        <v>15</v>
      </c>
      <c r="I2118" t="s">
        <v>12</v>
      </c>
      <c r="J2118" t="s">
        <v>13</v>
      </c>
    </row>
    <row r="2119" spans="1:10">
      <c r="A2119" s="1">
        <v>41719</v>
      </c>
      <c r="B2119" s="2" t="str">
        <f>VLOOKUP(MONTH(Tableau_changement[[#This Row],[IPTDAT_0]]),Mois!$A$1:$B$13,2,FALSE)</f>
        <v>Mars</v>
      </c>
      <c r="C2119" t="s">
        <v>148</v>
      </c>
      <c r="D2119" t="s">
        <v>10</v>
      </c>
      <c r="E2119" t="s">
        <v>11</v>
      </c>
      <c r="F2119">
        <v>-2</v>
      </c>
      <c r="G2119" t="s">
        <v>12</v>
      </c>
      <c r="H2119" t="s">
        <v>10</v>
      </c>
      <c r="I2119" t="s">
        <v>12</v>
      </c>
      <c r="J2119" t="s">
        <v>13</v>
      </c>
    </row>
    <row r="2120" spans="1:10">
      <c r="A2120" s="1">
        <v>41719</v>
      </c>
      <c r="B2120" s="2" t="str">
        <f>VLOOKUP(MONTH(Tableau_changement[[#This Row],[IPTDAT_0]]),Mois!$A$1:$B$13,2,FALSE)</f>
        <v>Mars</v>
      </c>
      <c r="C2120" t="s">
        <v>148</v>
      </c>
      <c r="D2120" t="s">
        <v>10</v>
      </c>
      <c r="E2120" t="s">
        <v>11</v>
      </c>
      <c r="F2120">
        <v>2</v>
      </c>
      <c r="G2120" t="s">
        <v>59</v>
      </c>
      <c r="H2120" t="s">
        <v>15</v>
      </c>
      <c r="I2120" t="s">
        <v>12</v>
      </c>
      <c r="J2120" t="s">
        <v>13</v>
      </c>
    </row>
    <row r="2121" spans="1:10">
      <c r="A2121" s="1">
        <v>41719</v>
      </c>
      <c r="B2121" s="2" t="str">
        <f>VLOOKUP(MONTH(Tableau_changement[[#This Row],[IPTDAT_0]]),Mois!$A$1:$B$13,2,FALSE)</f>
        <v>Mars</v>
      </c>
      <c r="C2121" t="s">
        <v>165</v>
      </c>
      <c r="D2121" t="s">
        <v>10</v>
      </c>
      <c r="E2121" t="s">
        <v>11</v>
      </c>
      <c r="F2121">
        <v>-1500</v>
      </c>
      <c r="G2121" t="s">
        <v>12</v>
      </c>
      <c r="H2121" t="s">
        <v>10</v>
      </c>
      <c r="I2121" t="s">
        <v>12</v>
      </c>
      <c r="J2121" t="s">
        <v>13</v>
      </c>
    </row>
    <row r="2122" spans="1:10">
      <c r="A2122" s="1">
        <v>41719</v>
      </c>
      <c r="B2122" s="2" t="str">
        <f>VLOOKUP(MONTH(Tableau_changement[[#This Row],[IPTDAT_0]]),Mois!$A$1:$B$13,2,FALSE)</f>
        <v>Mars</v>
      </c>
      <c r="C2122" t="s">
        <v>165</v>
      </c>
      <c r="D2122" t="s">
        <v>10</v>
      </c>
      <c r="E2122" t="s">
        <v>11</v>
      </c>
      <c r="F2122">
        <v>1500</v>
      </c>
      <c r="G2122" t="s">
        <v>59</v>
      </c>
      <c r="H2122" t="s">
        <v>15</v>
      </c>
      <c r="I2122" t="s">
        <v>12</v>
      </c>
      <c r="J2122" t="s">
        <v>13</v>
      </c>
    </row>
    <row r="2123" spans="1:10">
      <c r="A2123" s="1">
        <v>41719</v>
      </c>
      <c r="B2123" s="2" t="str">
        <f>VLOOKUP(MONTH(Tableau_changement[[#This Row],[IPTDAT_0]]),Mois!$A$1:$B$13,2,FALSE)</f>
        <v>Mars</v>
      </c>
      <c r="C2123" t="s">
        <v>150</v>
      </c>
      <c r="D2123" t="s">
        <v>10</v>
      </c>
      <c r="E2123" t="s">
        <v>11</v>
      </c>
      <c r="F2123">
        <v>-2730</v>
      </c>
      <c r="G2123" t="s">
        <v>12</v>
      </c>
      <c r="H2123" t="s">
        <v>10</v>
      </c>
      <c r="I2123" t="s">
        <v>12</v>
      </c>
      <c r="J2123" t="s">
        <v>13</v>
      </c>
    </row>
    <row r="2124" spans="1:10">
      <c r="A2124" s="1">
        <v>41719</v>
      </c>
      <c r="B2124" s="2" t="str">
        <f>VLOOKUP(MONTH(Tableau_changement[[#This Row],[IPTDAT_0]]),Mois!$A$1:$B$13,2,FALSE)</f>
        <v>Mars</v>
      </c>
      <c r="C2124" t="s">
        <v>150</v>
      </c>
      <c r="D2124" t="s">
        <v>10</v>
      </c>
      <c r="E2124" t="s">
        <v>11</v>
      </c>
      <c r="F2124">
        <v>2730</v>
      </c>
      <c r="G2124" t="s">
        <v>59</v>
      </c>
      <c r="H2124" t="s">
        <v>15</v>
      </c>
      <c r="I2124" t="s">
        <v>12</v>
      </c>
      <c r="J2124" t="s">
        <v>13</v>
      </c>
    </row>
    <row r="2125" spans="1:10">
      <c r="A2125" s="1">
        <v>41720</v>
      </c>
      <c r="B2125" s="2" t="str">
        <f>VLOOKUP(MONTH(Tableau_changement[[#This Row],[IPTDAT_0]]),Mois!$A$1:$B$13,2,FALSE)</f>
        <v>Mars</v>
      </c>
      <c r="C2125" t="s">
        <v>158</v>
      </c>
      <c r="D2125" t="s">
        <v>10</v>
      </c>
      <c r="E2125" t="s">
        <v>11</v>
      </c>
      <c r="F2125">
        <v>-1000</v>
      </c>
      <c r="G2125" t="s">
        <v>12</v>
      </c>
      <c r="H2125" t="s">
        <v>10</v>
      </c>
      <c r="I2125" t="s">
        <v>12</v>
      </c>
      <c r="J2125" t="s">
        <v>13</v>
      </c>
    </row>
    <row r="2126" spans="1:10">
      <c r="A2126" s="1">
        <v>41720</v>
      </c>
      <c r="B2126" s="2" t="str">
        <f>VLOOKUP(MONTH(Tableau_changement[[#This Row],[IPTDAT_0]]),Mois!$A$1:$B$13,2,FALSE)</f>
        <v>Mars</v>
      </c>
      <c r="C2126" t="s">
        <v>158</v>
      </c>
      <c r="D2126" t="s">
        <v>10</v>
      </c>
      <c r="E2126" t="s">
        <v>11</v>
      </c>
      <c r="F2126">
        <v>1000</v>
      </c>
      <c r="G2126" t="s">
        <v>19</v>
      </c>
      <c r="H2126" t="s">
        <v>15</v>
      </c>
      <c r="I2126" t="s">
        <v>12</v>
      </c>
      <c r="J2126" t="s">
        <v>13</v>
      </c>
    </row>
    <row r="2127" spans="1:10">
      <c r="A2127" s="1">
        <v>41720</v>
      </c>
      <c r="B2127" s="2" t="str">
        <f>VLOOKUP(MONTH(Tableau_changement[[#This Row],[IPTDAT_0]]),Mois!$A$1:$B$13,2,FALSE)</f>
        <v>Mars</v>
      </c>
      <c r="C2127" t="s">
        <v>38</v>
      </c>
      <c r="D2127" t="s">
        <v>10</v>
      </c>
      <c r="E2127" t="s">
        <v>11</v>
      </c>
      <c r="F2127">
        <v>-25000</v>
      </c>
      <c r="G2127" t="s">
        <v>12</v>
      </c>
      <c r="H2127" t="s">
        <v>10</v>
      </c>
      <c r="I2127" t="s">
        <v>12</v>
      </c>
      <c r="J2127" t="s">
        <v>13</v>
      </c>
    </row>
    <row r="2128" spans="1:10">
      <c r="A2128" s="1">
        <v>41720</v>
      </c>
      <c r="B2128" s="2" t="str">
        <f>VLOOKUP(MONTH(Tableau_changement[[#This Row],[IPTDAT_0]]),Mois!$A$1:$B$13,2,FALSE)</f>
        <v>Mars</v>
      </c>
      <c r="C2128" t="s">
        <v>38</v>
      </c>
      <c r="D2128" t="s">
        <v>10</v>
      </c>
      <c r="E2128" t="s">
        <v>11</v>
      </c>
      <c r="F2128">
        <v>25000</v>
      </c>
      <c r="G2128" t="s">
        <v>19</v>
      </c>
      <c r="H2128" t="s">
        <v>15</v>
      </c>
      <c r="I2128" t="s">
        <v>12</v>
      </c>
      <c r="J2128" t="s">
        <v>13</v>
      </c>
    </row>
    <row r="2129" spans="1:10">
      <c r="A2129" s="1">
        <v>41720</v>
      </c>
      <c r="B2129" s="2" t="str">
        <f>VLOOKUP(MONTH(Tableau_changement[[#This Row],[IPTDAT_0]]),Mois!$A$1:$B$13,2,FALSE)</f>
        <v>Mars</v>
      </c>
      <c r="C2129" t="s">
        <v>277</v>
      </c>
      <c r="D2129" t="s">
        <v>10</v>
      </c>
      <c r="E2129" t="s">
        <v>18</v>
      </c>
      <c r="F2129">
        <v>-1000</v>
      </c>
      <c r="G2129" t="s">
        <v>97</v>
      </c>
      <c r="H2129" t="s">
        <v>10</v>
      </c>
      <c r="I2129" t="s">
        <v>97</v>
      </c>
      <c r="J2129" t="s">
        <v>56</v>
      </c>
    </row>
    <row r="2130" spans="1:10">
      <c r="A2130" s="1">
        <v>41720</v>
      </c>
      <c r="B2130" s="2" t="str">
        <f>VLOOKUP(MONTH(Tableau_changement[[#This Row],[IPTDAT_0]]),Mois!$A$1:$B$13,2,FALSE)</f>
        <v>Mars</v>
      </c>
      <c r="C2130" t="s">
        <v>277</v>
      </c>
      <c r="D2130" t="s">
        <v>10</v>
      </c>
      <c r="E2130" t="s">
        <v>18</v>
      </c>
      <c r="F2130">
        <v>1000</v>
      </c>
      <c r="G2130" t="s">
        <v>59</v>
      </c>
      <c r="H2130" t="s">
        <v>15</v>
      </c>
      <c r="I2130" t="s">
        <v>97</v>
      </c>
      <c r="J2130" t="s">
        <v>56</v>
      </c>
    </row>
    <row r="2131" spans="1:10">
      <c r="A2131" s="1">
        <v>41720</v>
      </c>
      <c r="B2131" s="2" t="str">
        <f>VLOOKUP(MONTH(Tableau_changement[[#This Row],[IPTDAT_0]]),Mois!$A$1:$B$13,2,FALSE)</f>
        <v>Mars</v>
      </c>
      <c r="C2131" t="s">
        <v>131</v>
      </c>
      <c r="D2131" t="s">
        <v>10</v>
      </c>
      <c r="E2131" t="s">
        <v>11</v>
      </c>
      <c r="F2131">
        <v>-12000</v>
      </c>
      <c r="G2131" t="s">
        <v>12</v>
      </c>
      <c r="H2131" t="s">
        <v>10</v>
      </c>
      <c r="I2131" t="s">
        <v>12</v>
      </c>
      <c r="J2131" t="s">
        <v>13</v>
      </c>
    </row>
    <row r="2132" spans="1:10">
      <c r="A2132" s="1">
        <v>41720</v>
      </c>
      <c r="B2132" s="2" t="str">
        <f>VLOOKUP(MONTH(Tableau_changement[[#This Row],[IPTDAT_0]]),Mois!$A$1:$B$13,2,FALSE)</f>
        <v>Mars</v>
      </c>
      <c r="C2132" t="s">
        <v>131</v>
      </c>
      <c r="D2132" t="s">
        <v>10</v>
      </c>
      <c r="E2132" t="s">
        <v>11</v>
      </c>
      <c r="F2132">
        <v>12000</v>
      </c>
      <c r="G2132" t="s">
        <v>19</v>
      </c>
      <c r="H2132" t="s">
        <v>15</v>
      </c>
      <c r="I2132" t="s">
        <v>12</v>
      </c>
      <c r="J2132" t="s">
        <v>13</v>
      </c>
    </row>
    <row r="2133" spans="1:10">
      <c r="A2133" s="1">
        <v>41720</v>
      </c>
      <c r="B2133" s="2" t="str">
        <f>VLOOKUP(MONTH(Tableau_changement[[#This Row],[IPTDAT_0]]),Mois!$A$1:$B$13,2,FALSE)</f>
        <v>Mars</v>
      </c>
      <c r="C2133" t="s">
        <v>133</v>
      </c>
      <c r="D2133" t="s">
        <v>10</v>
      </c>
      <c r="E2133" t="s">
        <v>11</v>
      </c>
      <c r="F2133">
        <v>-12000</v>
      </c>
      <c r="G2133" t="s">
        <v>12</v>
      </c>
      <c r="H2133" t="s">
        <v>10</v>
      </c>
      <c r="I2133" t="s">
        <v>12</v>
      </c>
      <c r="J2133" t="s">
        <v>13</v>
      </c>
    </row>
    <row r="2134" spans="1:10">
      <c r="A2134" s="1">
        <v>41720</v>
      </c>
      <c r="B2134" s="2" t="str">
        <f>VLOOKUP(MONTH(Tableau_changement[[#This Row],[IPTDAT_0]]),Mois!$A$1:$B$13,2,FALSE)</f>
        <v>Mars</v>
      </c>
      <c r="C2134" t="s">
        <v>133</v>
      </c>
      <c r="D2134" t="s">
        <v>10</v>
      </c>
      <c r="E2134" t="s">
        <v>11</v>
      </c>
      <c r="F2134">
        <v>12000</v>
      </c>
      <c r="G2134" t="s">
        <v>19</v>
      </c>
      <c r="H2134" t="s">
        <v>15</v>
      </c>
      <c r="I2134" t="s">
        <v>12</v>
      </c>
      <c r="J2134" t="s">
        <v>13</v>
      </c>
    </row>
    <row r="2135" spans="1:10">
      <c r="A2135" s="1">
        <v>41720</v>
      </c>
      <c r="B2135" s="2" t="str">
        <f>VLOOKUP(MONTH(Tableau_changement[[#This Row],[IPTDAT_0]]),Mois!$A$1:$B$13,2,FALSE)</f>
        <v>Mars</v>
      </c>
      <c r="C2135" t="s">
        <v>193</v>
      </c>
      <c r="D2135" t="s">
        <v>10</v>
      </c>
      <c r="E2135" t="s">
        <v>11</v>
      </c>
      <c r="F2135">
        <v>-5000</v>
      </c>
      <c r="G2135" t="s">
        <v>12</v>
      </c>
      <c r="H2135" t="s">
        <v>10</v>
      </c>
      <c r="I2135" t="s">
        <v>12</v>
      </c>
      <c r="J2135" t="s">
        <v>13</v>
      </c>
    </row>
    <row r="2136" spans="1:10">
      <c r="A2136" s="1">
        <v>41720</v>
      </c>
      <c r="B2136" s="2" t="str">
        <f>VLOOKUP(MONTH(Tableau_changement[[#This Row],[IPTDAT_0]]),Mois!$A$1:$B$13,2,FALSE)</f>
        <v>Mars</v>
      </c>
      <c r="C2136" t="s">
        <v>193</v>
      </c>
      <c r="D2136" t="s">
        <v>10</v>
      </c>
      <c r="E2136" t="s">
        <v>11</v>
      </c>
      <c r="F2136">
        <v>5000</v>
      </c>
      <c r="G2136" t="s">
        <v>19</v>
      </c>
      <c r="H2136" t="s">
        <v>15</v>
      </c>
      <c r="I2136" t="s">
        <v>12</v>
      </c>
      <c r="J2136" t="s">
        <v>13</v>
      </c>
    </row>
    <row r="2137" spans="1:10">
      <c r="A2137" s="1">
        <v>41720</v>
      </c>
      <c r="B2137" s="2" t="str">
        <f>VLOOKUP(MONTH(Tableau_changement[[#This Row],[IPTDAT_0]]),Mois!$A$1:$B$13,2,FALSE)</f>
        <v>Mars</v>
      </c>
      <c r="C2137" t="s">
        <v>152</v>
      </c>
      <c r="D2137" t="s">
        <v>10</v>
      </c>
      <c r="E2137" t="s">
        <v>11</v>
      </c>
      <c r="F2137">
        <v>-42000</v>
      </c>
      <c r="G2137" t="s">
        <v>12</v>
      </c>
      <c r="H2137" t="s">
        <v>10</v>
      </c>
      <c r="I2137" t="s">
        <v>12</v>
      </c>
      <c r="J2137" t="s">
        <v>13</v>
      </c>
    </row>
    <row r="2138" spans="1:10">
      <c r="A2138" s="1">
        <v>41720</v>
      </c>
      <c r="B2138" s="2" t="str">
        <f>VLOOKUP(MONTH(Tableau_changement[[#This Row],[IPTDAT_0]]),Mois!$A$1:$B$13,2,FALSE)</f>
        <v>Mars</v>
      </c>
      <c r="C2138" t="s">
        <v>152</v>
      </c>
      <c r="D2138" t="s">
        <v>10</v>
      </c>
      <c r="E2138" t="s">
        <v>11</v>
      </c>
      <c r="F2138">
        <v>42000</v>
      </c>
      <c r="G2138" t="s">
        <v>19</v>
      </c>
      <c r="H2138" t="s">
        <v>15</v>
      </c>
      <c r="I2138" t="s">
        <v>12</v>
      </c>
      <c r="J2138" t="s">
        <v>13</v>
      </c>
    </row>
    <row r="2139" spans="1:10">
      <c r="A2139" s="1">
        <v>41720</v>
      </c>
      <c r="B2139" s="2" t="str">
        <f>VLOOKUP(MONTH(Tableau_changement[[#This Row],[IPTDAT_0]]),Mois!$A$1:$B$13,2,FALSE)</f>
        <v>Mars</v>
      </c>
      <c r="C2139" t="s">
        <v>128</v>
      </c>
      <c r="D2139" t="s">
        <v>10</v>
      </c>
      <c r="E2139" t="s">
        <v>11</v>
      </c>
      <c r="F2139">
        <v>-30000</v>
      </c>
      <c r="G2139" t="s">
        <v>12</v>
      </c>
      <c r="H2139" t="s">
        <v>10</v>
      </c>
      <c r="I2139" t="s">
        <v>12</v>
      </c>
      <c r="J2139" t="s">
        <v>13</v>
      </c>
    </row>
    <row r="2140" spans="1:10">
      <c r="A2140" s="1">
        <v>41720</v>
      </c>
      <c r="B2140" s="2" t="str">
        <f>VLOOKUP(MONTH(Tableau_changement[[#This Row],[IPTDAT_0]]),Mois!$A$1:$B$13,2,FALSE)</f>
        <v>Mars</v>
      </c>
      <c r="C2140" t="s">
        <v>128</v>
      </c>
      <c r="D2140" t="s">
        <v>10</v>
      </c>
      <c r="E2140" t="s">
        <v>11</v>
      </c>
      <c r="F2140">
        <v>30000</v>
      </c>
      <c r="G2140" t="s">
        <v>19</v>
      </c>
      <c r="H2140" t="s">
        <v>15</v>
      </c>
      <c r="I2140" t="s">
        <v>12</v>
      </c>
      <c r="J2140" t="s">
        <v>13</v>
      </c>
    </row>
    <row r="2141" spans="1:10">
      <c r="A2141" s="1">
        <v>41720</v>
      </c>
      <c r="B2141" s="2" t="str">
        <f>VLOOKUP(MONTH(Tableau_changement[[#This Row],[IPTDAT_0]]),Mois!$A$1:$B$13,2,FALSE)</f>
        <v>Mars</v>
      </c>
      <c r="C2141" t="s">
        <v>93</v>
      </c>
      <c r="D2141" t="s">
        <v>10</v>
      </c>
      <c r="E2141" t="s">
        <v>11</v>
      </c>
      <c r="F2141">
        <v>-30000</v>
      </c>
      <c r="G2141" t="s">
        <v>12</v>
      </c>
      <c r="H2141" t="s">
        <v>10</v>
      </c>
      <c r="I2141" t="s">
        <v>12</v>
      </c>
      <c r="J2141" t="s">
        <v>13</v>
      </c>
    </row>
    <row r="2142" spans="1:10">
      <c r="A2142" s="1">
        <v>41720</v>
      </c>
      <c r="B2142" s="2" t="str">
        <f>VLOOKUP(MONTH(Tableau_changement[[#This Row],[IPTDAT_0]]),Mois!$A$1:$B$13,2,FALSE)</f>
        <v>Mars</v>
      </c>
      <c r="C2142" t="s">
        <v>93</v>
      </c>
      <c r="D2142" t="s">
        <v>10</v>
      </c>
      <c r="E2142" t="s">
        <v>11</v>
      </c>
      <c r="F2142">
        <v>30000</v>
      </c>
      <c r="G2142" t="s">
        <v>19</v>
      </c>
      <c r="H2142" t="s">
        <v>15</v>
      </c>
      <c r="I2142" t="s">
        <v>12</v>
      </c>
      <c r="J2142" t="s">
        <v>13</v>
      </c>
    </row>
    <row r="2143" spans="1:10">
      <c r="A2143" s="1">
        <v>41720</v>
      </c>
      <c r="B2143" s="2" t="str">
        <f>VLOOKUP(MONTH(Tableau_changement[[#This Row],[IPTDAT_0]]),Mois!$A$1:$B$13,2,FALSE)</f>
        <v>Mars</v>
      </c>
      <c r="C2143" t="s">
        <v>32</v>
      </c>
      <c r="D2143" t="s">
        <v>10</v>
      </c>
      <c r="E2143" t="s">
        <v>11</v>
      </c>
      <c r="F2143">
        <v>-28320</v>
      </c>
      <c r="G2143" t="s">
        <v>12</v>
      </c>
      <c r="H2143" t="s">
        <v>10</v>
      </c>
      <c r="I2143" t="s">
        <v>12</v>
      </c>
      <c r="J2143" t="s">
        <v>13</v>
      </c>
    </row>
    <row r="2144" spans="1:10">
      <c r="A2144" s="1">
        <v>41720</v>
      </c>
      <c r="B2144" s="2" t="str">
        <f>VLOOKUP(MONTH(Tableau_changement[[#This Row],[IPTDAT_0]]),Mois!$A$1:$B$13,2,FALSE)</f>
        <v>Mars</v>
      </c>
      <c r="C2144" t="s">
        <v>32</v>
      </c>
      <c r="D2144" t="s">
        <v>10</v>
      </c>
      <c r="E2144" t="s">
        <v>11</v>
      </c>
      <c r="F2144">
        <v>28320</v>
      </c>
      <c r="G2144" t="s">
        <v>19</v>
      </c>
      <c r="H2144" t="s">
        <v>15</v>
      </c>
      <c r="I2144" t="s">
        <v>12</v>
      </c>
      <c r="J2144" t="s">
        <v>13</v>
      </c>
    </row>
    <row r="2145" spans="1:10">
      <c r="A2145" s="1">
        <v>41720</v>
      </c>
      <c r="B2145" s="2" t="str">
        <f>VLOOKUP(MONTH(Tableau_changement[[#This Row],[IPTDAT_0]]),Mois!$A$1:$B$13,2,FALSE)</f>
        <v>Mars</v>
      </c>
      <c r="C2145" t="s">
        <v>54</v>
      </c>
      <c r="D2145" t="s">
        <v>10</v>
      </c>
      <c r="E2145" t="s">
        <v>18</v>
      </c>
      <c r="F2145">
        <v>-25</v>
      </c>
      <c r="G2145" t="s">
        <v>12</v>
      </c>
      <c r="H2145" t="s">
        <v>10</v>
      </c>
      <c r="I2145" t="s">
        <v>12</v>
      </c>
      <c r="J2145" t="s">
        <v>56</v>
      </c>
    </row>
    <row r="2146" spans="1:10">
      <c r="A2146" s="1">
        <v>41720</v>
      </c>
      <c r="B2146" s="2" t="str">
        <f>VLOOKUP(MONTH(Tableau_changement[[#This Row],[IPTDAT_0]]),Mois!$A$1:$B$13,2,FALSE)</f>
        <v>Mars</v>
      </c>
      <c r="C2146" t="s">
        <v>54</v>
      </c>
      <c r="D2146" t="s">
        <v>10</v>
      </c>
      <c r="E2146" t="s">
        <v>18</v>
      </c>
      <c r="F2146">
        <v>25</v>
      </c>
      <c r="G2146" t="s">
        <v>19</v>
      </c>
      <c r="H2146" t="s">
        <v>15</v>
      </c>
      <c r="I2146" t="s">
        <v>12</v>
      </c>
      <c r="J2146" t="s">
        <v>56</v>
      </c>
    </row>
    <row r="2147" spans="1:10">
      <c r="A2147" s="1">
        <v>41720</v>
      </c>
      <c r="B2147" s="2" t="str">
        <f>VLOOKUP(MONTH(Tableau_changement[[#This Row],[IPTDAT_0]]),Mois!$A$1:$B$13,2,FALSE)</f>
        <v>Mars</v>
      </c>
      <c r="C2147" t="s">
        <v>163</v>
      </c>
      <c r="D2147" t="s">
        <v>10</v>
      </c>
      <c r="E2147" t="s">
        <v>11</v>
      </c>
      <c r="F2147">
        <v>-2730</v>
      </c>
      <c r="G2147" t="s">
        <v>12</v>
      </c>
      <c r="H2147" t="s">
        <v>10</v>
      </c>
      <c r="I2147" t="s">
        <v>12</v>
      </c>
      <c r="J2147" t="s">
        <v>13</v>
      </c>
    </row>
    <row r="2148" spans="1:10">
      <c r="A2148" s="1">
        <v>41720</v>
      </c>
      <c r="B2148" s="2" t="str">
        <f>VLOOKUP(MONTH(Tableau_changement[[#This Row],[IPTDAT_0]]),Mois!$A$1:$B$13,2,FALSE)</f>
        <v>Mars</v>
      </c>
      <c r="C2148" t="s">
        <v>163</v>
      </c>
      <c r="D2148" t="s">
        <v>10</v>
      </c>
      <c r="E2148" t="s">
        <v>11</v>
      </c>
      <c r="F2148">
        <v>2730</v>
      </c>
      <c r="G2148" t="s">
        <v>59</v>
      </c>
      <c r="H2148" t="s">
        <v>15</v>
      </c>
      <c r="I2148" t="s">
        <v>12</v>
      </c>
      <c r="J2148" t="s">
        <v>13</v>
      </c>
    </row>
    <row r="2149" spans="1:10">
      <c r="A2149" s="1">
        <v>41720</v>
      </c>
      <c r="B2149" s="2" t="str">
        <f>VLOOKUP(MONTH(Tableau_changement[[#This Row],[IPTDAT_0]]),Mois!$A$1:$B$13,2,FALSE)</f>
        <v>Mars</v>
      </c>
      <c r="C2149" t="s">
        <v>150</v>
      </c>
      <c r="D2149" t="s">
        <v>10</v>
      </c>
      <c r="E2149" t="s">
        <v>11</v>
      </c>
      <c r="F2149">
        <v>-4550</v>
      </c>
      <c r="G2149" t="s">
        <v>12</v>
      </c>
      <c r="H2149" t="s">
        <v>10</v>
      </c>
      <c r="I2149" t="s">
        <v>12</v>
      </c>
      <c r="J2149" t="s">
        <v>13</v>
      </c>
    </row>
    <row r="2150" spans="1:10">
      <c r="A2150" s="1">
        <v>41720</v>
      </c>
      <c r="B2150" s="2" t="str">
        <f>VLOOKUP(MONTH(Tableau_changement[[#This Row],[IPTDAT_0]]),Mois!$A$1:$B$13,2,FALSE)</f>
        <v>Mars</v>
      </c>
      <c r="C2150" t="s">
        <v>150</v>
      </c>
      <c r="D2150" t="s">
        <v>10</v>
      </c>
      <c r="E2150" t="s">
        <v>11</v>
      </c>
      <c r="F2150">
        <v>4550</v>
      </c>
      <c r="G2150" t="s">
        <v>59</v>
      </c>
      <c r="H2150" t="s">
        <v>15</v>
      </c>
      <c r="I2150" t="s">
        <v>12</v>
      </c>
      <c r="J2150" t="s">
        <v>13</v>
      </c>
    </row>
    <row r="2151" spans="1:10">
      <c r="A2151" s="1">
        <v>41720</v>
      </c>
      <c r="B2151" s="2" t="str">
        <f>VLOOKUP(MONTH(Tableau_changement[[#This Row],[IPTDAT_0]]),Mois!$A$1:$B$13,2,FALSE)</f>
        <v>Mars</v>
      </c>
      <c r="C2151" t="s">
        <v>304</v>
      </c>
      <c r="D2151" t="s">
        <v>10</v>
      </c>
      <c r="E2151" t="s">
        <v>11</v>
      </c>
      <c r="F2151">
        <v>-800</v>
      </c>
      <c r="G2151" t="s">
        <v>12</v>
      </c>
      <c r="H2151" t="s">
        <v>10</v>
      </c>
      <c r="I2151" t="s">
        <v>12</v>
      </c>
      <c r="J2151" t="s">
        <v>13</v>
      </c>
    </row>
    <row r="2152" spans="1:10">
      <c r="A2152" s="1">
        <v>41720</v>
      </c>
      <c r="B2152" s="2" t="str">
        <f>VLOOKUP(MONTH(Tableau_changement[[#This Row],[IPTDAT_0]]),Mois!$A$1:$B$13,2,FALSE)</f>
        <v>Mars</v>
      </c>
      <c r="C2152" t="s">
        <v>304</v>
      </c>
      <c r="D2152" t="s">
        <v>10</v>
      </c>
      <c r="E2152" t="s">
        <v>11</v>
      </c>
      <c r="F2152">
        <v>800</v>
      </c>
      <c r="G2152" t="s">
        <v>59</v>
      </c>
      <c r="H2152" t="s">
        <v>15</v>
      </c>
      <c r="I2152" t="s">
        <v>12</v>
      </c>
      <c r="J2152" t="s">
        <v>13</v>
      </c>
    </row>
    <row r="2153" spans="1:10">
      <c r="A2153" s="1">
        <v>41720</v>
      </c>
      <c r="B2153" s="2" t="str">
        <f>VLOOKUP(MONTH(Tableau_changement[[#This Row],[IPTDAT_0]]),Mois!$A$1:$B$13,2,FALSE)</f>
        <v>Mars</v>
      </c>
      <c r="C2153" t="s">
        <v>76</v>
      </c>
      <c r="D2153" t="s">
        <v>10</v>
      </c>
      <c r="E2153" t="s">
        <v>11</v>
      </c>
      <c r="F2153">
        <v>-1600</v>
      </c>
      <c r="G2153" t="s">
        <v>12</v>
      </c>
      <c r="H2153" t="s">
        <v>10</v>
      </c>
      <c r="I2153" t="s">
        <v>12</v>
      </c>
      <c r="J2153" t="s">
        <v>13</v>
      </c>
    </row>
    <row r="2154" spans="1:10">
      <c r="A2154" s="1">
        <v>41720</v>
      </c>
      <c r="B2154" s="2" t="str">
        <f>VLOOKUP(MONTH(Tableau_changement[[#This Row],[IPTDAT_0]]),Mois!$A$1:$B$13,2,FALSE)</f>
        <v>Mars</v>
      </c>
      <c r="C2154" t="s">
        <v>76</v>
      </c>
      <c r="D2154" t="s">
        <v>10</v>
      </c>
      <c r="E2154" t="s">
        <v>11</v>
      </c>
      <c r="F2154">
        <v>1600</v>
      </c>
      <c r="G2154" t="s">
        <v>59</v>
      </c>
      <c r="H2154" t="s">
        <v>15</v>
      </c>
      <c r="I2154" t="s">
        <v>12</v>
      </c>
      <c r="J2154" t="s">
        <v>13</v>
      </c>
    </row>
    <row r="2155" spans="1:10">
      <c r="A2155" s="1">
        <v>41720</v>
      </c>
      <c r="B2155" s="2" t="str">
        <f>VLOOKUP(MONTH(Tableau_changement[[#This Row],[IPTDAT_0]]),Mois!$A$1:$B$13,2,FALSE)</f>
        <v>Mars</v>
      </c>
      <c r="C2155" t="s">
        <v>84</v>
      </c>
      <c r="D2155" t="s">
        <v>10</v>
      </c>
      <c r="E2155" t="s">
        <v>11</v>
      </c>
      <c r="F2155">
        <v>-1600</v>
      </c>
      <c r="G2155" t="s">
        <v>12</v>
      </c>
      <c r="H2155" t="s">
        <v>10</v>
      </c>
      <c r="I2155" t="s">
        <v>12</v>
      </c>
      <c r="J2155" t="s">
        <v>13</v>
      </c>
    </row>
    <row r="2156" spans="1:10">
      <c r="A2156" s="1">
        <v>41720</v>
      </c>
      <c r="B2156" s="2" t="str">
        <f>VLOOKUP(MONTH(Tableau_changement[[#This Row],[IPTDAT_0]]),Mois!$A$1:$B$13,2,FALSE)</f>
        <v>Mars</v>
      </c>
      <c r="C2156" t="s">
        <v>84</v>
      </c>
      <c r="D2156" t="s">
        <v>10</v>
      </c>
      <c r="E2156" t="s">
        <v>11</v>
      </c>
      <c r="F2156">
        <v>1600</v>
      </c>
      <c r="G2156" t="s">
        <v>59</v>
      </c>
      <c r="H2156" t="s">
        <v>15</v>
      </c>
      <c r="I2156" t="s">
        <v>12</v>
      </c>
      <c r="J2156" t="s">
        <v>13</v>
      </c>
    </row>
    <row r="2157" spans="1:10">
      <c r="A2157" s="1">
        <v>41720</v>
      </c>
      <c r="B2157" s="2" t="str">
        <f>VLOOKUP(MONTH(Tableau_changement[[#This Row],[IPTDAT_0]]),Mois!$A$1:$B$13,2,FALSE)</f>
        <v>Mars</v>
      </c>
      <c r="C2157" t="s">
        <v>60</v>
      </c>
      <c r="D2157" t="s">
        <v>10</v>
      </c>
      <c r="E2157" t="s">
        <v>11</v>
      </c>
      <c r="F2157">
        <v>-36</v>
      </c>
      <c r="G2157" t="s">
        <v>12</v>
      </c>
      <c r="H2157" t="s">
        <v>10</v>
      </c>
      <c r="I2157" t="s">
        <v>12</v>
      </c>
      <c r="J2157" t="s">
        <v>13</v>
      </c>
    </row>
    <row r="2158" spans="1:10">
      <c r="A2158" s="1">
        <v>41720</v>
      </c>
      <c r="B2158" s="2" t="str">
        <f>VLOOKUP(MONTH(Tableau_changement[[#This Row],[IPTDAT_0]]),Mois!$A$1:$B$13,2,FALSE)</f>
        <v>Mars</v>
      </c>
      <c r="C2158" t="s">
        <v>60</v>
      </c>
      <c r="D2158" t="s">
        <v>10</v>
      </c>
      <c r="E2158" t="s">
        <v>11</v>
      </c>
      <c r="F2158">
        <v>36</v>
      </c>
      <c r="G2158" t="s">
        <v>59</v>
      </c>
      <c r="H2158" t="s">
        <v>15</v>
      </c>
      <c r="I2158" t="s">
        <v>12</v>
      </c>
      <c r="J2158" t="s">
        <v>13</v>
      </c>
    </row>
    <row r="2159" spans="1:10">
      <c r="A2159" s="1">
        <v>41720</v>
      </c>
      <c r="B2159" s="2" t="str">
        <f>VLOOKUP(MONTH(Tableau_changement[[#This Row],[IPTDAT_0]]),Mois!$A$1:$B$13,2,FALSE)</f>
        <v>Mars</v>
      </c>
      <c r="C2159" t="s">
        <v>196</v>
      </c>
      <c r="D2159" t="s">
        <v>10</v>
      </c>
      <c r="E2159" t="s">
        <v>11</v>
      </c>
      <c r="F2159">
        <v>-1200</v>
      </c>
      <c r="G2159" t="s">
        <v>12</v>
      </c>
      <c r="H2159" t="s">
        <v>10</v>
      </c>
      <c r="I2159" t="s">
        <v>12</v>
      </c>
      <c r="J2159" t="s">
        <v>13</v>
      </c>
    </row>
    <row r="2160" spans="1:10">
      <c r="A2160" s="1">
        <v>41720</v>
      </c>
      <c r="B2160" s="2" t="str">
        <f>VLOOKUP(MONTH(Tableau_changement[[#This Row],[IPTDAT_0]]),Mois!$A$1:$B$13,2,FALSE)</f>
        <v>Mars</v>
      </c>
      <c r="C2160" t="s">
        <v>196</v>
      </c>
      <c r="D2160" t="s">
        <v>10</v>
      </c>
      <c r="E2160" t="s">
        <v>11</v>
      </c>
      <c r="F2160">
        <v>1200</v>
      </c>
      <c r="G2160" t="s">
        <v>59</v>
      </c>
      <c r="H2160" t="s">
        <v>15</v>
      </c>
      <c r="I2160" t="s">
        <v>12</v>
      </c>
      <c r="J2160" t="s">
        <v>13</v>
      </c>
    </row>
    <row r="2161" spans="1:10">
      <c r="A2161" s="1">
        <v>41720</v>
      </c>
      <c r="B2161" s="2" t="str">
        <f>VLOOKUP(MONTH(Tableau_changement[[#This Row],[IPTDAT_0]]),Mois!$A$1:$B$13,2,FALSE)</f>
        <v>Mars</v>
      </c>
      <c r="C2161" t="s">
        <v>8</v>
      </c>
      <c r="D2161" t="s">
        <v>10</v>
      </c>
      <c r="E2161" t="s">
        <v>11</v>
      </c>
      <c r="F2161">
        <v>-1800</v>
      </c>
      <c r="G2161" t="s">
        <v>12</v>
      </c>
      <c r="H2161" t="s">
        <v>10</v>
      </c>
      <c r="I2161" t="s">
        <v>12</v>
      </c>
      <c r="J2161" t="s">
        <v>13</v>
      </c>
    </row>
    <row r="2162" spans="1:10">
      <c r="A2162" s="1">
        <v>41720</v>
      </c>
      <c r="B2162" s="2" t="str">
        <f>VLOOKUP(MONTH(Tableau_changement[[#This Row],[IPTDAT_0]]),Mois!$A$1:$B$13,2,FALSE)</f>
        <v>Mars</v>
      </c>
      <c r="C2162" t="s">
        <v>8</v>
      </c>
      <c r="D2162" t="s">
        <v>10</v>
      </c>
      <c r="E2162" t="s">
        <v>11</v>
      </c>
      <c r="F2162">
        <v>1800</v>
      </c>
      <c r="G2162" t="s">
        <v>14</v>
      </c>
      <c r="H2162" t="s">
        <v>15</v>
      </c>
      <c r="I2162" t="s">
        <v>12</v>
      </c>
      <c r="J2162" t="s">
        <v>13</v>
      </c>
    </row>
    <row r="2163" spans="1:10">
      <c r="A2163" s="1">
        <v>41680</v>
      </c>
      <c r="B2163" s="2" t="str">
        <f>VLOOKUP(MONTH(Tableau_changement[[#This Row],[IPTDAT_0]]),Mois!$A$1:$B$13,2,FALSE)</f>
        <v>Février</v>
      </c>
      <c r="C2163" t="s">
        <v>226</v>
      </c>
      <c r="D2163" t="s">
        <v>15</v>
      </c>
      <c r="E2163" t="s">
        <v>11</v>
      </c>
      <c r="F2163">
        <v>-1800</v>
      </c>
      <c r="G2163" t="s">
        <v>19</v>
      </c>
      <c r="H2163" t="s">
        <v>15</v>
      </c>
      <c r="I2163" t="s">
        <v>19</v>
      </c>
      <c r="J2163" t="s">
        <v>13</v>
      </c>
    </row>
    <row r="2164" spans="1:10">
      <c r="A2164" s="1">
        <v>41722</v>
      </c>
      <c r="B2164" s="2" t="str">
        <f>VLOOKUP(MONTH(Tableau_changement[[#This Row],[IPTDAT_0]]),Mois!$A$1:$B$13,2,FALSE)</f>
        <v>Mars</v>
      </c>
      <c r="C2164" t="s">
        <v>253</v>
      </c>
      <c r="D2164" t="s">
        <v>10</v>
      </c>
      <c r="E2164" t="s">
        <v>18</v>
      </c>
      <c r="F2164">
        <v>-50</v>
      </c>
      <c r="G2164" t="s">
        <v>97</v>
      </c>
      <c r="H2164" t="s">
        <v>10</v>
      </c>
      <c r="I2164" t="s">
        <v>97</v>
      </c>
      <c r="J2164" t="s">
        <v>56</v>
      </c>
    </row>
    <row r="2165" spans="1:10">
      <c r="A2165" s="1">
        <v>41722</v>
      </c>
      <c r="B2165" s="2" t="str">
        <f>VLOOKUP(MONTH(Tableau_changement[[#This Row],[IPTDAT_0]]),Mois!$A$1:$B$13,2,FALSE)</f>
        <v>Mars</v>
      </c>
      <c r="C2165" t="s">
        <v>253</v>
      </c>
      <c r="D2165" t="s">
        <v>10</v>
      </c>
      <c r="E2165" t="s">
        <v>18</v>
      </c>
      <c r="F2165">
        <v>50</v>
      </c>
      <c r="G2165" t="s">
        <v>59</v>
      </c>
      <c r="H2165" t="s">
        <v>15</v>
      </c>
      <c r="I2165" t="s">
        <v>97</v>
      </c>
      <c r="J2165" t="s">
        <v>56</v>
      </c>
    </row>
    <row r="2166" spans="1:10">
      <c r="A2166" s="1">
        <v>41722</v>
      </c>
      <c r="B2166" s="2" t="str">
        <f>VLOOKUP(MONTH(Tableau_changement[[#This Row],[IPTDAT_0]]),Mois!$A$1:$B$13,2,FALSE)</f>
        <v>Mars</v>
      </c>
      <c r="C2166" t="s">
        <v>293</v>
      </c>
      <c r="D2166" t="s">
        <v>10</v>
      </c>
      <c r="E2166" t="s">
        <v>18</v>
      </c>
      <c r="F2166">
        <v>-190</v>
      </c>
      <c r="G2166" t="s">
        <v>97</v>
      </c>
      <c r="H2166" t="s">
        <v>10</v>
      </c>
      <c r="I2166" t="s">
        <v>97</v>
      </c>
      <c r="J2166" t="s">
        <v>56</v>
      </c>
    </row>
    <row r="2167" spans="1:10">
      <c r="A2167" s="1">
        <v>41722</v>
      </c>
      <c r="B2167" s="2" t="str">
        <f>VLOOKUP(MONTH(Tableau_changement[[#This Row],[IPTDAT_0]]),Mois!$A$1:$B$13,2,FALSE)</f>
        <v>Mars</v>
      </c>
      <c r="C2167" t="s">
        <v>293</v>
      </c>
      <c r="D2167" t="s">
        <v>10</v>
      </c>
      <c r="E2167" t="s">
        <v>18</v>
      </c>
      <c r="F2167">
        <v>190</v>
      </c>
      <c r="G2167" t="s">
        <v>59</v>
      </c>
      <c r="H2167" t="s">
        <v>15</v>
      </c>
      <c r="I2167" t="s">
        <v>97</v>
      </c>
      <c r="J2167" t="s">
        <v>56</v>
      </c>
    </row>
    <row r="2168" spans="1:10">
      <c r="A2168" s="1">
        <v>41722</v>
      </c>
      <c r="B2168" s="2" t="str">
        <f>VLOOKUP(MONTH(Tableau_changement[[#This Row],[IPTDAT_0]]),Mois!$A$1:$B$13,2,FALSE)</f>
        <v>Mars</v>
      </c>
      <c r="C2168" t="s">
        <v>117</v>
      </c>
      <c r="D2168" t="s">
        <v>10</v>
      </c>
      <c r="E2168" t="s">
        <v>18</v>
      </c>
      <c r="F2168">
        <v>-30</v>
      </c>
      <c r="G2168" t="s">
        <v>97</v>
      </c>
      <c r="H2168" t="s">
        <v>10</v>
      </c>
      <c r="I2168" t="s">
        <v>97</v>
      </c>
      <c r="J2168" t="s">
        <v>56</v>
      </c>
    </row>
    <row r="2169" spans="1:10">
      <c r="A2169" s="1">
        <v>41722</v>
      </c>
      <c r="B2169" s="2" t="str">
        <f>VLOOKUP(MONTH(Tableau_changement[[#This Row],[IPTDAT_0]]),Mois!$A$1:$B$13,2,FALSE)</f>
        <v>Mars</v>
      </c>
      <c r="C2169" t="s">
        <v>117</v>
      </c>
      <c r="D2169" t="s">
        <v>10</v>
      </c>
      <c r="E2169" t="s">
        <v>18</v>
      </c>
      <c r="F2169">
        <v>30</v>
      </c>
      <c r="G2169" t="s">
        <v>59</v>
      </c>
      <c r="H2169" t="s">
        <v>15</v>
      </c>
      <c r="I2169" t="s">
        <v>97</v>
      </c>
      <c r="J2169" t="s">
        <v>56</v>
      </c>
    </row>
    <row r="2170" spans="1:10">
      <c r="A2170" s="1">
        <v>41722</v>
      </c>
      <c r="B2170" s="2" t="str">
        <f>VLOOKUP(MONTH(Tableau_changement[[#This Row],[IPTDAT_0]]),Mois!$A$1:$B$13,2,FALSE)</f>
        <v>Mars</v>
      </c>
      <c r="C2170" t="s">
        <v>119</v>
      </c>
      <c r="D2170" t="s">
        <v>10</v>
      </c>
      <c r="E2170" t="s">
        <v>18</v>
      </c>
      <c r="F2170">
        <v>-60</v>
      </c>
      <c r="G2170" t="s">
        <v>97</v>
      </c>
      <c r="H2170" t="s">
        <v>10</v>
      </c>
      <c r="I2170" t="s">
        <v>97</v>
      </c>
      <c r="J2170" t="s">
        <v>56</v>
      </c>
    </row>
    <row r="2171" spans="1:10">
      <c r="A2171" s="1">
        <v>41722</v>
      </c>
      <c r="B2171" s="2" t="str">
        <f>VLOOKUP(MONTH(Tableau_changement[[#This Row],[IPTDAT_0]]),Mois!$A$1:$B$13,2,FALSE)</f>
        <v>Mars</v>
      </c>
      <c r="C2171" t="s">
        <v>119</v>
      </c>
      <c r="D2171" t="s">
        <v>10</v>
      </c>
      <c r="E2171" t="s">
        <v>18</v>
      </c>
      <c r="F2171">
        <v>60</v>
      </c>
      <c r="G2171" t="s">
        <v>59</v>
      </c>
      <c r="H2171" t="s">
        <v>15</v>
      </c>
      <c r="I2171" t="s">
        <v>97</v>
      </c>
      <c r="J2171" t="s">
        <v>56</v>
      </c>
    </row>
    <row r="2172" spans="1:10">
      <c r="A2172" s="1">
        <v>41722</v>
      </c>
      <c r="B2172" s="2" t="str">
        <f>VLOOKUP(MONTH(Tableau_changement[[#This Row],[IPTDAT_0]]),Mois!$A$1:$B$13,2,FALSE)</f>
        <v>Mars</v>
      </c>
      <c r="C2172" t="s">
        <v>114</v>
      </c>
      <c r="D2172" t="s">
        <v>10</v>
      </c>
      <c r="E2172" t="s">
        <v>18</v>
      </c>
      <c r="F2172">
        <v>-100</v>
      </c>
      <c r="G2172" t="s">
        <v>97</v>
      </c>
      <c r="H2172" t="s">
        <v>10</v>
      </c>
      <c r="I2172" t="s">
        <v>97</v>
      </c>
      <c r="J2172" t="s">
        <v>56</v>
      </c>
    </row>
    <row r="2173" spans="1:10">
      <c r="A2173" s="1">
        <v>41722</v>
      </c>
      <c r="B2173" s="2" t="str">
        <f>VLOOKUP(MONTH(Tableau_changement[[#This Row],[IPTDAT_0]]),Mois!$A$1:$B$13,2,FALSE)</f>
        <v>Mars</v>
      </c>
      <c r="C2173" t="s">
        <v>114</v>
      </c>
      <c r="D2173" t="s">
        <v>10</v>
      </c>
      <c r="E2173" t="s">
        <v>18</v>
      </c>
      <c r="F2173">
        <v>100</v>
      </c>
      <c r="G2173" t="s">
        <v>59</v>
      </c>
      <c r="H2173" t="s">
        <v>15</v>
      </c>
      <c r="I2173" t="s">
        <v>97</v>
      </c>
      <c r="J2173" t="s">
        <v>56</v>
      </c>
    </row>
    <row r="2174" spans="1:10">
      <c r="A2174" s="1">
        <v>41722</v>
      </c>
      <c r="B2174" s="2" t="str">
        <f>VLOOKUP(MONTH(Tableau_changement[[#This Row],[IPTDAT_0]]),Mois!$A$1:$B$13,2,FALSE)</f>
        <v>Mars</v>
      </c>
      <c r="C2174" t="s">
        <v>99</v>
      </c>
      <c r="D2174" t="s">
        <v>10</v>
      </c>
      <c r="E2174" t="s">
        <v>18</v>
      </c>
      <c r="F2174">
        <v>-1950</v>
      </c>
      <c r="G2174" t="s">
        <v>97</v>
      </c>
      <c r="H2174" t="s">
        <v>10</v>
      </c>
      <c r="I2174" t="s">
        <v>97</v>
      </c>
      <c r="J2174" t="s">
        <v>56</v>
      </c>
    </row>
    <row r="2175" spans="1:10">
      <c r="A2175" s="1">
        <v>41722</v>
      </c>
      <c r="B2175" s="2" t="str">
        <f>VLOOKUP(MONTH(Tableau_changement[[#This Row],[IPTDAT_0]]),Mois!$A$1:$B$13,2,FALSE)</f>
        <v>Mars</v>
      </c>
      <c r="C2175" t="s">
        <v>99</v>
      </c>
      <c r="D2175" t="s">
        <v>10</v>
      </c>
      <c r="E2175" t="s">
        <v>18</v>
      </c>
      <c r="F2175">
        <v>1950</v>
      </c>
      <c r="G2175" t="s">
        <v>101</v>
      </c>
      <c r="H2175" t="s">
        <v>15</v>
      </c>
      <c r="I2175" t="s">
        <v>97</v>
      </c>
      <c r="J2175" t="s">
        <v>56</v>
      </c>
    </row>
    <row r="2176" spans="1:10">
      <c r="A2176" s="1">
        <v>41722</v>
      </c>
      <c r="B2176" s="2" t="str">
        <f>VLOOKUP(MONTH(Tableau_changement[[#This Row],[IPTDAT_0]]),Mois!$A$1:$B$13,2,FALSE)</f>
        <v>Mars</v>
      </c>
      <c r="C2176" t="s">
        <v>102</v>
      </c>
      <c r="D2176" t="s">
        <v>10</v>
      </c>
      <c r="E2176" t="s">
        <v>18</v>
      </c>
      <c r="F2176">
        <v>-25</v>
      </c>
      <c r="G2176" t="s">
        <v>97</v>
      </c>
      <c r="H2176" t="s">
        <v>10</v>
      </c>
      <c r="I2176" t="s">
        <v>97</v>
      </c>
      <c r="J2176" t="s">
        <v>56</v>
      </c>
    </row>
    <row r="2177" spans="1:10">
      <c r="A2177" s="1">
        <v>41722</v>
      </c>
      <c r="B2177" s="2" t="str">
        <f>VLOOKUP(MONTH(Tableau_changement[[#This Row],[IPTDAT_0]]),Mois!$A$1:$B$13,2,FALSE)</f>
        <v>Mars</v>
      </c>
      <c r="C2177" t="s">
        <v>102</v>
      </c>
      <c r="D2177" t="s">
        <v>10</v>
      </c>
      <c r="E2177" t="s">
        <v>18</v>
      </c>
      <c r="F2177">
        <v>25</v>
      </c>
      <c r="G2177" t="s">
        <v>101</v>
      </c>
      <c r="H2177" t="s">
        <v>15</v>
      </c>
      <c r="I2177" t="s">
        <v>97</v>
      </c>
      <c r="J2177" t="s">
        <v>56</v>
      </c>
    </row>
    <row r="2178" spans="1:10">
      <c r="A2178" s="1">
        <v>41722</v>
      </c>
      <c r="B2178" s="2" t="str">
        <f>VLOOKUP(MONTH(Tableau_changement[[#This Row],[IPTDAT_0]]),Mois!$A$1:$B$13,2,FALSE)</f>
        <v>Mars</v>
      </c>
      <c r="C2178" t="s">
        <v>99</v>
      </c>
      <c r="D2178" t="s">
        <v>10</v>
      </c>
      <c r="E2178" t="s">
        <v>18</v>
      </c>
      <c r="F2178">
        <v>-1950</v>
      </c>
      <c r="G2178" t="s">
        <v>97</v>
      </c>
      <c r="H2178" t="s">
        <v>10</v>
      </c>
      <c r="I2178" t="s">
        <v>97</v>
      </c>
      <c r="J2178" t="s">
        <v>56</v>
      </c>
    </row>
    <row r="2179" spans="1:10">
      <c r="A2179" s="1">
        <v>41722</v>
      </c>
      <c r="B2179" s="2" t="str">
        <f>VLOOKUP(MONTH(Tableau_changement[[#This Row],[IPTDAT_0]]),Mois!$A$1:$B$13,2,FALSE)</f>
        <v>Mars</v>
      </c>
      <c r="C2179" t="s">
        <v>99</v>
      </c>
      <c r="D2179" t="s">
        <v>10</v>
      </c>
      <c r="E2179" t="s">
        <v>18</v>
      </c>
      <c r="F2179">
        <v>1950</v>
      </c>
      <c r="G2179" t="s">
        <v>111</v>
      </c>
      <c r="H2179" t="s">
        <v>15</v>
      </c>
      <c r="I2179" t="s">
        <v>97</v>
      </c>
      <c r="J2179" t="s">
        <v>56</v>
      </c>
    </row>
    <row r="2180" spans="1:10">
      <c r="A2180" s="1">
        <v>41722</v>
      </c>
      <c r="B2180" s="2" t="str">
        <f>VLOOKUP(MONTH(Tableau_changement[[#This Row],[IPTDAT_0]]),Mois!$A$1:$B$13,2,FALSE)</f>
        <v>Mars</v>
      </c>
      <c r="C2180" t="s">
        <v>104</v>
      </c>
      <c r="D2180" t="s">
        <v>10</v>
      </c>
      <c r="E2180" t="s">
        <v>18</v>
      </c>
      <c r="F2180">
        <v>-170</v>
      </c>
      <c r="G2180" t="s">
        <v>97</v>
      </c>
      <c r="H2180" t="s">
        <v>10</v>
      </c>
      <c r="I2180" t="s">
        <v>97</v>
      </c>
      <c r="J2180" t="s">
        <v>56</v>
      </c>
    </row>
    <row r="2181" spans="1:10">
      <c r="A2181" s="1">
        <v>41722</v>
      </c>
      <c r="B2181" s="2" t="str">
        <f>VLOOKUP(MONTH(Tableau_changement[[#This Row],[IPTDAT_0]]),Mois!$A$1:$B$13,2,FALSE)</f>
        <v>Mars</v>
      </c>
      <c r="C2181" t="s">
        <v>104</v>
      </c>
      <c r="D2181" t="s">
        <v>10</v>
      </c>
      <c r="E2181" t="s">
        <v>18</v>
      </c>
      <c r="F2181">
        <v>170</v>
      </c>
      <c r="G2181" t="s">
        <v>106</v>
      </c>
      <c r="H2181" t="s">
        <v>15</v>
      </c>
      <c r="I2181" t="s">
        <v>97</v>
      </c>
      <c r="J2181" t="s">
        <v>56</v>
      </c>
    </row>
    <row r="2182" spans="1:10">
      <c r="A2182" s="1">
        <v>41722</v>
      </c>
      <c r="B2182" s="2" t="str">
        <f>VLOOKUP(MONTH(Tableau_changement[[#This Row],[IPTDAT_0]]),Mois!$A$1:$B$13,2,FALSE)</f>
        <v>Mars</v>
      </c>
      <c r="C2182" t="s">
        <v>107</v>
      </c>
      <c r="D2182" t="s">
        <v>10</v>
      </c>
      <c r="E2182" t="s">
        <v>18</v>
      </c>
      <c r="F2182">
        <v>-170</v>
      </c>
      <c r="G2182" t="s">
        <v>97</v>
      </c>
      <c r="H2182" t="s">
        <v>10</v>
      </c>
      <c r="I2182" t="s">
        <v>97</v>
      </c>
      <c r="J2182" t="s">
        <v>56</v>
      </c>
    </row>
    <row r="2183" spans="1:10">
      <c r="A2183" s="1">
        <v>41722</v>
      </c>
      <c r="B2183" s="2" t="str">
        <f>VLOOKUP(MONTH(Tableau_changement[[#This Row],[IPTDAT_0]]),Mois!$A$1:$B$13,2,FALSE)</f>
        <v>Mars</v>
      </c>
      <c r="C2183" t="s">
        <v>107</v>
      </c>
      <c r="D2183" t="s">
        <v>10</v>
      </c>
      <c r="E2183" t="s">
        <v>18</v>
      </c>
      <c r="F2183">
        <v>170</v>
      </c>
      <c r="G2183" t="s">
        <v>106</v>
      </c>
      <c r="H2183" t="s">
        <v>15</v>
      </c>
      <c r="I2183" t="s">
        <v>97</v>
      </c>
      <c r="J2183" t="s">
        <v>56</v>
      </c>
    </row>
    <row r="2184" spans="1:10">
      <c r="A2184" s="1">
        <v>41720</v>
      </c>
      <c r="B2184" s="2" t="str">
        <f>VLOOKUP(MONTH(Tableau_changement[[#This Row],[IPTDAT_0]]),Mois!$A$1:$B$13,2,FALSE)</f>
        <v>Mars</v>
      </c>
      <c r="C2184" t="s">
        <v>95</v>
      </c>
      <c r="D2184" t="s">
        <v>10</v>
      </c>
      <c r="E2184" t="s">
        <v>18</v>
      </c>
      <c r="F2184">
        <v>-1260</v>
      </c>
      <c r="G2184" t="s">
        <v>97</v>
      </c>
      <c r="H2184" t="s">
        <v>10</v>
      </c>
      <c r="I2184" t="s">
        <v>97</v>
      </c>
      <c r="J2184" t="s">
        <v>56</v>
      </c>
    </row>
    <row r="2185" spans="1:10">
      <c r="A2185" s="1">
        <v>41720</v>
      </c>
      <c r="B2185" s="2" t="str">
        <f>VLOOKUP(MONTH(Tableau_changement[[#This Row],[IPTDAT_0]]),Mois!$A$1:$B$13,2,FALSE)</f>
        <v>Mars</v>
      </c>
      <c r="C2185" t="s">
        <v>95</v>
      </c>
      <c r="D2185" t="s">
        <v>10</v>
      </c>
      <c r="E2185" t="s">
        <v>18</v>
      </c>
      <c r="F2185">
        <v>1260</v>
      </c>
      <c r="G2185" t="s">
        <v>98</v>
      </c>
      <c r="H2185" t="s">
        <v>15</v>
      </c>
      <c r="I2185" t="s">
        <v>97</v>
      </c>
      <c r="J2185" t="s">
        <v>56</v>
      </c>
    </row>
    <row r="2186" spans="1:10">
      <c r="A2186" s="1">
        <v>41722</v>
      </c>
      <c r="B2186" s="2" t="str">
        <f>VLOOKUP(MONTH(Tableau_changement[[#This Row],[IPTDAT_0]]),Mois!$A$1:$B$13,2,FALSE)</f>
        <v>Mars</v>
      </c>
      <c r="C2186" t="s">
        <v>95</v>
      </c>
      <c r="D2186" t="s">
        <v>10</v>
      </c>
      <c r="E2186" t="s">
        <v>18</v>
      </c>
      <c r="F2186">
        <v>-1440</v>
      </c>
      <c r="G2186" t="s">
        <v>97</v>
      </c>
      <c r="H2186" t="s">
        <v>10</v>
      </c>
      <c r="I2186" t="s">
        <v>97</v>
      </c>
      <c r="J2186" t="s">
        <v>56</v>
      </c>
    </row>
    <row r="2187" spans="1:10">
      <c r="A2187" s="1">
        <v>41722</v>
      </c>
      <c r="B2187" s="2" t="str">
        <f>VLOOKUP(MONTH(Tableau_changement[[#This Row],[IPTDAT_0]]),Mois!$A$1:$B$13,2,FALSE)</f>
        <v>Mars</v>
      </c>
      <c r="C2187" t="s">
        <v>95</v>
      </c>
      <c r="D2187" t="s">
        <v>10</v>
      </c>
      <c r="E2187" t="s">
        <v>18</v>
      </c>
      <c r="F2187">
        <v>1440</v>
      </c>
      <c r="G2187" t="s">
        <v>98</v>
      </c>
      <c r="H2187" t="s">
        <v>15</v>
      </c>
      <c r="I2187" t="s">
        <v>97</v>
      </c>
      <c r="J2187" t="s">
        <v>56</v>
      </c>
    </row>
    <row r="2188" spans="1:10">
      <c r="A2188" s="1">
        <v>41722</v>
      </c>
      <c r="B2188" s="2" t="str">
        <f>VLOOKUP(MONTH(Tableau_changement[[#This Row],[IPTDAT_0]]),Mois!$A$1:$B$13,2,FALSE)</f>
        <v>Mars</v>
      </c>
      <c r="C2188" t="s">
        <v>8</v>
      </c>
      <c r="D2188" t="s">
        <v>10</v>
      </c>
      <c r="E2188" t="s">
        <v>11</v>
      </c>
      <c r="F2188">
        <v>-1800</v>
      </c>
      <c r="G2188" t="s">
        <v>12</v>
      </c>
      <c r="H2188" t="s">
        <v>10</v>
      </c>
      <c r="I2188" t="s">
        <v>12</v>
      </c>
      <c r="J2188" t="s">
        <v>13</v>
      </c>
    </row>
    <row r="2189" spans="1:10">
      <c r="A2189" s="1">
        <v>41722</v>
      </c>
      <c r="B2189" s="2" t="str">
        <f>VLOOKUP(MONTH(Tableau_changement[[#This Row],[IPTDAT_0]]),Mois!$A$1:$B$13,2,FALSE)</f>
        <v>Mars</v>
      </c>
      <c r="C2189" t="s">
        <v>8</v>
      </c>
      <c r="D2189" t="s">
        <v>10</v>
      </c>
      <c r="E2189" t="s">
        <v>11</v>
      </c>
      <c r="F2189">
        <v>1800</v>
      </c>
      <c r="G2189" t="s">
        <v>14</v>
      </c>
      <c r="H2189" t="s">
        <v>15</v>
      </c>
      <c r="I2189" t="s">
        <v>12</v>
      </c>
      <c r="J2189" t="s">
        <v>13</v>
      </c>
    </row>
    <row r="2190" spans="1:10">
      <c r="A2190" s="1">
        <v>41722</v>
      </c>
      <c r="B2190" s="2" t="str">
        <f>VLOOKUP(MONTH(Tableau_changement[[#This Row],[IPTDAT_0]]),Mois!$A$1:$B$13,2,FALSE)</f>
        <v>Mars</v>
      </c>
      <c r="C2190" t="s">
        <v>68</v>
      </c>
      <c r="D2190" t="s">
        <v>10</v>
      </c>
      <c r="E2190" t="s">
        <v>11</v>
      </c>
      <c r="F2190">
        <v>-2000</v>
      </c>
      <c r="G2190" t="s">
        <v>12</v>
      </c>
      <c r="H2190" t="s">
        <v>10</v>
      </c>
      <c r="I2190" t="s">
        <v>12</v>
      </c>
      <c r="J2190" t="s">
        <v>13</v>
      </c>
    </row>
    <row r="2191" spans="1:10">
      <c r="A2191" s="1">
        <v>41722</v>
      </c>
      <c r="B2191" s="2" t="str">
        <f>VLOOKUP(MONTH(Tableau_changement[[#This Row],[IPTDAT_0]]),Mois!$A$1:$B$13,2,FALSE)</f>
        <v>Mars</v>
      </c>
      <c r="C2191" t="s">
        <v>68</v>
      </c>
      <c r="D2191" t="s">
        <v>10</v>
      </c>
      <c r="E2191" t="s">
        <v>11</v>
      </c>
      <c r="F2191">
        <v>2000</v>
      </c>
      <c r="G2191" t="s">
        <v>14</v>
      </c>
      <c r="H2191" t="s">
        <v>15</v>
      </c>
      <c r="I2191" t="s">
        <v>12</v>
      </c>
      <c r="J2191" t="s">
        <v>13</v>
      </c>
    </row>
    <row r="2192" spans="1:10">
      <c r="A2192" s="1">
        <v>41722</v>
      </c>
      <c r="B2192" s="2" t="str">
        <f>VLOOKUP(MONTH(Tableau_changement[[#This Row],[IPTDAT_0]]),Mois!$A$1:$B$13,2,FALSE)</f>
        <v>Mars</v>
      </c>
      <c r="C2192" t="s">
        <v>159</v>
      </c>
      <c r="D2192" t="s">
        <v>10</v>
      </c>
      <c r="E2192" t="s">
        <v>11</v>
      </c>
      <c r="F2192">
        <v>-2000</v>
      </c>
      <c r="G2192" t="s">
        <v>12</v>
      </c>
      <c r="H2192" t="s">
        <v>10</v>
      </c>
      <c r="I2192" t="s">
        <v>12</v>
      </c>
      <c r="J2192" t="s">
        <v>13</v>
      </c>
    </row>
    <row r="2193" spans="1:10">
      <c r="A2193" s="1">
        <v>41722</v>
      </c>
      <c r="B2193" s="2" t="str">
        <f>VLOOKUP(MONTH(Tableau_changement[[#This Row],[IPTDAT_0]]),Mois!$A$1:$B$13,2,FALSE)</f>
        <v>Mars</v>
      </c>
      <c r="C2193" t="s">
        <v>159</v>
      </c>
      <c r="D2193" t="s">
        <v>10</v>
      </c>
      <c r="E2193" t="s">
        <v>11</v>
      </c>
      <c r="F2193">
        <v>2000</v>
      </c>
      <c r="G2193" t="s">
        <v>14</v>
      </c>
      <c r="H2193" t="s">
        <v>15</v>
      </c>
      <c r="I2193" t="s">
        <v>12</v>
      </c>
      <c r="J2193" t="s">
        <v>13</v>
      </c>
    </row>
    <row r="2194" spans="1:10">
      <c r="A2194" s="1">
        <v>41722</v>
      </c>
      <c r="B2194" s="2" t="str">
        <f>VLOOKUP(MONTH(Tableau_changement[[#This Row],[IPTDAT_0]]),Mois!$A$1:$B$13,2,FALSE)</f>
        <v>Mars</v>
      </c>
      <c r="C2194" t="s">
        <v>60</v>
      </c>
      <c r="D2194" t="s">
        <v>10</v>
      </c>
      <c r="E2194" t="s">
        <v>11</v>
      </c>
      <c r="F2194">
        <v>-72</v>
      </c>
      <c r="G2194" t="s">
        <v>12</v>
      </c>
      <c r="H2194" t="s">
        <v>10</v>
      </c>
      <c r="I2194" t="s">
        <v>12</v>
      </c>
      <c r="J2194" t="s">
        <v>13</v>
      </c>
    </row>
    <row r="2195" spans="1:10">
      <c r="A2195" s="1">
        <v>41722</v>
      </c>
      <c r="B2195" s="2" t="str">
        <f>VLOOKUP(MONTH(Tableau_changement[[#This Row],[IPTDAT_0]]),Mois!$A$1:$B$13,2,FALSE)</f>
        <v>Mars</v>
      </c>
      <c r="C2195" t="s">
        <v>60</v>
      </c>
      <c r="D2195" t="s">
        <v>10</v>
      </c>
      <c r="E2195" t="s">
        <v>11</v>
      </c>
      <c r="F2195">
        <v>72</v>
      </c>
      <c r="G2195" t="s">
        <v>14</v>
      </c>
      <c r="H2195" t="s">
        <v>15</v>
      </c>
      <c r="I2195" t="s">
        <v>12</v>
      </c>
      <c r="J2195" t="s">
        <v>13</v>
      </c>
    </row>
    <row r="2196" spans="1:10">
      <c r="A2196" s="1">
        <v>41722</v>
      </c>
      <c r="B2196" s="2" t="str">
        <f>VLOOKUP(MONTH(Tableau_changement[[#This Row],[IPTDAT_0]]),Mois!$A$1:$B$13,2,FALSE)</f>
        <v>Mars</v>
      </c>
      <c r="C2196" t="s">
        <v>57</v>
      </c>
      <c r="D2196" t="s">
        <v>10</v>
      </c>
      <c r="E2196" t="s">
        <v>11</v>
      </c>
      <c r="F2196">
        <v>-1600</v>
      </c>
      <c r="G2196" t="s">
        <v>12</v>
      </c>
      <c r="H2196" t="s">
        <v>10</v>
      </c>
      <c r="I2196" t="s">
        <v>12</v>
      </c>
      <c r="J2196" t="s">
        <v>13</v>
      </c>
    </row>
    <row r="2197" spans="1:10">
      <c r="A2197" s="1">
        <v>41722</v>
      </c>
      <c r="B2197" s="2" t="str">
        <f>VLOOKUP(MONTH(Tableau_changement[[#This Row],[IPTDAT_0]]),Mois!$A$1:$B$13,2,FALSE)</f>
        <v>Mars</v>
      </c>
      <c r="C2197" t="s">
        <v>57</v>
      </c>
      <c r="D2197" t="s">
        <v>10</v>
      </c>
      <c r="E2197" t="s">
        <v>11</v>
      </c>
      <c r="F2197">
        <v>1600</v>
      </c>
      <c r="G2197" t="s">
        <v>59</v>
      </c>
      <c r="H2197" t="s">
        <v>15</v>
      </c>
      <c r="I2197" t="s">
        <v>12</v>
      </c>
      <c r="J2197" t="s">
        <v>13</v>
      </c>
    </row>
    <row r="2198" spans="1:10">
      <c r="A2198" s="1">
        <v>41722</v>
      </c>
      <c r="B2198" s="2" t="str">
        <f>VLOOKUP(MONTH(Tableau_changement[[#This Row],[IPTDAT_0]]),Mois!$A$1:$B$13,2,FALSE)</f>
        <v>Mars</v>
      </c>
      <c r="C2198" t="s">
        <v>150</v>
      </c>
      <c r="D2198" t="s">
        <v>10</v>
      </c>
      <c r="E2198" t="s">
        <v>11</v>
      </c>
      <c r="F2198">
        <v>-4550</v>
      </c>
      <c r="G2198" t="s">
        <v>12</v>
      </c>
      <c r="H2198" t="s">
        <v>10</v>
      </c>
      <c r="I2198" t="s">
        <v>12</v>
      </c>
      <c r="J2198" t="s">
        <v>13</v>
      </c>
    </row>
    <row r="2199" spans="1:10">
      <c r="A2199" s="1">
        <v>41722</v>
      </c>
      <c r="B2199" s="2" t="str">
        <f>VLOOKUP(MONTH(Tableau_changement[[#This Row],[IPTDAT_0]]),Mois!$A$1:$B$13,2,FALSE)</f>
        <v>Mars</v>
      </c>
      <c r="C2199" t="s">
        <v>150</v>
      </c>
      <c r="D2199" t="s">
        <v>10</v>
      </c>
      <c r="E2199" t="s">
        <v>11</v>
      </c>
      <c r="F2199">
        <v>4550</v>
      </c>
      <c r="G2199" t="s">
        <v>59</v>
      </c>
      <c r="H2199" t="s">
        <v>15</v>
      </c>
      <c r="I2199" t="s">
        <v>12</v>
      </c>
      <c r="J2199" t="s">
        <v>13</v>
      </c>
    </row>
    <row r="2200" spans="1:10">
      <c r="A2200" s="1">
        <v>41722</v>
      </c>
      <c r="B2200" s="2" t="str">
        <f>VLOOKUP(MONTH(Tableau_changement[[#This Row],[IPTDAT_0]]),Mois!$A$1:$B$13,2,FALSE)</f>
        <v>Mars</v>
      </c>
      <c r="C2200" t="s">
        <v>200</v>
      </c>
      <c r="D2200" t="s">
        <v>10</v>
      </c>
      <c r="E2200" t="s">
        <v>11</v>
      </c>
      <c r="F2200">
        <v>-400</v>
      </c>
      <c r="G2200" t="s">
        <v>12</v>
      </c>
      <c r="H2200" t="s">
        <v>10</v>
      </c>
      <c r="I2200" t="s">
        <v>12</v>
      </c>
      <c r="J2200" t="s">
        <v>13</v>
      </c>
    </row>
    <row r="2201" spans="1:10">
      <c r="A2201" s="1">
        <v>41722</v>
      </c>
      <c r="B2201" s="2" t="str">
        <f>VLOOKUP(MONTH(Tableau_changement[[#This Row],[IPTDAT_0]]),Mois!$A$1:$B$13,2,FALSE)</f>
        <v>Mars</v>
      </c>
      <c r="C2201" t="s">
        <v>200</v>
      </c>
      <c r="D2201" t="s">
        <v>10</v>
      </c>
      <c r="E2201" t="s">
        <v>11</v>
      </c>
      <c r="F2201">
        <v>400</v>
      </c>
      <c r="G2201" t="s">
        <v>59</v>
      </c>
      <c r="H2201" t="s">
        <v>15</v>
      </c>
      <c r="I2201" t="s">
        <v>12</v>
      </c>
      <c r="J2201" t="s">
        <v>13</v>
      </c>
    </row>
    <row r="2202" spans="1:10">
      <c r="A2202" s="1">
        <v>41722</v>
      </c>
      <c r="B2202" s="2" t="str">
        <f>VLOOKUP(MONTH(Tableau_changement[[#This Row],[IPTDAT_0]]),Mois!$A$1:$B$13,2,FALSE)</f>
        <v>Mars</v>
      </c>
      <c r="C2202" t="s">
        <v>202</v>
      </c>
      <c r="D2202" t="s">
        <v>10</v>
      </c>
      <c r="E2202" t="s">
        <v>11</v>
      </c>
      <c r="F2202">
        <v>-530</v>
      </c>
      <c r="G2202" t="s">
        <v>12</v>
      </c>
      <c r="H2202" t="s">
        <v>10</v>
      </c>
      <c r="I2202" t="s">
        <v>12</v>
      </c>
      <c r="J2202" t="s">
        <v>13</v>
      </c>
    </row>
    <row r="2203" spans="1:10">
      <c r="A2203" s="1">
        <v>41722</v>
      </c>
      <c r="B2203" s="2" t="str">
        <f>VLOOKUP(MONTH(Tableau_changement[[#This Row],[IPTDAT_0]]),Mois!$A$1:$B$13,2,FALSE)</f>
        <v>Mars</v>
      </c>
      <c r="C2203" t="s">
        <v>202</v>
      </c>
      <c r="D2203" t="s">
        <v>10</v>
      </c>
      <c r="E2203" t="s">
        <v>11</v>
      </c>
      <c r="F2203">
        <v>530</v>
      </c>
      <c r="G2203" t="s">
        <v>59</v>
      </c>
      <c r="H2203" t="s">
        <v>15</v>
      </c>
      <c r="I2203" t="s">
        <v>12</v>
      </c>
      <c r="J2203" t="s">
        <v>13</v>
      </c>
    </row>
    <row r="2204" spans="1:10">
      <c r="A2204" s="1">
        <v>41722</v>
      </c>
      <c r="B2204" s="2" t="str">
        <f>VLOOKUP(MONTH(Tableau_changement[[#This Row],[IPTDAT_0]]),Mois!$A$1:$B$13,2,FALSE)</f>
        <v>Mars</v>
      </c>
      <c r="C2204" t="s">
        <v>204</v>
      </c>
      <c r="D2204" t="s">
        <v>10</v>
      </c>
      <c r="E2204" t="s">
        <v>11</v>
      </c>
      <c r="F2204">
        <v>-600</v>
      </c>
      <c r="G2204" t="s">
        <v>12</v>
      </c>
      <c r="H2204" t="s">
        <v>10</v>
      </c>
      <c r="I2204" t="s">
        <v>12</v>
      </c>
      <c r="J2204" t="s">
        <v>13</v>
      </c>
    </row>
    <row r="2205" spans="1:10">
      <c r="A2205" s="1">
        <v>41722</v>
      </c>
      <c r="B2205" s="2" t="str">
        <f>VLOOKUP(MONTH(Tableau_changement[[#This Row],[IPTDAT_0]]),Mois!$A$1:$B$13,2,FALSE)</f>
        <v>Mars</v>
      </c>
      <c r="C2205" t="s">
        <v>204</v>
      </c>
      <c r="D2205" t="s">
        <v>10</v>
      </c>
      <c r="E2205" t="s">
        <v>11</v>
      </c>
      <c r="F2205">
        <v>600</v>
      </c>
      <c r="G2205" t="s">
        <v>59</v>
      </c>
      <c r="H2205" t="s">
        <v>15</v>
      </c>
      <c r="I2205" t="s">
        <v>12</v>
      </c>
      <c r="J2205" t="s">
        <v>13</v>
      </c>
    </row>
    <row r="2206" spans="1:10">
      <c r="A2206" s="1">
        <v>41722</v>
      </c>
      <c r="B2206" s="2" t="str">
        <f>VLOOKUP(MONTH(Tableau_changement[[#This Row],[IPTDAT_0]]),Mois!$A$1:$B$13,2,FALSE)</f>
        <v>Mars</v>
      </c>
      <c r="C2206" t="s">
        <v>177</v>
      </c>
      <c r="D2206" t="s">
        <v>10</v>
      </c>
      <c r="E2206" t="s">
        <v>11</v>
      </c>
      <c r="F2206">
        <v>-825</v>
      </c>
      <c r="G2206" t="s">
        <v>12</v>
      </c>
      <c r="H2206" t="s">
        <v>10</v>
      </c>
      <c r="I2206" t="s">
        <v>12</v>
      </c>
      <c r="J2206" t="s">
        <v>13</v>
      </c>
    </row>
    <row r="2207" spans="1:10">
      <c r="A2207" s="1">
        <v>41722</v>
      </c>
      <c r="B2207" s="2" t="str">
        <f>VLOOKUP(MONTH(Tableau_changement[[#This Row],[IPTDAT_0]]),Mois!$A$1:$B$13,2,FALSE)</f>
        <v>Mars</v>
      </c>
      <c r="C2207" t="s">
        <v>177</v>
      </c>
      <c r="D2207" t="s">
        <v>10</v>
      </c>
      <c r="E2207" t="s">
        <v>11</v>
      </c>
      <c r="F2207">
        <v>825</v>
      </c>
      <c r="G2207" t="s">
        <v>59</v>
      </c>
      <c r="H2207" t="s">
        <v>15</v>
      </c>
      <c r="I2207" t="s">
        <v>12</v>
      </c>
      <c r="J2207" t="s">
        <v>13</v>
      </c>
    </row>
    <row r="2208" spans="1:10">
      <c r="A2208" s="1">
        <v>41722</v>
      </c>
      <c r="B2208" s="2" t="str">
        <f>VLOOKUP(MONTH(Tableau_changement[[#This Row],[IPTDAT_0]]),Mois!$A$1:$B$13,2,FALSE)</f>
        <v>Mars</v>
      </c>
      <c r="C2208" t="s">
        <v>208</v>
      </c>
      <c r="D2208" t="s">
        <v>10</v>
      </c>
      <c r="E2208" t="s">
        <v>18</v>
      </c>
      <c r="F2208">
        <v>-10.82</v>
      </c>
      <c r="G2208" t="s">
        <v>12</v>
      </c>
      <c r="H2208" t="s">
        <v>10</v>
      </c>
      <c r="I2208" t="s">
        <v>12</v>
      </c>
      <c r="J2208" t="s">
        <v>13</v>
      </c>
    </row>
    <row r="2209" spans="1:10">
      <c r="A2209" s="1">
        <v>41722</v>
      </c>
      <c r="B2209" s="2" t="str">
        <f>VLOOKUP(MONTH(Tableau_changement[[#This Row],[IPTDAT_0]]),Mois!$A$1:$B$13,2,FALSE)</f>
        <v>Mars</v>
      </c>
      <c r="C2209" t="s">
        <v>208</v>
      </c>
      <c r="D2209" t="s">
        <v>10</v>
      </c>
      <c r="E2209" t="s">
        <v>18</v>
      </c>
      <c r="F2209">
        <v>10.82</v>
      </c>
      <c r="G2209" t="s">
        <v>59</v>
      </c>
      <c r="H2209" t="s">
        <v>15</v>
      </c>
      <c r="I2209" t="s">
        <v>12</v>
      </c>
      <c r="J2209" t="s">
        <v>13</v>
      </c>
    </row>
    <row r="2210" spans="1:10">
      <c r="A2210" s="1">
        <v>41722</v>
      </c>
      <c r="B2210" s="2" t="str">
        <f>VLOOKUP(MONTH(Tableau_changement[[#This Row],[IPTDAT_0]]),Mois!$A$1:$B$13,2,FALSE)</f>
        <v>Mars</v>
      </c>
      <c r="C2210" t="s">
        <v>206</v>
      </c>
      <c r="D2210" t="s">
        <v>10</v>
      </c>
      <c r="E2210" t="s">
        <v>18</v>
      </c>
      <c r="F2210">
        <v>-10.88</v>
      </c>
      <c r="G2210" t="s">
        <v>12</v>
      </c>
      <c r="H2210" t="s">
        <v>10</v>
      </c>
      <c r="I2210" t="s">
        <v>12</v>
      </c>
      <c r="J2210" t="s">
        <v>13</v>
      </c>
    </row>
    <row r="2211" spans="1:10">
      <c r="A2211" s="1">
        <v>41722</v>
      </c>
      <c r="B2211" s="2" t="str">
        <f>VLOOKUP(MONTH(Tableau_changement[[#This Row],[IPTDAT_0]]),Mois!$A$1:$B$13,2,FALSE)</f>
        <v>Mars</v>
      </c>
      <c r="C2211" t="s">
        <v>206</v>
      </c>
      <c r="D2211" t="s">
        <v>10</v>
      </c>
      <c r="E2211" t="s">
        <v>18</v>
      </c>
      <c r="F2211">
        <v>10.88</v>
      </c>
      <c r="G2211" t="s">
        <v>59</v>
      </c>
      <c r="H2211" t="s">
        <v>15</v>
      </c>
      <c r="I2211" t="s">
        <v>12</v>
      </c>
      <c r="J2211" t="s">
        <v>13</v>
      </c>
    </row>
    <row r="2212" spans="1:10">
      <c r="A2212" s="1">
        <v>41722</v>
      </c>
      <c r="B2212" s="2" t="str">
        <f>VLOOKUP(MONTH(Tableau_changement[[#This Row],[IPTDAT_0]]),Mois!$A$1:$B$13,2,FALSE)</f>
        <v>Mars</v>
      </c>
      <c r="C2212" t="s">
        <v>183</v>
      </c>
      <c r="D2212" t="s">
        <v>10</v>
      </c>
      <c r="E2212" t="s">
        <v>18</v>
      </c>
      <c r="F2212">
        <v>-9.52</v>
      </c>
      <c r="G2212" t="s">
        <v>12</v>
      </c>
      <c r="H2212" t="s">
        <v>10</v>
      </c>
      <c r="I2212" t="s">
        <v>12</v>
      </c>
      <c r="J2212" t="s">
        <v>13</v>
      </c>
    </row>
    <row r="2213" spans="1:10">
      <c r="A2213" s="1">
        <v>41722</v>
      </c>
      <c r="B2213" s="2" t="str">
        <f>VLOOKUP(MONTH(Tableau_changement[[#This Row],[IPTDAT_0]]),Mois!$A$1:$B$13,2,FALSE)</f>
        <v>Mars</v>
      </c>
      <c r="C2213" t="s">
        <v>183</v>
      </c>
      <c r="D2213" t="s">
        <v>10</v>
      </c>
      <c r="E2213" t="s">
        <v>18</v>
      </c>
      <c r="F2213">
        <v>9.52</v>
      </c>
      <c r="G2213" t="s">
        <v>59</v>
      </c>
      <c r="H2213" t="s">
        <v>15</v>
      </c>
      <c r="I2213" t="s">
        <v>12</v>
      </c>
      <c r="J2213" t="s">
        <v>13</v>
      </c>
    </row>
    <row r="2214" spans="1:10">
      <c r="A2214" s="1">
        <v>41722</v>
      </c>
      <c r="B2214" s="2" t="str">
        <f>VLOOKUP(MONTH(Tableau_changement[[#This Row],[IPTDAT_0]]),Mois!$A$1:$B$13,2,FALSE)</f>
        <v>Mars</v>
      </c>
      <c r="C2214" t="s">
        <v>175</v>
      </c>
      <c r="D2214" t="s">
        <v>10</v>
      </c>
      <c r="E2214" t="s">
        <v>11</v>
      </c>
      <c r="F2214">
        <v>-3000</v>
      </c>
      <c r="G2214" t="s">
        <v>12</v>
      </c>
      <c r="H2214" t="s">
        <v>10</v>
      </c>
      <c r="I2214" t="s">
        <v>12</v>
      </c>
      <c r="J2214" t="s">
        <v>13</v>
      </c>
    </row>
    <row r="2215" spans="1:10">
      <c r="A2215" s="1">
        <v>41722</v>
      </c>
      <c r="B2215" s="2" t="str">
        <f>VLOOKUP(MONTH(Tableau_changement[[#This Row],[IPTDAT_0]]),Mois!$A$1:$B$13,2,FALSE)</f>
        <v>Mars</v>
      </c>
      <c r="C2215" t="s">
        <v>175</v>
      </c>
      <c r="D2215" t="s">
        <v>10</v>
      </c>
      <c r="E2215" t="s">
        <v>11</v>
      </c>
      <c r="F2215">
        <v>3000</v>
      </c>
      <c r="G2215" t="s">
        <v>59</v>
      </c>
      <c r="H2215" t="s">
        <v>15</v>
      </c>
      <c r="I2215" t="s">
        <v>12</v>
      </c>
      <c r="J2215" t="s">
        <v>13</v>
      </c>
    </row>
    <row r="2216" spans="1:10">
      <c r="A2216" s="1">
        <v>41722</v>
      </c>
      <c r="B2216" s="2" t="str">
        <f>VLOOKUP(MONTH(Tableau_changement[[#This Row],[IPTDAT_0]]),Mois!$A$1:$B$13,2,FALSE)</f>
        <v>Mars</v>
      </c>
      <c r="C2216" t="s">
        <v>143</v>
      </c>
      <c r="D2216" t="s">
        <v>10</v>
      </c>
      <c r="E2216" t="s">
        <v>18</v>
      </c>
      <c r="F2216">
        <v>-7000</v>
      </c>
      <c r="G2216" t="s">
        <v>97</v>
      </c>
      <c r="H2216" t="s">
        <v>10</v>
      </c>
      <c r="I2216" t="s">
        <v>97</v>
      </c>
      <c r="J2216" t="s">
        <v>56</v>
      </c>
    </row>
    <row r="2217" spans="1:10">
      <c r="A2217" s="1">
        <v>41722</v>
      </c>
      <c r="B2217" s="2" t="str">
        <f>VLOOKUP(MONTH(Tableau_changement[[#This Row],[IPTDAT_0]]),Mois!$A$1:$B$13,2,FALSE)</f>
        <v>Mars</v>
      </c>
      <c r="C2217" t="s">
        <v>143</v>
      </c>
      <c r="D2217" t="s">
        <v>10</v>
      </c>
      <c r="E2217" t="s">
        <v>18</v>
      </c>
      <c r="F2217">
        <v>7000</v>
      </c>
      <c r="G2217" t="s">
        <v>121</v>
      </c>
      <c r="H2217" t="s">
        <v>15</v>
      </c>
      <c r="I2217" t="s">
        <v>97</v>
      </c>
      <c r="J2217" t="s">
        <v>56</v>
      </c>
    </row>
    <row r="2218" spans="1:10">
      <c r="A2218" s="1">
        <v>41722</v>
      </c>
      <c r="B2218" s="2" t="str">
        <f>VLOOKUP(MONTH(Tableau_changement[[#This Row],[IPTDAT_0]]),Mois!$A$1:$B$13,2,FALSE)</f>
        <v>Mars</v>
      </c>
      <c r="C2218" t="s">
        <v>145</v>
      </c>
      <c r="D2218" t="s">
        <v>10</v>
      </c>
      <c r="E2218" t="s">
        <v>18</v>
      </c>
      <c r="F2218">
        <v>-840</v>
      </c>
      <c r="G2218" t="s">
        <v>97</v>
      </c>
      <c r="H2218" t="s">
        <v>10</v>
      </c>
      <c r="I2218" t="s">
        <v>97</v>
      </c>
      <c r="J2218" t="s">
        <v>56</v>
      </c>
    </row>
    <row r="2219" spans="1:10">
      <c r="A2219" s="1">
        <v>41722</v>
      </c>
      <c r="B2219" s="2" t="str">
        <f>VLOOKUP(MONTH(Tableau_changement[[#This Row],[IPTDAT_0]]),Mois!$A$1:$B$13,2,FALSE)</f>
        <v>Mars</v>
      </c>
      <c r="C2219" t="s">
        <v>145</v>
      </c>
      <c r="D2219" t="s">
        <v>10</v>
      </c>
      <c r="E2219" t="s">
        <v>18</v>
      </c>
      <c r="F2219">
        <v>840</v>
      </c>
      <c r="G2219" t="s">
        <v>147</v>
      </c>
      <c r="H2219" t="s">
        <v>15</v>
      </c>
      <c r="I2219" t="s">
        <v>97</v>
      </c>
      <c r="J2219" t="s">
        <v>56</v>
      </c>
    </row>
    <row r="2220" spans="1:10">
      <c r="A2220" s="1">
        <v>41724</v>
      </c>
      <c r="B2220" s="2" t="str">
        <f>VLOOKUP(MONTH(Tableau_changement[[#This Row],[IPTDAT_0]]),Mois!$A$1:$B$13,2,FALSE)</f>
        <v>Mars</v>
      </c>
      <c r="C2220" t="s">
        <v>57</v>
      </c>
      <c r="D2220" t="s">
        <v>10</v>
      </c>
      <c r="E2220" t="s">
        <v>11</v>
      </c>
      <c r="F2220">
        <v>-1600</v>
      </c>
      <c r="G2220" t="s">
        <v>12</v>
      </c>
      <c r="H2220" t="s">
        <v>10</v>
      </c>
      <c r="I2220" t="s">
        <v>12</v>
      </c>
      <c r="J2220" t="s">
        <v>13</v>
      </c>
    </row>
    <row r="2221" spans="1:10">
      <c r="A2221" s="1">
        <v>41724</v>
      </c>
      <c r="B2221" s="2" t="str">
        <f>VLOOKUP(MONTH(Tableau_changement[[#This Row],[IPTDAT_0]]),Mois!$A$1:$B$13,2,FALSE)</f>
        <v>Mars</v>
      </c>
      <c r="C2221" t="s">
        <v>57</v>
      </c>
      <c r="D2221" t="s">
        <v>10</v>
      </c>
      <c r="E2221" t="s">
        <v>11</v>
      </c>
      <c r="F2221">
        <v>1600</v>
      </c>
      <c r="G2221" t="s">
        <v>59</v>
      </c>
      <c r="H2221" t="s">
        <v>15</v>
      </c>
      <c r="I2221" t="s">
        <v>12</v>
      </c>
      <c r="J2221" t="s">
        <v>13</v>
      </c>
    </row>
    <row r="2222" spans="1:10">
      <c r="A2222" s="1">
        <v>41724</v>
      </c>
      <c r="B2222" s="2" t="str">
        <f>VLOOKUP(MONTH(Tableau_changement[[#This Row],[IPTDAT_0]]),Mois!$A$1:$B$13,2,FALSE)</f>
        <v>Mars</v>
      </c>
      <c r="C2222" t="s">
        <v>297</v>
      </c>
      <c r="D2222" t="s">
        <v>10</v>
      </c>
      <c r="E2222" t="s">
        <v>11</v>
      </c>
      <c r="F2222">
        <v>-4000</v>
      </c>
      <c r="G2222" t="s">
        <v>12</v>
      </c>
      <c r="H2222" t="s">
        <v>10</v>
      </c>
      <c r="I2222" t="s">
        <v>12</v>
      </c>
      <c r="J2222" t="s">
        <v>13</v>
      </c>
    </row>
    <row r="2223" spans="1:10">
      <c r="A2223" s="1">
        <v>41724</v>
      </c>
      <c r="B2223" s="2" t="str">
        <f>VLOOKUP(MONTH(Tableau_changement[[#This Row],[IPTDAT_0]]),Mois!$A$1:$B$13,2,FALSE)</f>
        <v>Mars</v>
      </c>
      <c r="C2223" t="s">
        <v>297</v>
      </c>
      <c r="D2223" t="s">
        <v>10</v>
      </c>
      <c r="E2223" t="s">
        <v>11</v>
      </c>
      <c r="F2223">
        <v>4000</v>
      </c>
      <c r="G2223" t="s">
        <v>59</v>
      </c>
      <c r="H2223" t="s">
        <v>15</v>
      </c>
      <c r="I2223" t="s">
        <v>12</v>
      </c>
      <c r="J2223" t="s">
        <v>13</v>
      </c>
    </row>
    <row r="2224" spans="1:10">
      <c r="A2224" s="1">
        <v>41723</v>
      </c>
      <c r="B2224" s="2" t="str">
        <f>VLOOKUP(MONTH(Tableau_changement[[#This Row],[IPTDAT_0]]),Mois!$A$1:$B$13,2,FALSE)</f>
        <v>Mars</v>
      </c>
      <c r="C2224" t="s">
        <v>8</v>
      </c>
      <c r="D2224" t="s">
        <v>10</v>
      </c>
      <c r="E2224" t="s">
        <v>11</v>
      </c>
      <c r="F2224">
        <v>-1800</v>
      </c>
      <c r="G2224" t="s">
        <v>12</v>
      </c>
      <c r="H2224" t="s">
        <v>10</v>
      </c>
      <c r="I2224" t="s">
        <v>12</v>
      </c>
      <c r="J2224" t="s">
        <v>13</v>
      </c>
    </row>
    <row r="2225" spans="1:10">
      <c r="A2225" s="1">
        <v>41723</v>
      </c>
      <c r="B2225" s="2" t="str">
        <f>VLOOKUP(MONTH(Tableau_changement[[#This Row],[IPTDAT_0]]),Mois!$A$1:$B$13,2,FALSE)</f>
        <v>Mars</v>
      </c>
      <c r="C2225" t="s">
        <v>8</v>
      </c>
      <c r="D2225" t="s">
        <v>10</v>
      </c>
      <c r="E2225" t="s">
        <v>11</v>
      </c>
      <c r="F2225">
        <v>1800</v>
      </c>
      <c r="G2225" t="s">
        <v>14</v>
      </c>
      <c r="H2225" t="s">
        <v>15</v>
      </c>
      <c r="I2225" t="s">
        <v>12</v>
      </c>
      <c r="J2225" t="s">
        <v>13</v>
      </c>
    </row>
    <row r="2226" spans="1:10">
      <c r="A2226" s="1">
        <v>41724</v>
      </c>
      <c r="B2226" s="2" t="str">
        <f>VLOOKUP(MONTH(Tableau_changement[[#This Row],[IPTDAT_0]]),Mois!$A$1:$B$13,2,FALSE)</f>
        <v>Mars</v>
      </c>
      <c r="C2226" t="s">
        <v>126</v>
      </c>
      <c r="D2226" t="s">
        <v>10</v>
      </c>
      <c r="E2226" t="s">
        <v>11</v>
      </c>
      <c r="F2226">
        <v>-9000</v>
      </c>
      <c r="G2226" t="s">
        <v>12</v>
      </c>
      <c r="H2226" t="s">
        <v>10</v>
      </c>
      <c r="I2226" t="s">
        <v>12</v>
      </c>
      <c r="J2226" t="s">
        <v>13</v>
      </c>
    </row>
    <row r="2227" spans="1:10">
      <c r="A2227" s="1">
        <v>41724</v>
      </c>
      <c r="B2227" s="2" t="str">
        <f>VLOOKUP(MONTH(Tableau_changement[[#This Row],[IPTDAT_0]]),Mois!$A$1:$B$13,2,FALSE)</f>
        <v>Mars</v>
      </c>
      <c r="C2227" t="s">
        <v>126</v>
      </c>
      <c r="D2227" t="s">
        <v>10</v>
      </c>
      <c r="E2227" t="s">
        <v>11</v>
      </c>
      <c r="F2227">
        <v>9000</v>
      </c>
      <c r="G2227" t="s">
        <v>19</v>
      </c>
      <c r="H2227" t="s">
        <v>15</v>
      </c>
      <c r="I2227" t="s">
        <v>12</v>
      </c>
      <c r="J2227" t="s">
        <v>13</v>
      </c>
    </row>
    <row r="2228" spans="1:10">
      <c r="A2228" s="1">
        <v>41724</v>
      </c>
      <c r="B2228" s="2" t="str">
        <f>VLOOKUP(MONTH(Tableau_changement[[#This Row],[IPTDAT_0]]),Mois!$A$1:$B$13,2,FALSE)</f>
        <v>Mars</v>
      </c>
      <c r="C2228" t="s">
        <v>189</v>
      </c>
      <c r="D2228" t="s">
        <v>10</v>
      </c>
      <c r="E2228" t="s">
        <v>18</v>
      </c>
      <c r="F2228">
        <v>-50</v>
      </c>
      <c r="G2228" t="s">
        <v>97</v>
      </c>
      <c r="H2228" t="s">
        <v>10</v>
      </c>
      <c r="I2228" t="s">
        <v>97</v>
      </c>
      <c r="J2228" t="s">
        <v>56</v>
      </c>
    </row>
    <row r="2229" spans="1:10">
      <c r="A2229" s="1">
        <v>41724</v>
      </c>
      <c r="B2229" s="2" t="str">
        <f>VLOOKUP(MONTH(Tableau_changement[[#This Row],[IPTDAT_0]]),Mois!$A$1:$B$13,2,FALSE)</f>
        <v>Mars</v>
      </c>
      <c r="C2229" t="s">
        <v>189</v>
      </c>
      <c r="D2229" t="s">
        <v>10</v>
      </c>
      <c r="E2229" t="s">
        <v>18</v>
      </c>
      <c r="F2229">
        <v>50</v>
      </c>
      <c r="G2229" t="s">
        <v>59</v>
      </c>
      <c r="H2229" t="s">
        <v>15</v>
      </c>
      <c r="I2229" t="s">
        <v>97</v>
      </c>
      <c r="J2229" t="s">
        <v>56</v>
      </c>
    </row>
    <row r="2230" spans="1:10">
      <c r="A2230" s="1">
        <v>41724</v>
      </c>
      <c r="B2230" s="2" t="str">
        <f>VLOOKUP(MONTH(Tableau_changement[[#This Row],[IPTDAT_0]]),Mois!$A$1:$B$13,2,FALSE)</f>
        <v>Mars</v>
      </c>
      <c r="C2230" t="s">
        <v>43</v>
      </c>
      <c r="D2230" t="s">
        <v>10</v>
      </c>
      <c r="E2230" t="s">
        <v>11</v>
      </c>
      <c r="F2230">
        <v>-34000</v>
      </c>
      <c r="G2230" t="s">
        <v>12</v>
      </c>
      <c r="H2230" t="s">
        <v>10</v>
      </c>
      <c r="I2230" t="s">
        <v>12</v>
      </c>
      <c r="J2230" t="s">
        <v>13</v>
      </c>
    </row>
    <row r="2231" spans="1:10">
      <c r="A2231" s="1">
        <v>41724</v>
      </c>
      <c r="B2231" s="2" t="str">
        <f>VLOOKUP(MONTH(Tableau_changement[[#This Row],[IPTDAT_0]]),Mois!$A$1:$B$13,2,FALSE)</f>
        <v>Mars</v>
      </c>
      <c r="C2231" t="s">
        <v>43</v>
      </c>
      <c r="D2231" t="s">
        <v>10</v>
      </c>
      <c r="E2231" t="s">
        <v>11</v>
      </c>
      <c r="F2231">
        <v>34000</v>
      </c>
      <c r="G2231" t="s">
        <v>19</v>
      </c>
      <c r="H2231" t="s">
        <v>15</v>
      </c>
      <c r="I2231" t="s">
        <v>12</v>
      </c>
      <c r="J2231" t="s">
        <v>13</v>
      </c>
    </row>
    <row r="2232" spans="1:10">
      <c r="A2232" s="1">
        <v>41724</v>
      </c>
      <c r="B2232" s="2" t="str">
        <f>VLOOKUP(MONTH(Tableau_changement[[#This Row],[IPTDAT_0]]),Mois!$A$1:$B$13,2,FALSE)</f>
        <v>Mars</v>
      </c>
      <c r="C2232" t="s">
        <v>45</v>
      </c>
      <c r="D2232" t="s">
        <v>10</v>
      </c>
      <c r="E2232" t="s">
        <v>11</v>
      </c>
      <c r="F2232">
        <v>-34000</v>
      </c>
      <c r="G2232" t="s">
        <v>12</v>
      </c>
      <c r="H2232" t="s">
        <v>10</v>
      </c>
      <c r="I2232" t="s">
        <v>12</v>
      </c>
      <c r="J2232" t="s">
        <v>13</v>
      </c>
    </row>
    <row r="2233" spans="1:10">
      <c r="A2233" s="1">
        <v>41724</v>
      </c>
      <c r="B2233" s="2" t="str">
        <f>VLOOKUP(MONTH(Tableau_changement[[#This Row],[IPTDAT_0]]),Mois!$A$1:$B$13,2,FALSE)</f>
        <v>Mars</v>
      </c>
      <c r="C2233" t="s">
        <v>45</v>
      </c>
      <c r="D2233" t="s">
        <v>10</v>
      </c>
      <c r="E2233" t="s">
        <v>11</v>
      </c>
      <c r="F2233">
        <v>34000</v>
      </c>
      <c r="G2233" t="s">
        <v>19</v>
      </c>
      <c r="H2233" t="s">
        <v>15</v>
      </c>
      <c r="I2233" t="s">
        <v>12</v>
      </c>
      <c r="J2233" t="s">
        <v>13</v>
      </c>
    </row>
    <row r="2234" spans="1:10">
      <c r="A2234" s="1">
        <v>41724</v>
      </c>
      <c r="B2234" s="2" t="str">
        <f>VLOOKUP(MONTH(Tableau_changement[[#This Row],[IPTDAT_0]]),Mois!$A$1:$B$13,2,FALSE)</f>
        <v>Mars</v>
      </c>
      <c r="C2234" t="s">
        <v>47</v>
      </c>
      <c r="D2234" t="s">
        <v>10</v>
      </c>
      <c r="E2234" t="s">
        <v>11</v>
      </c>
      <c r="F2234">
        <v>-16320</v>
      </c>
      <c r="G2234" t="s">
        <v>12</v>
      </c>
      <c r="H2234" t="s">
        <v>10</v>
      </c>
      <c r="I2234" t="s">
        <v>12</v>
      </c>
      <c r="J2234" t="s">
        <v>13</v>
      </c>
    </row>
    <row r="2235" spans="1:10">
      <c r="A2235" s="1">
        <v>41724</v>
      </c>
      <c r="B2235" s="2" t="str">
        <f>VLOOKUP(MONTH(Tableau_changement[[#This Row],[IPTDAT_0]]),Mois!$A$1:$B$13,2,FALSE)</f>
        <v>Mars</v>
      </c>
      <c r="C2235" t="s">
        <v>47</v>
      </c>
      <c r="D2235" t="s">
        <v>10</v>
      </c>
      <c r="E2235" t="s">
        <v>11</v>
      </c>
      <c r="F2235">
        <v>16320</v>
      </c>
      <c r="G2235" t="s">
        <v>19</v>
      </c>
      <c r="H2235" t="s">
        <v>15</v>
      </c>
      <c r="I2235" t="s">
        <v>12</v>
      </c>
      <c r="J2235" t="s">
        <v>13</v>
      </c>
    </row>
    <row r="2236" spans="1:10">
      <c r="A2236" s="1">
        <v>41724</v>
      </c>
      <c r="B2236" s="2" t="str">
        <f>VLOOKUP(MONTH(Tableau_changement[[#This Row],[IPTDAT_0]]),Mois!$A$1:$B$13,2,FALSE)</f>
        <v>Mars</v>
      </c>
      <c r="C2236" t="s">
        <v>124</v>
      </c>
      <c r="D2236" t="s">
        <v>10</v>
      </c>
      <c r="E2236" t="s">
        <v>11</v>
      </c>
      <c r="F2236">
        <v>-30000</v>
      </c>
      <c r="G2236" t="s">
        <v>12</v>
      </c>
      <c r="H2236" t="s">
        <v>10</v>
      </c>
      <c r="I2236" t="s">
        <v>12</v>
      </c>
      <c r="J2236" t="s">
        <v>13</v>
      </c>
    </row>
    <row r="2237" spans="1:10">
      <c r="A2237" s="1">
        <v>41724</v>
      </c>
      <c r="B2237" s="2" t="str">
        <f>VLOOKUP(MONTH(Tableau_changement[[#This Row],[IPTDAT_0]]),Mois!$A$1:$B$13,2,FALSE)</f>
        <v>Mars</v>
      </c>
      <c r="C2237" t="s">
        <v>124</v>
      </c>
      <c r="D2237" t="s">
        <v>10</v>
      </c>
      <c r="E2237" t="s">
        <v>11</v>
      </c>
      <c r="F2237">
        <v>30000</v>
      </c>
      <c r="G2237" t="s">
        <v>19</v>
      </c>
      <c r="H2237" t="s">
        <v>15</v>
      </c>
      <c r="I2237" t="s">
        <v>12</v>
      </c>
      <c r="J2237" t="s">
        <v>13</v>
      </c>
    </row>
    <row r="2238" spans="1:10">
      <c r="A2238" s="1">
        <v>41724</v>
      </c>
      <c r="B2238" s="2" t="str">
        <f>VLOOKUP(MONTH(Tableau_changement[[#This Row],[IPTDAT_0]]),Mois!$A$1:$B$13,2,FALSE)</f>
        <v>Mars</v>
      </c>
      <c r="C2238" t="s">
        <v>126</v>
      </c>
      <c r="D2238" t="s">
        <v>10</v>
      </c>
      <c r="E2238" t="s">
        <v>11</v>
      </c>
      <c r="F2238">
        <v>-4250</v>
      </c>
      <c r="G2238" t="s">
        <v>12</v>
      </c>
      <c r="H2238" t="s">
        <v>10</v>
      </c>
      <c r="I2238" t="s">
        <v>12</v>
      </c>
      <c r="J2238" t="s">
        <v>13</v>
      </c>
    </row>
    <row r="2239" spans="1:10">
      <c r="A2239" s="1">
        <v>41724</v>
      </c>
      <c r="B2239" s="2" t="str">
        <f>VLOOKUP(MONTH(Tableau_changement[[#This Row],[IPTDAT_0]]),Mois!$A$1:$B$13,2,FALSE)</f>
        <v>Mars</v>
      </c>
      <c r="C2239" t="s">
        <v>126</v>
      </c>
      <c r="D2239" t="s">
        <v>10</v>
      </c>
      <c r="E2239" t="s">
        <v>11</v>
      </c>
      <c r="F2239">
        <v>4250</v>
      </c>
      <c r="G2239" t="s">
        <v>19</v>
      </c>
      <c r="H2239" t="s">
        <v>15</v>
      </c>
      <c r="I2239" t="s">
        <v>12</v>
      </c>
      <c r="J2239" t="s">
        <v>13</v>
      </c>
    </row>
    <row r="2240" spans="1:10">
      <c r="A2240" s="1">
        <v>41724</v>
      </c>
      <c r="B2240" s="2" t="str">
        <f>VLOOKUP(MONTH(Tableau_changement[[#This Row],[IPTDAT_0]]),Mois!$A$1:$B$13,2,FALSE)</f>
        <v>Mars</v>
      </c>
      <c r="C2240" t="s">
        <v>45</v>
      </c>
      <c r="D2240" t="s">
        <v>10</v>
      </c>
      <c r="E2240" t="s">
        <v>11</v>
      </c>
      <c r="F2240">
        <v>-6800</v>
      </c>
      <c r="G2240" t="s">
        <v>12</v>
      </c>
      <c r="H2240" t="s">
        <v>10</v>
      </c>
      <c r="I2240" t="s">
        <v>12</v>
      </c>
      <c r="J2240" t="s">
        <v>13</v>
      </c>
    </row>
    <row r="2241" spans="1:10">
      <c r="A2241" s="1">
        <v>41724</v>
      </c>
      <c r="B2241" s="2" t="str">
        <f>VLOOKUP(MONTH(Tableau_changement[[#This Row],[IPTDAT_0]]),Mois!$A$1:$B$13,2,FALSE)</f>
        <v>Mars</v>
      </c>
      <c r="C2241" t="s">
        <v>45</v>
      </c>
      <c r="D2241" t="s">
        <v>10</v>
      </c>
      <c r="E2241" t="s">
        <v>11</v>
      </c>
      <c r="F2241">
        <v>6800</v>
      </c>
      <c r="G2241" t="s">
        <v>19</v>
      </c>
      <c r="H2241" t="s">
        <v>15</v>
      </c>
      <c r="I2241" t="s">
        <v>12</v>
      </c>
      <c r="J2241" t="s">
        <v>13</v>
      </c>
    </row>
    <row r="2242" spans="1:10">
      <c r="A2242" s="1">
        <v>41724</v>
      </c>
      <c r="B2242" s="2" t="str">
        <f>VLOOKUP(MONTH(Tableau_changement[[#This Row],[IPTDAT_0]]),Mois!$A$1:$B$13,2,FALSE)</f>
        <v>Mars</v>
      </c>
      <c r="C2242" t="s">
        <v>43</v>
      </c>
      <c r="D2242" t="s">
        <v>10</v>
      </c>
      <c r="E2242" t="s">
        <v>11</v>
      </c>
      <c r="F2242">
        <v>-6800</v>
      </c>
      <c r="G2242" t="s">
        <v>12</v>
      </c>
      <c r="H2242" t="s">
        <v>10</v>
      </c>
      <c r="I2242" t="s">
        <v>12</v>
      </c>
      <c r="J2242" t="s">
        <v>13</v>
      </c>
    </row>
    <row r="2243" spans="1:10">
      <c r="A2243" s="1">
        <v>41724</v>
      </c>
      <c r="B2243" s="2" t="str">
        <f>VLOOKUP(MONTH(Tableau_changement[[#This Row],[IPTDAT_0]]),Mois!$A$1:$B$13,2,FALSE)</f>
        <v>Mars</v>
      </c>
      <c r="C2243" t="s">
        <v>43</v>
      </c>
      <c r="D2243" t="s">
        <v>10</v>
      </c>
      <c r="E2243" t="s">
        <v>11</v>
      </c>
      <c r="F2243">
        <v>6800</v>
      </c>
      <c r="G2243" t="s">
        <v>19</v>
      </c>
      <c r="H2243" t="s">
        <v>15</v>
      </c>
      <c r="I2243" t="s">
        <v>12</v>
      </c>
      <c r="J2243" t="s">
        <v>13</v>
      </c>
    </row>
    <row r="2244" spans="1:10">
      <c r="A2244" s="18">
        <v>41724</v>
      </c>
      <c r="B2244" s="18" t="str">
        <f>VLOOKUP(MONTH(Tableau_changement[[#This Row],[IPTDAT_0]]),Mois!$A$1:$B$13,2,FALSE)</f>
        <v>Mars</v>
      </c>
      <c r="C2244" t="s">
        <v>47</v>
      </c>
      <c r="D2244" t="s">
        <v>10</v>
      </c>
      <c r="E2244" t="s">
        <v>11</v>
      </c>
      <c r="F2244">
        <v>-16320</v>
      </c>
      <c r="G2244" t="s">
        <v>12</v>
      </c>
      <c r="H2244" t="s">
        <v>10</v>
      </c>
      <c r="I2244" t="s">
        <v>12</v>
      </c>
      <c r="J2244" t="s">
        <v>13</v>
      </c>
    </row>
    <row r="2245" spans="1:10">
      <c r="A2245" s="18">
        <v>41724</v>
      </c>
      <c r="B2245" s="18" t="str">
        <f>VLOOKUP(MONTH(Tableau_changement[[#This Row],[IPTDAT_0]]),Mois!$A$1:$B$13,2,FALSE)</f>
        <v>Mars</v>
      </c>
      <c r="C2245" t="s">
        <v>47</v>
      </c>
      <c r="D2245" t="s">
        <v>10</v>
      </c>
      <c r="E2245" t="s">
        <v>11</v>
      </c>
      <c r="F2245">
        <v>16320</v>
      </c>
      <c r="G2245" t="s">
        <v>19</v>
      </c>
      <c r="H2245" t="s">
        <v>15</v>
      </c>
      <c r="I2245" t="s">
        <v>12</v>
      </c>
      <c r="J2245" t="s">
        <v>13</v>
      </c>
    </row>
    <row r="2246" spans="1:10">
      <c r="A2246" s="18">
        <v>41724</v>
      </c>
      <c r="B2246" s="18" t="str">
        <f>VLOOKUP(MONTH(Tableau_changement[[#This Row],[IPTDAT_0]]),Mois!$A$1:$B$13,2,FALSE)</f>
        <v>Mars</v>
      </c>
      <c r="C2246" t="s">
        <v>60</v>
      </c>
      <c r="D2246" t="s">
        <v>10</v>
      </c>
      <c r="E2246" t="s">
        <v>11</v>
      </c>
      <c r="F2246">
        <v>-36</v>
      </c>
      <c r="G2246" t="s">
        <v>12</v>
      </c>
      <c r="H2246" t="s">
        <v>10</v>
      </c>
      <c r="I2246" t="s">
        <v>12</v>
      </c>
      <c r="J2246" t="s">
        <v>13</v>
      </c>
    </row>
    <row r="2247" spans="1:10">
      <c r="A2247" s="18">
        <v>41724</v>
      </c>
      <c r="B2247" s="18" t="str">
        <f>VLOOKUP(MONTH(Tableau_changement[[#This Row],[IPTDAT_0]]),Mois!$A$1:$B$13,2,FALSE)</f>
        <v>Mars</v>
      </c>
      <c r="C2247" t="s">
        <v>60</v>
      </c>
      <c r="D2247" t="s">
        <v>10</v>
      </c>
      <c r="E2247" t="s">
        <v>11</v>
      </c>
      <c r="F2247">
        <v>36</v>
      </c>
      <c r="G2247" t="s">
        <v>59</v>
      </c>
      <c r="H2247" t="s">
        <v>15</v>
      </c>
      <c r="I2247" t="s">
        <v>12</v>
      </c>
      <c r="J2247" t="s">
        <v>13</v>
      </c>
    </row>
    <row r="2248" spans="1:10">
      <c r="A2248" s="18">
        <v>41724</v>
      </c>
      <c r="B2248" s="18" t="str">
        <f>VLOOKUP(MONTH(Tableau_changement[[#This Row],[IPTDAT_0]]),Mois!$A$1:$B$13,2,FALSE)</f>
        <v>Mars</v>
      </c>
      <c r="C2248" t="s">
        <v>194</v>
      </c>
      <c r="D2248" t="s">
        <v>10</v>
      </c>
      <c r="E2248" t="s">
        <v>11</v>
      </c>
      <c r="F2248">
        <v>-800</v>
      </c>
      <c r="G2248" t="s">
        <v>12</v>
      </c>
      <c r="H2248" t="s">
        <v>10</v>
      </c>
      <c r="I2248" t="s">
        <v>12</v>
      </c>
      <c r="J2248" t="s">
        <v>13</v>
      </c>
    </row>
    <row r="2249" spans="1:10">
      <c r="A2249" s="18">
        <v>41724</v>
      </c>
      <c r="B2249" s="18" t="str">
        <f>VLOOKUP(MONTH(Tableau_changement[[#This Row],[IPTDAT_0]]),Mois!$A$1:$B$13,2,FALSE)</f>
        <v>Mars</v>
      </c>
      <c r="C2249" t="s">
        <v>194</v>
      </c>
      <c r="D2249" t="s">
        <v>10</v>
      </c>
      <c r="E2249" t="s">
        <v>11</v>
      </c>
      <c r="F2249">
        <v>800</v>
      </c>
      <c r="G2249" t="s">
        <v>59</v>
      </c>
      <c r="H2249" t="s">
        <v>15</v>
      </c>
      <c r="I2249" t="s">
        <v>12</v>
      </c>
      <c r="J2249" t="s">
        <v>13</v>
      </c>
    </row>
    <row r="2250" spans="1:10">
      <c r="A2250" s="18">
        <v>41724</v>
      </c>
      <c r="B2250" s="18" t="str">
        <f>VLOOKUP(MONTH(Tableau_changement[[#This Row],[IPTDAT_0]]),Mois!$A$1:$B$13,2,FALSE)</f>
        <v>Mars</v>
      </c>
      <c r="C2250" t="s">
        <v>187</v>
      </c>
      <c r="D2250" t="s">
        <v>10</v>
      </c>
      <c r="E2250" t="s">
        <v>11</v>
      </c>
      <c r="F2250">
        <v>-14</v>
      </c>
      <c r="G2250" t="s">
        <v>12</v>
      </c>
      <c r="H2250" t="s">
        <v>10</v>
      </c>
      <c r="I2250" t="s">
        <v>12</v>
      </c>
      <c r="J2250" t="s">
        <v>13</v>
      </c>
    </row>
    <row r="2251" spans="1:10">
      <c r="A2251" s="18">
        <v>41724</v>
      </c>
      <c r="B2251" s="18" t="str">
        <f>VLOOKUP(MONTH(Tableau_changement[[#This Row],[IPTDAT_0]]),Mois!$A$1:$B$13,2,FALSE)</f>
        <v>Mars</v>
      </c>
      <c r="C2251" t="s">
        <v>187</v>
      </c>
      <c r="D2251" t="s">
        <v>10</v>
      </c>
      <c r="E2251" t="s">
        <v>11</v>
      </c>
      <c r="F2251">
        <v>14</v>
      </c>
      <c r="G2251" t="s">
        <v>59</v>
      </c>
      <c r="H2251" t="s">
        <v>15</v>
      </c>
      <c r="I2251" t="s">
        <v>12</v>
      </c>
      <c r="J2251" t="s">
        <v>13</v>
      </c>
    </row>
    <row r="2252" spans="1:10">
      <c r="A2252" s="18">
        <v>41724</v>
      </c>
      <c r="B2252" s="18" t="str">
        <f>VLOOKUP(MONTH(Tableau_changement[[#This Row],[IPTDAT_0]]),Mois!$A$1:$B$13,2,FALSE)</f>
        <v>Mars</v>
      </c>
      <c r="C2252" t="s">
        <v>171</v>
      </c>
      <c r="D2252" t="s">
        <v>10</v>
      </c>
      <c r="E2252" t="s">
        <v>11</v>
      </c>
      <c r="F2252">
        <v>-5000</v>
      </c>
      <c r="G2252" t="s">
        <v>12</v>
      </c>
      <c r="H2252" t="s">
        <v>10</v>
      </c>
      <c r="I2252" t="s">
        <v>12</v>
      </c>
      <c r="J2252" t="s">
        <v>13</v>
      </c>
    </row>
    <row r="2253" spans="1:10">
      <c r="A2253" s="18">
        <v>41724</v>
      </c>
      <c r="B2253" s="18" t="str">
        <f>VLOOKUP(MONTH(Tableau_changement[[#This Row],[IPTDAT_0]]),Mois!$A$1:$B$13,2,FALSE)</f>
        <v>Mars</v>
      </c>
      <c r="C2253" t="s">
        <v>171</v>
      </c>
      <c r="D2253" t="s">
        <v>10</v>
      </c>
      <c r="E2253" t="s">
        <v>11</v>
      </c>
      <c r="F2253">
        <v>5000</v>
      </c>
      <c r="G2253" t="s">
        <v>59</v>
      </c>
      <c r="H2253" t="s">
        <v>15</v>
      </c>
      <c r="I2253" t="s">
        <v>12</v>
      </c>
      <c r="J2253" t="s">
        <v>13</v>
      </c>
    </row>
    <row r="2254" spans="1:10">
      <c r="A2254" s="18">
        <v>41724</v>
      </c>
      <c r="B2254" s="18" t="str">
        <f>VLOOKUP(MONTH(Tableau_changement[[#This Row],[IPTDAT_0]]),Mois!$A$1:$B$13,2,FALSE)</f>
        <v>Mars</v>
      </c>
      <c r="C2254" t="s">
        <v>206</v>
      </c>
      <c r="D2254" t="s">
        <v>10</v>
      </c>
      <c r="E2254" t="s">
        <v>18</v>
      </c>
      <c r="F2254">
        <v>-21.76</v>
      </c>
      <c r="G2254" t="s">
        <v>12</v>
      </c>
      <c r="H2254" t="s">
        <v>10</v>
      </c>
      <c r="I2254" t="s">
        <v>12</v>
      </c>
      <c r="J2254" t="s">
        <v>13</v>
      </c>
    </row>
    <row r="2255" spans="1:10">
      <c r="A2255" s="18">
        <v>41724</v>
      </c>
      <c r="B2255" s="18" t="str">
        <f>VLOOKUP(MONTH(Tableau_changement[[#This Row],[IPTDAT_0]]),Mois!$A$1:$B$13,2,FALSE)</f>
        <v>Mars</v>
      </c>
      <c r="C2255" t="s">
        <v>206</v>
      </c>
      <c r="D2255" t="s">
        <v>10</v>
      </c>
      <c r="E2255" t="s">
        <v>18</v>
      </c>
      <c r="F2255">
        <v>21.76</v>
      </c>
      <c r="G2255" t="s">
        <v>59</v>
      </c>
      <c r="H2255" t="s">
        <v>15</v>
      </c>
      <c r="I2255" t="s">
        <v>12</v>
      </c>
      <c r="J2255" t="s">
        <v>13</v>
      </c>
    </row>
    <row r="2256" spans="1:10">
      <c r="A2256" s="18">
        <v>41724</v>
      </c>
      <c r="B2256" s="18" t="str">
        <f>VLOOKUP(MONTH(Tableau_changement[[#This Row],[IPTDAT_0]]),Mois!$A$1:$B$13,2,FALSE)</f>
        <v>Mars</v>
      </c>
      <c r="C2256" t="s">
        <v>8</v>
      </c>
      <c r="D2256" t="s">
        <v>10</v>
      </c>
      <c r="E2256" t="s">
        <v>11</v>
      </c>
      <c r="F2256">
        <v>-1200</v>
      </c>
      <c r="G2256" t="s">
        <v>12</v>
      </c>
      <c r="H2256" t="s">
        <v>10</v>
      </c>
      <c r="I2256" t="s">
        <v>12</v>
      </c>
      <c r="J2256" t="s">
        <v>13</v>
      </c>
    </row>
    <row r="2257" spans="1:10">
      <c r="A2257" s="18">
        <v>41724</v>
      </c>
      <c r="B2257" s="18" t="str">
        <f>VLOOKUP(MONTH(Tableau_changement[[#This Row],[IPTDAT_0]]),Mois!$A$1:$B$13,2,FALSE)</f>
        <v>Mars</v>
      </c>
      <c r="C2257" t="s">
        <v>8</v>
      </c>
      <c r="D2257" t="s">
        <v>10</v>
      </c>
      <c r="E2257" t="s">
        <v>11</v>
      </c>
      <c r="F2257">
        <v>1200</v>
      </c>
      <c r="G2257" t="s">
        <v>14</v>
      </c>
      <c r="H2257" t="s">
        <v>15</v>
      </c>
      <c r="I2257" t="s">
        <v>12</v>
      </c>
      <c r="J2257" t="s">
        <v>13</v>
      </c>
    </row>
    <row r="2258" spans="1:10">
      <c r="A2258" s="18">
        <v>41725</v>
      </c>
      <c r="B2258" s="18" t="str">
        <f>VLOOKUP(MONTH(Tableau_changement[[#This Row],[IPTDAT_0]]),Mois!$A$1:$B$13,2,FALSE)</f>
        <v>Mars</v>
      </c>
      <c r="C2258" t="s">
        <v>128</v>
      </c>
      <c r="D2258" t="s">
        <v>15</v>
      </c>
      <c r="E2258" t="s">
        <v>11</v>
      </c>
      <c r="F2258">
        <v>-6000</v>
      </c>
      <c r="G2258" t="s">
        <v>19</v>
      </c>
      <c r="H2258" t="s">
        <v>15</v>
      </c>
      <c r="I2258" t="s">
        <v>19</v>
      </c>
      <c r="J2258" t="s">
        <v>13</v>
      </c>
    </row>
    <row r="2259" spans="1:10">
      <c r="A2259" s="18">
        <v>41725</v>
      </c>
      <c r="B2259" s="18" t="str">
        <f>VLOOKUP(MONTH(Tableau_changement[[#This Row],[IPTDAT_0]]),Mois!$A$1:$B$13,2,FALSE)</f>
        <v>Mars</v>
      </c>
      <c r="C2259" t="s">
        <v>128</v>
      </c>
      <c r="D2259" t="s">
        <v>15</v>
      </c>
      <c r="E2259" t="s">
        <v>11</v>
      </c>
      <c r="F2259">
        <v>6000</v>
      </c>
      <c r="G2259" t="s">
        <v>12</v>
      </c>
      <c r="H2259" t="s">
        <v>10</v>
      </c>
      <c r="I2259" t="s">
        <v>19</v>
      </c>
      <c r="J2259" t="s">
        <v>13</v>
      </c>
    </row>
    <row r="2260" spans="1:10">
      <c r="A2260" s="18">
        <v>41725</v>
      </c>
      <c r="B2260" s="18" t="str">
        <f>VLOOKUP(MONTH(Tableau_changement[[#This Row],[IPTDAT_0]]),Mois!$A$1:$B$13,2,FALSE)</f>
        <v>Mars</v>
      </c>
      <c r="C2260" t="s">
        <v>93</v>
      </c>
      <c r="D2260" t="s">
        <v>15</v>
      </c>
      <c r="E2260" t="s">
        <v>11</v>
      </c>
      <c r="F2260">
        <v>-6000</v>
      </c>
      <c r="G2260" t="s">
        <v>19</v>
      </c>
      <c r="H2260" t="s">
        <v>15</v>
      </c>
      <c r="I2260" t="s">
        <v>19</v>
      </c>
      <c r="J2260" t="s">
        <v>13</v>
      </c>
    </row>
    <row r="2261" spans="1:10">
      <c r="A2261" s="18">
        <v>41725</v>
      </c>
      <c r="B2261" s="18" t="str">
        <f>VLOOKUP(MONTH(Tableau_changement[[#This Row],[IPTDAT_0]]),Mois!$A$1:$B$13,2,FALSE)</f>
        <v>Mars</v>
      </c>
      <c r="C2261" t="s">
        <v>93</v>
      </c>
      <c r="D2261" t="s">
        <v>15</v>
      </c>
      <c r="E2261" t="s">
        <v>11</v>
      </c>
      <c r="F2261">
        <v>6000</v>
      </c>
      <c r="G2261" t="s">
        <v>12</v>
      </c>
      <c r="H2261" t="s">
        <v>10</v>
      </c>
      <c r="I2261" t="s">
        <v>19</v>
      </c>
      <c r="J2261" t="s">
        <v>13</v>
      </c>
    </row>
    <row r="2262" spans="1:10">
      <c r="A2262" s="18">
        <v>41725</v>
      </c>
      <c r="B2262" s="18" t="str">
        <f>VLOOKUP(MONTH(Tableau_changement[[#This Row],[IPTDAT_0]]),Mois!$A$1:$B$13,2,FALSE)</f>
        <v>Mars</v>
      </c>
      <c r="C2262" t="s">
        <v>214</v>
      </c>
      <c r="D2262" t="s">
        <v>15</v>
      </c>
      <c r="E2262" t="s">
        <v>11</v>
      </c>
      <c r="F2262">
        <v>-3200</v>
      </c>
      <c r="G2262" t="s">
        <v>19</v>
      </c>
      <c r="H2262" t="s">
        <v>15</v>
      </c>
      <c r="I2262" t="s">
        <v>19</v>
      </c>
      <c r="J2262" t="s">
        <v>13</v>
      </c>
    </row>
    <row r="2263" spans="1:10">
      <c r="A2263" s="18">
        <v>41725</v>
      </c>
      <c r="B2263" s="18" t="str">
        <f>VLOOKUP(MONTH(Tableau_changement[[#This Row],[IPTDAT_0]]),Mois!$A$1:$B$13,2,FALSE)</f>
        <v>Mars</v>
      </c>
      <c r="C2263" t="s">
        <v>214</v>
      </c>
      <c r="D2263" t="s">
        <v>15</v>
      </c>
      <c r="E2263" t="s">
        <v>11</v>
      </c>
      <c r="F2263">
        <v>3200</v>
      </c>
      <c r="G2263" t="s">
        <v>12</v>
      </c>
      <c r="H2263" t="s">
        <v>10</v>
      </c>
      <c r="I2263" t="s">
        <v>19</v>
      </c>
      <c r="J2263" t="s">
        <v>13</v>
      </c>
    </row>
    <row r="2264" spans="1:10">
      <c r="A2264" s="18">
        <v>41725</v>
      </c>
      <c r="B2264" s="18" t="str">
        <f>VLOOKUP(MONTH(Tableau_changement[[#This Row],[IPTDAT_0]]),Mois!$A$1:$B$13,2,FALSE)</f>
        <v>Mars</v>
      </c>
      <c r="C2264" t="s">
        <v>299</v>
      </c>
      <c r="D2264" t="s">
        <v>15</v>
      </c>
      <c r="E2264" t="s">
        <v>11</v>
      </c>
      <c r="F2264">
        <v>-3200</v>
      </c>
      <c r="G2264" t="s">
        <v>19</v>
      </c>
      <c r="H2264" t="s">
        <v>15</v>
      </c>
      <c r="I2264" t="s">
        <v>19</v>
      </c>
      <c r="J2264" t="s">
        <v>13</v>
      </c>
    </row>
    <row r="2265" spans="1:10">
      <c r="A2265" s="18">
        <v>41725</v>
      </c>
      <c r="B2265" s="18" t="str">
        <f>VLOOKUP(MONTH(Tableau_changement[[#This Row],[IPTDAT_0]]),Mois!$A$1:$B$13,2,FALSE)</f>
        <v>Mars</v>
      </c>
      <c r="C2265" t="s">
        <v>299</v>
      </c>
      <c r="D2265" t="s">
        <v>15</v>
      </c>
      <c r="E2265" t="s">
        <v>11</v>
      </c>
      <c r="F2265">
        <v>3200</v>
      </c>
      <c r="G2265" t="s">
        <v>12</v>
      </c>
      <c r="H2265" t="s">
        <v>10</v>
      </c>
      <c r="I2265" t="s">
        <v>19</v>
      </c>
      <c r="J2265" t="s">
        <v>13</v>
      </c>
    </row>
    <row r="2266" spans="1:10">
      <c r="A2266" s="18">
        <v>41725</v>
      </c>
      <c r="B2266" s="18" t="str">
        <f>VLOOKUP(MONTH(Tableau_changement[[#This Row],[IPTDAT_0]]),Mois!$A$1:$B$13,2,FALSE)</f>
        <v>Mars</v>
      </c>
      <c r="C2266" t="s">
        <v>244</v>
      </c>
      <c r="D2266" t="s">
        <v>15</v>
      </c>
      <c r="E2266" t="s">
        <v>11</v>
      </c>
      <c r="F2266">
        <v>-4000</v>
      </c>
      <c r="G2266" t="s">
        <v>19</v>
      </c>
      <c r="H2266" t="s">
        <v>15</v>
      </c>
      <c r="I2266" t="s">
        <v>19</v>
      </c>
      <c r="J2266" t="s">
        <v>13</v>
      </c>
    </row>
    <row r="2267" spans="1:10">
      <c r="A2267" s="18">
        <v>41725</v>
      </c>
      <c r="B2267" s="18" t="str">
        <f>VLOOKUP(MONTH(Tableau_changement[[#This Row],[IPTDAT_0]]),Mois!$A$1:$B$13,2,FALSE)</f>
        <v>Mars</v>
      </c>
      <c r="C2267" t="s">
        <v>244</v>
      </c>
      <c r="D2267" t="s">
        <v>15</v>
      </c>
      <c r="E2267" t="s">
        <v>11</v>
      </c>
      <c r="F2267">
        <v>4000</v>
      </c>
      <c r="G2267" t="s">
        <v>12</v>
      </c>
      <c r="H2267" t="s">
        <v>10</v>
      </c>
      <c r="I2267" t="s">
        <v>19</v>
      </c>
      <c r="J2267" t="s">
        <v>13</v>
      </c>
    </row>
    <row r="2268" spans="1:10">
      <c r="A2268" s="18">
        <v>41725</v>
      </c>
      <c r="B2268" s="18" t="str">
        <f>VLOOKUP(MONTH(Tableau_changement[[#This Row],[IPTDAT_0]]),Mois!$A$1:$B$13,2,FALSE)</f>
        <v>Mars</v>
      </c>
      <c r="C2268" t="s">
        <v>131</v>
      </c>
      <c r="D2268" t="s">
        <v>15</v>
      </c>
      <c r="E2268" t="s">
        <v>11</v>
      </c>
      <c r="F2268">
        <v>-3000</v>
      </c>
      <c r="G2268" t="s">
        <v>19</v>
      </c>
      <c r="H2268" t="s">
        <v>15</v>
      </c>
      <c r="I2268" t="s">
        <v>19</v>
      </c>
      <c r="J2268" t="s">
        <v>13</v>
      </c>
    </row>
    <row r="2269" spans="1:10">
      <c r="A2269" s="18">
        <v>41725</v>
      </c>
      <c r="B2269" s="18" t="str">
        <f>VLOOKUP(MONTH(Tableau_changement[[#This Row],[IPTDAT_0]]),Mois!$A$1:$B$13,2,FALSE)</f>
        <v>Mars</v>
      </c>
      <c r="C2269" t="s">
        <v>131</v>
      </c>
      <c r="D2269" t="s">
        <v>15</v>
      </c>
      <c r="E2269" t="s">
        <v>11</v>
      </c>
      <c r="F2269">
        <v>3000</v>
      </c>
      <c r="G2269" t="s">
        <v>12</v>
      </c>
      <c r="H2269" t="s">
        <v>10</v>
      </c>
      <c r="I2269" t="s">
        <v>19</v>
      </c>
      <c r="J2269" t="s">
        <v>13</v>
      </c>
    </row>
    <row r="2270" spans="1:10">
      <c r="A2270" s="18">
        <v>41725</v>
      </c>
      <c r="B2270" s="18" t="str">
        <f>VLOOKUP(MONTH(Tableau_changement[[#This Row],[IPTDAT_0]]),Mois!$A$1:$B$13,2,FALSE)</f>
        <v>Mars</v>
      </c>
      <c r="C2270" t="s">
        <v>133</v>
      </c>
      <c r="D2270" t="s">
        <v>15</v>
      </c>
      <c r="E2270" t="s">
        <v>11</v>
      </c>
      <c r="F2270">
        <v>-3000</v>
      </c>
      <c r="G2270" t="s">
        <v>19</v>
      </c>
      <c r="H2270" t="s">
        <v>15</v>
      </c>
      <c r="I2270" t="s">
        <v>19</v>
      </c>
      <c r="J2270" t="s">
        <v>13</v>
      </c>
    </row>
    <row r="2271" spans="1:10">
      <c r="A2271" s="18">
        <v>41725</v>
      </c>
      <c r="B2271" s="18" t="str">
        <f>VLOOKUP(MONTH(Tableau_changement[[#This Row],[IPTDAT_0]]),Mois!$A$1:$B$13,2,FALSE)</f>
        <v>Mars</v>
      </c>
      <c r="C2271" t="s">
        <v>133</v>
      </c>
      <c r="D2271" t="s">
        <v>15</v>
      </c>
      <c r="E2271" t="s">
        <v>11</v>
      </c>
      <c r="F2271">
        <v>3000</v>
      </c>
      <c r="G2271" t="s">
        <v>12</v>
      </c>
      <c r="H2271" t="s">
        <v>10</v>
      </c>
      <c r="I2271" t="s">
        <v>19</v>
      </c>
      <c r="J2271" t="s">
        <v>13</v>
      </c>
    </row>
    <row r="2272" spans="1:10">
      <c r="A2272" s="18">
        <v>41725</v>
      </c>
      <c r="B2272" s="18" t="str">
        <f>VLOOKUP(MONTH(Tableau_changement[[#This Row],[IPTDAT_0]]),Mois!$A$1:$B$13,2,FALSE)</f>
        <v>Mars</v>
      </c>
      <c r="C2272" t="s">
        <v>158</v>
      </c>
      <c r="D2272" t="s">
        <v>15</v>
      </c>
      <c r="E2272" t="s">
        <v>11</v>
      </c>
      <c r="F2272">
        <v>-400</v>
      </c>
      <c r="G2272" t="s">
        <v>19</v>
      </c>
      <c r="H2272" t="s">
        <v>15</v>
      </c>
      <c r="I2272" t="s">
        <v>19</v>
      </c>
      <c r="J2272" t="s">
        <v>13</v>
      </c>
    </row>
    <row r="2273" spans="1:10">
      <c r="A2273" s="18">
        <v>41725</v>
      </c>
      <c r="B2273" s="18" t="str">
        <f>VLOOKUP(MONTH(Tableau_changement[[#This Row],[IPTDAT_0]]),Mois!$A$1:$B$13,2,FALSE)</f>
        <v>Mars</v>
      </c>
      <c r="C2273" t="s">
        <v>158</v>
      </c>
      <c r="D2273" t="s">
        <v>15</v>
      </c>
      <c r="E2273" t="s">
        <v>11</v>
      </c>
      <c r="F2273">
        <v>400</v>
      </c>
      <c r="G2273" t="s">
        <v>12</v>
      </c>
      <c r="H2273" t="s">
        <v>10</v>
      </c>
      <c r="I2273" t="s">
        <v>19</v>
      </c>
      <c r="J2273" t="s">
        <v>13</v>
      </c>
    </row>
    <row r="2274" spans="1:10">
      <c r="A2274" s="18">
        <v>41725</v>
      </c>
      <c r="B2274" s="18" t="str">
        <f>VLOOKUP(MONTH(Tableau_changement[[#This Row],[IPTDAT_0]]),Mois!$A$1:$B$13,2,FALSE)</f>
        <v>Mars</v>
      </c>
      <c r="C2274" t="s">
        <v>193</v>
      </c>
      <c r="D2274" t="s">
        <v>15</v>
      </c>
      <c r="E2274" t="s">
        <v>11</v>
      </c>
      <c r="F2274">
        <v>-500</v>
      </c>
      <c r="G2274" t="s">
        <v>19</v>
      </c>
      <c r="H2274" t="s">
        <v>15</v>
      </c>
      <c r="I2274" t="s">
        <v>19</v>
      </c>
      <c r="J2274" t="s">
        <v>13</v>
      </c>
    </row>
    <row r="2275" spans="1:10">
      <c r="A2275" s="18">
        <v>41725</v>
      </c>
      <c r="B2275" s="18" t="str">
        <f>VLOOKUP(MONTH(Tableau_changement[[#This Row],[IPTDAT_0]]),Mois!$A$1:$B$13,2,FALSE)</f>
        <v>Mars</v>
      </c>
      <c r="C2275" t="s">
        <v>193</v>
      </c>
      <c r="D2275" t="s">
        <v>15</v>
      </c>
      <c r="E2275" t="s">
        <v>11</v>
      </c>
      <c r="F2275">
        <v>500</v>
      </c>
      <c r="G2275" t="s">
        <v>12</v>
      </c>
      <c r="H2275" t="s">
        <v>10</v>
      </c>
      <c r="I2275" t="s">
        <v>19</v>
      </c>
      <c r="J2275" t="s">
        <v>13</v>
      </c>
    </row>
    <row r="2276" spans="1:10">
      <c r="A2276" s="18">
        <v>41725</v>
      </c>
      <c r="B2276" s="18" t="str">
        <f>VLOOKUP(MONTH(Tableau_changement[[#This Row],[IPTDAT_0]]),Mois!$A$1:$B$13,2,FALSE)</f>
        <v>Mars</v>
      </c>
      <c r="C2276" t="s">
        <v>24</v>
      </c>
      <c r="D2276" t="s">
        <v>15</v>
      </c>
      <c r="E2276" t="s">
        <v>11</v>
      </c>
      <c r="F2276">
        <v>-4500</v>
      </c>
      <c r="G2276" t="s">
        <v>19</v>
      </c>
      <c r="H2276" t="s">
        <v>15</v>
      </c>
      <c r="I2276" t="s">
        <v>19</v>
      </c>
      <c r="J2276" t="s">
        <v>13</v>
      </c>
    </row>
    <row r="2277" spans="1:10">
      <c r="A2277" s="18">
        <v>41725</v>
      </c>
      <c r="B2277" s="18" t="str">
        <f>VLOOKUP(MONTH(Tableau_changement[[#This Row],[IPTDAT_0]]),Mois!$A$1:$B$13,2,FALSE)</f>
        <v>Mars</v>
      </c>
      <c r="C2277" t="s">
        <v>24</v>
      </c>
      <c r="D2277" t="s">
        <v>15</v>
      </c>
      <c r="E2277" t="s">
        <v>11</v>
      </c>
      <c r="F2277">
        <v>4500</v>
      </c>
      <c r="G2277" t="s">
        <v>12</v>
      </c>
      <c r="H2277" t="s">
        <v>10</v>
      </c>
      <c r="I2277" t="s">
        <v>19</v>
      </c>
      <c r="J2277" t="s">
        <v>13</v>
      </c>
    </row>
    <row r="2278" spans="1:10">
      <c r="A2278" s="18">
        <v>41725</v>
      </c>
      <c r="B2278" s="18" t="str">
        <f>VLOOKUP(MONTH(Tableau_changement[[#This Row],[IPTDAT_0]]),Mois!$A$1:$B$13,2,FALSE)</f>
        <v>Mars</v>
      </c>
      <c r="C2278" t="s">
        <v>38</v>
      </c>
      <c r="D2278" t="s">
        <v>15</v>
      </c>
      <c r="E2278" t="s">
        <v>11</v>
      </c>
      <c r="F2278">
        <v>-22500</v>
      </c>
      <c r="G2278" t="s">
        <v>19</v>
      </c>
      <c r="H2278" t="s">
        <v>15</v>
      </c>
      <c r="I2278" t="s">
        <v>19</v>
      </c>
      <c r="J2278" t="s">
        <v>13</v>
      </c>
    </row>
    <row r="2279" spans="1:10">
      <c r="A2279" s="18">
        <v>41725</v>
      </c>
      <c r="B2279" s="18" t="str">
        <f>VLOOKUP(MONTH(Tableau_changement[[#This Row],[IPTDAT_0]]),Mois!$A$1:$B$13,2,FALSE)</f>
        <v>Mars</v>
      </c>
      <c r="C2279" t="s">
        <v>38</v>
      </c>
      <c r="D2279" t="s">
        <v>15</v>
      </c>
      <c r="E2279" t="s">
        <v>11</v>
      </c>
      <c r="F2279">
        <v>22500</v>
      </c>
      <c r="G2279" t="s">
        <v>12</v>
      </c>
      <c r="H2279" t="s">
        <v>10</v>
      </c>
      <c r="I2279" t="s">
        <v>19</v>
      </c>
      <c r="J2279" t="s">
        <v>13</v>
      </c>
    </row>
    <row r="2280" spans="1:10">
      <c r="A2280" s="18">
        <v>41725</v>
      </c>
      <c r="B2280" s="18" t="str">
        <f>VLOOKUP(MONTH(Tableau_changement[[#This Row],[IPTDAT_0]]),Mois!$A$1:$B$13,2,FALSE)</f>
        <v>Mars</v>
      </c>
      <c r="C2280" t="s">
        <v>152</v>
      </c>
      <c r="D2280" t="s">
        <v>15</v>
      </c>
      <c r="E2280" t="s">
        <v>11</v>
      </c>
      <c r="F2280">
        <v>-38500</v>
      </c>
      <c r="G2280" t="s">
        <v>19</v>
      </c>
      <c r="H2280" t="s">
        <v>15</v>
      </c>
      <c r="I2280" t="s">
        <v>19</v>
      </c>
      <c r="J2280" t="s">
        <v>13</v>
      </c>
    </row>
    <row r="2281" spans="1:10">
      <c r="A2281" s="18">
        <v>41725</v>
      </c>
      <c r="B2281" s="18" t="str">
        <f>VLOOKUP(MONTH(Tableau_changement[[#This Row],[IPTDAT_0]]),Mois!$A$1:$B$13,2,FALSE)</f>
        <v>Mars</v>
      </c>
      <c r="C2281" t="s">
        <v>152</v>
      </c>
      <c r="D2281" t="s">
        <v>15</v>
      </c>
      <c r="E2281" t="s">
        <v>11</v>
      </c>
      <c r="F2281">
        <v>38500</v>
      </c>
      <c r="G2281" t="s">
        <v>12</v>
      </c>
      <c r="H2281" t="s">
        <v>10</v>
      </c>
      <c r="I2281" t="s">
        <v>19</v>
      </c>
      <c r="J2281" t="s">
        <v>13</v>
      </c>
    </row>
    <row r="2282" spans="1:10">
      <c r="A2282" s="18">
        <v>41725</v>
      </c>
      <c r="B2282" s="18" t="str">
        <f>VLOOKUP(MONTH(Tableau_changement[[#This Row],[IPTDAT_0]]),Mois!$A$1:$B$13,2,FALSE)</f>
        <v>Mars</v>
      </c>
      <c r="C2282" t="s">
        <v>84</v>
      </c>
      <c r="D2282" t="s">
        <v>10</v>
      </c>
      <c r="E2282" t="s">
        <v>11</v>
      </c>
      <c r="F2282">
        <v>775</v>
      </c>
      <c r="G2282" t="s">
        <v>59</v>
      </c>
      <c r="H2282" t="s">
        <v>15</v>
      </c>
      <c r="I2282" t="s">
        <v>12</v>
      </c>
      <c r="J2282" t="s">
        <v>13</v>
      </c>
    </row>
    <row r="2283" spans="1:10">
      <c r="A2283" s="18">
        <v>41725</v>
      </c>
      <c r="B2283" s="18" t="str">
        <f>VLOOKUP(MONTH(Tableau_changement[[#This Row],[IPTDAT_0]]),Mois!$A$1:$B$13,2,FALSE)</f>
        <v>Mars</v>
      </c>
      <c r="C2283" t="s">
        <v>60</v>
      </c>
      <c r="D2283" t="s">
        <v>10</v>
      </c>
      <c r="E2283" t="s">
        <v>11</v>
      </c>
      <c r="F2283">
        <v>-36</v>
      </c>
      <c r="G2283" t="s">
        <v>12</v>
      </c>
      <c r="H2283" t="s">
        <v>10</v>
      </c>
      <c r="I2283" t="s">
        <v>12</v>
      </c>
      <c r="J2283" t="s">
        <v>13</v>
      </c>
    </row>
    <row r="2284" spans="1:10">
      <c r="A2284" s="18">
        <v>41725</v>
      </c>
      <c r="B2284" s="18" t="str">
        <f>VLOOKUP(MONTH(Tableau_changement[[#This Row],[IPTDAT_0]]),Mois!$A$1:$B$13,2,FALSE)</f>
        <v>Mars</v>
      </c>
      <c r="C2284" t="s">
        <v>60</v>
      </c>
      <c r="D2284" t="s">
        <v>10</v>
      </c>
      <c r="E2284" t="s">
        <v>11</v>
      </c>
      <c r="F2284">
        <v>36</v>
      </c>
      <c r="G2284" t="s">
        <v>59</v>
      </c>
      <c r="H2284" t="s">
        <v>15</v>
      </c>
      <c r="I2284" t="s">
        <v>12</v>
      </c>
      <c r="J2284" t="s">
        <v>13</v>
      </c>
    </row>
    <row r="2285" spans="1:10">
      <c r="A2285" s="18">
        <v>41725</v>
      </c>
      <c r="B2285" s="18" t="str">
        <f>VLOOKUP(MONTH(Tableau_changement[[#This Row],[IPTDAT_0]]),Mois!$A$1:$B$13,2,FALSE)</f>
        <v>Mars</v>
      </c>
      <c r="C2285" t="s">
        <v>152</v>
      </c>
      <c r="D2285" t="s">
        <v>10</v>
      </c>
      <c r="E2285" t="s">
        <v>11</v>
      </c>
      <c r="F2285">
        <v>-2100</v>
      </c>
      <c r="G2285" t="s">
        <v>12</v>
      </c>
      <c r="H2285" t="s">
        <v>10</v>
      </c>
      <c r="I2285" t="s">
        <v>12</v>
      </c>
      <c r="J2285" t="s">
        <v>13</v>
      </c>
    </row>
    <row r="2286" spans="1:10">
      <c r="A2286" s="18">
        <v>41725</v>
      </c>
      <c r="B2286" s="18" t="str">
        <f>VLOOKUP(MONTH(Tableau_changement[[#This Row],[IPTDAT_0]]),Mois!$A$1:$B$13,2,FALSE)</f>
        <v>Mars</v>
      </c>
      <c r="C2286" t="s">
        <v>152</v>
      </c>
      <c r="D2286" t="s">
        <v>10</v>
      </c>
      <c r="E2286" t="s">
        <v>11</v>
      </c>
      <c r="F2286">
        <v>2100</v>
      </c>
      <c r="G2286" t="s">
        <v>59</v>
      </c>
      <c r="H2286" t="s">
        <v>15</v>
      </c>
      <c r="I2286" t="s">
        <v>12</v>
      </c>
      <c r="J2286" t="s">
        <v>13</v>
      </c>
    </row>
    <row r="2287" spans="1:10">
      <c r="A2287" s="18">
        <v>41725</v>
      </c>
      <c r="B2287" s="18" t="str">
        <f>VLOOKUP(MONTH(Tableau_changement[[#This Row],[IPTDAT_0]]),Mois!$A$1:$B$13,2,FALSE)</f>
        <v>Mars</v>
      </c>
      <c r="C2287" t="s">
        <v>196</v>
      </c>
      <c r="D2287" t="s">
        <v>10</v>
      </c>
      <c r="E2287" t="s">
        <v>11</v>
      </c>
      <c r="F2287">
        <v>-1200</v>
      </c>
      <c r="G2287" t="s">
        <v>12</v>
      </c>
      <c r="H2287" t="s">
        <v>10</v>
      </c>
      <c r="I2287" t="s">
        <v>12</v>
      </c>
      <c r="J2287" t="s">
        <v>13</v>
      </c>
    </row>
    <row r="2288" spans="1:10">
      <c r="A2288" s="18">
        <v>41725</v>
      </c>
      <c r="B2288" s="18" t="str">
        <f>VLOOKUP(MONTH(Tableau_changement[[#This Row],[IPTDAT_0]]),Mois!$A$1:$B$13,2,FALSE)</f>
        <v>Mars</v>
      </c>
      <c r="C2288" t="s">
        <v>196</v>
      </c>
      <c r="D2288" t="s">
        <v>10</v>
      </c>
      <c r="E2288" t="s">
        <v>11</v>
      </c>
      <c r="F2288">
        <v>1200</v>
      </c>
      <c r="G2288" t="s">
        <v>59</v>
      </c>
      <c r="H2288" t="s">
        <v>15</v>
      </c>
      <c r="I2288" t="s">
        <v>12</v>
      </c>
      <c r="J2288" t="s">
        <v>13</v>
      </c>
    </row>
    <row r="2289" spans="1:10">
      <c r="A2289" s="18">
        <v>41725</v>
      </c>
      <c r="B2289" s="18" t="str">
        <f>VLOOKUP(MONTH(Tableau_changement[[#This Row],[IPTDAT_0]]),Mois!$A$1:$B$13,2,FALSE)</f>
        <v>Mars</v>
      </c>
      <c r="C2289" t="s">
        <v>114</v>
      </c>
      <c r="D2289" t="s">
        <v>10</v>
      </c>
      <c r="E2289" t="s">
        <v>18</v>
      </c>
      <c r="F2289">
        <v>100</v>
      </c>
      <c r="G2289" t="s">
        <v>59</v>
      </c>
      <c r="H2289" t="s">
        <v>15</v>
      </c>
      <c r="I2289" t="s">
        <v>97</v>
      </c>
      <c r="J2289" t="s">
        <v>56</v>
      </c>
    </row>
    <row r="2290" spans="1:10">
      <c r="A2290" s="18">
        <v>41725</v>
      </c>
      <c r="B2290" s="18" t="str">
        <f>VLOOKUP(MONTH(Tableau_changement[[#This Row],[IPTDAT_0]]),Mois!$A$1:$B$13,2,FALSE)</f>
        <v>Mars</v>
      </c>
      <c r="C2290" t="s">
        <v>119</v>
      </c>
      <c r="D2290" t="s">
        <v>10</v>
      </c>
      <c r="E2290" t="s">
        <v>18</v>
      </c>
      <c r="F2290">
        <v>-60</v>
      </c>
      <c r="G2290" t="s">
        <v>97</v>
      </c>
      <c r="H2290" t="s">
        <v>10</v>
      </c>
      <c r="I2290" t="s">
        <v>97</v>
      </c>
      <c r="J2290" t="s">
        <v>56</v>
      </c>
    </row>
    <row r="2291" spans="1:10">
      <c r="A2291" s="18">
        <v>41725</v>
      </c>
      <c r="B2291" s="18" t="str">
        <f>VLOOKUP(MONTH(Tableau_changement[[#This Row],[IPTDAT_0]]),Mois!$A$1:$B$13,2,FALSE)</f>
        <v>Mars</v>
      </c>
      <c r="C2291" t="s">
        <v>119</v>
      </c>
      <c r="D2291" t="s">
        <v>10</v>
      </c>
      <c r="E2291" t="s">
        <v>18</v>
      </c>
      <c r="F2291">
        <v>60</v>
      </c>
      <c r="G2291" t="s">
        <v>59</v>
      </c>
      <c r="H2291" t="s">
        <v>15</v>
      </c>
      <c r="I2291" t="s">
        <v>97</v>
      </c>
      <c r="J2291" t="s">
        <v>56</v>
      </c>
    </row>
    <row r="2292" spans="1:10">
      <c r="A2292" s="18">
        <v>41725</v>
      </c>
      <c r="B2292" s="18" t="str">
        <f>VLOOKUP(MONTH(Tableau_changement[[#This Row],[IPTDAT_0]]),Mois!$A$1:$B$13,2,FALSE)</f>
        <v>Mars</v>
      </c>
      <c r="C2292" t="s">
        <v>117</v>
      </c>
      <c r="D2292" t="s">
        <v>10</v>
      </c>
      <c r="E2292" t="s">
        <v>18</v>
      </c>
      <c r="F2292">
        <v>-30</v>
      </c>
      <c r="G2292" t="s">
        <v>97</v>
      </c>
      <c r="H2292" t="s">
        <v>10</v>
      </c>
      <c r="I2292" t="s">
        <v>97</v>
      </c>
      <c r="J2292" t="s">
        <v>56</v>
      </c>
    </row>
    <row r="2293" spans="1:10">
      <c r="A2293" s="18">
        <v>41725</v>
      </c>
      <c r="B2293" s="18" t="str">
        <f>VLOOKUP(MONTH(Tableau_changement[[#This Row],[IPTDAT_0]]),Mois!$A$1:$B$13,2,FALSE)</f>
        <v>Mars</v>
      </c>
      <c r="C2293" t="s">
        <v>117</v>
      </c>
      <c r="D2293" t="s">
        <v>10</v>
      </c>
      <c r="E2293" t="s">
        <v>18</v>
      </c>
      <c r="F2293">
        <v>30</v>
      </c>
      <c r="G2293" t="s">
        <v>59</v>
      </c>
      <c r="H2293" t="s">
        <v>15</v>
      </c>
      <c r="I2293" t="s">
        <v>97</v>
      </c>
      <c r="J2293" t="s">
        <v>56</v>
      </c>
    </row>
    <row r="2294" spans="1:10">
      <c r="A2294" s="18">
        <v>41725</v>
      </c>
      <c r="B2294" s="18" t="str">
        <f>VLOOKUP(MONTH(Tableau_changement[[#This Row],[IPTDAT_0]]),Mois!$A$1:$B$13,2,FALSE)</f>
        <v>Mars</v>
      </c>
      <c r="C2294" t="s">
        <v>8</v>
      </c>
      <c r="D2294" t="s">
        <v>10</v>
      </c>
      <c r="E2294" t="s">
        <v>11</v>
      </c>
      <c r="F2294">
        <v>-1200</v>
      </c>
      <c r="G2294" t="s">
        <v>12</v>
      </c>
      <c r="H2294" t="s">
        <v>10</v>
      </c>
      <c r="I2294" t="s">
        <v>12</v>
      </c>
      <c r="J2294" t="s">
        <v>13</v>
      </c>
    </row>
    <row r="2295" spans="1:10">
      <c r="A2295" s="18">
        <v>41725</v>
      </c>
      <c r="B2295" s="18" t="str">
        <f>VLOOKUP(MONTH(Tableau_changement[[#This Row],[IPTDAT_0]]),Mois!$A$1:$B$13,2,FALSE)</f>
        <v>Mars</v>
      </c>
      <c r="C2295" t="s">
        <v>8</v>
      </c>
      <c r="D2295" t="s">
        <v>10</v>
      </c>
      <c r="E2295" t="s">
        <v>11</v>
      </c>
      <c r="F2295">
        <v>1200</v>
      </c>
      <c r="G2295" t="s">
        <v>14</v>
      </c>
      <c r="H2295" t="s">
        <v>15</v>
      </c>
      <c r="I2295" t="s">
        <v>12</v>
      </c>
      <c r="J2295" t="s">
        <v>13</v>
      </c>
    </row>
    <row r="2296" spans="1:10">
      <c r="A2296" s="18">
        <v>41725</v>
      </c>
      <c r="B2296" s="18" t="str">
        <f>VLOOKUP(MONTH(Tableau_changement[[#This Row],[IPTDAT_0]]),Mois!$A$1:$B$13,2,FALSE)</f>
        <v>Mars</v>
      </c>
      <c r="C2296" t="s">
        <v>84</v>
      </c>
      <c r="D2296" t="s">
        <v>10</v>
      </c>
      <c r="E2296" t="s">
        <v>11</v>
      </c>
      <c r="F2296">
        <v>-775</v>
      </c>
      <c r="G2296" t="s">
        <v>12</v>
      </c>
      <c r="H2296" t="s">
        <v>10</v>
      </c>
      <c r="I2296" t="s">
        <v>12</v>
      </c>
      <c r="J2296" t="s">
        <v>13</v>
      </c>
    </row>
    <row r="2297" spans="1:10">
      <c r="A2297" s="18">
        <v>41725</v>
      </c>
      <c r="B2297" s="18" t="str">
        <f>VLOOKUP(MONTH(Tableau_changement[[#This Row],[IPTDAT_0]]),Mois!$A$1:$B$13,2,FALSE)</f>
        <v>Mars</v>
      </c>
      <c r="C2297" t="s">
        <v>112</v>
      </c>
      <c r="D2297" t="s">
        <v>10</v>
      </c>
      <c r="E2297" t="s">
        <v>18</v>
      </c>
      <c r="F2297">
        <v>-200</v>
      </c>
      <c r="G2297" t="s">
        <v>97</v>
      </c>
      <c r="H2297" t="s">
        <v>10</v>
      </c>
      <c r="I2297" t="s">
        <v>97</v>
      </c>
      <c r="J2297" t="s">
        <v>56</v>
      </c>
    </row>
    <row r="2298" spans="1:10">
      <c r="A2298" s="18">
        <v>41725</v>
      </c>
      <c r="B2298" s="18" t="str">
        <f>VLOOKUP(MONTH(Tableau_changement[[#This Row],[IPTDAT_0]]),Mois!$A$1:$B$13,2,FALSE)</f>
        <v>Mars</v>
      </c>
      <c r="C2298" t="s">
        <v>112</v>
      </c>
      <c r="D2298" t="s">
        <v>10</v>
      </c>
      <c r="E2298" t="s">
        <v>18</v>
      </c>
      <c r="F2298">
        <v>200</v>
      </c>
      <c r="G2298" t="s">
        <v>59</v>
      </c>
      <c r="H2298" t="s">
        <v>15</v>
      </c>
      <c r="I2298" t="s">
        <v>97</v>
      </c>
      <c r="J2298" t="s">
        <v>56</v>
      </c>
    </row>
    <row r="2299" spans="1:10">
      <c r="A2299" s="18">
        <v>41725</v>
      </c>
      <c r="B2299" s="18" t="str">
        <f>VLOOKUP(MONTH(Tableau_changement[[#This Row],[IPTDAT_0]]),Mois!$A$1:$B$13,2,FALSE)</f>
        <v>Mars</v>
      </c>
      <c r="C2299" t="s">
        <v>167</v>
      </c>
      <c r="D2299" t="s">
        <v>10</v>
      </c>
      <c r="E2299" t="s">
        <v>18</v>
      </c>
      <c r="F2299">
        <v>-1000</v>
      </c>
      <c r="G2299" t="s">
        <v>97</v>
      </c>
      <c r="H2299" t="s">
        <v>10</v>
      </c>
      <c r="I2299" t="s">
        <v>97</v>
      </c>
      <c r="J2299" t="s">
        <v>56</v>
      </c>
    </row>
    <row r="2300" spans="1:10">
      <c r="A2300" s="18">
        <v>41725</v>
      </c>
      <c r="B2300" s="18" t="str">
        <f>VLOOKUP(MONTH(Tableau_changement[[#This Row],[IPTDAT_0]]),Mois!$A$1:$B$13,2,FALSE)</f>
        <v>Mars</v>
      </c>
      <c r="C2300" t="s">
        <v>167</v>
      </c>
      <c r="D2300" t="s">
        <v>10</v>
      </c>
      <c r="E2300" t="s">
        <v>18</v>
      </c>
      <c r="F2300">
        <v>1000</v>
      </c>
      <c r="G2300" t="s">
        <v>157</v>
      </c>
      <c r="H2300" t="s">
        <v>15</v>
      </c>
      <c r="I2300" t="s">
        <v>97</v>
      </c>
      <c r="J2300" t="s">
        <v>56</v>
      </c>
    </row>
    <row r="2301" spans="1:10">
      <c r="A2301" s="18">
        <v>41726</v>
      </c>
      <c r="B2301" s="18" t="str">
        <f>VLOOKUP(MONTH(Tableau_changement[[#This Row],[IPTDAT_0]]),Mois!$A$1:$B$13,2,FALSE)</f>
        <v>Mars</v>
      </c>
      <c r="C2301" t="s">
        <v>95</v>
      </c>
      <c r="D2301" t="s">
        <v>10</v>
      </c>
      <c r="E2301" t="s">
        <v>18</v>
      </c>
      <c r="F2301">
        <v>-1440</v>
      </c>
      <c r="G2301" t="s">
        <v>97</v>
      </c>
      <c r="H2301" t="s">
        <v>10</v>
      </c>
      <c r="I2301" t="s">
        <v>97</v>
      </c>
      <c r="J2301" t="s">
        <v>56</v>
      </c>
    </row>
    <row r="2302" spans="1:10">
      <c r="A2302" s="18">
        <v>41725</v>
      </c>
      <c r="B2302" s="18" t="str">
        <f>VLOOKUP(MONTH(Tableau_changement[[#This Row],[IPTDAT_0]]),Mois!$A$1:$B$13,2,FALSE)</f>
        <v>Mars</v>
      </c>
      <c r="C2302" t="s">
        <v>255</v>
      </c>
      <c r="D2302" t="s">
        <v>10</v>
      </c>
      <c r="E2302" t="s">
        <v>18</v>
      </c>
      <c r="F2302">
        <v>-20</v>
      </c>
      <c r="G2302" t="s">
        <v>97</v>
      </c>
      <c r="H2302" t="s">
        <v>10</v>
      </c>
      <c r="I2302" t="s">
        <v>97</v>
      </c>
      <c r="J2302" t="s">
        <v>56</v>
      </c>
    </row>
    <row r="2303" spans="1:10">
      <c r="A2303" s="18">
        <v>41725</v>
      </c>
      <c r="B2303" s="18" t="str">
        <f>VLOOKUP(MONTH(Tableau_changement[[#This Row],[IPTDAT_0]]),Mois!$A$1:$B$13,2,FALSE)</f>
        <v>Mars</v>
      </c>
      <c r="C2303" t="s">
        <v>255</v>
      </c>
      <c r="D2303" t="s">
        <v>10</v>
      </c>
      <c r="E2303" t="s">
        <v>18</v>
      </c>
      <c r="F2303">
        <v>20</v>
      </c>
      <c r="G2303" t="s">
        <v>59</v>
      </c>
      <c r="H2303" t="s">
        <v>15</v>
      </c>
      <c r="I2303" t="s">
        <v>97</v>
      </c>
      <c r="J2303" t="s">
        <v>56</v>
      </c>
    </row>
    <row r="2304" spans="1:10">
      <c r="A2304" s="18">
        <v>41725</v>
      </c>
      <c r="B2304" s="18" t="str">
        <f>VLOOKUP(MONTH(Tableau_changement[[#This Row],[IPTDAT_0]]),Mois!$A$1:$B$13,2,FALSE)</f>
        <v>Mars</v>
      </c>
      <c r="C2304" t="s">
        <v>114</v>
      </c>
      <c r="D2304" t="s">
        <v>10</v>
      </c>
      <c r="E2304" t="s">
        <v>18</v>
      </c>
      <c r="F2304">
        <v>-100</v>
      </c>
      <c r="G2304" t="s">
        <v>97</v>
      </c>
      <c r="H2304" t="s">
        <v>10</v>
      </c>
      <c r="I2304" t="s">
        <v>97</v>
      </c>
      <c r="J2304" t="s">
        <v>56</v>
      </c>
    </row>
    <row r="2305" spans="1:10">
      <c r="A2305" s="18">
        <v>41725</v>
      </c>
      <c r="B2305" s="18" t="str">
        <f>VLOOKUP(MONTH(Tableau_changement[[#This Row],[IPTDAT_0]]),Mois!$A$1:$B$13,2,FALSE)</f>
        <v>Mars</v>
      </c>
      <c r="C2305" t="s">
        <v>99</v>
      </c>
      <c r="D2305" t="s">
        <v>10</v>
      </c>
      <c r="E2305" t="s">
        <v>18</v>
      </c>
      <c r="F2305">
        <v>-1975</v>
      </c>
      <c r="G2305" t="s">
        <v>97</v>
      </c>
      <c r="H2305" t="s">
        <v>10</v>
      </c>
      <c r="I2305" t="s">
        <v>97</v>
      </c>
      <c r="J2305" t="s">
        <v>56</v>
      </c>
    </row>
    <row r="2306" spans="1:10">
      <c r="A2306" s="18">
        <v>41725</v>
      </c>
      <c r="B2306" s="18" t="str">
        <f>VLOOKUP(MONTH(Tableau_changement[[#This Row],[IPTDAT_0]]),Mois!$A$1:$B$13,2,FALSE)</f>
        <v>Mars</v>
      </c>
      <c r="C2306" t="s">
        <v>99</v>
      </c>
      <c r="D2306" t="s">
        <v>10</v>
      </c>
      <c r="E2306" t="s">
        <v>18</v>
      </c>
      <c r="F2306">
        <v>1975</v>
      </c>
      <c r="G2306" t="s">
        <v>121</v>
      </c>
      <c r="H2306" t="s">
        <v>15</v>
      </c>
      <c r="I2306" t="s">
        <v>97</v>
      </c>
      <c r="J2306" t="s">
        <v>56</v>
      </c>
    </row>
    <row r="2307" spans="1:10">
      <c r="A2307" s="18">
        <v>41726</v>
      </c>
      <c r="B2307" s="18" t="str">
        <f>VLOOKUP(MONTH(Tableau_changement[[#This Row],[IPTDAT_0]]),Mois!$A$1:$B$13,2,FALSE)</f>
        <v>Mars</v>
      </c>
      <c r="C2307" t="s">
        <v>95</v>
      </c>
      <c r="D2307" t="s">
        <v>10</v>
      </c>
      <c r="E2307" t="s">
        <v>18</v>
      </c>
      <c r="F2307">
        <v>1440</v>
      </c>
      <c r="G2307" t="s">
        <v>98</v>
      </c>
      <c r="H2307" t="s">
        <v>15</v>
      </c>
      <c r="I2307" t="s">
        <v>97</v>
      </c>
      <c r="J2307" t="s">
        <v>56</v>
      </c>
    </row>
    <row r="2308" spans="1:10">
      <c r="A2308" s="18">
        <v>41726</v>
      </c>
      <c r="B2308" s="18" t="str">
        <f>VLOOKUP(MONTH(Tableau_changement[[#This Row],[IPTDAT_0]]),Mois!$A$1:$B$13,2,FALSE)</f>
        <v>Mars</v>
      </c>
      <c r="C2308" t="s">
        <v>126</v>
      </c>
      <c r="D2308" t="s">
        <v>10</v>
      </c>
      <c r="E2308" t="s">
        <v>11</v>
      </c>
      <c r="F2308">
        <v>-7200</v>
      </c>
      <c r="G2308" t="s">
        <v>12</v>
      </c>
      <c r="H2308" t="s">
        <v>10</v>
      </c>
      <c r="I2308" t="s">
        <v>12</v>
      </c>
      <c r="J2308" t="s">
        <v>13</v>
      </c>
    </row>
    <row r="2309" spans="1:10">
      <c r="A2309" s="18">
        <v>41726</v>
      </c>
      <c r="B2309" s="18" t="str">
        <f>VLOOKUP(MONTH(Tableau_changement[[#This Row],[IPTDAT_0]]),Mois!$A$1:$B$13,2,FALSE)</f>
        <v>Mars</v>
      </c>
      <c r="C2309" t="s">
        <v>126</v>
      </c>
      <c r="D2309" t="s">
        <v>10</v>
      </c>
      <c r="E2309" t="s">
        <v>11</v>
      </c>
      <c r="F2309">
        <v>7200</v>
      </c>
      <c r="G2309" t="s">
        <v>19</v>
      </c>
      <c r="H2309" t="s">
        <v>15</v>
      </c>
      <c r="I2309" t="s">
        <v>12</v>
      </c>
      <c r="J2309" t="s">
        <v>13</v>
      </c>
    </row>
    <row r="2310" spans="1:10">
      <c r="A2310" s="18">
        <v>41726</v>
      </c>
      <c r="B2310" s="18" t="str">
        <f>VLOOKUP(MONTH(Tableau_changement[[#This Row],[IPTDAT_0]]),Mois!$A$1:$B$13,2,FALSE)</f>
        <v>Mars</v>
      </c>
      <c r="C2310" t="s">
        <v>54</v>
      </c>
      <c r="D2310" t="s">
        <v>10</v>
      </c>
      <c r="E2310" t="s">
        <v>18</v>
      </c>
      <c r="F2310">
        <v>-50</v>
      </c>
      <c r="G2310" t="s">
        <v>12</v>
      </c>
      <c r="H2310" t="s">
        <v>10</v>
      </c>
      <c r="I2310" t="s">
        <v>12</v>
      </c>
      <c r="J2310" t="s">
        <v>56</v>
      </c>
    </row>
    <row r="2311" spans="1:10">
      <c r="A2311" s="18">
        <v>41726</v>
      </c>
      <c r="B2311" s="18" t="str">
        <f>VLOOKUP(MONTH(Tableau_changement[[#This Row],[IPTDAT_0]]),Mois!$A$1:$B$13,2,FALSE)</f>
        <v>Mars</v>
      </c>
      <c r="C2311" t="s">
        <v>54</v>
      </c>
      <c r="D2311" t="s">
        <v>10</v>
      </c>
      <c r="E2311" t="s">
        <v>18</v>
      </c>
      <c r="F2311">
        <v>50</v>
      </c>
      <c r="G2311" t="s">
        <v>19</v>
      </c>
      <c r="H2311" t="s">
        <v>15</v>
      </c>
      <c r="I2311" t="s">
        <v>12</v>
      </c>
      <c r="J2311" t="s">
        <v>56</v>
      </c>
    </row>
    <row r="2312" spans="1:10">
      <c r="A2312" s="18">
        <v>41726</v>
      </c>
      <c r="B2312" s="18" t="str">
        <f>VLOOKUP(MONTH(Tableau_changement[[#This Row],[IPTDAT_0]]),Mois!$A$1:$B$13,2,FALSE)</f>
        <v>Mars</v>
      </c>
      <c r="C2312" t="s">
        <v>16</v>
      </c>
      <c r="D2312" t="s">
        <v>10</v>
      </c>
      <c r="E2312" t="s">
        <v>18</v>
      </c>
      <c r="F2312">
        <v>-128</v>
      </c>
      <c r="G2312" t="s">
        <v>12</v>
      </c>
      <c r="H2312" t="s">
        <v>10</v>
      </c>
      <c r="I2312" t="s">
        <v>12</v>
      </c>
      <c r="J2312" t="s">
        <v>13</v>
      </c>
    </row>
    <row r="2313" spans="1:10">
      <c r="A2313" s="18">
        <v>41726</v>
      </c>
      <c r="B2313" s="18" t="str">
        <f>VLOOKUP(MONTH(Tableau_changement[[#This Row],[IPTDAT_0]]),Mois!$A$1:$B$13,2,FALSE)</f>
        <v>Mars</v>
      </c>
      <c r="C2313" t="s">
        <v>16</v>
      </c>
      <c r="D2313" t="s">
        <v>10</v>
      </c>
      <c r="E2313" t="s">
        <v>18</v>
      </c>
      <c r="F2313">
        <v>128</v>
      </c>
      <c r="G2313" t="s">
        <v>19</v>
      </c>
      <c r="H2313" t="s">
        <v>15</v>
      </c>
      <c r="I2313" t="s">
        <v>12</v>
      </c>
      <c r="J2313" t="s">
        <v>13</v>
      </c>
    </row>
    <row r="2314" spans="1:10">
      <c r="A2314" s="18">
        <v>41726</v>
      </c>
      <c r="B2314" s="18" t="str">
        <f>VLOOKUP(MONTH(Tableau_changement[[#This Row],[IPTDAT_0]]),Mois!$A$1:$B$13,2,FALSE)</f>
        <v>Mars</v>
      </c>
      <c r="C2314" t="s">
        <v>124</v>
      </c>
      <c r="D2314" t="s">
        <v>10</v>
      </c>
      <c r="E2314" t="s">
        <v>11</v>
      </c>
      <c r="F2314">
        <v>-21000</v>
      </c>
      <c r="G2314" t="s">
        <v>12</v>
      </c>
      <c r="H2314" t="s">
        <v>10</v>
      </c>
      <c r="I2314" t="s">
        <v>12</v>
      </c>
      <c r="J2314" t="s">
        <v>13</v>
      </c>
    </row>
    <row r="2315" spans="1:10">
      <c r="A2315" s="18">
        <v>41726</v>
      </c>
      <c r="B2315" s="18" t="str">
        <f>VLOOKUP(MONTH(Tableau_changement[[#This Row],[IPTDAT_0]]),Mois!$A$1:$B$13,2,FALSE)</f>
        <v>Mars</v>
      </c>
      <c r="C2315" t="s">
        <v>124</v>
      </c>
      <c r="D2315" t="s">
        <v>10</v>
      </c>
      <c r="E2315" t="s">
        <v>11</v>
      </c>
      <c r="F2315">
        <v>21000</v>
      </c>
      <c r="G2315" t="s">
        <v>19</v>
      </c>
      <c r="H2315" t="s">
        <v>15</v>
      </c>
      <c r="I2315" t="s">
        <v>12</v>
      </c>
      <c r="J2315" t="s">
        <v>13</v>
      </c>
    </row>
    <row r="2316" spans="1:10">
      <c r="A2316" s="18">
        <v>41726</v>
      </c>
      <c r="B2316" s="18" t="str">
        <f>VLOOKUP(MONTH(Tableau_changement[[#This Row],[IPTDAT_0]]),Mois!$A$1:$B$13,2,FALSE)</f>
        <v>Mars</v>
      </c>
      <c r="C2316" t="s">
        <v>47</v>
      </c>
      <c r="D2316" t="s">
        <v>10</v>
      </c>
      <c r="E2316" t="s">
        <v>11</v>
      </c>
      <c r="F2316">
        <v>-16320</v>
      </c>
      <c r="G2316" t="s">
        <v>12</v>
      </c>
      <c r="H2316" t="s">
        <v>10</v>
      </c>
      <c r="I2316" t="s">
        <v>12</v>
      </c>
      <c r="J2316" t="s">
        <v>13</v>
      </c>
    </row>
    <row r="2317" spans="1:10">
      <c r="A2317" s="18">
        <v>41726</v>
      </c>
      <c r="B2317" s="18" t="str">
        <f>VLOOKUP(MONTH(Tableau_changement[[#This Row],[IPTDAT_0]]),Mois!$A$1:$B$13,2,FALSE)</f>
        <v>Mars</v>
      </c>
      <c r="C2317" t="s">
        <v>47</v>
      </c>
      <c r="D2317" t="s">
        <v>10</v>
      </c>
      <c r="E2317" t="s">
        <v>11</v>
      </c>
      <c r="F2317">
        <v>16320</v>
      </c>
      <c r="G2317" t="s">
        <v>19</v>
      </c>
      <c r="H2317" t="s">
        <v>15</v>
      </c>
      <c r="I2317" t="s">
        <v>12</v>
      </c>
      <c r="J2317" t="s">
        <v>13</v>
      </c>
    </row>
    <row r="2318" spans="1:10">
      <c r="A2318" s="18">
        <v>41726</v>
      </c>
      <c r="B2318" s="18" t="str">
        <f>VLOOKUP(MONTH(Tableau_changement[[#This Row],[IPTDAT_0]]),Mois!$A$1:$B$13,2,FALSE)</f>
        <v>Mars</v>
      </c>
      <c r="C2318" t="s">
        <v>24</v>
      </c>
      <c r="D2318" t="s">
        <v>15</v>
      </c>
      <c r="E2318" t="s">
        <v>11</v>
      </c>
      <c r="F2318">
        <v>-3500</v>
      </c>
      <c r="G2318" t="s">
        <v>19</v>
      </c>
      <c r="H2318" t="s">
        <v>15</v>
      </c>
      <c r="I2318" t="s">
        <v>19</v>
      </c>
      <c r="J2318" t="s">
        <v>13</v>
      </c>
    </row>
    <row r="2319" spans="1:10">
      <c r="A2319" s="18">
        <v>41726</v>
      </c>
      <c r="B2319" s="18" t="str">
        <f>VLOOKUP(MONTH(Tableau_changement[[#This Row],[IPTDAT_0]]),Mois!$A$1:$B$13,2,FALSE)</f>
        <v>Mars</v>
      </c>
      <c r="C2319" t="s">
        <v>24</v>
      </c>
      <c r="D2319" t="s">
        <v>15</v>
      </c>
      <c r="E2319" t="s">
        <v>11</v>
      </c>
      <c r="F2319">
        <v>3500</v>
      </c>
      <c r="G2319" t="s">
        <v>12</v>
      </c>
      <c r="H2319" t="s">
        <v>10</v>
      </c>
      <c r="I2319" t="s">
        <v>19</v>
      </c>
      <c r="J2319" t="s">
        <v>13</v>
      </c>
    </row>
    <row r="2320" spans="1:10">
      <c r="A2320" s="18">
        <v>41726</v>
      </c>
      <c r="B2320" s="18" t="str">
        <f>VLOOKUP(MONTH(Tableau_changement[[#This Row],[IPTDAT_0]]),Mois!$A$1:$B$13,2,FALSE)</f>
        <v>Mars</v>
      </c>
      <c r="C2320" t="s">
        <v>152</v>
      </c>
      <c r="D2320" t="s">
        <v>15</v>
      </c>
      <c r="E2320" t="s">
        <v>11</v>
      </c>
      <c r="F2320">
        <v>-1000</v>
      </c>
      <c r="G2320" t="s">
        <v>19</v>
      </c>
      <c r="H2320" t="s">
        <v>15</v>
      </c>
      <c r="I2320" t="s">
        <v>19</v>
      </c>
      <c r="J2320" t="s">
        <v>13</v>
      </c>
    </row>
    <row r="2321" spans="1:10">
      <c r="A2321" s="18">
        <v>41726</v>
      </c>
      <c r="B2321" s="18" t="str">
        <f>VLOOKUP(MONTH(Tableau_changement[[#This Row],[IPTDAT_0]]),Mois!$A$1:$B$13,2,FALSE)</f>
        <v>Mars</v>
      </c>
      <c r="C2321" t="s">
        <v>152</v>
      </c>
      <c r="D2321" t="s">
        <v>15</v>
      </c>
      <c r="E2321" t="s">
        <v>11</v>
      </c>
      <c r="F2321">
        <v>1000</v>
      </c>
      <c r="G2321" t="s">
        <v>12</v>
      </c>
      <c r="H2321" t="s">
        <v>10</v>
      </c>
      <c r="I2321" t="s">
        <v>19</v>
      </c>
      <c r="J2321" t="s">
        <v>13</v>
      </c>
    </row>
    <row r="2322" spans="1:10">
      <c r="A2322" s="18">
        <v>41726</v>
      </c>
      <c r="B2322" s="18" t="str">
        <f>VLOOKUP(MONTH(Tableau_changement[[#This Row],[IPTDAT_0]]),Mois!$A$1:$B$13,2,FALSE)</f>
        <v>Mars</v>
      </c>
      <c r="C2322" t="s">
        <v>8</v>
      </c>
      <c r="D2322" t="s">
        <v>10</v>
      </c>
      <c r="E2322" t="s">
        <v>11</v>
      </c>
      <c r="F2322">
        <v>-1310</v>
      </c>
      <c r="G2322" t="s">
        <v>12</v>
      </c>
      <c r="H2322" t="s">
        <v>10</v>
      </c>
      <c r="I2322" t="s">
        <v>12</v>
      </c>
      <c r="J2322" t="s">
        <v>13</v>
      </c>
    </row>
    <row r="2323" spans="1:10">
      <c r="A2323" s="18">
        <v>41726</v>
      </c>
      <c r="B2323" s="18" t="str">
        <f>VLOOKUP(MONTH(Tableau_changement[[#This Row],[IPTDAT_0]]),Mois!$A$1:$B$13,2,FALSE)</f>
        <v>Mars</v>
      </c>
      <c r="C2323" t="s">
        <v>8</v>
      </c>
      <c r="D2323" t="s">
        <v>10</v>
      </c>
      <c r="E2323" t="s">
        <v>11</v>
      </c>
      <c r="F2323">
        <v>1310</v>
      </c>
      <c r="G2323" t="s">
        <v>14</v>
      </c>
      <c r="H2323" t="s">
        <v>15</v>
      </c>
      <c r="I2323" t="s">
        <v>12</v>
      </c>
      <c r="J2323" t="s">
        <v>13</v>
      </c>
    </row>
    <row r="2324" spans="1:10">
      <c r="A2324" s="18">
        <v>41726</v>
      </c>
      <c r="B2324" s="18" t="str">
        <f>VLOOKUP(MONTH(Tableau_changement[[#This Row],[IPTDAT_0]]),Mois!$A$1:$B$13,2,FALSE)</f>
        <v>Mars</v>
      </c>
      <c r="C2324" t="s">
        <v>68</v>
      </c>
      <c r="D2324" t="s">
        <v>10</v>
      </c>
      <c r="E2324" t="s">
        <v>11</v>
      </c>
      <c r="F2324">
        <v>-3000</v>
      </c>
      <c r="G2324" t="s">
        <v>12</v>
      </c>
      <c r="H2324" t="s">
        <v>10</v>
      </c>
      <c r="I2324" t="s">
        <v>12</v>
      </c>
      <c r="J2324" t="s">
        <v>13</v>
      </c>
    </row>
    <row r="2325" spans="1:10">
      <c r="A2325" s="18">
        <v>41726</v>
      </c>
      <c r="B2325" s="18" t="str">
        <f>VLOOKUP(MONTH(Tableau_changement[[#This Row],[IPTDAT_0]]),Mois!$A$1:$B$13,2,FALSE)</f>
        <v>Mars</v>
      </c>
      <c r="C2325" t="s">
        <v>68</v>
      </c>
      <c r="D2325" t="s">
        <v>10</v>
      </c>
      <c r="E2325" t="s">
        <v>11</v>
      </c>
      <c r="F2325">
        <v>3000</v>
      </c>
      <c r="G2325" t="s">
        <v>14</v>
      </c>
      <c r="H2325" t="s">
        <v>15</v>
      </c>
      <c r="I2325" t="s">
        <v>12</v>
      </c>
      <c r="J2325" t="s">
        <v>13</v>
      </c>
    </row>
    <row r="2326" spans="1:10">
      <c r="A2326" s="18">
        <v>41726</v>
      </c>
      <c r="B2326" s="18" t="str">
        <f>VLOOKUP(MONTH(Tableau_changement[[#This Row],[IPTDAT_0]]),Mois!$A$1:$B$13,2,FALSE)</f>
        <v>Mars</v>
      </c>
      <c r="C2326" t="s">
        <v>60</v>
      </c>
      <c r="D2326" t="s">
        <v>10</v>
      </c>
      <c r="E2326" t="s">
        <v>11</v>
      </c>
      <c r="F2326">
        <v>-72</v>
      </c>
      <c r="G2326" t="s">
        <v>12</v>
      </c>
      <c r="H2326" t="s">
        <v>10</v>
      </c>
      <c r="I2326" t="s">
        <v>12</v>
      </c>
      <c r="J2326" t="s">
        <v>13</v>
      </c>
    </row>
    <row r="2327" spans="1:10">
      <c r="A2327" s="18">
        <v>41726</v>
      </c>
      <c r="B2327" s="18" t="str">
        <f>VLOOKUP(MONTH(Tableau_changement[[#This Row],[IPTDAT_0]]),Mois!$A$1:$B$13,2,FALSE)</f>
        <v>Mars</v>
      </c>
      <c r="C2327" t="s">
        <v>60</v>
      </c>
      <c r="D2327" t="s">
        <v>10</v>
      </c>
      <c r="E2327" t="s">
        <v>11</v>
      </c>
      <c r="F2327">
        <v>72</v>
      </c>
      <c r="G2327" t="s">
        <v>14</v>
      </c>
      <c r="H2327" t="s">
        <v>15</v>
      </c>
      <c r="I2327" t="s">
        <v>12</v>
      </c>
      <c r="J2327" t="s">
        <v>13</v>
      </c>
    </row>
    <row r="2328" spans="1:10">
      <c r="A2328" s="18">
        <v>41726</v>
      </c>
      <c r="B2328" s="18" t="str">
        <f>VLOOKUP(MONTH(Tableau_changement[[#This Row],[IPTDAT_0]]),Mois!$A$1:$B$13,2,FALSE)</f>
        <v>Mars</v>
      </c>
      <c r="C2328" t="s">
        <v>84</v>
      </c>
      <c r="D2328" t="s">
        <v>10</v>
      </c>
      <c r="E2328" t="s">
        <v>11</v>
      </c>
      <c r="F2328">
        <v>-1700</v>
      </c>
      <c r="G2328" t="s">
        <v>12</v>
      </c>
      <c r="H2328" t="s">
        <v>10</v>
      </c>
      <c r="I2328" t="s">
        <v>12</v>
      </c>
      <c r="J2328" t="s">
        <v>13</v>
      </c>
    </row>
    <row r="2329" spans="1:10">
      <c r="A2329" s="18">
        <v>41726</v>
      </c>
      <c r="B2329" s="18" t="str">
        <f>VLOOKUP(MONTH(Tableau_changement[[#This Row],[IPTDAT_0]]),Mois!$A$1:$B$13,2,FALSE)</f>
        <v>Mars</v>
      </c>
      <c r="C2329" t="s">
        <v>84</v>
      </c>
      <c r="D2329" t="s">
        <v>10</v>
      </c>
      <c r="E2329" t="s">
        <v>11</v>
      </c>
      <c r="F2329">
        <v>1700</v>
      </c>
      <c r="G2329" t="s">
        <v>59</v>
      </c>
      <c r="H2329" t="s">
        <v>15</v>
      </c>
      <c r="I2329" t="s">
        <v>12</v>
      </c>
      <c r="J2329" t="s">
        <v>13</v>
      </c>
    </row>
    <row r="2330" spans="1:10">
      <c r="A2330" s="18">
        <v>41726</v>
      </c>
      <c r="B2330" s="18" t="str">
        <f>VLOOKUP(MONTH(Tableau_changement[[#This Row],[IPTDAT_0]]),Mois!$A$1:$B$13,2,FALSE)</f>
        <v>Mars</v>
      </c>
      <c r="C2330" t="s">
        <v>148</v>
      </c>
      <c r="D2330" t="s">
        <v>10</v>
      </c>
      <c r="E2330" t="s">
        <v>11</v>
      </c>
      <c r="F2330">
        <v>-2</v>
      </c>
      <c r="G2330" t="s">
        <v>12</v>
      </c>
      <c r="H2330" t="s">
        <v>10</v>
      </c>
      <c r="I2330" t="s">
        <v>12</v>
      </c>
      <c r="J2330" t="s">
        <v>13</v>
      </c>
    </row>
    <row r="2331" spans="1:10">
      <c r="A2331" s="18">
        <v>41726</v>
      </c>
      <c r="B2331" s="18" t="str">
        <f>VLOOKUP(MONTH(Tableau_changement[[#This Row],[IPTDAT_0]]),Mois!$A$1:$B$13,2,FALSE)</f>
        <v>Mars</v>
      </c>
      <c r="C2331" t="s">
        <v>148</v>
      </c>
      <c r="D2331" t="s">
        <v>10</v>
      </c>
      <c r="E2331" t="s">
        <v>11</v>
      </c>
      <c r="F2331">
        <v>2</v>
      </c>
      <c r="G2331" t="s">
        <v>59</v>
      </c>
      <c r="H2331" t="s">
        <v>15</v>
      </c>
      <c r="I2331" t="s">
        <v>12</v>
      </c>
      <c r="J2331" t="s">
        <v>13</v>
      </c>
    </row>
    <row r="2332" spans="1:10">
      <c r="A2332" s="18">
        <v>41726</v>
      </c>
      <c r="B2332" s="18" t="str">
        <f>VLOOKUP(MONTH(Tableau_changement[[#This Row],[IPTDAT_0]]),Mois!$A$1:$B$13,2,FALSE)</f>
        <v>Mars</v>
      </c>
      <c r="C2332" t="s">
        <v>183</v>
      </c>
      <c r="D2332" t="s">
        <v>10</v>
      </c>
      <c r="E2332" t="s">
        <v>18</v>
      </c>
      <c r="F2332">
        <v>-11.1</v>
      </c>
      <c r="G2332" t="s">
        <v>12</v>
      </c>
      <c r="H2332" t="s">
        <v>10</v>
      </c>
      <c r="I2332" t="s">
        <v>12</v>
      </c>
      <c r="J2332" t="s">
        <v>13</v>
      </c>
    </row>
    <row r="2333" spans="1:10">
      <c r="A2333" s="18">
        <v>41726</v>
      </c>
      <c r="B2333" s="18" t="str">
        <f>VLOOKUP(MONTH(Tableau_changement[[#This Row],[IPTDAT_0]]),Mois!$A$1:$B$13,2,FALSE)</f>
        <v>Mars</v>
      </c>
      <c r="C2333" t="s">
        <v>183</v>
      </c>
      <c r="D2333" t="s">
        <v>10</v>
      </c>
      <c r="E2333" t="s">
        <v>18</v>
      </c>
      <c r="F2333">
        <v>11.1</v>
      </c>
      <c r="G2333" t="s">
        <v>59</v>
      </c>
      <c r="H2333" t="s">
        <v>15</v>
      </c>
      <c r="I2333" t="s">
        <v>12</v>
      </c>
      <c r="J2333" t="s">
        <v>13</v>
      </c>
    </row>
    <row r="2334" spans="1:10">
      <c r="A2334" s="18">
        <v>41727</v>
      </c>
      <c r="B2334" s="18" t="str">
        <f>VLOOKUP(MONTH(Tableau_changement[[#This Row],[IPTDAT_0]]),Mois!$A$1:$B$13,2,FALSE)</f>
        <v>Mars</v>
      </c>
      <c r="C2334" t="s">
        <v>8</v>
      </c>
      <c r="D2334" t="s">
        <v>10</v>
      </c>
      <c r="E2334" t="s">
        <v>11</v>
      </c>
      <c r="F2334">
        <v>-1200</v>
      </c>
      <c r="G2334" t="s">
        <v>12</v>
      </c>
      <c r="H2334" t="s">
        <v>10</v>
      </c>
      <c r="I2334" t="s">
        <v>12</v>
      </c>
      <c r="J2334" t="s">
        <v>13</v>
      </c>
    </row>
    <row r="2335" spans="1:10">
      <c r="A2335" s="18">
        <v>41727</v>
      </c>
      <c r="B2335" s="18" t="str">
        <f>VLOOKUP(MONTH(Tableau_changement[[#This Row],[IPTDAT_0]]),Mois!$A$1:$B$13,2,FALSE)</f>
        <v>Mars</v>
      </c>
      <c r="C2335" t="s">
        <v>8</v>
      </c>
      <c r="D2335" t="s">
        <v>10</v>
      </c>
      <c r="E2335" t="s">
        <v>11</v>
      </c>
      <c r="F2335">
        <v>1200</v>
      </c>
      <c r="G2335" t="s">
        <v>19</v>
      </c>
      <c r="H2335" t="s">
        <v>15</v>
      </c>
      <c r="I2335" t="s">
        <v>12</v>
      </c>
      <c r="J2335" t="s">
        <v>13</v>
      </c>
    </row>
    <row r="2336" spans="1:10">
      <c r="A2336" s="18">
        <v>41727</v>
      </c>
      <c r="B2336" s="18" t="str">
        <f>VLOOKUP(MONTH(Tableau_changement[[#This Row],[IPTDAT_0]]),Mois!$A$1:$B$13,2,FALSE)</f>
        <v>Mars</v>
      </c>
      <c r="C2336" t="s">
        <v>84</v>
      </c>
      <c r="D2336" t="s">
        <v>10</v>
      </c>
      <c r="E2336" t="s">
        <v>11</v>
      </c>
      <c r="F2336">
        <v>-1600</v>
      </c>
      <c r="G2336" t="s">
        <v>12</v>
      </c>
      <c r="H2336" t="s">
        <v>10</v>
      </c>
      <c r="I2336" t="s">
        <v>12</v>
      </c>
      <c r="J2336" t="s">
        <v>13</v>
      </c>
    </row>
    <row r="2337" spans="1:10">
      <c r="A2337" s="18">
        <v>41727</v>
      </c>
      <c r="B2337" s="18" t="str">
        <f>VLOOKUP(MONTH(Tableau_changement[[#This Row],[IPTDAT_0]]),Mois!$A$1:$B$13,2,FALSE)</f>
        <v>Mars</v>
      </c>
      <c r="C2337" t="s">
        <v>84</v>
      </c>
      <c r="D2337" t="s">
        <v>10</v>
      </c>
      <c r="E2337" t="s">
        <v>11</v>
      </c>
      <c r="F2337">
        <v>1600</v>
      </c>
      <c r="G2337" t="s">
        <v>59</v>
      </c>
      <c r="H2337" t="s">
        <v>15</v>
      </c>
      <c r="I2337" t="s">
        <v>12</v>
      </c>
      <c r="J2337" t="s">
        <v>13</v>
      </c>
    </row>
    <row r="2338" spans="1:10">
      <c r="A2338" s="18">
        <v>41727</v>
      </c>
      <c r="B2338" s="18" t="str">
        <f>VLOOKUP(MONTH(Tableau_changement[[#This Row],[IPTDAT_0]]),Mois!$A$1:$B$13,2,FALSE)</f>
        <v>Mars</v>
      </c>
      <c r="C2338" t="s">
        <v>171</v>
      </c>
      <c r="D2338" t="s">
        <v>10</v>
      </c>
      <c r="E2338" t="s">
        <v>11</v>
      </c>
      <c r="F2338">
        <v>-2500</v>
      </c>
      <c r="G2338" t="s">
        <v>12</v>
      </c>
      <c r="H2338" t="s">
        <v>10</v>
      </c>
      <c r="I2338" t="s">
        <v>12</v>
      </c>
      <c r="J2338" t="s">
        <v>13</v>
      </c>
    </row>
    <row r="2339" spans="1:10">
      <c r="A2339" s="18">
        <v>41727</v>
      </c>
      <c r="B2339" s="18" t="str">
        <f>VLOOKUP(MONTH(Tableau_changement[[#This Row],[IPTDAT_0]]),Mois!$A$1:$B$13,2,FALSE)</f>
        <v>Mars</v>
      </c>
      <c r="C2339" t="s">
        <v>171</v>
      </c>
      <c r="D2339" t="s">
        <v>10</v>
      </c>
      <c r="E2339" t="s">
        <v>11</v>
      </c>
      <c r="F2339">
        <v>2500</v>
      </c>
      <c r="G2339" t="s">
        <v>59</v>
      </c>
      <c r="H2339" t="s">
        <v>15</v>
      </c>
      <c r="I2339" t="s">
        <v>12</v>
      </c>
      <c r="J2339" t="s">
        <v>13</v>
      </c>
    </row>
    <row r="2340" spans="1:10">
      <c r="A2340" s="18">
        <v>41727</v>
      </c>
      <c r="B2340" s="18" t="str">
        <f>VLOOKUP(MONTH(Tableau_changement[[#This Row],[IPTDAT_0]]),Mois!$A$1:$B$13,2,FALSE)</f>
        <v>Mars</v>
      </c>
      <c r="C2340" t="s">
        <v>236</v>
      </c>
      <c r="D2340" t="s">
        <v>10</v>
      </c>
      <c r="E2340" t="s">
        <v>11</v>
      </c>
      <c r="F2340">
        <v>-7876</v>
      </c>
      <c r="G2340" t="s">
        <v>12</v>
      </c>
      <c r="H2340" t="s">
        <v>10</v>
      </c>
      <c r="I2340" t="s">
        <v>12</v>
      </c>
      <c r="J2340" t="s">
        <v>13</v>
      </c>
    </row>
    <row r="2341" spans="1:10">
      <c r="A2341" s="18">
        <v>41727</v>
      </c>
      <c r="B2341" s="18" t="str">
        <f>VLOOKUP(MONTH(Tableau_changement[[#This Row],[IPTDAT_0]]),Mois!$A$1:$B$13,2,FALSE)</f>
        <v>Mars</v>
      </c>
      <c r="C2341" t="s">
        <v>236</v>
      </c>
      <c r="D2341" t="s">
        <v>10</v>
      </c>
      <c r="E2341" t="s">
        <v>11</v>
      </c>
      <c r="F2341">
        <v>7876</v>
      </c>
      <c r="G2341" t="s">
        <v>19</v>
      </c>
      <c r="H2341" t="s">
        <v>15</v>
      </c>
      <c r="I2341" t="s">
        <v>12</v>
      </c>
      <c r="J2341" t="s">
        <v>13</v>
      </c>
    </row>
    <row r="2342" spans="1:10">
      <c r="A2342" s="18">
        <v>41727</v>
      </c>
      <c r="B2342" s="18" t="str">
        <f>VLOOKUP(MONTH(Tableau_changement[[#This Row],[IPTDAT_0]]),Mois!$A$1:$B$13,2,FALSE)</f>
        <v>Mars</v>
      </c>
      <c r="C2342" t="s">
        <v>224</v>
      </c>
      <c r="D2342" t="s">
        <v>10</v>
      </c>
      <c r="E2342" t="s">
        <v>11</v>
      </c>
      <c r="F2342">
        <v>-18000</v>
      </c>
      <c r="G2342" t="s">
        <v>12</v>
      </c>
      <c r="H2342" t="s">
        <v>10</v>
      </c>
      <c r="I2342" t="s">
        <v>12</v>
      </c>
      <c r="J2342" t="s">
        <v>13</v>
      </c>
    </row>
    <row r="2343" spans="1:10">
      <c r="A2343" s="18">
        <v>41727</v>
      </c>
      <c r="B2343" s="18" t="str">
        <f>VLOOKUP(MONTH(Tableau_changement[[#This Row],[IPTDAT_0]]),Mois!$A$1:$B$13,2,FALSE)</f>
        <v>Mars</v>
      </c>
      <c r="C2343" t="s">
        <v>224</v>
      </c>
      <c r="D2343" t="s">
        <v>10</v>
      </c>
      <c r="E2343" t="s">
        <v>11</v>
      </c>
      <c r="F2343">
        <v>18000</v>
      </c>
      <c r="G2343" t="s">
        <v>19</v>
      </c>
      <c r="H2343" t="s">
        <v>15</v>
      </c>
      <c r="I2343" t="s">
        <v>12</v>
      </c>
      <c r="J2343" t="s">
        <v>13</v>
      </c>
    </row>
    <row r="2344" spans="1:10">
      <c r="A2344" s="18">
        <v>41727</v>
      </c>
      <c r="B2344" s="18" t="str">
        <f>VLOOKUP(MONTH(Tableau_changement[[#This Row],[IPTDAT_0]]),Mois!$A$1:$B$13,2,FALSE)</f>
        <v>Mars</v>
      </c>
      <c r="C2344" t="s">
        <v>43</v>
      </c>
      <c r="D2344" t="s">
        <v>10</v>
      </c>
      <c r="E2344" t="s">
        <v>11</v>
      </c>
      <c r="F2344">
        <v>-10200</v>
      </c>
      <c r="G2344" t="s">
        <v>12</v>
      </c>
      <c r="H2344" t="s">
        <v>10</v>
      </c>
      <c r="I2344" t="s">
        <v>12</v>
      </c>
      <c r="J2344" t="s">
        <v>13</v>
      </c>
    </row>
    <row r="2345" spans="1:10">
      <c r="A2345" s="18">
        <v>41727</v>
      </c>
      <c r="B2345" s="18" t="str">
        <f>VLOOKUP(MONTH(Tableau_changement[[#This Row],[IPTDAT_0]]),Mois!$A$1:$B$13,2,FALSE)</f>
        <v>Mars</v>
      </c>
      <c r="C2345" t="s">
        <v>43</v>
      </c>
      <c r="D2345" t="s">
        <v>10</v>
      </c>
      <c r="E2345" t="s">
        <v>11</v>
      </c>
      <c r="F2345">
        <v>10200</v>
      </c>
      <c r="G2345" t="s">
        <v>19</v>
      </c>
      <c r="H2345" t="s">
        <v>15</v>
      </c>
      <c r="I2345" t="s">
        <v>12</v>
      </c>
      <c r="J2345" t="s">
        <v>13</v>
      </c>
    </row>
    <row r="2346" spans="1:10">
      <c r="A2346" s="18">
        <v>41727</v>
      </c>
      <c r="B2346" s="18" t="str">
        <f>VLOOKUP(MONTH(Tableau_changement[[#This Row],[IPTDAT_0]]),Mois!$A$1:$B$13,2,FALSE)</f>
        <v>Mars</v>
      </c>
      <c r="C2346" t="s">
        <v>82</v>
      </c>
      <c r="D2346" t="s">
        <v>10</v>
      </c>
      <c r="E2346" t="s">
        <v>18</v>
      </c>
      <c r="F2346">
        <v>-14</v>
      </c>
      <c r="G2346" t="s">
        <v>12</v>
      </c>
      <c r="H2346" t="s">
        <v>10</v>
      </c>
      <c r="I2346" t="s">
        <v>12</v>
      </c>
      <c r="J2346" t="s">
        <v>56</v>
      </c>
    </row>
    <row r="2347" spans="1:10">
      <c r="A2347" s="18">
        <v>41727</v>
      </c>
      <c r="B2347" s="18" t="str">
        <f>VLOOKUP(MONTH(Tableau_changement[[#This Row],[IPTDAT_0]]),Mois!$A$1:$B$13,2,FALSE)</f>
        <v>Mars</v>
      </c>
      <c r="C2347" t="s">
        <v>82</v>
      </c>
      <c r="D2347" t="s">
        <v>10</v>
      </c>
      <c r="E2347" t="s">
        <v>18</v>
      </c>
      <c r="F2347">
        <v>14</v>
      </c>
      <c r="G2347" t="s">
        <v>19</v>
      </c>
      <c r="H2347" t="s">
        <v>15</v>
      </c>
      <c r="I2347" t="s">
        <v>12</v>
      </c>
      <c r="J2347" t="s">
        <v>56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3"/>
  <sheetViews>
    <sheetView workbookViewId="0">
      <selection activeCell="D7" sqref="D7"/>
    </sheetView>
  </sheetViews>
  <sheetFormatPr baseColWidth="10" defaultRowHeight="15"/>
  <sheetData>
    <row r="1" spans="1:2">
      <c r="A1" s="3" t="s">
        <v>321</v>
      </c>
      <c r="B1" s="3" t="s">
        <v>322</v>
      </c>
    </row>
    <row r="2" spans="1:2">
      <c r="A2" s="3">
        <v>1</v>
      </c>
      <c r="B2" s="3" t="s">
        <v>309</v>
      </c>
    </row>
    <row r="3" spans="1:2">
      <c r="A3" s="3">
        <v>2</v>
      </c>
      <c r="B3" s="3" t="s">
        <v>310</v>
      </c>
    </row>
    <row r="4" spans="1:2">
      <c r="A4" s="3">
        <v>3</v>
      </c>
      <c r="B4" s="3" t="s">
        <v>311</v>
      </c>
    </row>
    <row r="5" spans="1:2">
      <c r="A5" s="3">
        <v>4</v>
      </c>
      <c r="B5" s="3" t="s">
        <v>312</v>
      </c>
    </row>
    <row r="6" spans="1:2">
      <c r="A6" s="3">
        <v>5</v>
      </c>
      <c r="B6" s="3" t="s">
        <v>313</v>
      </c>
    </row>
    <row r="7" spans="1:2">
      <c r="A7" s="3">
        <v>6</v>
      </c>
      <c r="B7" s="3" t="s">
        <v>314</v>
      </c>
    </row>
    <row r="8" spans="1:2">
      <c r="A8" s="3">
        <v>7</v>
      </c>
      <c r="B8" s="3" t="s">
        <v>315</v>
      </c>
    </row>
    <row r="9" spans="1:2">
      <c r="A9" s="3">
        <v>8</v>
      </c>
      <c r="B9" s="3" t="s">
        <v>316</v>
      </c>
    </row>
    <row r="10" spans="1:2">
      <c r="A10" s="3">
        <v>9</v>
      </c>
      <c r="B10" s="3" t="s">
        <v>317</v>
      </c>
    </row>
    <row r="11" spans="1:2">
      <c r="A11" s="3">
        <v>10</v>
      </c>
      <c r="B11" s="3" t="s">
        <v>318</v>
      </c>
    </row>
    <row r="12" spans="1:2">
      <c r="A12" s="3">
        <v>11</v>
      </c>
      <c r="B12" s="3" t="s">
        <v>319</v>
      </c>
    </row>
    <row r="13" spans="1:2">
      <c r="A13" s="3">
        <v>12</v>
      </c>
      <c r="B13" s="3" t="s">
        <v>320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138"/>
  <sheetViews>
    <sheetView workbookViewId="0">
      <selection activeCell="C21" sqref="C21"/>
    </sheetView>
  </sheetViews>
  <sheetFormatPr baseColWidth="10" defaultRowHeight="15"/>
  <cols>
    <col min="1" max="1" width="11.7109375" bestFit="1" customWidth="1"/>
  </cols>
  <sheetData>
    <row r="1" spans="1:1">
      <c r="A1" t="s">
        <v>1</v>
      </c>
    </row>
    <row r="2" spans="1:1">
      <c r="A2" t="s">
        <v>64</v>
      </c>
    </row>
    <row r="3" spans="1:1">
      <c r="A3" t="s">
        <v>169</v>
      </c>
    </row>
    <row r="4" spans="1:1">
      <c r="A4" t="s">
        <v>84</v>
      </c>
    </row>
    <row r="5" spans="1:1">
      <c r="A5" t="s">
        <v>194</v>
      </c>
    </row>
    <row r="6" spans="1:1">
      <c r="A6" t="s">
        <v>57</v>
      </c>
    </row>
    <row r="7" spans="1:1">
      <c r="A7" t="s">
        <v>122</v>
      </c>
    </row>
    <row r="8" spans="1:1">
      <c r="A8" t="s">
        <v>8</v>
      </c>
    </row>
    <row r="9" spans="1:1">
      <c r="A9" t="s">
        <v>90</v>
      </c>
    </row>
    <row r="10" spans="1:1">
      <c r="A10" t="s">
        <v>161</v>
      </c>
    </row>
    <row r="11" spans="1:1">
      <c r="A11" t="s">
        <v>185</v>
      </c>
    </row>
    <row r="12" spans="1:1">
      <c r="A12" t="s">
        <v>271</v>
      </c>
    </row>
    <row r="13" spans="1:1">
      <c r="A13" t="s">
        <v>60</v>
      </c>
    </row>
    <row r="14" spans="1:1">
      <c r="A14" t="s">
        <v>187</v>
      </c>
    </row>
    <row r="15" spans="1:1">
      <c r="A15" t="s">
        <v>70</v>
      </c>
    </row>
    <row r="16" spans="1:1">
      <c r="A16" t="s">
        <v>198</v>
      </c>
    </row>
    <row r="17" spans="1:1">
      <c r="A17" t="s">
        <v>216</v>
      </c>
    </row>
    <row r="18" spans="1:1">
      <c r="A18" t="s">
        <v>16</v>
      </c>
    </row>
    <row r="19" spans="1:1">
      <c r="A19" t="s">
        <v>267</v>
      </c>
    </row>
    <row r="20" spans="1:1">
      <c r="A20" t="s">
        <v>211</v>
      </c>
    </row>
    <row r="21" spans="1:1">
      <c r="A21" t="s">
        <v>148</v>
      </c>
    </row>
    <row r="22" spans="1:1">
      <c r="A22" t="s">
        <v>179</v>
      </c>
    </row>
    <row r="23" spans="1:1">
      <c r="A23" t="s">
        <v>273</v>
      </c>
    </row>
    <row r="24" spans="1:1">
      <c r="A24" t="s">
        <v>230</v>
      </c>
    </row>
    <row r="25" spans="1:1">
      <c r="A25" t="s">
        <v>244</v>
      </c>
    </row>
    <row r="26" spans="1:1">
      <c r="A26" t="s">
        <v>246</v>
      </c>
    </row>
    <row r="27" spans="1:1">
      <c r="A27" t="s">
        <v>47</v>
      </c>
    </row>
    <row r="28" spans="1:1">
      <c r="A28" t="s">
        <v>265</v>
      </c>
    </row>
    <row r="29" spans="1:1">
      <c r="A29" t="s">
        <v>269</v>
      </c>
    </row>
    <row r="30" spans="1:1">
      <c r="A30" t="s">
        <v>249</v>
      </c>
    </row>
    <row r="31" spans="1:1">
      <c r="A31" t="s">
        <v>76</v>
      </c>
    </row>
    <row r="32" spans="1:1">
      <c r="A32" t="s">
        <v>214</v>
      </c>
    </row>
    <row r="33" spans="1:1">
      <c r="A33" t="s">
        <v>299</v>
      </c>
    </row>
    <row r="34" spans="1:1">
      <c r="A34" t="s">
        <v>36</v>
      </c>
    </row>
    <row r="35" spans="1:1">
      <c r="A35" t="s">
        <v>159</v>
      </c>
    </row>
    <row r="36" spans="1:1">
      <c r="A36" t="s">
        <v>24</v>
      </c>
    </row>
    <row r="37" spans="1:1">
      <c r="A37" t="s">
        <v>152</v>
      </c>
    </row>
    <row r="38" spans="1:1">
      <c r="A38" t="s">
        <v>43</v>
      </c>
    </row>
    <row r="39" spans="1:1">
      <c r="A39" t="s">
        <v>45</v>
      </c>
    </row>
    <row r="40" spans="1:1">
      <c r="A40" t="s">
        <v>196</v>
      </c>
    </row>
    <row r="41" spans="1:1">
      <c r="A41" t="s">
        <v>68</v>
      </c>
    </row>
    <row r="42" spans="1:1">
      <c r="A42" t="s">
        <v>224</v>
      </c>
    </row>
    <row r="43" spans="1:1">
      <c r="A43" t="s">
        <v>124</v>
      </c>
    </row>
    <row r="44" spans="1:1">
      <c r="A44" t="s">
        <v>49</v>
      </c>
    </row>
    <row r="45" spans="1:1">
      <c r="A45" t="s">
        <v>20</v>
      </c>
    </row>
    <row r="46" spans="1:1">
      <c r="A46" t="s">
        <v>226</v>
      </c>
    </row>
    <row r="47" spans="1:1">
      <c r="A47" t="s">
        <v>128</v>
      </c>
    </row>
    <row r="48" spans="1:1">
      <c r="A48" t="s">
        <v>93</v>
      </c>
    </row>
    <row r="49" spans="1:1">
      <c r="A49" t="s">
        <v>51</v>
      </c>
    </row>
    <row r="50" spans="1:1">
      <c r="A50" t="s">
        <v>236</v>
      </c>
    </row>
    <row r="51" spans="1:1">
      <c r="A51" t="s">
        <v>257</v>
      </c>
    </row>
    <row r="52" spans="1:1">
      <c r="A52" t="s">
        <v>222</v>
      </c>
    </row>
    <row r="53" spans="1:1">
      <c r="A53" t="s">
        <v>219</v>
      </c>
    </row>
    <row r="54" spans="1:1">
      <c r="A54" t="s">
        <v>32</v>
      </c>
    </row>
    <row r="55" spans="1:1">
      <c r="A55" t="s">
        <v>181</v>
      </c>
    </row>
    <row r="56" spans="1:1">
      <c r="A56" t="s">
        <v>38</v>
      </c>
    </row>
    <row r="57" spans="1:1">
      <c r="A57" t="s">
        <v>40</v>
      </c>
    </row>
    <row r="58" spans="1:1">
      <c r="A58" t="s">
        <v>28</v>
      </c>
    </row>
    <row r="59" spans="1:1">
      <c r="A59" t="s">
        <v>34</v>
      </c>
    </row>
    <row r="60" spans="1:1">
      <c r="A60" t="s">
        <v>258</v>
      </c>
    </row>
    <row r="61" spans="1:1">
      <c r="A61" t="s">
        <v>74</v>
      </c>
    </row>
    <row r="62" spans="1:1">
      <c r="A62" t="s">
        <v>72</v>
      </c>
    </row>
    <row r="63" spans="1:1">
      <c r="A63" t="s">
        <v>173</v>
      </c>
    </row>
    <row r="64" spans="1:1">
      <c r="A64" t="s">
        <v>175</v>
      </c>
    </row>
    <row r="65" spans="1:1">
      <c r="A65" t="s">
        <v>86</v>
      </c>
    </row>
    <row r="66" spans="1:1">
      <c r="A66" t="s">
        <v>66</v>
      </c>
    </row>
    <row r="67" spans="1:1">
      <c r="A67" t="s">
        <v>177</v>
      </c>
    </row>
    <row r="68" spans="1:1">
      <c r="A68" t="s">
        <v>193</v>
      </c>
    </row>
    <row r="69" spans="1:1">
      <c r="A69" t="s">
        <v>158</v>
      </c>
    </row>
    <row r="70" spans="1:1">
      <c r="A70" t="s">
        <v>131</v>
      </c>
    </row>
    <row r="71" spans="1:1">
      <c r="A71" t="s">
        <v>133</v>
      </c>
    </row>
    <row r="72" spans="1:1">
      <c r="A72" t="s">
        <v>139</v>
      </c>
    </row>
    <row r="73" spans="1:1">
      <c r="A73" t="s">
        <v>141</v>
      </c>
    </row>
    <row r="74" spans="1:1">
      <c r="A74" t="s">
        <v>210</v>
      </c>
    </row>
    <row r="75" spans="1:1">
      <c r="A75" t="s">
        <v>135</v>
      </c>
    </row>
    <row r="76" spans="1:1">
      <c r="A76" t="s">
        <v>137</v>
      </c>
    </row>
    <row r="77" spans="1:1">
      <c r="A77" t="s">
        <v>26</v>
      </c>
    </row>
    <row r="78" spans="1:1">
      <c r="A78" t="s">
        <v>126</v>
      </c>
    </row>
    <row r="79" spans="1:1">
      <c r="A79" t="s">
        <v>80</v>
      </c>
    </row>
    <row r="80" spans="1:1">
      <c r="A80" t="s">
        <v>22</v>
      </c>
    </row>
    <row r="81" spans="1:1">
      <c r="A81" t="s">
        <v>78</v>
      </c>
    </row>
    <row r="82" spans="1:1">
      <c r="A82" t="s">
        <v>171</v>
      </c>
    </row>
    <row r="83" spans="1:1">
      <c r="A83" t="s">
        <v>191</v>
      </c>
    </row>
    <row r="84" spans="1:1">
      <c r="A84" t="s">
        <v>232</v>
      </c>
    </row>
    <row r="85" spans="1:1">
      <c r="A85" t="s">
        <v>234</v>
      </c>
    </row>
    <row r="86" spans="1:1">
      <c r="A86" t="s">
        <v>88</v>
      </c>
    </row>
    <row r="87" spans="1:1">
      <c r="A87" t="s">
        <v>62</v>
      </c>
    </row>
    <row r="88" spans="1:1">
      <c r="A88" t="s">
        <v>238</v>
      </c>
    </row>
    <row r="89" spans="1:1">
      <c r="A89" t="s">
        <v>240</v>
      </c>
    </row>
    <row r="90" spans="1:1">
      <c r="A90" t="s">
        <v>52</v>
      </c>
    </row>
    <row r="91" spans="1:1">
      <c r="A91" t="s">
        <v>163</v>
      </c>
    </row>
    <row r="92" spans="1:1">
      <c r="A92" t="s">
        <v>150</v>
      </c>
    </row>
    <row r="93" spans="1:1">
      <c r="A93" t="s">
        <v>297</v>
      </c>
    </row>
    <row r="94" spans="1:1">
      <c r="A94" t="s">
        <v>165</v>
      </c>
    </row>
    <row r="95" spans="1:1">
      <c r="A95" t="s">
        <v>304</v>
      </c>
    </row>
    <row r="96" spans="1:1">
      <c r="A96" t="s">
        <v>242</v>
      </c>
    </row>
    <row r="97" spans="1:1">
      <c r="A97" t="s">
        <v>228</v>
      </c>
    </row>
    <row r="98" spans="1:1">
      <c r="A98" t="s">
        <v>261</v>
      </c>
    </row>
    <row r="99" spans="1:1">
      <c r="A99" t="s">
        <v>30</v>
      </c>
    </row>
    <row r="100" spans="1:1">
      <c r="A100" t="s">
        <v>275</v>
      </c>
    </row>
    <row r="101" spans="1:1">
      <c r="A101" t="s">
        <v>285</v>
      </c>
    </row>
    <row r="102" spans="1:1">
      <c r="A102" t="s">
        <v>281</v>
      </c>
    </row>
    <row r="103" spans="1:1">
      <c r="A103" t="s">
        <v>208</v>
      </c>
    </row>
    <row r="104" spans="1:1">
      <c r="A104" t="s">
        <v>206</v>
      </c>
    </row>
    <row r="105" spans="1:1">
      <c r="A105" t="s">
        <v>183</v>
      </c>
    </row>
    <row r="106" spans="1:1">
      <c r="A106" t="s">
        <v>283</v>
      </c>
    </row>
    <row r="107" spans="1:1">
      <c r="A107" t="s">
        <v>287</v>
      </c>
    </row>
    <row r="108" spans="1:1">
      <c r="A108" t="s">
        <v>291</v>
      </c>
    </row>
    <row r="109" spans="1:1">
      <c r="A109" t="s">
        <v>289</v>
      </c>
    </row>
    <row r="110" spans="1:1">
      <c r="A110" t="s">
        <v>200</v>
      </c>
    </row>
    <row r="111" spans="1:1">
      <c r="A111" t="s">
        <v>202</v>
      </c>
    </row>
    <row r="112" spans="1:1">
      <c r="A112" t="s">
        <v>204</v>
      </c>
    </row>
    <row r="113" spans="1:1">
      <c r="A113" t="s">
        <v>167</v>
      </c>
    </row>
    <row r="114" spans="1:1">
      <c r="A114" t="s">
        <v>102</v>
      </c>
    </row>
    <row r="115" spans="1:1">
      <c r="A115" t="s">
        <v>95</v>
      </c>
    </row>
    <row r="116" spans="1:1">
      <c r="A116" t="s">
        <v>104</v>
      </c>
    </row>
    <row r="117" spans="1:1">
      <c r="A117" t="s">
        <v>107</v>
      </c>
    </row>
    <row r="118" spans="1:1">
      <c r="A118" t="s">
        <v>117</v>
      </c>
    </row>
    <row r="119" spans="1:1">
      <c r="A119" t="s">
        <v>119</v>
      </c>
    </row>
    <row r="120" spans="1:1">
      <c r="A120" t="s">
        <v>114</v>
      </c>
    </row>
    <row r="121" spans="1:1">
      <c r="A121" t="s">
        <v>255</v>
      </c>
    </row>
    <row r="122" spans="1:1">
      <c r="A122" t="s">
        <v>189</v>
      </c>
    </row>
    <row r="123" spans="1:1">
      <c r="A123" t="s">
        <v>263</v>
      </c>
    </row>
    <row r="124" spans="1:1">
      <c r="A124" t="s">
        <v>99</v>
      </c>
    </row>
    <row r="125" spans="1:1">
      <c r="A125" t="s">
        <v>154</v>
      </c>
    </row>
    <row r="126" spans="1:1">
      <c r="A126" t="s">
        <v>82</v>
      </c>
    </row>
    <row r="127" spans="1:1">
      <c r="A127" t="s">
        <v>54</v>
      </c>
    </row>
    <row r="128" spans="1:1">
      <c r="A128" t="s">
        <v>112</v>
      </c>
    </row>
    <row r="129" spans="1:1">
      <c r="A129" t="s">
        <v>295</v>
      </c>
    </row>
    <row r="130" spans="1:1">
      <c r="A130" t="s">
        <v>143</v>
      </c>
    </row>
    <row r="131" spans="1:1">
      <c r="A131" t="s">
        <v>279</v>
      </c>
    </row>
    <row r="132" spans="1:1">
      <c r="A132" t="s">
        <v>253</v>
      </c>
    </row>
    <row r="133" spans="1:1">
      <c r="A133" t="s">
        <v>145</v>
      </c>
    </row>
    <row r="134" spans="1:1">
      <c r="A134" t="s">
        <v>293</v>
      </c>
    </row>
    <row r="135" spans="1:1">
      <c r="A135" t="s">
        <v>277</v>
      </c>
    </row>
    <row r="136" spans="1:1">
      <c r="A136" t="s">
        <v>251</v>
      </c>
    </row>
    <row r="137" spans="1:1">
      <c r="A137" t="s">
        <v>109</v>
      </c>
    </row>
    <row r="138" spans="1:1">
      <c r="A138" t="s">
        <v>301</v>
      </c>
    </row>
  </sheetData>
  <sortState ref="A2:A138">
    <sortCondition ref="A2:A13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AN200"/>
  <sheetViews>
    <sheetView topLeftCell="A24" workbookViewId="0">
      <selection activeCell="A2" sqref="A2"/>
    </sheetView>
  </sheetViews>
  <sheetFormatPr baseColWidth="10" defaultColWidth="11.28515625" defaultRowHeight="15"/>
  <cols>
    <col min="1" max="1" width="7.85546875" style="17" bestFit="1" customWidth="1"/>
    <col min="2" max="2" width="3.7109375" style="17" bestFit="1" customWidth="1"/>
    <col min="3" max="3" width="10.140625" style="16" bestFit="1" customWidth="1"/>
    <col min="4" max="4" width="7.7109375" bestFit="1" customWidth="1"/>
    <col min="5" max="5" width="10.140625" bestFit="1" customWidth="1"/>
    <col min="6" max="6" width="12.28515625" bestFit="1" customWidth="1"/>
    <col min="7" max="7" width="7.42578125" bestFit="1" customWidth="1"/>
    <col min="8" max="8" width="10.140625" bestFit="1" customWidth="1"/>
    <col min="9" max="9" width="12.42578125" bestFit="1" customWidth="1"/>
    <col min="10" max="10" width="7" bestFit="1" customWidth="1"/>
    <col min="11" max="11" width="10.140625" bestFit="1" customWidth="1"/>
    <col min="12" max="12" width="10.28515625" bestFit="1" customWidth="1"/>
    <col min="13" max="13" width="6" bestFit="1" customWidth="1"/>
    <col min="14" max="15" width="10.140625" bestFit="1" customWidth="1"/>
    <col min="16" max="16" width="4.28515625" bestFit="1" customWidth="1"/>
    <col min="17" max="17" width="10.140625" bestFit="1" customWidth="1"/>
    <col min="18" max="18" width="9.28515625" bestFit="1" customWidth="1"/>
    <col min="19" max="19" width="4.85546875" bestFit="1" customWidth="1"/>
    <col min="20" max="20" width="10.140625" bestFit="1" customWidth="1"/>
    <col min="21" max="21" width="9.85546875" bestFit="1" customWidth="1"/>
    <col min="22" max="22" width="6.5703125" bestFit="1" customWidth="1"/>
    <col min="23" max="23" width="10.140625" bestFit="1" customWidth="1"/>
    <col min="24" max="24" width="11.5703125" bestFit="1" customWidth="1"/>
    <col min="25" max="25" width="5.140625" bestFit="1" customWidth="1"/>
    <col min="26" max="27" width="10.140625" bestFit="1" customWidth="1"/>
    <col min="28" max="28" width="11" bestFit="1" customWidth="1"/>
    <col min="29" max="30" width="10.140625" bestFit="1" customWidth="1"/>
    <col min="31" max="31" width="8.140625" bestFit="1" customWidth="1"/>
    <col min="32" max="32" width="10.140625" bestFit="1" customWidth="1"/>
    <col min="33" max="33" width="9" bestFit="1" customWidth="1"/>
    <col min="34" max="34" width="10.28515625" bestFit="1" customWidth="1"/>
    <col min="35" max="35" width="10.140625" bestFit="1" customWidth="1"/>
    <col min="36" max="36" width="9.42578125" bestFit="1" customWidth="1"/>
    <col min="37" max="37" width="10.28515625" bestFit="1" customWidth="1"/>
    <col min="38" max="38" width="10.140625" bestFit="1" customWidth="1"/>
    <col min="39" max="39" width="9.42578125" bestFit="1" customWidth="1"/>
    <col min="40" max="40" width="10" bestFit="1" customWidth="1"/>
  </cols>
  <sheetData>
    <row r="1" spans="1:40">
      <c r="A1" s="12" t="s">
        <v>321</v>
      </c>
      <c r="B1" s="12" t="s">
        <v>324</v>
      </c>
      <c r="C1" s="13">
        <v>41639</v>
      </c>
      <c r="D1" s="4" t="s">
        <v>309</v>
      </c>
      <c r="E1" s="10">
        <v>41670</v>
      </c>
      <c r="F1" s="4" t="s">
        <v>1481</v>
      </c>
      <c r="G1" s="10" t="s">
        <v>310</v>
      </c>
      <c r="H1" s="10">
        <v>41698</v>
      </c>
      <c r="I1" s="4" t="s">
        <v>1482</v>
      </c>
      <c r="J1" s="10" t="s">
        <v>311</v>
      </c>
      <c r="K1" s="10">
        <v>41729</v>
      </c>
      <c r="L1" s="4" t="s">
        <v>1483</v>
      </c>
      <c r="M1" s="4" t="s">
        <v>312</v>
      </c>
      <c r="N1" s="10" t="s">
        <v>1485</v>
      </c>
      <c r="O1" s="4" t="s">
        <v>1484</v>
      </c>
      <c r="P1" s="4" t="s">
        <v>313</v>
      </c>
      <c r="Q1" s="10">
        <v>41790</v>
      </c>
      <c r="R1" s="4" t="s">
        <v>1486</v>
      </c>
      <c r="S1" s="4" t="s">
        <v>314</v>
      </c>
      <c r="T1" s="10">
        <v>41820</v>
      </c>
      <c r="U1" s="4" t="s">
        <v>1487</v>
      </c>
      <c r="V1" s="4" t="s">
        <v>315</v>
      </c>
      <c r="W1" s="10">
        <v>41851</v>
      </c>
      <c r="X1" s="4" t="s">
        <v>1488</v>
      </c>
      <c r="Y1" s="4" t="s">
        <v>316</v>
      </c>
      <c r="Z1" s="10">
        <v>41882</v>
      </c>
      <c r="AA1" s="4" t="s">
        <v>1489</v>
      </c>
      <c r="AB1" s="4" t="s">
        <v>317</v>
      </c>
      <c r="AC1" s="10">
        <v>41912</v>
      </c>
      <c r="AD1" s="4" t="s">
        <v>1490</v>
      </c>
      <c r="AE1" s="4" t="s">
        <v>318</v>
      </c>
      <c r="AF1" s="10">
        <v>41943</v>
      </c>
      <c r="AG1" s="4" t="s">
        <v>1491</v>
      </c>
      <c r="AH1" s="4" t="s">
        <v>319</v>
      </c>
      <c r="AI1" s="10">
        <v>41973</v>
      </c>
      <c r="AJ1" s="4" t="s">
        <v>1492</v>
      </c>
      <c r="AK1" s="4" t="s">
        <v>320</v>
      </c>
      <c r="AL1" s="10">
        <v>42004</v>
      </c>
      <c r="AM1" s="10" t="s">
        <v>1493</v>
      </c>
      <c r="AN1" s="10" t="s">
        <v>1494</v>
      </c>
    </row>
    <row r="2" spans="1:40">
      <c r="A2" s="14" t="str">
        <f>IF('2'!O2&lt;&gt;"",'2'!A2,"")</f>
        <v/>
      </c>
      <c r="B2" s="14" t="str">
        <f>IFERROR(VLOOKUP(A2,'2'!A:B,3,FALSE),"")</f>
        <v/>
      </c>
      <c r="C2" s="15"/>
      <c r="D2" t="str">
        <f>IFERROR(VLOOKUP($A2,'2'!$1:$1048576,MATCH(D$1,'2'!$1:$1,0),FALSE),"")</f>
        <v/>
      </c>
      <c r="F2" s="9" t="str">
        <f t="shared" ref="F2:F33" si="0">IFERROR(+C2+D2-E2,"")</f>
        <v/>
      </c>
      <c r="G2" t="str">
        <f>IFERROR(VLOOKUP($A2,'2'!$1:$1048576,MATCH(G$1,'2'!$1:$1,0),FALSE),"")</f>
        <v/>
      </c>
      <c r="I2" s="11" t="str">
        <f t="shared" ref="I2:I33" si="1">IFERROR(+F2+G2-H2,"")</f>
        <v/>
      </c>
      <c r="J2" t="str">
        <f>IFERROR(VLOOKUP($A2,'2'!$1:$1048576,MATCH(J$1,'2'!$1:$1,0),FALSE),"")</f>
        <v/>
      </c>
      <c r="L2" s="11" t="str">
        <f t="shared" ref="L2:L33" si="2">IFERROR(+I2+J2-K2,"")</f>
        <v/>
      </c>
      <c r="M2" t="str">
        <f>IFERROR(VLOOKUP($A2,'2'!$1:$1048576,MATCH(M$1,'2'!$1:$1,0),FALSE),"")</f>
        <v/>
      </c>
      <c r="O2" s="11" t="str">
        <f t="shared" ref="O2:O33" si="3">IFERROR(+L2+M2-N2,"")</f>
        <v/>
      </c>
      <c r="P2" t="str">
        <f>IFERROR(VLOOKUP($A2,'2'!$1:$1048576,MATCH(P$1,'2'!$1:$1,0),FALSE),"")</f>
        <v/>
      </c>
      <c r="R2" s="11" t="str">
        <f t="shared" ref="R2:R33" si="4">IFERROR(+O2+P2-Q2,"")</f>
        <v/>
      </c>
      <c r="S2" t="str">
        <f>IFERROR(VLOOKUP($A2,'2'!$1:$1048576,MATCH(S$1,'2'!$1:$1,0),FALSE),"")</f>
        <v/>
      </c>
      <c r="U2" s="11" t="str">
        <f t="shared" ref="U2:U33" si="5">IFERROR(+R2+S2-T2,"")</f>
        <v/>
      </c>
      <c r="V2" t="str">
        <f>IFERROR(VLOOKUP($A2,'2'!$1:$1048576,MATCH(V$1,'2'!$1:$1,0),FALSE),"")</f>
        <v/>
      </c>
      <c r="X2" s="11" t="str">
        <f t="shared" ref="X2:X33" si="6">IFERROR(+U2+V2-W2,"")</f>
        <v/>
      </c>
      <c r="Y2" t="str">
        <f>IFERROR(VLOOKUP($A2,'2'!$1:$1048576,MATCH(Y$1,'2'!$1:$1,0),FALSE),"")</f>
        <v/>
      </c>
      <c r="AA2" s="11" t="str">
        <f t="shared" ref="AA2:AA33" si="7">IFERROR(+X2+Y2-Z2,"")</f>
        <v/>
      </c>
      <c r="AB2" t="str">
        <f>IFERROR(VLOOKUP($A2,'2'!$1:$1048576,MATCH(AB$1,'2'!$1:$1,0),FALSE),"")</f>
        <v/>
      </c>
      <c r="AD2" s="11" t="str">
        <f t="shared" ref="AD2:AD33" si="8">IFERROR(+AA2+AB2-AC2,"")</f>
        <v/>
      </c>
      <c r="AE2" t="str">
        <f>IFERROR(VLOOKUP($A2,'2'!$1:$1048576,MATCH(AE$1,'2'!$1:$1,0),FALSE),"")</f>
        <v/>
      </c>
      <c r="AG2" s="11" t="str">
        <f t="shared" ref="AG2:AG33" si="9">IFERROR(+AD2+AE2-AF2,"")</f>
        <v/>
      </c>
      <c r="AH2" t="str">
        <f>IFERROR(VLOOKUP($A2,'2'!$1:$1048576,MATCH(AH$1,'2'!$1:$1,0),FALSE),"")</f>
        <v/>
      </c>
      <c r="AJ2" s="11" t="str">
        <f t="shared" ref="AJ2:AJ33" si="10">IFERROR(+AG2+AH2-AI2,"")</f>
        <v/>
      </c>
      <c r="AK2" t="str">
        <f>IFERROR(VLOOKUP($A2,'2'!$1:$1048576,MATCH(AK$1,'2'!$1:$1,0),FALSE),"")</f>
        <v/>
      </c>
      <c r="AM2" s="11" t="str">
        <f t="shared" ref="AM2:AM33" si="11">IFERROR(+AJ2+AK2-AL2,"")</f>
        <v/>
      </c>
      <c r="AN2" s="6" t="str">
        <f t="shared" ref="AN2:AN33" si="12">IFERROR(+F2+I2+L2+O2+R2+U2+X2+AA2+AD2+AG2+AJ2+AM2,"")</f>
        <v/>
      </c>
    </row>
    <row r="3" spans="1:40">
      <c r="A3" s="14" t="str">
        <f>IF('2'!O3&lt;&gt;"",'2'!A3,"")</f>
        <v/>
      </c>
      <c r="B3" s="14" t="str">
        <f>IFERROR(VLOOKUP(A3,'2'!A:B,3,FALSE),"")</f>
        <v/>
      </c>
      <c r="C3" s="15"/>
      <c r="D3" t="str">
        <f>IFERROR(VLOOKUP($A3,'2'!$1:$1048576,MATCH(D$1,'2'!$1:$1,0),FALSE),"")</f>
        <v/>
      </c>
      <c r="F3" s="11" t="str">
        <f t="shared" si="0"/>
        <v/>
      </c>
      <c r="G3" t="str">
        <f>IFERROR(VLOOKUP($A3,'2'!$1:$1048576,MATCH(G$1,'2'!$1:$1,0),FALSE),"")</f>
        <v/>
      </c>
      <c r="I3" s="11" t="str">
        <f t="shared" si="1"/>
        <v/>
      </c>
      <c r="J3" t="str">
        <f>IFERROR(VLOOKUP($A3,'2'!$1:$1048576,MATCH(J$1,'2'!$1:$1,0),FALSE),"")</f>
        <v/>
      </c>
      <c r="L3" s="11" t="str">
        <f t="shared" si="2"/>
        <v/>
      </c>
      <c r="M3" t="str">
        <f>IFERROR(VLOOKUP($A3,'2'!$1:$1048576,MATCH(M$1,'2'!$1:$1,0),FALSE),"")</f>
        <v/>
      </c>
      <c r="O3" s="11" t="str">
        <f t="shared" si="3"/>
        <v/>
      </c>
      <c r="P3" t="str">
        <f>IFERROR(VLOOKUP($A3,'2'!$1:$1048576,MATCH(P$1,'2'!$1:$1,0),FALSE),"")</f>
        <v/>
      </c>
      <c r="R3" s="11" t="str">
        <f t="shared" si="4"/>
        <v/>
      </c>
      <c r="S3" t="str">
        <f>IFERROR(VLOOKUP($A3,'2'!$1:$1048576,MATCH(S$1,'2'!$1:$1,0),FALSE),"")</f>
        <v/>
      </c>
      <c r="U3" s="11" t="str">
        <f t="shared" si="5"/>
        <v/>
      </c>
      <c r="V3" t="str">
        <f>IFERROR(VLOOKUP($A3,'2'!$1:$1048576,MATCH(V$1,'2'!$1:$1,0),FALSE),"")</f>
        <v/>
      </c>
      <c r="X3" s="11" t="str">
        <f t="shared" si="6"/>
        <v/>
      </c>
      <c r="Y3" t="str">
        <f>IFERROR(VLOOKUP($A3,'2'!$1:$1048576,MATCH(Y$1,'2'!$1:$1,0),FALSE),"")</f>
        <v/>
      </c>
      <c r="AA3" s="11" t="str">
        <f t="shared" si="7"/>
        <v/>
      </c>
      <c r="AB3" t="str">
        <f>IFERROR(VLOOKUP($A3,'2'!$1:$1048576,MATCH(AB$1,'2'!$1:$1,0),FALSE),"")</f>
        <v/>
      </c>
      <c r="AD3" s="11" t="str">
        <f t="shared" si="8"/>
        <v/>
      </c>
      <c r="AE3" t="str">
        <f>IFERROR(VLOOKUP($A3,'2'!$1:$1048576,MATCH(AE$1,'2'!$1:$1,0),FALSE),"")</f>
        <v/>
      </c>
      <c r="AG3" s="11" t="str">
        <f t="shared" si="9"/>
        <v/>
      </c>
      <c r="AH3" t="str">
        <f>IFERROR(VLOOKUP($A3,'2'!$1:$1048576,MATCH(AH$1,'2'!$1:$1,0),FALSE),"")</f>
        <v/>
      </c>
      <c r="AJ3" s="11" t="str">
        <f t="shared" si="10"/>
        <v/>
      </c>
      <c r="AK3" t="str">
        <f>IFERROR(VLOOKUP($A3,'2'!$1:$1048576,MATCH(AK$1,'2'!$1:$1,0),FALSE),"")</f>
        <v/>
      </c>
      <c r="AM3" s="11" t="str">
        <f t="shared" si="11"/>
        <v/>
      </c>
      <c r="AN3" s="6" t="str">
        <f t="shared" si="12"/>
        <v/>
      </c>
    </row>
    <row r="4" spans="1:40">
      <c r="A4" s="14" t="str">
        <f>IF('2'!O4&lt;&gt;"",'2'!A4,"")</f>
        <v/>
      </c>
      <c r="B4" s="14" t="str">
        <f>IFERROR(VLOOKUP(A4,'2'!A:B,3,FALSE),"")</f>
        <v/>
      </c>
      <c r="C4" s="15"/>
      <c r="D4" t="str">
        <f>IFERROR(VLOOKUP($A4,'2'!$1:$1048576,MATCH(D$1,'2'!$1:$1,0),FALSE),"")</f>
        <v/>
      </c>
      <c r="F4" s="11" t="str">
        <f t="shared" si="0"/>
        <v/>
      </c>
      <c r="G4" t="str">
        <f>IFERROR(VLOOKUP($A4,'2'!$1:$1048576,MATCH(G$1,'2'!$1:$1,0),FALSE),"")</f>
        <v/>
      </c>
      <c r="I4" s="11" t="str">
        <f t="shared" si="1"/>
        <v/>
      </c>
      <c r="J4" t="str">
        <f>IFERROR(VLOOKUP($A4,'2'!$1:$1048576,MATCH(J$1,'2'!$1:$1,0),FALSE),"")</f>
        <v/>
      </c>
      <c r="L4" s="11" t="str">
        <f t="shared" si="2"/>
        <v/>
      </c>
      <c r="M4" t="str">
        <f>IFERROR(VLOOKUP($A4,'2'!$1:$1048576,MATCH(M$1,'2'!$1:$1,0),FALSE),"")</f>
        <v/>
      </c>
      <c r="O4" s="11" t="str">
        <f t="shared" si="3"/>
        <v/>
      </c>
      <c r="P4" t="str">
        <f>IFERROR(VLOOKUP($A4,'2'!$1:$1048576,MATCH(P$1,'2'!$1:$1,0),FALSE),"")</f>
        <v/>
      </c>
      <c r="R4" s="11" t="str">
        <f t="shared" si="4"/>
        <v/>
      </c>
      <c r="S4" t="str">
        <f>IFERROR(VLOOKUP($A4,'2'!$1:$1048576,MATCH(S$1,'2'!$1:$1,0),FALSE),"")</f>
        <v/>
      </c>
      <c r="U4" s="11" t="str">
        <f t="shared" si="5"/>
        <v/>
      </c>
      <c r="V4" t="str">
        <f>IFERROR(VLOOKUP($A4,'2'!$1:$1048576,MATCH(V$1,'2'!$1:$1,0),FALSE),"")</f>
        <v/>
      </c>
      <c r="X4" s="11" t="str">
        <f t="shared" si="6"/>
        <v/>
      </c>
      <c r="Y4" t="str">
        <f>IFERROR(VLOOKUP($A4,'2'!$1:$1048576,MATCH(Y$1,'2'!$1:$1,0),FALSE),"")</f>
        <v/>
      </c>
      <c r="AA4" s="11" t="str">
        <f t="shared" si="7"/>
        <v/>
      </c>
      <c r="AB4" t="str">
        <f>IFERROR(VLOOKUP($A4,'2'!$1:$1048576,MATCH(AB$1,'2'!$1:$1,0),FALSE),"")</f>
        <v/>
      </c>
      <c r="AD4" s="11" t="str">
        <f t="shared" si="8"/>
        <v/>
      </c>
      <c r="AE4" t="str">
        <f>IFERROR(VLOOKUP($A4,'2'!$1:$1048576,MATCH(AE$1,'2'!$1:$1,0),FALSE),"")</f>
        <v/>
      </c>
      <c r="AG4" s="11" t="str">
        <f t="shared" si="9"/>
        <v/>
      </c>
      <c r="AH4" t="str">
        <f>IFERROR(VLOOKUP($A4,'2'!$1:$1048576,MATCH(AH$1,'2'!$1:$1,0),FALSE),"")</f>
        <v/>
      </c>
      <c r="AJ4" s="11" t="str">
        <f t="shared" si="10"/>
        <v/>
      </c>
      <c r="AK4" t="str">
        <f>IFERROR(VLOOKUP($A4,'2'!$1:$1048576,MATCH(AK$1,'2'!$1:$1,0),FALSE),"")</f>
        <v/>
      </c>
      <c r="AM4" s="11" t="str">
        <f t="shared" si="11"/>
        <v/>
      </c>
      <c r="AN4" s="6" t="str">
        <f t="shared" si="12"/>
        <v/>
      </c>
    </row>
    <row r="5" spans="1:40">
      <c r="A5" s="14" t="str">
        <f>IF('2'!O5&lt;&gt;"",'2'!A5,"")</f>
        <v/>
      </c>
      <c r="B5" s="14" t="str">
        <f>IFERROR(VLOOKUP(A5,'2'!A:B,3,FALSE),"")</f>
        <v/>
      </c>
      <c r="C5" s="15"/>
      <c r="D5" t="str">
        <f>IFERROR(VLOOKUP($A5,'2'!$1:$1048576,MATCH(D$1,'2'!$1:$1,0),FALSE),"")</f>
        <v/>
      </c>
      <c r="F5" s="11" t="str">
        <f t="shared" si="0"/>
        <v/>
      </c>
      <c r="G5" t="str">
        <f>IFERROR(VLOOKUP($A5,'2'!$1:$1048576,MATCH(G$1,'2'!$1:$1,0),FALSE),"")</f>
        <v/>
      </c>
      <c r="I5" s="11" t="str">
        <f t="shared" si="1"/>
        <v/>
      </c>
      <c r="J5" t="str">
        <f>IFERROR(VLOOKUP($A5,'2'!$1:$1048576,MATCH(J$1,'2'!$1:$1,0),FALSE),"")</f>
        <v/>
      </c>
      <c r="L5" s="11" t="str">
        <f t="shared" si="2"/>
        <v/>
      </c>
      <c r="M5" t="str">
        <f>IFERROR(VLOOKUP($A5,'2'!$1:$1048576,MATCH(M$1,'2'!$1:$1,0),FALSE),"")</f>
        <v/>
      </c>
      <c r="O5" s="11" t="str">
        <f t="shared" si="3"/>
        <v/>
      </c>
      <c r="P5" t="str">
        <f>IFERROR(VLOOKUP($A5,'2'!$1:$1048576,MATCH(P$1,'2'!$1:$1,0),FALSE),"")</f>
        <v/>
      </c>
      <c r="R5" s="11" t="str">
        <f t="shared" si="4"/>
        <v/>
      </c>
      <c r="S5" t="str">
        <f>IFERROR(VLOOKUP($A5,'2'!$1:$1048576,MATCH(S$1,'2'!$1:$1,0),FALSE),"")</f>
        <v/>
      </c>
      <c r="U5" s="11" t="str">
        <f t="shared" si="5"/>
        <v/>
      </c>
      <c r="V5" t="str">
        <f>IFERROR(VLOOKUP($A5,'2'!$1:$1048576,MATCH(V$1,'2'!$1:$1,0),FALSE),"")</f>
        <v/>
      </c>
      <c r="X5" s="11" t="str">
        <f t="shared" si="6"/>
        <v/>
      </c>
      <c r="Y5" t="str">
        <f>IFERROR(VLOOKUP($A5,'2'!$1:$1048576,MATCH(Y$1,'2'!$1:$1,0),FALSE),"")</f>
        <v/>
      </c>
      <c r="AA5" s="11" t="str">
        <f t="shared" si="7"/>
        <v/>
      </c>
      <c r="AB5" t="str">
        <f>IFERROR(VLOOKUP($A5,'2'!$1:$1048576,MATCH(AB$1,'2'!$1:$1,0),FALSE),"")</f>
        <v/>
      </c>
      <c r="AD5" s="11" t="str">
        <f t="shared" si="8"/>
        <v/>
      </c>
      <c r="AE5" t="str">
        <f>IFERROR(VLOOKUP($A5,'2'!$1:$1048576,MATCH(AE$1,'2'!$1:$1,0),FALSE),"")</f>
        <v/>
      </c>
      <c r="AG5" s="11" t="str">
        <f t="shared" si="9"/>
        <v/>
      </c>
      <c r="AH5" t="str">
        <f>IFERROR(VLOOKUP($A5,'2'!$1:$1048576,MATCH(AH$1,'2'!$1:$1,0),FALSE),"")</f>
        <v/>
      </c>
      <c r="AJ5" s="11" t="str">
        <f t="shared" si="10"/>
        <v/>
      </c>
      <c r="AK5" t="str">
        <f>IFERROR(VLOOKUP($A5,'2'!$1:$1048576,MATCH(AK$1,'2'!$1:$1,0),FALSE),"")</f>
        <v/>
      </c>
      <c r="AM5" s="11" t="str">
        <f t="shared" si="11"/>
        <v/>
      </c>
      <c r="AN5" s="6" t="str">
        <f t="shared" si="12"/>
        <v/>
      </c>
    </row>
    <row r="6" spans="1:40">
      <c r="A6" s="14" t="str">
        <f>IF('2'!O6&lt;&gt;"",'2'!A6,"")</f>
        <v/>
      </c>
      <c r="B6" s="14" t="str">
        <f>IFERROR(VLOOKUP(A6,'2'!A:B,3,FALSE),"")</f>
        <v/>
      </c>
      <c r="C6" s="15"/>
      <c r="D6" t="str">
        <f>IFERROR(VLOOKUP($A6,'2'!$1:$1048576,MATCH(D$1,'2'!$1:$1,0),FALSE),"")</f>
        <v/>
      </c>
      <c r="F6" s="11" t="str">
        <f t="shared" si="0"/>
        <v/>
      </c>
      <c r="G6" t="str">
        <f>IFERROR(VLOOKUP($A6,'2'!$1:$1048576,MATCH(G$1,'2'!$1:$1,0),FALSE),"")</f>
        <v/>
      </c>
      <c r="I6" s="11" t="str">
        <f t="shared" si="1"/>
        <v/>
      </c>
      <c r="J6" t="str">
        <f>IFERROR(VLOOKUP($A6,'2'!$1:$1048576,MATCH(J$1,'2'!$1:$1,0),FALSE),"")</f>
        <v/>
      </c>
      <c r="L6" s="11" t="str">
        <f t="shared" si="2"/>
        <v/>
      </c>
      <c r="M6" t="str">
        <f>IFERROR(VLOOKUP($A6,'2'!$1:$1048576,MATCH(M$1,'2'!$1:$1,0),FALSE),"")</f>
        <v/>
      </c>
      <c r="O6" s="11" t="str">
        <f t="shared" si="3"/>
        <v/>
      </c>
      <c r="P6" t="str">
        <f>IFERROR(VLOOKUP($A6,'2'!$1:$1048576,MATCH(P$1,'2'!$1:$1,0),FALSE),"")</f>
        <v/>
      </c>
      <c r="R6" s="11" t="str">
        <f t="shared" si="4"/>
        <v/>
      </c>
      <c r="S6" t="str">
        <f>IFERROR(VLOOKUP($A6,'2'!$1:$1048576,MATCH(S$1,'2'!$1:$1,0),FALSE),"")</f>
        <v/>
      </c>
      <c r="U6" s="11" t="str">
        <f t="shared" si="5"/>
        <v/>
      </c>
      <c r="V6" t="str">
        <f>IFERROR(VLOOKUP($A6,'2'!$1:$1048576,MATCH(V$1,'2'!$1:$1,0),FALSE),"")</f>
        <v/>
      </c>
      <c r="X6" s="11" t="str">
        <f t="shared" si="6"/>
        <v/>
      </c>
      <c r="Y6" t="str">
        <f>IFERROR(VLOOKUP($A6,'2'!$1:$1048576,MATCH(Y$1,'2'!$1:$1,0),FALSE),"")</f>
        <v/>
      </c>
      <c r="AA6" s="11" t="str">
        <f t="shared" si="7"/>
        <v/>
      </c>
      <c r="AB6" t="str">
        <f>IFERROR(VLOOKUP($A6,'2'!$1:$1048576,MATCH(AB$1,'2'!$1:$1,0),FALSE),"")</f>
        <v/>
      </c>
      <c r="AD6" s="11" t="str">
        <f t="shared" si="8"/>
        <v/>
      </c>
      <c r="AE6" t="str">
        <f>IFERROR(VLOOKUP($A6,'2'!$1:$1048576,MATCH(AE$1,'2'!$1:$1,0),FALSE),"")</f>
        <v/>
      </c>
      <c r="AG6" s="11" t="str">
        <f t="shared" si="9"/>
        <v/>
      </c>
      <c r="AH6" t="str">
        <f>IFERROR(VLOOKUP($A6,'2'!$1:$1048576,MATCH(AH$1,'2'!$1:$1,0),FALSE),"")</f>
        <v/>
      </c>
      <c r="AJ6" s="11" t="str">
        <f t="shared" si="10"/>
        <v/>
      </c>
      <c r="AK6" t="str">
        <f>IFERROR(VLOOKUP($A6,'2'!$1:$1048576,MATCH(AK$1,'2'!$1:$1,0),FALSE),"")</f>
        <v/>
      </c>
      <c r="AM6" s="11" t="str">
        <f t="shared" si="11"/>
        <v/>
      </c>
      <c r="AN6" s="6" t="str">
        <f t="shared" si="12"/>
        <v/>
      </c>
    </row>
    <row r="7" spans="1:40">
      <c r="A7" s="14" t="str">
        <f>IF('2'!O7&lt;&gt;"",'2'!A7,"")</f>
        <v/>
      </c>
      <c r="B7" s="14" t="str">
        <f>IFERROR(VLOOKUP(A7,'2'!A:B,3,FALSE),"")</f>
        <v/>
      </c>
      <c r="C7" s="15"/>
      <c r="D7" t="str">
        <f>IFERROR(VLOOKUP($A7,'2'!$1:$1048576,MATCH(D$1,'2'!$1:$1,0),FALSE),"")</f>
        <v/>
      </c>
      <c r="F7" s="11" t="str">
        <f t="shared" si="0"/>
        <v/>
      </c>
      <c r="G7" t="str">
        <f>IFERROR(VLOOKUP($A7,'2'!$1:$1048576,MATCH(G$1,'2'!$1:$1,0),FALSE),"")</f>
        <v/>
      </c>
      <c r="I7" s="11" t="str">
        <f t="shared" si="1"/>
        <v/>
      </c>
      <c r="J7" t="str">
        <f>IFERROR(VLOOKUP($A7,'2'!$1:$1048576,MATCH(J$1,'2'!$1:$1,0),FALSE),"")</f>
        <v/>
      </c>
      <c r="L7" s="11" t="str">
        <f t="shared" si="2"/>
        <v/>
      </c>
      <c r="M7" t="str">
        <f>IFERROR(VLOOKUP($A7,'2'!$1:$1048576,MATCH(M$1,'2'!$1:$1,0),FALSE),"")</f>
        <v/>
      </c>
      <c r="O7" s="11" t="str">
        <f t="shared" si="3"/>
        <v/>
      </c>
      <c r="P7" t="str">
        <f>IFERROR(VLOOKUP($A7,'2'!$1:$1048576,MATCH(P$1,'2'!$1:$1,0),FALSE),"")</f>
        <v/>
      </c>
      <c r="R7" s="11" t="str">
        <f t="shared" si="4"/>
        <v/>
      </c>
      <c r="S7" t="str">
        <f>IFERROR(VLOOKUP($A7,'2'!$1:$1048576,MATCH(S$1,'2'!$1:$1,0),FALSE),"")</f>
        <v/>
      </c>
      <c r="U7" s="11" t="str">
        <f t="shared" si="5"/>
        <v/>
      </c>
      <c r="V7" t="str">
        <f>IFERROR(VLOOKUP($A7,'2'!$1:$1048576,MATCH(V$1,'2'!$1:$1,0),FALSE),"")</f>
        <v/>
      </c>
      <c r="X7" s="11" t="str">
        <f t="shared" si="6"/>
        <v/>
      </c>
      <c r="Y7" t="str">
        <f>IFERROR(VLOOKUP($A7,'2'!$1:$1048576,MATCH(Y$1,'2'!$1:$1,0),FALSE),"")</f>
        <v/>
      </c>
      <c r="AA7" s="11" t="str">
        <f t="shared" si="7"/>
        <v/>
      </c>
      <c r="AB7" t="str">
        <f>IFERROR(VLOOKUP($A7,'2'!$1:$1048576,MATCH(AB$1,'2'!$1:$1,0),FALSE),"")</f>
        <v/>
      </c>
      <c r="AD7" s="11" t="str">
        <f t="shared" si="8"/>
        <v/>
      </c>
      <c r="AE7" t="str">
        <f>IFERROR(VLOOKUP($A7,'2'!$1:$1048576,MATCH(AE$1,'2'!$1:$1,0),FALSE),"")</f>
        <v/>
      </c>
      <c r="AG7" s="11" t="str">
        <f t="shared" si="9"/>
        <v/>
      </c>
      <c r="AH7" t="str">
        <f>IFERROR(VLOOKUP($A7,'2'!$1:$1048576,MATCH(AH$1,'2'!$1:$1,0),FALSE),"")</f>
        <v/>
      </c>
      <c r="AJ7" s="11" t="str">
        <f t="shared" si="10"/>
        <v/>
      </c>
      <c r="AK7" t="str">
        <f>IFERROR(VLOOKUP($A7,'2'!$1:$1048576,MATCH(AK$1,'2'!$1:$1,0),FALSE),"")</f>
        <v/>
      </c>
      <c r="AM7" s="11" t="str">
        <f t="shared" si="11"/>
        <v/>
      </c>
      <c r="AN7" s="6" t="str">
        <f t="shared" si="12"/>
        <v/>
      </c>
    </row>
    <row r="8" spans="1:40">
      <c r="A8" s="14" t="str">
        <f>IF('2'!O8&lt;&gt;"",'2'!A8,"")</f>
        <v/>
      </c>
      <c r="B8" s="14" t="str">
        <f>IFERROR(VLOOKUP(A8,'2'!A:B,3,FALSE),"")</f>
        <v/>
      </c>
      <c r="C8" s="15"/>
      <c r="D8" t="str">
        <f>IFERROR(VLOOKUP($A8,'2'!$1:$1048576,MATCH(D$1,'2'!$1:$1,0),FALSE),"")</f>
        <v/>
      </c>
      <c r="F8" s="11" t="str">
        <f t="shared" si="0"/>
        <v/>
      </c>
      <c r="G8" t="str">
        <f>IFERROR(VLOOKUP($A8,'2'!$1:$1048576,MATCH(G$1,'2'!$1:$1,0),FALSE),"")</f>
        <v/>
      </c>
      <c r="I8" s="11" t="str">
        <f t="shared" si="1"/>
        <v/>
      </c>
      <c r="J8" t="str">
        <f>IFERROR(VLOOKUP($A8,'2'!$1:$1048576,MATCH(J$1,'2'!$1:$1,0),FALSE),"")</f>
        <v/>
      </c>
      <c r="L8" s="11" t="str">
        <f t="shared" si="2"/>
        <v/>
      </c>
      <c r="M8" t="str">
        <f>IFERROR(VLOOKUP($A8,'2'!$1:$1048576,MATCH(M$1,'2'!$1:$1,0),FALSE),"")</f>
        <v/>
      </c>
      <c r="O8" s="11" t="str">
        <f t="shared" si="3"/>
        <v/>
      </c>
      <c r="P8" t="str">
        <f>IFERROR(VLOOKUP($A8,'2'!$1:$1048576,MATCH(P$1,'2'!$1:$1,0),FALSE),"")</f>
        <v/>
      </c>
      <c r="R8" s="11" t="str">
        <f t="shared" si="4"/>
        <v/>
      </c>
      <c r="S8" t="str">
        <f>IFERROR(VLOOKUP($A8,'2'!$1:$1048576,MATCH(S$1,'2'!$1:$1,0),FALSE),"")</f>
        <v/>
      </c>
      <c r="U8" s="11" t="str">
        <f t="shared" si="5"/>
        <v/>
      </c>
      <c r="V8" t="str">
        <f>IFERROR(VLOOKUP($A8,'2'!$1:$1048576,MATCH(V$1,'2'!$1:$1,0),FALSE),"")</f>
        <v/>
      </c>
      <c r="X8" s="11" t="str">
        <f t="shared" si="6"/>
        <v/>
      </c>
      <c r="Y8" t="str">
        <f>IFERROR(VLOOKUP($A8,'2'!$1:$1048576,MATCH(Y$1,'2'!$1:$1,0),FALSE),"")</f>
        <v/>
      </c>
      <c r="AA8" s="11" t="str">
        <f t="shared" si="7"/>
        <v/>
      </c>
      <c r="AB8" t="str">
        <f>IFERROR(VLOOKUP($A8,'2'!$1:$1048576,MATCH(AB$1,'2'!$1:$1,0),FALSE),"")</f>
        <v/>
      </c>
      <c r="AD8" s="11" t="str">
        <f t="shared" si="8"/>
        <v/>
      </c>
      <c r="AE8" t="str">
        <f>IFERROR(VLOOKUP($A8,'2'!$1:$1048576,MATCH(AE$1,'2'!$1:$1,0),FALSE),"")</f>
        <v/>
      </c>
      <c r="AG8" s="11" t="str">
        <f t="shared" si="9"/>
        <v/>
      </c>
      <c r="AH8" t="str">
        <f>IFERROR(VLOOKUP($A8,'2'!$1:$1048576,MATCH(AH$1,'2'!$1:$1,0),FALSE),"")</f>
        <v/>
      </c>
      <c r="AJ8" s="11" t="str">
        <f t="shared" si="10"/>
        <v/>
      </c>
      <c r="AK8" t="str">
        <f>IFERROR(VLOOKUP($A8,'2'!$1:$1048576,MATCH(AK$1,'2'!$1:$1,0),FALSE),"")</f>
        <v/>
      </c>
      <c r="AM8" s="11" t="str">
        <f t="shared" si="11"/>
        <v/>
      </c>
      <c r="AN8" s="6" t="str">
        <f t="shared" si="12"/>
        <v/>
      </c>
    </row>
    <row r="9" spans="1:40">
      <c r="A9" s="14" t="str">
        <f>IF('2'!O9&lt;&gt;"",'2'!A9,"")</f>
        <v/>
      </c>
      <c r="B9" s="14" t="str">
        <f>IFERROR(VLOOKUP(A9,'2'!A:B,3,FALSE),"")</f>
        <v/>
      </c>
      <c r="C9" s="15"/>
      <c r="D9" t="str">
        <f>IFERROR(VLOOKUP($A9,'2'!$1:$1048576,MATCH(D$1,'2'!$1:$1,0),FALSE),"")</f>
        <v/>
      </c>
      <c r="F9" s="11" t="str">
        <f t="shared" si="0"/>
        <v/>
      </c>
      <c r="G9" t="str">
        <f>IFERROR(VLOOKUP($A9,'2'!$1:$1048576,MATCH(G$1,'2'!$1:$1,0),FALSE),"")</f>
        <v/>
      </c>
      <c r="I9" s="11" t="str">
        <f t="shared" si="1"/>
        <v/>
      </c>
      <c r="J9" t="str">
        <f>IFERROR(VLOOKUP($A9,'2'!$1:$1048576,MATCH(J$1,'2'!$1:$1,0),FALSE),"")</f>
        <v/>
      </c>
      <c r="L9" s="11" t="str">
        <f t="shared" si="2"/>
        <v/>
      </c>
      <c r="M9" t="str">
        <f>IFERROR(VLOOKUP($A9,'2'!$1:$1048576,MATCH(M$1,'2'!$1:$1,0),FALSE),"")</f>
        <v/>
      </c>
      <c r="O9" s="11" t="str">
        <f t="shared" si="3"/>
        <v/>
      </c>
      <c r="P9" t="str">
        <f>IFERROR(VLOOKUP($A9,'2'!$1:$1048576,MATCH(P$1,'2'!$1:$1,0),FALSE),"")</f>
        <v/>
      </c>
      <c r="R9" s="11" t="str">
        <f t="shared" si="4"/>
        <v/>
      </c>
      <c r="S9" t="str">
        <f>IFERROR(VLOOKUP($A9,'2'!$1:$1048576,MATCH(S$1,'2'!$1:$1,0),FALSE),"")</f>
        <v/>
      </c>
      <c r="U9" s="11" t="str">
        <f t="shared" si="5"/>
        <v/>
      </c>
      <c r="V9" t="str">
        <f>IFERROR(VLOOKUP($A9,'2'!$1:$1048576,MATCH(V$1,'2'!$1:$1,0),FALSE),"")</f>
        <v/>
      </c>
      <c r="X9" s="11" t="str">
        <f t="shared" si="6"/>
        <v/>
      </c>
      <c r="Y9" t="str">
        <f>IFERROR(VLOOKUP($A9,'2'!$1:$1048576,MATCH(Y$1,'2'!$1:$1,0),FALSE),"")</f>
        <v/>
      </c>
      <c r="AA9" s="11" t="str">
        <f t="shared" si="7"/>
        <v/>
      </c>
      <c r="AB9" t="str">
        <f>IFERROR(VLOOKUP($A9,'2'!$1:$1048576,MATCH(AB$1,'2'!$1:$1,0),FALSE),"")</f>
        <v/>
      </c>
      <c r="AD9" s="11" t="str">
        <f t="shared" si="8"/>
        <v/>
      </c>
      <c r="AE9" t="str">
        <f>IFERROR(VLOOKUP($A9,'2'!$1:$1048576,MATCH(AE$1,'2'!$1:$1,0),FALSE),"")</f>
        <v/>
      </c>
      <c r="AG9" s="11" t="str">
        <f t="shared" si="9"/>
        <v/>
      </c>
      <c r="AH9" t="str">
        <f>IFERROR(VLOOKUP($A9,'2'!$1:$1048576,MATCH(AH$1,'2'!$1:$1,0),FALSE),"")</f>
        <v/>
      </c>
      <c r="AJ9" s="11" t="str">
        <f t="shared" si="10"/>
        <v/>
      </c>
      <c r="AK9" t="str">
        <f>IFERROR(VLOOKUP($A9,'2'!$1:$1048576,MATCH(AK$1,'2'!$1:$1,0),FALSE),"")</f>
        <v/>
      </c>
      <c r="AM9" s="11" t="str">
        <f t="shared" si="11"/>
        <v/>
      </c>
      <c r="AN9" s="6" t="str">
        <f t="shared" si="12"/>
        <v/>
      </c>
    </row>
    <row r="10" spans="1:40">
      <c r="A10" s="14" t="str">
        <f>IF('2'!O10&lt;&gt;"",'2'!A10,"")</f>
        <v/>
      </c>
      <c r="B10" s="14" t="str">
        <f>IFERROR(VLOOKUP(A10,'2'!A:B,3,FALSE),"")</f>
        <v/>
      </c>
      <c r="C10" s="15"/>
      <c r="D10" t="str">
        <f>IFERROR(VLOOKUP($A10,'2'!$1:$1048576,MATCH(D$1,'2'!$1:$1,0),FALSE),"")</f>
        <v/>
      </c>
      <c r="F10" s="11" t="str">
        <f t="shared" si="0"/>
        <v/>
      </c>
      <c r="G10" t="str">
        <f>IFERROR(VLOOKUP($A10,'2'!$1:$1048576,MATCH(G$1,'2'!$1:$1,0),FALSE),"")</f>
        <v/>
      </c>
      <c r="I10" s="11" t="str">
        <f t="shared" si="1"/>
        <v/>
      </c>
      <c r="J10" t="str">
        <f>IFERROR(VLOOKUP($A10,'2'!$1:$1048576,MATCH(J$1,'2'!$1:$1,0),FALSE),"")</f>
        <v/>
      </c>
      <c r="L10" s="11" t="str">
        <f t="shared" si="2"/>
        <v/>
      </c>
      <c r="M10" t="str">
        <f>IFERROR(VLOOKUP($A10,'2'!$1:$1048576,MATCH(M$1,'2'!$1:$1,0),FALSE),"")</f>
        <v/>
      </c>
      <c r="O10" s="11" t="str">
        <f t="shared" si="3"/>
        <v/>
      </c>
      <c r="P10" t="str">
        <f>IFERROR(VLOOKUP($A10,'2'!$1:$1048576,MATCH(P$1,'2'!$1:$1,0),FALSE),"")</f>
        <v/>
      </c>
      <c r="R10" s="11" t="str">
        <f t="shared" si="4"/>
        <v/>
      </c>
      <c r="S10" t="str">
        <f>IFERROR(VLOOKUP($A10,'2'!$1:$1048576,MATCH(S$1,'2'!$1:$1,0),FALSE),"")</f>
        <v/>
      </c>
      <c r="U10" s="11" t="str">
        <f t="shared" si="5"/>
        <v/>
      </c>
      <c r="V10" t="str">
        <f>IFERROR(VLOOKUP($A10,'2'!$1:$1048576,MATCH(V$1,'2'!$1:$1,0),FALSE),"")</f>
        <v/>
      </c>
      <c r="X10" s="11" t="str">
        <f t="shared" si="6"/>
        <v/>
      </c>
      <c r="Y10" t="str">
        <f>IFERROR(VLOOKUP($A10,'2'!$1:$1048576,MATCH(Y$1,'2'!$1:$1,0),FALSE),"")</f>
        <v/>
      </c>
      <c r="AA10" s="11" t="str">
        <f t="shared" si="7"/>
        <v/>
      </c>
      <c r="AB10" t="str">
        <f>IFERROR(VLOOKUP($A10,'2'!$1:$1048576,MATCH(AB$1,'2'!$1:$1,0),FALSE),"")</f>
        <v/>
      </c>
      <c r="AD10" s="11" t="str">
        <f t="shared" si="8"/>
        <v/>
      </c>
      <c r="AE10" t="str">
        <f>IFERROR(VLOOKUP($A10,'2'!$1:$1048576,MATCH(AE$1,'2'!$1:$1,0),FALSE),"")</f>
        <v/>
      </c>
      <c r="AG10" s="11" t="str">
        <f t="shared" si="9"/>
        <v/>
      </c>
      <c r="AH10" t="str">
        <f>IFERROR(VLOOKUP($A10,'2'!$1:$1048576,MATCH(AH$1,'2'!$1:$1,0),FALSE),"")</f>
        <v/>
      </c>
      <c r="AJ10" s="11" t="str">
        <f t="shared" si="10"/>
        <v/>
      </c>
      <c r="AK10" t="str">
        <f>IFERROR(VLOOKUP($A10,'2'!$1:$1048576,MATCH(AK$1,'2'!$1:$1,0),FALSE),"")</f>
        <v/>
      </c>
      <c r="AM10" s="11" t="str">
        <f t="shared" si="11"/>
        <v/>
      </c>
      <c r="AN10" s="6" t="str">
        <f t="shared" si="12"/>
        <v/>
      </c>
    </row>
    <row r="11" spans="1:40">
      <c r="A11" s="14" t="str">
        <f>IF('2'!O11&lt;&gt;"",'2'!A11,"")</f>
        <v/>
      </c>
      <c r="B11" s="14" t="str">
        <f>IFERROR(VLOOKUP(A11,'2'!A:B,3,FALSE),"")</f>
        <v/>
      </c>
      <c r="C11" s="15"/>
      <c r="D11" t="str">
        <f>IFERROR(VLOOKUP($A11,'2'!$1:$1048576,MATCH(D$1,'2'!$1:$1,0),FALSE),"")</f>
        <v/>
      </c>
      <c r="F11" s="11" t="str">
        <f t="shared" si="0"/>
        <v/>
      </c>
      <c r="G11" t="str">
        <f>IFERROR(VLOOKUP($A11,'2'!$1:$1048576,MATCH(G$1,'2'!$1:$1,0),FALSE),"")</f>
        <v/>
      </c>
      <c r="I11" s="11" t="str">
        <f t="shared" si="1"/>
        <v/>
      </c>
      <c r="J11" t="str">
        <f>IFERROR(VLOOKUP($A11,'2'!$1:$1048576,MATCH(J$1,'2'!$1:$1,0),FALSE),"")</f>
        <v/>
      </c>
      <c r="L11" s="11" t="str">
        <f t="shared" si="2"/>
        <v/>
      </c>
      <c r="M11" t="str">
        <f>IFERROR(VLOOKUP($A11,'2'!$1:$1048576,MATCH(M$1,'2'!$1:$1,0),FALSE),"")</f>
        <v/>
      </c>
      <c r="O11" s="11" t="str">
        <f t="shared" si="3"/>
        <v/>
      </c>
      <c r="P11" t="str">
        <f>IFERROR(VLOOKUP($A11,'2'!$1:$1048576,MATCH(P$1,'2'!$1:$1,0),FALSE),"")</f>
        <v/>
      </c>
      <c r="R11" s="11" t="str">
        <f t="shared" si="4"/>
        <v/>
      </c>
      <c r="S11" t="str">
        <f>IFERROR(VLOOKUP($A11,'2'!$1:$1048576,MATCH(S$1,'2'!$1:$1,0),FALSE),"")</f>
        <v/>
      </c>
      <c r="U11" s="11" t="str">
        <f t="shared" si="5"/>
        <v/>
      </c>
      <c r="V11" t="str">
        <f>IFERROR(VLOOKUP($A11,'2'!$1:$1048576,MATCH(V$1,'2'!$1:$1,0),FALSE),"")</f>
        <v/>
      </c>
      <c r="X11" s="11" t="str">
        <f t="shared" si="6"/>
        <v/>
      </c>
      <c r="Y11" t="str">
        <f>IFERROR(VLOOKUP($A11,'2'!$1:$1048576,MATCH(Y$1,'2'!$1:$1,0),FALSE),"")</f>
        <v/>
      </c>
      <c r="AA11" s="11" t="str">
        <f t="shared" si="7"/>
        <v/>
      </c>
      <c r="AB11" t="str">
        <f>IFERROR(VLOOKUP($A11,'2'!$1:$1048576,MATCH(AB$1,'2'!$1:$1,0),FALSE),"")</f>
        <v/>
      </c>
      <c r="AD11" s="11" t="str">
        <f t="shared" si="8"/>
        <v/>
      </c>
      <c r="AE11" t="str">
        <f>IFERROR(VLOOKUP($A11,'2'!$1:$1048576,MATCH(AE$1,'2'!$1:$1,0),FALSE),"")</f>
        <v/>
      </c>
      <c r="AG11" s="11" t="str">
        <f t="shared" si="9"/>
        <v/>
      </c>
      <c r="AH11" t="str">
        <f>IFERROR(VLOOKUP($A11,'2'!$1:$1048576,MATCH(AH$1,'2'!$1:$1,0),FALSE),"")</f>
        <v/>
      </c>
      <c r="AJ11" s="11" t="str">
        <f t="shared" si="10"/>
        <v/>
      </c>
      <c r="AK11" t="str">
        <f>IFERROR(VLOOKUP($A11,'2'!$1:$1048576,MATCH(AK$1,'2'!$1:$1,0),FALSE),"")</f>
        <v/>
      </c>
      <c r="AM11" s="11" t="str">
        <f t="shared" si="11"/>
        <v/>
      </c>
      <c r="AN11" s="6" t="str">
        <f t="shared" si="12"/>
        <v/>
      </c>
    </row>
    <row r="12" spans="1:40">
      <c r="A12" s="14" t="str">
        <f>IF('2'!O12&lt;&gt;"",'2'!A12,"")</f>
        <v/>
      </c>
      <c r="B12" s="14" t="str">
        <f>IFERROR(VLOOKUP(A12,'2'!A:B,3,FALSE),"")</f>
        <v/>
      </c>
      <c r="C12" s="15"/>
      <c r="D12" t="str">
        <f>IFERROR(VLOOKUP($A12,'2'!$1:$1048576,MATCH(D$1,'2'!$1:$1,0),FALSE),"")</f>
        <v/>
      </c>
      <c r="F12" s="11" t="str">
        <f t="shared" si="0"/>
        <v/>
      </c>
      <c r="G12" t="str">
        <f>IFERROR(VLOOKUP($A12,'2'!$1:$1048576,MATCH(G$1,'2'!$1:$1,0),FALSE),"")</f>
        <v/>
      </c>
      <c r="I12" s="11" t="str">
        <f t="shared" si="1"/>
        <v/>
      </c>
      <c r="J12" t="str">
        <f>IFERROR(VLOOKUP($A12,'2'!$1:$1048576,MATCH(J$1,'2'!$1:$1,0),FALSE),"")</f>
        <v/>
      </c>
      <c r="L12" s="11" t="str">
        <f t="shared" si="2"/>
        <v/>
      </c>
      <c r="M12" t="str">
        <f>IFERROR(VLOOKUP($A12,'2'!$1:$1048576,MATCH(M$1,'2'!$1:$1,0),FALSE),"")</f>
        <v/>
      </c>
      <c r="O12" s="11" t="str">
        <f t="shared" si="3"/>
        <v/>
      </c>
      <c r="P12" t="str">
        <f>IFERROR(VLOOKUP($A12,'2'!$1:$1048576,MATCH(P$1,'2'!$1:$1,0),FALSE),"")</f>
        <v/>
      </c>
      <c r="R12" s="11" t="str">
        <f t="shared" si="4"/>
        <v/>
      </c>
      <c r="S12" t="str">
        <f>IFERROR(VLOOKUP($A12,'2'!$1:$1048576,MATCH(S$1,'2'!$1:$1,0),FALSE),"")</f>
        <v/>
      </c>
      <c r="U12" s="11" t="str">
        <f t="shared" si="5"/>
        <v/>
      </c>
      <c r="V12" t="str">
        <f>IFERROR(VLOOKUP($A12,'2'!$1:$1048576,MATCH(V$1,'2'!$1:$1,0),FALSE),"")</f>
        <v/>
      </c>
      <c r="X12" s="11" t="str">
        <f t="shared" si="6"/>
        <v/>
      </c>
      <c r="Y12" t="str">
        <f>IFERROR(VLOOKUP($A12,'2'!$1:$1048576,MATCH(Y$1,'2'!$1:$1,0),FALSE),"")</f>
        <v/>
      </c>
      <c r="AA12" s="11" t="str">
        <f t="shared" si="7"/>
        <v/>
      </c>
      <c r="AB12" t="str">
        <f>IFERROR(VLOOKUP($A12,'2'!$1:$1048576,MATCH(AB$1,'2'!$1:$1,0),FALSE),"")</f>
        <v/>
      </c>
      <c r="AD12" s="11" t="str">
        <f t="shared" si="8"/>
        <v/>
      </c>
      <c r="AE12" t="str">
        <f>IFERROR(VLOOKUP($A12,'2'!$1:$1048576,MATCH(AE$1,'2'!$1:$1,0),FALSE),"")</f>
        <v/>
      </c>
      <c r="AG12" s="11" t="str">
        <f t="shared" si="9"/>
        <v/>
      </c>
      <c r="AH12" t="str">
        <f>IFERROR(VLOOKUP($A12,'2'!$1:$1048576,MATCH(AH$1,'2'!$1:$1,0),FALSE),"")</f>
        <v/>
      </c>
      <c r="AJ12" s="11" t="str">
        <f t="shared" si="10"/>
        <v/>
      </c>
      <c r="AK12" t="str">
        <f>IFERROR(VLOOKUP($A12,'2'!$1:$1048576,MATCH(AK$1,'2'!$1:$1,0),FALSE),"")</f>
        <v/>
      </c>
      <c r="AM12" s="11" t="str">
        <f t="shared" si="11"/>
        <v/>
      </c>
      <c r="AN12" s="6" t="str">
        <f t="shared" si="12"/>
        <v/>
      </c>
    </row>
    <row r="13" spans="1:40">
      <c r="A13" s="14" t="str">
        <f>IF('2'!O13&lt;&gt;"",'2'!A13,"")</f>
        <v/>
      </c>
      <c r="B13" s="14" t="str">
        <f>IFERROR(VLOOKUP(A13,'2'!A:B,3,FALSE),"")</f>
        <v/>
      </c>
      <c r="C13" s="15"/>
      <c r="D13" t="str">
        <f>IFERROR(VLOOKUP($A13,'2'!$1:$1048576,MATCH(D$1,'2'!$1:$1,0),FALSE),"")</f>
        <v/>
      </c>
      <c r="F13" s="11" t="str">
        <f t="shared" si="0"/>
        <v/>
      </c>
      <c r="G13" t="str">
        <f>IFERROR(VLOOKUP($A13,'2'!$1:$1048576,MATCH(G$1,'2'!$1:$1,0),FALSE),"")</f>
        <v/>
      </c>
      <c r="I13" s="11" t="str">
        <f t="shared" si="1"/>
        <v/>
      </c>
      <c r="J13" t="str">
        <f>IFERROR(VLOOKUP($A13,'2'!$1:$1048576,MATCH(J$1,'2'!$1:$1,0),FALSE),"")</f>
        <v/>
      </c>
      <c r="L13" s="11" t="str">
        <f t="shared" si="2"/>
        <v/>
      </c>
      <c r="M13" t="str">
        <f>IFERROR(VLOOKUP($A13,'2'!$1:$1048576,MATCH(M$1,'2'!$1:$1,0),FALSE),"")</f>
        <v/>
      </c>
      <c r="O13" s="11" t="str">
        <f t="shared" si="3"/>
        <v/>
      </c>
      <c r="P13" t="str">
        <f>IFERROR(VLOOKUP($A13,'2'!$1:$1048576,MATCH(P$1,'2'!$1:$1,0),FALSE),"")</f>
        <v/>
      </c>
      <c r="R13" s="11" t="str">
        <f t="shared" si="4"/>
        <v/>
      </c>
      <c r="S13" t="str">
        <f>IFERROR(VLOOKUP($A13,'2'!$1:$1048576,MATCH(S$1,'2'!$1:$1,0),FALSE),"")</f>
        <v/>
      </c>
      <c r="U13" s="11" t="str">
        <f t="shared" si="5"/>
        <v/>
      </c>
      <c r="V13" t="str">
        <f>IFERROR(VLOOKUP($A13,'2'!$1:$1048576,MATCH(V$1,'2'!$1:$1,0),FALSE),"")</f>
        <v/>
      </c>
      <c r="X13" s="11" t="str">
        <f t="shared" si="6"/>
        <v/>
      </c>
      <c r="Y13" t="str">
        <f>IFERROR(VLOOKUP($A13,'2'!$1:$1048576,MATCH(Y$1,'2'!$1:$1,0),FALSE),"")</f>
        <v/>
      </c>
      <c r="AA13" s="11" t="str">
        <f t="shared" si="7"/>
        <v/>
      </c>
      <c r="AB13" t="str">
        <f>IFERROR(VLOOKUP($A13,'2'!$1:$1048576,MATCH(AB$1,'2'!$1:$1,0),FALSE),"")</f>
        <v/>
      </c>
      <c r="AD13" s="11" t="str">
        <f t="shared" si="8"/>
        <v/>
      </c>
      <c r="AE13" t="str">
        <f>IFERROR(VLOOKUP($A13,'2'!$1:$1048576,MATCH(AE$1,'2'!$1:$1,0),FALSE),"")</f>
        <v/>
      </c>
      <c r="AG13" s="11" t="str">
        <f t="shared" si="9"/>
        <v/>
      </c>
      <c r="AH13" t="str">
        <f>IFERROR(VLOOKUP($A13,'2'!$1:$1048576,MATCH(AH$1,'2'!$1:$1,0),FALSE),"")</f>
        <v/>
      </c>
      <c r="AJ13" s="11" t="str">
        <f t="shared" si="10"/>
        <v/>
      </c>
      <c r="AK13" t="str">
        <f>IFERROR(VLOOKUP($A13,'2'!$1:$1048576,MATCH(AK$1,'2'!$1:$1,0),FALSE),"")</f>
        <v/>
      </c>
      <c r="AM13" s="11" t="str">
        <f t="shared" si="11"/>
        <v/>
      </c>
      <c r="AN13" s="6" t="str">
        <f t="shared" si="12"/>
        <v/>
      </c>
    </row>
    <row r="14" spans="1:40">
      <c r="A14" s="14" t="str">
        <f>IF('2'!O14&lt;&gt;"",'2'!A14,"")</f>
        <v/>
      </c>
      <c r="B14" s="14" t="str">
        <f>IFERROR(VLOOKUP(A14,'2'!A:B,3,FALSE),"")</f>
        <v/>
      </c>
      <c r="C14" s="15"/>
      <c r="D14" t="str">
        <f>IFERROR(VLOOKUP($A14,'2'!$1:$1048576,MATCH(D$1,'2'!$1:$1,0),FALSE),"")</f>
        <v/>
      </c>
      <c r="F14" s="11" t="str">
        <f t="shared" si="0"/>
        <v/>
      </c>
      <c r="G14" t="str">
        <f>IFERROR(VLOOKUP($A14,'2'!$1:$1048576,MATCH(G$1,'2'!$1:$1,0),FALSE),"")</f>
        <v/>
      </c>
      <c r="I14" s="11" t="str">
        <f t="shared" si="1"/>
        <v/>
      </c>
      <c r="J14" t="str">
        <f>IFERROR(VLOOKUP($A14,'2'!$1:$1048576,MATCH(J$1,'2'!$1:$1,0),FALSE),"")</f>
        <v/>
      </c>
      <c r="L14" s="11" t="str">
        <f t="shared" si="2"/>
        <v/>
      </c>
      <c r="M14" t="str">
        <f>IFERROR(VLOOKUP($A14,'2'!$1:$1048576,MATCH(M$1,'2'!$1:$1,0),FALSE),"")</f>
        <v/>
      </c>
      <c r="O14" s="11" t="str">
        <f t="shared" si="3"/>
        <v/>
      </c>
      <c r="P14" t="str">
        <f>IFERROR(VLOOKUP($A14,'2'!$1:$1048576,MATCH(P$1,'2'!$1:$1,0),FALSE),"")</f>
        <v/>
      </c>
      <c r="R14" s="11" t="str">
        <f t="shared" si="4"/>
        <v/>
      </c>
      <c r="S14" t="str">
        <f>IFERROR(VLOOKUP($A14,'2'!$1:$1048576,MATCH(S$1,'2'!$1:$1,0),FALSE),"")</f>
        <v/>
      </c>
      <c r="U14" s="11" t="str">
        <f t="shared" si="5"/>
        <v/>
      </c>
      <c r="V14" t="str">
        <f>IFERROR(VLOOKUP($A14,'2'!$1:$1048576,MATCH(V$1,'2'!$1:$1,0),FALSE),"")</f>
        <v/>
      </c>
      <c r="X14" s="11" t="str">
        <f t="shared" si="6"/>
        <v/>
      </c>
      <c r="Y14" t="str">
        <f>IFERROR(VLOOKUP($A14,'2'!$1:$1048576,MATCH(Y$1,'2'!$1:$1,0),FALSE),"")</f>
        <v/>
      </c>
      <c r="AA14" s="11" t="str">
        <f t="shared" si="7"/>
        <v/>
      </c>
      <c r="AB14" t="str">
        <f>IFERROR(VLOOKUP($A14,'2'!$1:$1048576,MATCH(AB$1,'2'!$1:$1,0),FALSE),"")</f>
        <v/>
      </c>
      <c r="AD14" s="11" t="str">
        <f t="shared" si="8"/>
        <v/>
      </c>
      <c r="AE14" t="str">
        <f>IFERROR(VLOOKUP($A14,'2'!$1:$1048576,MATCH(AE$1,'2'!$1:$1,0),FALSE),"")</f>
        <v/>
      </c>
      <c r="AG14" s="11" t="str">
        <f t="shared" si="9"/>
        <v/>
      </c>
      <c r="AH14" t="str">
        <f>IFERROR(VLOOKUP($A14,'2'!$1:$1048576,MATCH(AH$1,'2'!$1:$1,0),FALSE),"")</f>
        <v/>
      </c>
      <c r="AJ14" s="11" t="str">
        <f t="shared" si="10"/>
        <v/>
      </c>
      <c r="AK14" t="str">
        <f>IFERROR(VLOOKUP($A14,'2'!$1:$1048576,MATCH(AK$1,'2'!$1:$1,0),FALSE),"")</f>
        <v/>
      </c>
      <c r="AM14" s="11" t="str">
        <f t="shared" si="11"/>
        <v/>
      </c>
      <c r="AN14" s="6" t="str">
        <f t="shared" si="12"/>
        <v/>
      </c>
    </row>
    <row r="15" spans="1:40">
      <c r="A15" s="14" t="str">
        <f>IF('2'!O15&lt;&gt;"",'2'!A15,"")</f>
        <v/>
      </c>
      <c r="B15" s="14" t="str">
        <f>IFERROR(VLOOKUP(A15,'2'!A:B,3,FALSE),"")</f>
        <v/>
      </c>
      <c r="C15" s="15"/>
      <c r="D15" t="str">
        <f>IFERROR(VLOOKUP($A15,'2'!$1:$1048576,MATCH(D$1,'2'!$1:$1,0),FALSE),"")</f>
        <v/>
      </c>
      <c r="F15" s="11" t="str">
        <f t="shared" si="0"/>
        <v/>
      </c>
      <c r="G15" t="str">
        <f>IFERROR(VLOOKUP($A15,'2'!$1:$1048576,MATCH(G$1,'2'!$1:$1,0),FALSE),"")</f>
        <v/>
      </c>
      <c r="I15" s="11" t="str">
        <f t="shared" si="1"/>
        <v/>
      </c>
      <c r="J15" t="str">
        <f>IFERROR(VLOOKUP($A15,'2'!$1:$1048576,MATCH(J$1,'2'!$1:$1,0),FALSE),"")</f>
        <v/>
      </c>
      <c r="L15" s="11" t="str">
        <f t="shared" si="2"/>
        <v/>
      </c>
      <c r="M15" t="str">
        <f>IFERROR(VLOOKUP($A15,'2'!$1:$1048576,MATCH(M$1,'2'!$1:$1,0),FALSE),"")</f>
        <v/>
      </c>
      <c r="O15" s="11" t="str">
        <f t="shared" si="3"/>
        <v/>
      </c>
      <c r="P15" t="str">
        <f>IFERROR(VLOOKUP($A15,'2'!$1:$1048576,MATCH(P$1,'2'!$1:$1,0),FALSE),"")</f>
        <v/>
      </c>
      <c r="R15" s="11" t="str">
        <f t="shared" si="4"/>
        <v/>
      </c>
      <c r="S15" t="str">
        <f>IFERROR(VLOOKUP($A15,'2'!$1:$1048576,MATCH(S$1,'2'!$1:$1,0),FALSE),"")</f>
        <v/>
      </c>
      <c r="U15" s="11" t="str">
        <f t="shared" si="5"/>
        <v/>
      </c>
      <c r="V15" t="str">
        <f>IFERROR(VLOOKUP($A15,'2'!$1:$1048576,MATCH(V$1,'2'!$1:$1,0),FALSE),"")</f>
        <v/>
      </c>
      <c r="X15" s="11" t="str">
        <f t="shared" si="6"/>
        <v/>
      </c>
      <c r="Y15" t="str">
        <f>IFERROR(VLOOKUP($A15,'2'!$1:$1048576,MATCH(Y$1,'2'!$1:$1,0),FALSE),"")</f>
        <v/>
      </c>
      <c r="AA15" s="11" t="str">
        <f t="shared" si="7"/>
        <v/>
      </c>
      <c r="AB15" t="str">
        <f>IFERROR(VLOOKUP($A15,'2'!$1:$1048576,MATCH(AB$1,'2'!$1:$1,0),FALSE),"")</f>
        <v/>
      </c>
      <c r="AD15" s="11" t="str">
        <f t="shared" si="8"/>
        <v/>
      </c>
      <c r="AE15" t="str">
        <f>IFERROR(VLOOKUP($A15,'2'!$1:$1048576,MATCH(AE$1,'2'!$1:$1,0),FALSE),"")</f>
        <v/>
      </c>
      <c r="AG15" s="11" t="str">
        <f t="shared" si="9"/>
        <v/>
      </c>
      <c r="AH15" t="str">
        <f>IFERROR(VLOOKUP($A15,'2'!$1:$1048576,MATCH(AH$1,'2'!$1:$1,0),FALSE),"")</f>
        <v/>
      </c>
      <c r="AJ15" s="11" t="str">
        <f t="shared" si="10"/>
        <v/>
      </c>
      <c r="AK15" t="str">
        <f>IFERROR(VLOOKUP($A15,'2'!$1:$1048576,MATCH(AK$1,'2'!$1:$1,0),FALSE),"")</f>
        <v/>
      </c>
      <c r="AM15" s="11" t="str">
        <f t="shared" si="11"/>
        <v/>
      </c>
      <c r="AN15" s="6" t="str">
        <f t="shared" si="12"/>
        <v/>
      </c>
    </row>
    <row r="16" spans="1:40">
      <c r="A16" s="14" t="str">
        <f>IF('2'!O16&lt;&gt;"",'2'!A16,"")</f>
        <v/>
      </c>
      <c r="B16" s="14" t="str">
        <f>IFERROR(VLOOKUP(A16,'2'!A:B,3,FALSE),"")</f>
        <v/>
      </c>
      <c r="C16" s="15"/>
      <c r="D16" t="str">
        <f>IFERROR(VLOOKUP($A16,'2'!$1:$1048576,MATCH(D$1,'2'!$1:$1,0),FALSE),"")</f>
        <v/>
      </c>
      <c r="F16" s="11" t="str">
        <f t="shared" si="0"/>
        <v/>
      </c>
      <c r="G16" t="str">
        <f>IFERROR(VLOOKUP($A16,'2'!$1:$1048576,MATCH(G$1,'2'!$1:$1,0),FALSE),"")</f>
        <v/>
      </c>
      <c r="I16" s="11" t="str">
        <f t="shared" si="1"/>
        <v/>
      </c>
      <c r="J16" t="str">
        <f>IFERROR(VLOOKUP($A16,'2'!$1:$1048576,MATCH(J$1,'2'!$1:$1,0),FALSE),"")</f>
        <v/>
      </c>
      <c r="L16" s="11" t="str">
        <f t="shared" si="2"/>
        <v/>
      </c>
      <c r="M16" t="str">
        <f>IFERROR(VLOOKUP($A16,'2'!$1:$1048576,MATCH(M$1,'2'!$1:$1,0),FALSE),"")</f>
        <v/>
      </c>
      <c r="O16" s="11" t="str">
        <f t="shared" si="3"/>
        <v/>
      </c>
      <c r="P16" t="str">
        <f>IFERROR(VLOOKUP($A16,'2'!$1:$1048576,MATCH(P$1,'2'!$1:$1,0),FALSE),"")</f>
        <v/>
      </c>
      <c r="R16" s="11" t="str">
        <f t="shared" si="4"/>
        <v/>
      </c>
      <c r="S16" t="str">
        <f>IFERROR(VLOOKUP($A16,'2'!$1:$1048576,MATCH(S$1,'2'!$1:$1,0),FALSE),"")</f>
        <v/>
      </c>
      <c r="U16" s="11" t="str">
        <f t="shared" si="5"/>
        <v/>
      </c>
      <c r="V16" t="str">
        <f>IFERROR(VLOOKUP($A16,'2'!$1:$1048576,MATCH(V$1,'2'!$1:$1,0),FALSE),"")</f>
        <v/>
      </c>
      <c r="X16" s="11" t="str">
        <f t="shared" si="6"/>
        <v/>
      </c>
      <c r="Y16" t="str">
        <f>IFERROR(VLOOKUP($A16,'2'!$1:$1048576,MATCH(Y$1,'2'!$1:$1,0),FALSE),"")</f>
        <v/>
      </c>
      <c r="AA16" s="11" t="str">
        <f t="shared" si="7"/>
        <v/>
      </c>
      <c r="AB16" t="str">
        <f>IFERROR(VLOOKUP($A16,'2'!$1:$1048576,MATCH(AB$1,'2'!$1:$1,0),FALSE),"")</f>
        <v/>
      </c>
      <c r="AD16" s="11" t="str">
        <f t="shared" si="8"/>
        <v/>
      </c>
      <c r="AE16" t="str">
        <f>IFERROR(VLOOKUP($A16,'2'!$1:$1048576,MATCH(AE$1,'2'!$1:$1,0),FALSE),"")</f>
        <v/>
      </c>
      <c r="AG16" s="11" t="str">
        <f t="shared" si="9"/>
        <v/>
      </c>
      <c r="AH16" t="str">
        <f>IFERROR(VLOOKUP($A16,'2'!$1:$1048576,MATCH(AH$1,'2'!$1:$1,0),FALSE),"")</f>
        <v/>
      </c>
      <c r="AJ16" s="11" t="str">
        <f t="shared" si="10"/>
        <v/>
      </c>
      <c r="AK16" t="str">
        <f>IFERROR(VLOOKUP($A16,'2'!$1:$1048576,MATCH(AK$1,'2'!$1:$1,0),FALSE),"")</f>
        <v/>
      </c>
      <c r="AM16" s="11" t="str">
        <f t="shared" si="11"/>
        <v/>
      </c>
      <c r="AN16" s="6" t="str">
        <f t="shared" si="12"/>
        <v/>
      </c>
    </row>
    <row r="17" spans="1:40">
      <c r="A17" s="14" t="str">
        <f>IF('2'!O17&lt;&gt;"",'2'!A17,"")</f>
        <v/>
      </c>
      <c r="B17" s="14" t="str">
        <f>IFERROR(VLOOKUP(A17,'2'!A:B,3,FALSE),"")</f>
        <v/>
      </c>
      <c r="C17" s="15"/>
      <c r="D17" t="str">
        <f>IFERROR(VLOOKUP($A17,'2'!$1:$1048576,MATCH(D$1,'2'!$1:$1,0),FALSE),"")</f>
        <v/>
      </c>
      <c r="F17" s="11" t="str">
        <f t="shared" si="0"/>
        <v/>
      </c>
      <c r="G17" t="str">
        <f>IFERROR(VLOOKUP($A17,'2'!$1:$1048576,MATCH(G$1,'2'!$1:$1,0),FALSE),"")</f>
        <v/>
      </c>
      <c r="I17" s="11" t="str">
        <f t="shared" si="1"/>
        <v/>
      </c>
      <c r="J17" t="str">
        <f>IFERROR(VLOOKUP($A17,'2'!$1:$1048576,MATCH(J$1,'2'!$1:$1,0),FALSE),"")</f>
        <v/>
      </c>
      <c r="L17" s="11" t="str">
        <f t="shared" si="2"/>
        <v/>
      </c>
      <c r="M17" t="str">
        <f>IFERROR(VLOOKUP($A17,'2'!$1:$1048576,MATCH(M$1,'2'!$1:$1,0),FALSE),"")</f>
        <v/>
      </c>
      <c r="O17" s="11" t="str">
        <f t="shared" si="3"/>
        <v/>
      </c>
      <c r="P17" t="str">
        <f>IFERROR(VLOOKUP($A17,'2'!$1:$1048576,MATCH(P$1,'2'!$1:$1,0),FALSE),"")</f>
        <v/>
      </c>
      <c r="R17" s="11" t="str">
        <f t="shared" si="4"/>
        <v/>
      </c>
      <c r="S17" t="str">
        <f>IFERROR(VLOOKUP($A17,'2'!$1:$1048576,MATCH(S$1,'2'!$1:$1,0),FALSE),"")</f>
        <v/>
      </c>
      <c r="U17" s="11" t="str">
        <f t="shared" si="5"/>
        <v/>
      </c>
      <c r="V17" t="str">
        <f>IFERROR(VLOOKUP($A17,'2'!$1:$1048576,MATCH(V$1,'2'!$1:$1,0),FALSE),"")</f>
        <v/>
      </c>
      <c r="X17" s="11" t="str">
        <f t="shared" si="6"/>
        <v/>
      </c>
      <c r="Y17" t="str">
        <f>IFERROR(VLOOKUP($A17,'2'!$1:$1048576,MATCH(Y$1,'2'!$1:$1,0),FALSE),"")</f>
        <v/>
      </c>
      <c r="AA17" s="11" t="str">
        <f t="shared" si="7"/>
        <v/>
      </c>
      <c r="AB17" t="str">
        <f>IFERROR(VLOOKUP($A17,'2'!$1:$1048576,MATCH(AB$1,'2'!$1:$1,0),FALSE),"")</f>
        <v/>
      </c>
      <c r="AD17" s="11" t="str">
        <f t="shared" si="8"/>
        <v/>
      </c>
      <c r="AE17" t="str">
        <f>IFERROR(VLOOKUP($A17,'2'!$1:$1048576,MATCH(AE$1,'2'!$1:$1,0),FALSE),"")</f>
        <v/>
      </c>
      <c r="AG17" s="11" t="str">
        <f t="shared" si="9"/>
        <v/>
      </c>
      <c r="AH17" t="str">
        <f>IFERROR(VLOOKUP($A17,'2'!$1:$1048576,MATCH(AH$1,'2'!$1:$1,0),FALSE),"")</f>
        <v/>
      </c>
      <c r="AJ17" s="11" t="str">
        <f t="shared" si="10"/>
        <v/>
      </c>
      <c r="AK17" t="str">
        <f>IFERROR(VLOOKUP($A17,'2'!$1:$1048576,MATCH(AK$1,'2'!$1:$1,0),FALSE),"")</f>
        <v/>
      </c>
      <c r="AM17" s="11" t="str">
        <f t="shared" si="11"/>
        <v/>
      </c>
      <c r="AN17" s="6" t="str">
        <f t="shared" si="12"/>
        <v/>
      </c>
    </row>
    <row r="18" spans="1:40">
      <c r="A18" s="14" t="str">
        <f>IF('2'!O18&lt;&gt;"",'2'!A18,"")</f>
        <v/>
      </c>
      <c r="B18" s="14" t="str">
        <f>IFERROR(VLOOKUP(A18,'2'!A:B,3,FALSE),"")</f>
        <v/>
      </c>
      <c r="C18" s="15"/>
      <c r="D18" t="str">
        <f>IFERROR(VLOOKUP($A18,'2'!$1:$1048576,MATCH(D$1,'2'!$1:$1,0),FALSE),"")</f>
        <v/>
      </c>
      <c r="F18" s="11" t="str">
        <f t="shared" si="0"/>
        <v/>
      </c>
      <c r="G18" t="str">
        <f>IFERROR(VLOOKUP($A18,'2'!$1:$1048576,MATCH(G$1,'2'!$1:$1,0),FALSE),"")</f>
        <v/>
      </c>
      <c r="I18" s="11" t="str">
        <f t="shared" si="1"/>
        <v/>
      </c>
      <c r="J18" t="str">
        <f>IFERROR(VLOOKUP($A18,'2'!$1:$1048576,MATCH(J$1,'2'!$1:$1,0),FALSE),"")</f>
        <v/>
      </c>
      <c r="L18" s="11" t="str">
        <f t="shared" si="2"/>
        <v/>
      </c>
      <c r="M18" t="str">
        <f>IFERROR(VLOOKUP($A18,'2'!$1:$1048576,MATCH(M$1,'2'!$1:$1,0),FALSE),"")</f>
        <v/>
      </c>
      <c r="O18" s="11" t="str">
        <f t="shared" si="3"/>
        <v/>
      </c>
      <c r="P18" t="str">
        <f>IFERROR(VLOOKUP($A18,'2'!$1:$1048576,MATCH(P$1,'2'!$1:$1,0),FALSE),"")</f>
        <v/>
      </c>
      <c r="R18" s="11" t="str">
        <f t="shared" si="4"/>
        <v/>
      </c>
      <c r="S18" t="str">
        <f>IFERROR(VLOOKUP($A18,'2'!$1:$1048576,MATCH(S$1,'2'!$1:$1,0),FALSE),"")</f>
        <v/>
      </c>
      <c r="U18" s="11" t="str">
        <f t="shared" si="5"/>
        <v/>
      </c>
      <c r="V18" t="str">
        <f>IFERROR(VLOOKUP($A18,'2'!$1:$1048576,MATCH(V$1,'2'!$1:$1,0),FALSE),"")</f>
        <v/>
      </c>
      <c r="X18" s="11" t="str">
        <f t="shared" si="6"/>
        <v/>
      </c>
      <c r="Y18" t="str">
        <f>IFERROR(VLOOKUP($A18,'2'!$1:$1048576,MATCH(Y$1,'2'!$1:$1,0),FALSE),"")</f>
        <v/>
      </c>
      <c r="AA18" s="11" t="str">
        <f t="shared" si="7"/>
        <v/>
      </c>
      <c r="AB18" t="str">
        <f>IFERROR(VLOOKUP($A18,'2'!$1:$1048576,MATCH(AB$1,'2'!$1:$1,0),FALSE),"")</f>
        <v/>
      </c>
      <c r="AD18" s="11" t="str">
        <f t="shared" si="8"/>
        <v/>
      </c>
      <c r="AE18" t="str">
        <f>IFERROR(VLOOKUP($A18,'2'!$1:$1048576,MATCH(AE$1,'2'!$1:$1,0),FALSE),"")</f>
        <v/>
      </c>
      <c r="AG18" s="11" t="str">
        <f t="shared" si="9"/>
        <v/>
      </c>
      <c r="AH18" t="str">
        <f>IFERROR(VLOOKUP($A18,'2'!$1:$1048576,MATCH(AH$1,'2'!$1:$1,0),FALSE),"")</f>
        <v/>
      </c>
      <c r="AJ18" s="11" t="str">
        <f t="shared" si="10"/>
        <v/>
      </c>
      <c r="AK18" t="str">
        <f>IFERROR(VLOOKUP($A18,'2'!$1:$1048576,MATCH(AK$1,'2'!$1:$1,0),FALSE),"")</f>
        <v/>
      </c>
      <c r="AM18" s="11" t="str">
        <f t="shared" si="11"/>
        <v/>
      </c>
      <c r="AN18" s="6" t="str">
        <f t="shared" si="12"/>
        <v/>
      </c>
    </row>
    <row r="19" spans="1:40">
      <c r="A19" s="14" t="str">
        <f>IF('2'!O19&lt;&gt;"",'2'!A19,"")</f>
        <v/>
      </c>
      <c r="B19" s="14" t="str">
        <f>IFERROR(VLOOKUP(A19,'2'!A:B,3,FALSE),"")</f>
        <v/>
      </c>
      <c r="C19" s="15"/>
      <c r="D19" t="str">
        <f>IFERROR(VLOOKUP($A19,'2'!$1:$1048576,MATCH(D$1,'2'!$1:$1,0),FALSE),"")</f>
        <v/>
      </c>
      <c r="F19" s="11" t="str">
        <f t="shared" si="0"/>
        <v/>
      </c>
      <c r="G19" t="str">
        <f>IFERROR(VLOOKUP($A19,'2'!$1:$1048576,MATCH(G$1,'2'!$1:$1,0),FALSE),"")</f>
        <v/>
      </c>
      <c r="I19" s="11" t="str">
        <f t="shared" si="1"/>
        <v/>
      </c>
      <c r="J19" t="str">
        <f>IFERROR(VLOOKUP($A19,'2'!$1:$1048576,MATCH(J$1,'2'!$1:$1,0),FALSE),"")</f>
        <v/>
      </c>
      <c r="L19" s="11" t="str">
        <f t="shared" si="2"/>
        <v/>
      </c>
      <c r="M19" t="str">
        <f>IFERROR(VLOOKUP($A19,'2'!$1:$1048576,MATCH(M$1,'2'!$1:$1,0),FALSE),"")</f>
        <v/>
      </c>
      <c r="O19" s="11" t="str">
        <f t="shared" si="3"/>
        <v/>
      </c>
      <c r="P19" t="str">
        <f>IFERROR(VLOOKUP($A19,'2'!$1:$1048576,MATCH(P$1,'2'!$1:$1,0),FALSE),"")</f>
        <v/>
      </c>
      <c r="R19" s="11" t="str">
        <f t="shared" si="4"/>
        <v/>
      </c>
      <c r="S19" t="str">
        <f>IFERROR(VLOOKUP($A19,'2'!$1:$1048576,MATCH(S$1,'2'!$1:$1,0),FALSE),"")</f>
        <v/>
      </c>
      <c r="U19" s="11" t="str">
        <f t="shared" si="5"/>
        <v/>
      </c>
      <c r="V19" t="str">
        <f>IFERROR(VLOOKUP($A19,'2'!$1:$1048576,MATCH(V$1,'2'!$1:$1,0),FALSE),"")</f>
        <v/>
      </c>
      <c r="X19" s="11" t="str">
        <f t="shared" si="6"/>
        <v/>
      </c>
      <c r="Y19" t="str">
        <f>IFERROR(VLOOKUP($A19,'2'!$1:$1048576,MATCH(Y$1,'2'!$1:$1,0),FALSE),"")</f>
        <v/>
      </c>
      <c r="AA19" s="11" t="str">
        <f t="shared" si="7"/>
        <v/>
      </c>
      <c r="AB19" t="str">
        <f>IFERROR(VLOOKUP($A19,'2'!$1:$1048576,MATCH(AB$1,'2'!$1:$1,0),FALSE),"")</f>
        <v/>
      </c>
      <c r="AD19" s="11" t="str">
        <f t="shared" si="8"/>
        <v/>
      </c>
      <c r="AE19" t="str">
        <f>IFERROR(VLOOKUP($A19,'2'!$1:$1048576,MATCH(AE$1,'2'!$1:$1,0),FALSE),"")</f>
        <v/>
      </c>
      <c r="AG19" s="11" t="str">
        <f t="shared" si="9"/>
        <v/>
      </c>
      <c r="AH19" t="str">
        <f>IFERROR(VLOOKUP($A19,'2'!$1:$1048576,MATCH(AH$1,'2'!$1:$1,0),FALSE),"")</f>
        <v/>
      </c>
      <c r="AJ19" s="11" t="str">
        <f t="shared" si="10"/>
        <v/>
      </c>
      <c r="AK19" t="str">
        <f>IFERROR(VLOOKUP($A19,'2'!$1:$1048576,MATCH(AK$1,'2'!$1:$1,0),FALSE),"")</f>
        <v/>
      </c>
      <c r="AM19" s="11" t="str">
        <f t="shared" si="11"/>
        <v/>
      </c>
      <c r="AN19" s="6" t="str">
        <f t="shared" si="12"/>
        <v/>
      </c>
    </row>
    <row r="20" spans="1:40">
      <c r="A20" s="14" t="str">
        <f>IF('2'!O20&lt;&gt;"",'2'!A20,"")</f>
        <v/>
      </c>
      <c r="B20" s="14" t="str">
        <f>IFERROR(VLOOKUP(A20,'2'!A:B,3,FALSE),"")</f>
        <v/>
      </c>
      <c r="C20" s="15"/>
      <c r="D20" t="str">
        <f>IFERROR(VLOOKUP($A20,'2'!$1:$1048576,MATCH(D$1,'2'!$1:$1,0),FALSE),"")</f>
        <v/>
      </c>
      <c r="F20" s="11" t="str">
        <f t="shared" si="0"/>
        <v/>
      </c>
      <c r="G20" t="str">
        <f>IFERROR(VLOOKUP($A20,'2'!$1:$1048576,MATCH(G$1,'2'!$1:$1,0),FALSE),"")</f>
        <v/>
      </c>
      <c r="I20" s="11" t="str">
        <f t="shared" si="1"/>
        <v/>
      </c>
      <c r="J20" t="str">
        <f>IFERROR(VLOOKUP($A20,'2'!$1:$1048576,MATCH(J$1,'2'!$1:$1,0),FALSE),"")</f>
        <v/>
      </c>
      <c r="L20" s="11" t="str">
        <f t="shared" si="2"/>
        <v/>
      </c>
      <c r="M20" t="str">
        <f>IFERROR(VLOOKUP($A20,'2'!$1:$1048576,MATCH(M$1,'2'!$1:$1,0),FALSE),"")</f>
        <v/>
      </c>
      <c r="O20" s="11" t="str">
        <f t="shared" si="3"/>
        <v/>
      </c>
      <c r="P20" t="str">
        <f>IFERROR(VLOOKUP($A20,'2'!$1:$1048576,MATCH(P$1,'2'!$1:$1,0),FALSE),"")</f>
        <v/>
      </c>
      <c r="R20" s="11" t="str">
        <f t="shared" si="4"/>
        <v/>
      </c>
      <c r="S20" t="str">
        <f>IFERROR(VLOOKUP($A20,'2'!$1:$1048576,MATCH(S$1,'2'!$1:$1,0),FALSE),"")</f>
        <v/>
      </c>
      <c r="U20" s="11" t="str">
        <f t="shared" si="5"/>
        <v/>
      </c>
      <c r="V20" t="str">
        <f>IFERROR(VLOOKUP($A20,'2'!$1:$1048576,MATCH(V$1,'2'!$1:$1,0),FALSE),"")</f>
        <v/>
      </c>
      <c r="X20" s="11" t="str">
        <f t="shared" si="6"/>
        <v/>
      </c>
      <c r="Y20" t="str">
        <f>IFERROR(VLOOKUP($A20,'2'!$1:$1048576,MATCH(Y$1,'2'!$1:$1,0),FALSE),"")</f>
        <v/>
      </c>
      <c r="AA20" s="11" t="str">
        <f t="shared" si="7"/>
        <v/>
      </c>
      <c r="AB20" t="str">
        <f>IFERROR(VLOOKUP($A20,'2'!$1:$1048576,MATCH(AB$1,'2'!$1:$1,0),FALSE),"")</f>
        <v/>
      </c>
      <c r="AD20" s="11" t="str">
        <f t="shared" si="8"/>
        <v/>
      </c>
      <c r="AE20" t="str">
        <f>IFERROR(VLOOKUP($A20,'2'!$1:$1048576,MATCH(AE$1,'2'!$1:$1,0),FALSE),"")</f>
        <v/>
      </c>
      <c r="AG20" s="11" t="str">
        <f t="shared" si="9"/>
        <v/>
      </c>
      <c r="AH20" t="str">
        <f>IFERROR(VLOOKUP($A20,'2'!$1:$1048576,MATCH(AH$1,'2'!$1:$1,0),FALSE),"")</f>
        <v/>
      </c>
      <c r="AJ20" s="11" t="str">
        <f t="shared" si="10"/>
        <v/>
      </c>
      <c r="AK20" t="str">
        <f>IFERROR(VLOOKUP($A20,'2'!$1:$1048576,MATCH(AK$1,'2'!$1:$1,0),FALSE),"")</f>
        <v/>
      </c>
      <c r="AM20" s="11" t="str">
        <f t="shared" si="11"/>
        <v/>
      </c>
      <c r="AN20" s="6" t="str">
        <f t="shared" si="12"/>
        <v/>
      </c>
    </row>
    <row r="21" spans="1:40">
      <c r="A21" s="14" t="str">
        <f>IF('2'!O21&lt;&gt;"",'2'!A21,"")</f>
        <v/>
      </c>
      <c r="B21" s="14" t="str">
        <f>IFERROR(VLOOKUP(A21,'2'!A:B,3,FALSE),"")</f>
        <v/>
      </c>
      <c r="C21" s="15"/>
      <c r="D21" t="str">
        <f>IFERROR(VLOOKUP($A21,'2'!$1:$1048576,MATCH(D$1,'2'!$1:$1,0),FALSE),"")</f>
        <v/>
      </c>
      <c r="F21" s="11" t="str">
        <f t="shared" si="0"/>
        <v/>
      </c>
      <c r="G21" t="str">
        <f>IFERROR(VLOOKUP($A21,'2'!$1:$1048576,MATCH(G$1,'2'!$1:$1,0),FALSE),"")</f>
        <v/>
      </c>
      <c r="I21" s="11" t="str">
        <f t="shared" si="1"/>
        <v/>
      </c>
      <c r="J21" t="str">
        <f>IFERROR(VLOOKUP($A21,'2'!$1:$1048576,MATCH(J$1,'2'!$1:$1,0),FALSE),"")</f>
        <v/>
      </c>
      <c r="L21" s="11" t="str">
        <f t="shared" si="2"/>
        <v/>
      </c>
      <c r="M21" t="str">
        <f>IFERROR(VLOOKUP($A21,'2'!$1:$1048576,MATCH(M$1,'2'!$1:$1,0),FALSE),"")</f>
        <v/>
      </c>
      <c r="O21" s="11" t="str">
        <f t="shared" si="3"/>
        <v/>
      </c>
      <c r="P21" t="str">
        <f>IFERROR(VLOOKUP($A21,'2'!$1:$1048576,MATCH(P$1,'2'!$1:$1,0),FALSE),"")</f>
        <v/>
      </c>
      <c r="R21" s="11" t="str">
        <f t="shared" si="4"/>
        <v/>
      </c>
      <c r="S21" t="str">
        <f>IFERROR(VLOOKUP($A21,'2'!$1:$1048576,MATCH(S$1,'2'!$1:$1,0),FALSE),"")</f>
        <v/>
      </c>
      <c r="U21" s="11" t="str">
        <f t="shared" si="5"/>
        <v/>
      </c>
      <c r="V21" t="str">
        <f>IFERROR(VLOOKUP($A21,'2'!$1:$1048576,MATCH(V$1,'2'!$1:$1,0),FALSE),"")</f>
        <v/>
      </c>
      <c r="X21" s="11" t="str">
        <f t="shared" si="6"/>
        <v/>
      </c>
      <c r="Y21" t="str">
        <f>IFERROR(VLOOKUP($A21,'2'!$1:$1048576,MATCH(Y$1,'2'!$1:$1,0),FALSE),"")</f>
        <v/>
      </c>
      <c r="AA21" s="11" t="str">
        <f t="shared" si="7"/>
        <v/>
      </c>
      <c r="AB21" t="str">
        <f>IFERROR(VLOOKUP($A21,'2'!$1:$1048576,MATCH(AB$1,'2'!$1:$1,0),FALSE),"")</f>
        <v/>
      </c>
      <c r="AD21" s="11" t="str">
        <f t="shared" si="8"/>
        <v/>
      </c>
      <c r="AE21" t="str">
        <f>IFERROR(VLOOKUP($A21,'2'!$1:$1048576,MATCH(AE$1,'2'!$1:$1,0),FALSE),"")</f>
        <v/>
      </c>
      <c r="AG21" s="11" t="str">
        <f t="shared" si="9"/>
        <v/>
      </c>
      <c r="AH21" t="str">
        <f>IFERROR(VLOOKUP($A21,'2'!$1:$1048576,MATCH(AH$1,'2'!$1:$1,0),FALSE),"")</f>
        <v/>
      </c>
      <c r="AJ21" s="11" t="str">
        <f t="shared" si="10"/>
        <v/>
      </c>
      <c r="AK21" t="str">
        <f>IFERROR(VLOOKUP($A21,'2'!$1:$1048576,MATCH(AK$1,'2'!$1:$1,0),FALSE),"")</f>
        <v/>
      </c>
      <c r="AM21" s="11" t="str">
        <f t="shared" si="11"/>
        <v/>
      </c>
      <c r="AN21" s="6" t="str">
        <f t="shared" si="12"/>
        <v/>
      </c>
    </row>
    <row r="22" spans="1:40">
      <c r="A22" s="14" t="str">
        <f>IF('2'!O22&lt;&gt;"",'2'!A22,"")</f>
        <v/>
      </c>
      <c r="B22" s="14" t="str">
        <f>IFERROR(VLOOKUP(A22,'2'!A:B,3,FALSE),"")</f>
        <v/>
      </c>
      <c r="C22" s="15"/>
      <c r="D22" t="str">
        <f>IFERROR(VLOOKUP($A22,'2'!$1:$1048576,MATCH(D$1,'2'!$1:$1,0),FALSE),"")</f>
        <v/>
      </c>
      <c r="F22" s="11" t="str">
        <f t="shared" si="0"/>
        <v/>
      </c>
      <c r="G22" t="str">
        <f>IFERROR(VLOOKUP($A22,'2'!$1:$1048576,MATCH(G$1,'2'!$1:$1,0),FALSE),"")</f>
        <v/>
      </c>
      <c r="I22" s="11" t="str">
        <f t="shared" si="1"/>
        <v/>
      </c>
      <c r="J22" t="str">
        <f>IFERROR(VLOOKUP($A22,'2'!$1:$1048576,MATCH(J$1,'2'!$1:$1,0),FALSE),"")</f>
        <v/>
      </c>
      <c r="L22" s="11" t="str">
        <f t="shared" si="2"/>
        <v/>
      </c>
      <c r="M22" t="str">
        <f>IFERROR(VLOOKUP($A22,'2'!$1:$1048576,MATCH(M$1,'2'!$1:$1,0),FALSE),"")</f>
        <v/>
      </c>
      <c r="O22" s="11" t="str">
        <f t="shared" si="3"/>
        <v/>
      </c>
      <c r="P22" t="str">
        <f>IFERROR(VLOOKUP($A22,'2'!$1:$1048576,MATCH(P$1,'2'!$1:$1,0),FALSE),"")</f>
        <v/>
      </c>
      <c r="R22" s="11" t="str">
        <f t="shared" si="4"/>
        <v/>
      </c>
      <c r="S22" t="str">
        <f>IFERROR(VLOOKUP($A22,'2'!$1:$1048576,MATCH(S$1,'2'!$1:$1,0),FALSE),"")</f>
        <v/>
      </c>
      <c r="U22" s="11" t="str">
        <f t="shared" si="5"/>
        <v/>
      </c>
      <c r="V22" t="str">
        <f>IFERROR(VLOOKUP($A22,'2'!$1:$1048576,MATCH(V$1,'2'!$1:$1,0),FALSE),"")</f>
        <v/>
      </c>
      <c r="X22" s="11" t="str">
        <f t="shared" si="6"/>
        <v/>
      </c>
      <c r="Y22" t="str">
        <f>IFERROR(VLOOKUP($A22,'2'!$1:$1048576,MATCH(Y$1,'2'!$1:$1,0),FALSE),"")</f>
        <v/>
      </c>
      <c r="AA22" s="11" t="str">
        <f t="shared" si="7"/>
        <v/>
      </c>
      <c r="AB22" t="str">
        <f>IFERROR(VLOOKUP($A22,'2'!$1:$1048576,MATCH(AB$1,'2'!$1:$1,0),FALSE),"")</f>
        <v/>
      </c>
      <c r="AD22" s="11" t="str">
        <f t="shared" si="8"/>
        <v/>
      </c>
      <c r="AE22" t="str">
        <f>IFERROR(VLOOKUP($A22,'2'!$1:$1048576,MATCH(AE$1,'2'!$1:$1,0),FALSE),"")</f>
        <v/>
      </c>
      <c r="AG22" s="11" t="str">
        <f t="shared" si="9"/>
        <v/>
      </c>
      <c r="AH22" t="str">
        <f>IFERROR(VLOOKUP($A22,'2'!$1:$1048576,MATCH(AH$1,'2'!$1:$1,0),FALSE),"")</f>
        <v/>
      </c>
      <c r="AJ22" s="11" t="str">
        <f t="shared" si="10"/>
        <v/>
      </c>
      <c r="AK22" t="str">
        <f>IFERROR(VLOOKUP($A22,'2'!$1:$1048576,MATCH(AK$1,'2'!$1:$1,0),FALSE),"")</f>
        <v/>
      </c>
      <c r="AM22" s="11" t="str">
        <f t="shared" si="11"/>
        <v/>
      </c>
      <c r="AN22" s="6" t="str">
        <f t="shared" si="12"/>
        <v/>
      </c>
    </row>
    <row r="23" spans="1:40">
      <c r="A23" s="14" t="str">
        <f>IF('2'!O23&lt;&gt;"",'2'!A23,"")</f>
        <v/>
      </c>
      <c r="B23" s="14" t="str">
        <f>IFERROR(VLOOKUP(A23,'2'!A:B,3,FALSE),"")</f>
        <v/>
      </c>
      <c r="C23" s="15"/>
      <c r="D23" t="str">
        <f>IFERROR(VLOOKUP($A23,'2'!$1:$1048576,MATCH(D$1,'2'!$1:$1,0),FALSE),"")</f>
        <v/>
      </c>
      <c r="F23" s="11" t="str">
        <f t="shared" si="0"/>
        <v/>
      </c>
      <c r="G23" t="str">
        <f>IFERROR(VLOOKUP($A23,'2'!$1:$1048576,MATCH(G$1,'2'!$1:$1,0),FALSE),"")</f>
        <v/>
      </c>
      <c r="I23" s="11" t="str">
        <f t="shared" si="1"/>
        <v/>
      </c>
      <c r="J23" t="str">
        <f>IFERROR(VLOOKUP($A23,'2'!$1:$1048576,MATCH(J$1,'2'!$1:$1,0),FALSE),"")</f>
        <v/>
      </c>
      <c r="L23" s="11" t="str">
        <f t="shared" si="2"/>
        <v/>
      </c>
      <c r="M23" t="str">
        <f>IFERROR(VLOOKUP($A23,'2'!$1:$1048576,MATCH(M$1,'2'!$1:$1,0),FALSE),"")</f>
        <v/>
      </c>
      <c r="O23" s="11" t="str">
        <f t="shared" si="3"/>
        <v/>
      </c>
      <c r="P23" t="str">
        <f>IFERROR(VLOOKUP($A23,'2'!$1:$1048576,MATCH(P$1,'2'!$1:$1,0),FALSE),"")</f>
        <v/>
      </c>
      <c r="R23" s="11" t="str">
        <f t="shared" si="4"/>
        <v/>
      </c>
      <c r="S23" t="str">
        <f>IFERROR(VLOOKUP($A23,'2'!$1:$1048576,MATCH(S$1,'2'!$1:$1,0),FALSE),"")</f>
        <v/>
      </c>
      <c r="U23" s="11" t="str">
        <f t="shared" si="5"/>
        <v/>
      </c>
      <c r="V23" t="str">
        <f>IFERROR(VLOOKUP($A23,'2'!$1:$1048576,MATCH(V$1,'2'!$1:$1,0),FALSE),"")</f>
        <v/>
      </c>
      <c r="X23" s="11" t="str">
        <f t="shared" si="6"/>
        <v/>
      </c>
      <c r="Y23" t="str">
        <f>IFERROR(VLOOKUP($A23,'2'!$1:$1048576,MATCH(Y$1,'2'!$1:$1,0),FALSE),"")</f>
        <v/>
      </c>
      <c r="AA23" s="11" t="str">
        <f t="shared" si="7"/>
        <v/>
      </c>
      <c r="AB23" t="str">
        <f>IFERROR(VLOOKUP($A23,'2'!$1:$1048576,MATCH(AB$1,'2'!$1:$1,0),FALSE),"")</f>
        <v/>
      </c>
      <c r="AD23" s="11" t="str">
        <f t="shared" si="8"/>
        <v/>
      </c>
      <c r="AE23" t="str">
        <f>IFERROR(VLOOKUP($A23,'2'!$1:$1048576,MATCH(AE$1,'2'!$1:$1,0),FALSE),"")</f>
        <v/>
      </c>
      <c r="AG23" s="11" t="str">
        <f t="shared" si="9"/>
        <v/>
      </c>
      <c r="AH23" t="str">
        <f>IFERROR(VLOOKUP($A23,'2'!$1:$1048576,MATCH(AH$1,'2'!$1:$1,0),FALSE),"")</f>
        <v/>
      </c>
      <c r="AJ23" s="11" t="str">
        <f t="shared" si="10"/>
        <v/>
      </c>
      <c r="AK23" t="str">
        <f>IFERROR(VLOOKUP($A23,'2'!$1:$1048576,MATCH(AK$1,'2'!$1:$1,0),FALSE),"")</f>
        <v/>
      </c>
      <c r="AM23" s="11" t="str">
        <f t="shared" si="11"/>
        <v/>
      </c>
      <c r="AN23" s="6" t="str">
        <f t="shared" si="12"/>
        <v/>
      </c>
    </row>
    <row r="24" spans="1:40">
      <c r="A24" s="14" t="str">
        <f>IF('2'!O24&lt;&gt;"",'2'!A24,"")</f>
        <v/>
      </c>
      <c r="B24" s="14" t="str">
        <f>IFERROR(VLOOKUP(A24,'2'!A:B,3,FALSE),"")</f>
        <v/>
      </c>
      <c r="C24" s="15"/>
      <c r="D24" t="str">
        <f>IFERROR(VLOOKUP($A24,'2'!$1:$1048576,MATCH(D$1,'2'!$1:$1,0),FALSE),"")</f>
        <v/>
      </c>
      <c r="F24" s="11" t="str">
        <f t="shared" si="0"/>
        <v/>
      </c>
      <c r="G24" t="str">
        <f>IFERROR(VLOOKUP($A24,'2'!$1:$1048576,MATCH(G$1,'2'!$1:$1,0),FALSE),"")</f>
        <v/>
      </c>
      <c r="I24" s="11" t="str">
        <f t="shared" si="1"/>
        <v/>
      </c>
      <c r="J24" t="str">
        <f>IFERROR(VLOOKUP($A24,'2'!$1:$1048576,MATCH(J$1,'2'!$1:$1,0),FALSE),"")</f>
        <v/>
      </c>
      <c r="L24" s="11" t="str">
        <f t="shared" si="2"/>
        <v/>
      </c>
      <c r="M24" t="str">
        <f>IFERROR(VLOOKUP($A24,'2'!$1:$1048576,MATCH(M$1,'2'!$1:$1,0),FALSE),"")</f>
        <v/>
      </c>
      <c r="O24" s="11" t="str">
        <f t="shared" si="3"/>
        <v/>
      </c>
      <c r="P24" t="str">
        <f>IFERROR(VLOOKUP($A24,'2'!$1:$1048576,MATCH(P$1,'2'!$1:$1,0),FALSE),"")</f>
        <v/>
      </c>
      <c r="R24" s="11" t="str">
        <f t="shared" si="4"/>
        <v/>
      </c>
      <c r="S24" t="str">
        <f>IFERROR(VLOOKUP($A24,'2'!$1:$1048576,MATCH(S$1,'2'!$1:$1,0),FALSE),"")</f>
        <v/>
      </c>
      <c r="U24" s="11" t="str">
        <f t="shared" si="5"/>
        <v/>
      </c>
      <c r="V24" t="str">
        <f>IFERROR(VLOOKUP($A24,'2'!$1:$1048576,MATCH(V$1,'2'!$1:$1,0),FALSE),"")</f>
        <v/>
      </c>
      <c r="X24" s="11" t="str">
        <f t="shared" si="6"/>
        <v/>
      </c>
      <c r="Y24" t="str">
        <f>IFERROR(VLOOKUP($A24,'2'!$1:$1048576,MATCH(Y$1,'2'!$1:$1,0),FALSE),"")</f>
        <v/>
      </c>
      <c r="AA24" s="11" t="str">
        <f t="shared" si="7"/>
        <v/>
      </c>
      <c r="AB24" t="str">
        <f>IFERROR(VLOOKUP($A24,'2'!$1:$1048576,MATCH(AB$1,'2'!$1:$1,0),FALSE),"")</f>
        <v/>
      </c>
      <c r="AD24" s="11" t="str">
        <f t="shared" si="8"/>
        <v/>
      </c>
      <c r="AE24" t="str">
        <f>IFERROR(VLOOKUP($A24,'2'!$1:$1048576,MATCH(AE$1,'2'!$1:$1,0),FALSE),"")</f>
        <v/>
      </c>
      <c r="AG24" s="11" t="str">
        <f t="shared" si="9"/>
        <v/>
      </c>
      <c r="AH24" t="str">
        <f>IFERROR(VLOOKUP($A24,'2'!$1:$1048576,MATCH(AH$1,'2'!$1:$1,0),FALSE),"")</f>
        <v/>
      </c>
      <c r="AJ24" s="11" t="str">
        <f t="shared" si="10"/>
        <v/>
      </c>
      <c r="AK24" t="str">
        <f>IFERROR(VLOOKUP($A24,'2'!$1:$1048576,MATCH(AK$1,'2'!$1:$1,0),FALSE),"")</f>
        <v/>
      </c>
      <c r="AM24" s="11" t="str">
        <f t="shared" si="11"/>
        <v/>
      </c>
      <c r="AN24" s="6" t="str">
        <f t="shared" si="12"/>
        <v/>
      </c>
    </row>
    <row r="25" spans="1:40">
      <c r="A25" s="14" t="str">
        <f>IF('2'!O25&lt;&gt;"",'2'!A25,"")</f>
        <v/>
      </c>
      <c r="B25" s="14" t="str">
        <f>IFERROR(VLOOKUP(A25,'2'!A:B,3,FALSE),"")</f>
        <v/>
      </c>
      <c r="C25" s="15"/>
      <c r="D25" t="str">
        <f>IFERROR(VLOOKUP($A25,'2'!$1:$1048576,MATCH(D$1,'2'!$1:$1,0),FALSE),"")</f>
        <v/>
      </c>
      <c r="F25" s="11" t="str">
        <f t="shared" si="0"/>
        <v/>
      </c>
      <c r="G25" t="str">
        <f>IFERROR(VLOOKUP($A25,'2'!$1:$1048576,MATCH(G$1,'2'!$1:$1,0),FALSE),"")</f>
        <v/>
      </c>
      <c r="I25" s="11" t="str">
        <f t="shared" si="1"/>
        <v/>
      </c>
      <c r="J25" t="str">
        <f>IFERROR(VLOOKUP($A25,'2'!$1:$1048576,MATCH(J$1,'2'!$1:$1,0),FALSE),"")</f>
        <v/>
      </c>
      <c r="L25" s="11" t="str">
        <f t="shared" si="2"/>
        <v/>
      </c>
      <c r="M25" t="str">
        <f>IFERROR(VLOOKUP($A25,'2'!$1:$1048576,MATCH(M$1,'2'!$1:$1,0),FALSE),"")</f>
        <v/>
      </c>
      <c r="O25" s="11" t="str">
        <f t="shared" si="3"/>
        <v/>
      </c>
      <c r="P25" t="str">
        <f>IFERROR(VLOOKUP($A25,'2'!$1:$1048576,MATCH(P$1,'2'!$1:$1,0),FALSE),"")</f>
        <v/>
      </c>
      <c r="R25" s="11" t="str">
        <f t="shared" si="4"/>
        <v/>
      </c>
      <c r="S25" t="str">
        <f>IFERROR(VLOOKUP($A25,'2'!$1:$1048576,MATCH(S$1,'2'!$1:$1,0),FALSE),"")</f>
        <v/>
      </c>
      <c r="U25" s="11" t="str">
        <f t="shared" si="5"/>
        <v/>
      </c>
      <c r="V25" t="str">
        <f>IFERROR(VLOOKUP($A25,'2'!$1:$1048576,MATCH(V$1,'2'!$1:$1,0),FALSE),"")</f>
        <v/>
      </c>
      <c r="X25" s="11" t="str">
        <f t="shared" si="6"/>
        <v/>
      </c>
      <c r="Y25" t="str">
        <f>IFERROR(VLOOKUP($A25,'2'!$1:$1048576,MATCH(Y$1,'2'!$1:$1,0),FALSE),"")</f>
        <v/>
      </c>
      <c r="AA25" s="11" t="str">
        <f t="shared" si="7"/>
        <v/>
      </c>
      <c r="AB25" t="str">
        <f>IFERROR(VLOOKUP($A25,'2'!$1:$1048576,MATCH(AB$1,'2'!$1:$1,0),FALSE),"")</f>
        <v/>
      </c>
      <c r="AD25" s="11" t="str">
        <f t="shared" si="8"/>
        <v/>
      </c>
      <c r="AE25" t="str">
        <f>IFERROR(VLOOKUP($A25,'2'!$1:$1048576,MATCH(AE$1,'2'!$1:$1,0),FALSE),"")</f>
        <v/>
      </c>
      <c r="AG25" s="11" t="str">
        <f t="shared" si="9"/>
        <v/>
      </c>
      <c r="AH25" t="str">
        <f>IFERROR(VLOOKUP($A25,'2'!$1:$1048576,MATCH(AH$1,'2'!$1:$1,0),FALSE),"")</f>
        <v/>
      </c>
      <c r="AJ25" s="11" t="str">
        <f t="shared" si="10"/>
        <v/>
      </c>
      <c r="AK25" t="str">
        <f>IFERROR(VLOOKUP($A25,'2'!$1:$1048576,MATCH(AK$1,'2'!$1:$1,0),FALSE),"")</f>
        <v/>
      </c>
      <c r="AM25" s="11" t="str">
        <f t="shared" si="11"/>
        <v/>
      </c>
      <c r="AN25" s="6" t="str">
        <f t="shared" si="12"/>
        <v/>
      </c>
    </row>
    <row r="26" spans="1:40">
      <c r="A26" s="14" t="str">
        <f>IF('2'!O26&lt;&gt;"",'2'!A26,"")</f>
        <v/>
      </c>
      <c r="B26" s="14" t="str">
        <f>IFERROR(VLOOKUP(A26,'2'!A:B,3,FALSE),"")</f>
        <v/>
      </c>
      <c r="C26" s="15"/>
      <c r="D26" t="str">
        <f>IFERROR(VLOOKUP($A26,'2'!$1:$1048576,MATCH(D$1,'2'!$1:$1,0),FALSE),"")</f>
        <v/>
      </c>
      <c r="F26" s="11" t="str">
        <f t="shared" si="0"/>
        <v/>
      </c>
      <c r="G26" t="str">
        <f>IFERROR(VLOOKUP($A26,'2'!$1:$1048576,MATCH(G$1,'2'!$1:$1,0),FALSE),"")</f>
        <v/>
      </c>
      <c r="I26" s="11" t="str">
        <f t="shared" si="1"/>
        <v/>
      </c>
      <c r="J26" t="str">
        <f>IFERROR(VLOOKUP($A26,'2'!$1:$1048576,MATCH(J$1,'2'!$1:$1,0),FALSE),"")</f>
        <v/>
      </c>
      <c r="L26" s="11" t="str">
        <f t="shared" si="2"/>
        <v/>
      </c>
      <c r="M26" t="str">
        <f>IFERROR(VLOOKUP($A26,'2'!$1:$1048576,MATCH(M$1,'2'!$1:$1,0),FALSE),"")</f>
        <v/>
      </c>
      <c r="O26" s="11" t="str">
        <f t="shared" si="3"/>
        <v/>
      </c>
      <c r="P26" t="str">
        <f>IFERROR(VLOOKUP($A26,'2'!$1:$1048576,MATCH(P$1,'2'!$1:$1,0),FALSE),"")</f>
        <v/>
      </c>
      <c r="R26" s="11" t="str">
        <f t="shared" si="4"/>
        <v/>
      </c>
      <c r="S26" t="str">
        <f>IFERROR(VLOOKUP($A26,'2'!$1:$1048576,MATCH(S$1,'2'!$1:$1,0),FALSE),"")</f>
        <v/>
      </c>
      <c r="U26" s="11" t="str">
        <f t="shared" si="5"/>
        <v/>
      </c>
      <c r="V26" t="str">
        <f>IFERROR(VLOOKUP($A26,'2'!$1:$1048576,MATCH(V$1,'2'!$1:$1,0),FALSE),"")</f>
        <v/>
      </c>
      <c r="X26" s="11" t="str">
        <f t="shared" si="6"/>
        <v/>
      </c>
      <c r="Y26" t="str">
        <f>IFERROR(VLOOKUP($A26,'2'!$1:$1048576,MATCH(Y$1,'2'!$1:$1,0),FALSE),"")</f>
        <v/>
      </c>
      <c r="AA26" s="11" t="str">
        <f t="shared" si="7"/>
        <v/>
      </c>
      <c r="AB26" t="str">
        <f>IFERROR(VLOOKUP($A26,'2'!$1:$1048576,MATCH(AB$1,'2'!$1:$1,0),FALSE),"")</f>
        <v/>
      </c>
      <c r="AD26" s="11" t="str">
        <f t="shared" si="8"/>
        <v/>
      </c>
      <c r="AE26" t="str">
        <f>IFERROR(VLOOKUP($A26,'2'!$1:$1048576,MATCH(AE$1,'2'!$1:$1,0),FALSE),"")</f>
        <v/>
      </c>
      <c r="AG26" s="11" t="str">
        <f t="shared" si="9"/>
        <v/>
      </c>
      <c r="AH26" t="str">
        <f>IFERROR(VLOOKUP($A26,'2'!$1:$1048576,MATCH(AH$1,'2'!$1:$1,0),FALSE),"")</f>
        <v/>
      </c>
      <c r="AJ26" s="11" t="str">
        <f t="shared" si="10"/>
        <v/>
      </c>
      <c r="AK26" t="str">
        <f>IFERROR(VLOOKUP($A26,'2'!$1:$1048576,MATCH(AK$1,'2'!$1:$1,0),FALSE),"")</f>
        <v/>
      </c>
      <c r="AM26" s="11" t="str">
        <f t="shared" si="11"/>
        <v/>
      </c>
      <c r="AN26" s="6" t="str">
        <f t="shared" si="12"/>
        <v/>
      </c>
    </row>
    <row r="27" spans="1:40">
      <c r="A27" s="14" t="str">
        <f>IF('2'!O27&lt;&gt;"",'2'!A27,"")</f>
        <v/>
      </c>
      <c r="B27" s="14" t="str">
        <f>IFERROR(VLOOKUP(A27,'2'!A:B,3,FALSE),"")</f>
        <v/>
      </c>
      <c r="C27" s="15"/>
      <c r="D27" t="str">
        <f>IFERROR(VLOOKUP($A27,'2'!$1:$1048576,MATCH(D$1,'2'!$1:$1,0),FALSE),"")</f>
        <v/>
      </c>
      <c r="F27" s="11" t="str">
        <f t="shared" si="0"/>
        <v/>
      </c>
      <c r="G27" t="str">
        <f>IFERROR(VLOOKUP($A27,'2'!$1:$1048576,MATCH(G$1,'2'!$1:$1,0),FALSE),"")</f>
        <v/>
      </c>
      <c r="I27" s="11" t="str">
        <f t="shared" si="1"/>
        <v/>
      </c>
      <c r="J27" t="str">
        <f>IFERROR(VLOOKUP($A27,'2'!$1:$1048576,MATCH(J$1,'2'!$1:$1,0),FALSE),"")</f>
        <v/>
      </c>
      <c r="L27" s="11" t="str">
        <f t="shared" si="2"/>
        <v/>
      </c>
      <c r="M27" t="str">
        <f>IFERROR(VLOOKUP($A27,'2'!$1:$1048576,MATCH(M$1,'2'!$1:$1,0),FALSE),"")</f>
        <v/>
      </c>
      <c r="O27" s="11" t="str">
        <f t="shared" si="3"/>
        <v/>
      </c>
      <c r="P27" t="str">
        <f>IFERROR(VLOOKUP($A27,'2'!$1:$1048576,MATCH(P$1,'2'!$1:$1,0),FALSE),"")</f>
        <v/>
      </c>
      <c r="R27" s="11" t="str">
        <f t="shared" si="4"/>
        <v/>
      </c>
      <c r="S27" t="str">
        <f>IFERROR(VLOOKUP($A27,'2'!$1:$1048576,MATCH(S$1,'2'!$1:$1,0),FALSE),"")</f>
        <v/>
      </c>
      <c r="U27" s="11" t="str">
        <f t="shared" si="5"/>
        <v/>
      </c>
      <c r="V27" t="str">
        <f>IFERROR(VLOOKUP($A27,'2'!$1:$1048576,MATCH(V$1,'2'!$1:$1,0),FALSE),"")</f>
        <v/>
      </c>
      <c r="X27" s="11" t="str">
        <f t="shared" si="6"/>
        <v/>
      </c>
      <c r="Y27" t="str">
        <f>IFERROR(VLOOKUP($A27,'2'!$1:$1048576,MATCH(Y$1,'2'!$1:$1,0),FALSE),"")</f>
        <v/>
      </c>
      <c r="AA27" s="11" t="str">
        <f t="shared" si="7"/>
        <v/>
      </c>
      <c r="AB27" t="str">
        <f>IFERROR(VLOOKUP($A27,'2'!$1:$1048576,MATCH(AB$1,'2'!$1:$1,0),FALSE),"")</f>
        <v/>
      </c>
      <c r="AD27" s="11" t="str">
        <f t="shared" si="8"/>
        <v/>
      </c>
      <c r="AE27" t="str">
        <f>IFERROR(VLOOKUP($A27,'2'!$1:$1048576,MATCH(AE$1,'2'!$1:$1,0),FALSE),"")</f>
        <v/>
      </c>
      <c r="AG27" s="11" t="str">
        <f t="shared" si="9"/>
        <v/>
      </c>
      <c r="AH27" t="str">
        <f>IFERROR(VLOOKUP($A27,'2'!$1:$1048576,MATCH(AH$1,'2'!$1:$1,0),FALSE),"")</f>
        <v/>
      </c>
      <c r="AJ27" s="11" t="str">
        <f t="shared" si="10"/>
        <v/>
      </c>
      <c r="AK27" t="str">
        <f>IFERROR(VLOOKUP($A27,'2'!$1:$1048576,MATCH(AK$1,'2'!$1:$1,0),FALSE),"")</f>
        <v/>
      </c>
      <c r="AM27" s="11" t="str">
        <f t="shared" si="11"/>
        <v/>
      </c>
      <c r="AN27" s="6" t="str">
        <f t="shared" si="12"/>
        <v/>
      </c>
    </row>
    <row r="28" spans="1:40">
      <c r="A28" s="14" t="str">
        <f>IF('2'!O28&lt;&gt;"",'2'!A28,"")</f>
        <v/>
      </c>
      <c r="B28" s="14" t="str">
        <f>IFERROR(VLOOKUP(A28,'2'!A:B,3,FALSE),"")</f>
        <v/>
      </c>
      <c r="C28" s="15"/>
      <c r="D28" t="str">
        <f>IFERROR(VLOOKUP($A28,'2'!$1:$1048576,MATCH(D$1,'2'!$1:$1,0),FALSE),"")</f>
        <v/>
      </c>
      <c r="F28" s="11" t="str">
        <f t="shared" si="0"/>
        <v/>
      </c>
      <c r="G28" t="str">
        <f>IFERROR(VLOOKUP($A28,'2'!$1:$1048576,MATCH(G$1,'2'!$1:$1,0),FALSE),"")</f>
        <v/>
      </c>
      <c r="I28" s="11" t="str">
        <f t="shared" si="1"/>
        <v/>
      </c>
      <c r="J28" t="str">
        <f>IFERROR(VLOOKUP($A28,'2'!$1:$1048576,MATCH(J$1,'2'!$1:$1,0),FALSE),"")</f>
        <v/>
      </c>
      <c r="L28" s="11" t="str">
        <f t="shared" si="2"/>
        <v/>
      </c>
      <c r="M28" t="str">
        <f>IFERROR(VLOOKUP($A28,'2'!$1:$1048576,MATCH(M$1,'2'!$1:$1,0),FALSE),"")</f>
        <v/>
      </c>
      <c r="O28" s="11" t="str">
        <f t="shared" si="3"/>
        <v/>
      </c>
      <c r="P28" t="str">
        <f>IFERROR(VLOOKUP($A28,'2'!$1:$1048576,MATCH(P$1,'2'!$1:$1,0),FALSE),"")</f>
        <v/>
      </c>
      <c r="R28" s="11" t="str">
        <f t="shared" si="4"/>
        <v/>
      </c>
      <c r="S28" t="str">
        <f>IFERROR(VLOOKUP($A28,'2'!$1:$1048576,MATCH(S$1,'2'!$1:$1,0),FALSE),"")</f>
        <v/>
      </c>
      <c r="U28" s="11" t="str">
        <f t="shared" si="5"/>
        <v/>
      </c>
      <c r="V28" t="str">
        <f>IFERROR(VLOOKUP($A28,'2'!$1:$1048576,MATCH(V$1,'2'!$1:$1,0),FALSE),"")</f>
        <v/>
      </c>
      <c r="X28" s="11" t="str">
        <f t="shared" si="6"/>
        <v/>
      </c>
      <c r="Y28" t="str">
        <f>IFERROR(VLOOKUP($A28,'2'!$1:$1048576,MATCH(Y$1,'2'!$1:$1,0),FALSE),"")</f>
        <v/>
      </c>
      <c r="AA28" s="11" t="str">
        <f t="shared" si="7"/>
        <v/>
      </c>
      <c r="AB28" t="str">
        <f>IFERROR(VLOOKUP($A28,'2'!$1:$1048576,MATCH(AB$1,'2'!$1:$1,0),FALSE),"")</f>
        <v/>
      </c>
      <c r="AD28" s="11" t="str">
        <f t="shared" si="8"/>
        <v/>
      </c>
      <c r="AE28" t="str">
        <f>IFERROR(VLOOKUP($A28,'2'!$1:$1048576,MATCH(AE$1,'2'!$1:$1,0),FALSE),"")</f>
        <v/>
      </c>
      <c r="AG28" s="11" t="str">
        <f t="shared" si="9"/>
        <v/>
      </c>
      <c r="AH28" t="str">
        <f>IFERROR(VLOOKUP($A28,'2'!$1:$1048576,MATCH(AH$1,'2'!$1:$1,0),FALSE),"")</f>
        <v/>
      </c>
      <c r="AJ28" s="11" t="str">
        <f t="shared" si="10"/>
        <v/>
      </c>
      <c r="AK28" t="str">
        <f>IFERROR(VLOOKUP($A28,'2'!$1:$1048576,MATCH(AK$1,'2'!$1:$1,0),FALSE),"")</f>
        <v/>
      </c>
      <c r="AM28" s="11" t="str">
        <f t="shared" si="11"/>
        <v/>
      </c>
      <c r="AN28" s="6" t="str">
        <f t="shared" si="12"/>
        <v/>
      </c>
    </row>
    <row r="29" spans="1:40">
      <c r="A29" s="14" t="str">
        <f>IF('2'!O29&lt;&gt;"",'2'!A29,"")</f>
        <v/>
      </c>
      <c r="B29" s="14" t="str">
        <f>IFERROR(VLOOKUP(A29,'2'!A:B,3,FALSE),"")</f>
        <v/>
      </c>
      <c r="C29" s="15"/>
      <c r="D29" t="str">
        <f>IFERROR(VLOOKUP($A29,'2'!$1:$1048576,MATCH(D$1,'2'!$1:$1,0),FALSE),"")</f>
        <v/>
      </c>
      <c r="F29" s="11" t="str">
        <f t="shared" si="0"/>
        <v/>
      </c>
      <c r="G29" t="str">
        <f>IFERROR(VLOOKUP($A29,'2'!$1:$1048576,MATCH(G$1,'2'!$1:$1,0),FALSE),"")</f>
        <v/>
      </c>
      <c r="I29" s="11" t="str">
        <f t="shared" si="1"/>
        <v/>
      </c>
      <c r="J29" t="str">
        <f>IFERROR(VLOOKUP($A29,'2'!$1:$1048576,MATCH(J$1,'2'!$1:$1,0),FALSE),"")</f>
        <v/>
      </c>
      <c r="L29" s="11" t="str">
        <f t="shared" si="2"/>
        <v/>
      </c>
      <c r="M29" t="str">
        <f>IFERROR(VLOOKUP($A29,'2'!$1:$1048576,MATCH(M$1,'2'!$1:$1,0),FALSE),"")</f>
        <v/>
      </c>
      <c r="O29" s="11" t="str">
        <f t="shared" si="3"/>
        <v/>
      </c>
      <c r="P29" t="str">
        <f>IFERROR(VLOOKUP($A29,'2'!$1:$1048576,MATCH(P$1,'2'!$1:$1,0),FALSE),"")</f>
        <v/>
      </c>
      <c r="R29" s="11" t="str">
        <f t="shared" si="4"/>
        <v/>
      </c>
      <c r="S29" t="str">
        <f>IFERROR(VLOOKUP($A29,'2'!$1:$1048576,MATCH(S$1,'2'!$1:$1,0),FALSE),"")</f>
        <v/>
      </c>
      <c r="U29" s="11" t="str">
        <f t="shared" si="5"/>
        <v/>
      </c>
      <c r="V29" t="str">
        <f>IFERROR(VLOOKUP($A29,'2'!$1:$1048576,MATCH(V$1,'2'!$1:$1,0),FALSE),"")</f>
        <v/>
      </c>
      <c r="X29" s="11" t="str">
        <f t="shared" si="6"/>
        <v/>
      </c>
      <c r="Y29" t="str">
        <f>IFERROR(VLOOKUP($A29,'2'!$1:$1048576,MATCH(Y$1,'2'!$1:$1,0),FALSE),"")</f>
        <v/>
      </c>
      <c r="AA29" s="11" t="str">
        <f t="shared" si="7"/>
        <v/>
      </c>
      <c r="AB29" t="str">
        <f>IFERROR(VLOOKUP($A29,'2'!$1:$1048576,MATCH(AB$1,'2'!$1:$1,0),FALSE),"")</f>
        <v/>
      </c>
      <c r="AD29" s="11" t="str">
        <f t="shared" si="8"/>
        <v/>
      </c>
      <c r="AE29" t="str">
        <f>IFERROR(VLOOKUP($A29,'2'!$1:$1048576,MATCH(AE$1,'2'!$1:$1,0),FALSE),"")</f>
        <v/>
      </c>
      <c r="AG29" s="11" t="str">
        <f t="shared" si="9"/>
        <v/>
      </c>
      <c r="AH29" t="str">
        <f>IFERROR(VLOOKUP($A29,'2'!$1:$1048576,MATCH(AH$1,'2'!$1:$1,0),FALSE),"")</f>
        <v/>
      </c>
      <c r="AJ29" s="11" t="str">
        <f t="shared" si="10"/>
        <v/>
      </c>
      <c r="AK29" t="str">
        <f>IFERROR(VLOOKUP($A29,'2'!$1:$1048576,MATCH(AK$1,'2'!$1:$1,0),FALSE),"")</f>
        <v/>
      </c>
      <c r="AM29" s="11" t="str">
        <f t="shared" si="11"/>
        <v/>
      </c>
      <c r="AN29" s="6" t="str">
        <f t="shared" si="12"/>
        <v/>
      </c>
    </row>
    <row r="30" spans="1:40">
      <c r="A30" s="14" t="str">
        <f>IF('2'!O30&lt;&gt;"",'2'!A30,"")</f>
        <v/>
      </c>
      <c r="B30" s="14" t="str">
        <f>IFERROR(VLOOKUP(A30,'2'!A:B,3,FALSE),"")</f>
        <v/>
      </c>
      <c r="C30" s="15"/>
      <c r="D30" t="str">
        <f>IFERROR(VLOOKUP($A30,'2'!$1:$1048576,MATCH(D$1,'2'!$1:$1,0),FALSE),"")</f>
        <v/>
      </c>
      <c r="F30" s="11" t="str">
        <f t="shared" si="0"/>
        <v/>
      </c>
      <c r="G30" t="str">
        <f>IFERROR(VLOOKUP($A30,'2'!$1:$1048576,MATCH(G$1,'2'!$1:$1,0),FALSE),"")</f>
        <v/>
      </c>
      <c r="I30" s="11" t="str">
        <f t="shared" si="1"/>
        <v/>
      </c>
      <c r="J30" t="str">
        <f>IFERROR(VLOOKUP($A30,'2'!$1:$1048576,MATCH(J$1,'2'!$1:$1,0),FALSE),"")</f>
        <v/>
      </c>
      <c r="L30" s="11" t="str">
        <f t="shared" si="2"/>
        <v/>
      </c>
      <c r="M30" t="str">
        <f>IFERROR(VLOOKUP($A30,'2'!$1:$1048576,MATCH(M$1,'2'!$1:$1,0),FALSE),"")</f>
        <v/>
      </c>
      <c r="O30" s="11" t="str">
        <f t="shared" si="3"/>
        <v/>
      </c>
      <c r="P30" t="str">
        <f>IFERROR(VLOOKUP($A30,'2'!$1:$1048576,MATCH(P$1,'2'!$1:$1,0),FALSE),"")</f>
        <v/>
      </c>
      <c r="R30" s="11" t="str">
        <f t="shared" si="4"/>
        <v/>
      </c>
      <c r="S30" t="str">
        <f>IFERROR(VLOOKUP($A30,'2'!$1:$1048576,MATCH(S$1,'2'!$1:$1,0),FALSE),"")</f>
        <v/>
      </c>
      <c r="U30" s="11" t="str">
        <f t="shared" si="5"/>
        <v/>
      </c>
      <c r="V30" t="str">
        <f>IFERROR(VLOOKUP($A30,'2'!$1:$1048576,MATCH(V$1,'2'!$1:$1,0),FALSE),"")</f>
        <v/>
      </c>
      <c r="X30" s="11" t="str">
        <f t="shared" si="6"/>
        <v/>
      </c>
      <c r="Y30" t="str">
        <f>IFERROR(VLOOKUP($A30,'2'!$1:$1048576,MATCH(Y$1,'2'!$1:$1,0),FALSE),"")</f>
        <v/>
      </c>
      <c r="AA30" s="11" t="str">
        <f t="shared" si="7"/>
        <v/>
      </c>
      <c r="AB30" t="str">
        <f>IFERROR(VLOOKUP($A30,'2'!$1:$1048576,MATCH(AB$1,'2'!$1:$1,0),FALSE),"")</f>
        <v/>
      </c>
      <c r="AD30" s="11" t="str">
        <f t="shared" si="8"/>
        <v/>
      </c>
      <c r="AE30" t="str">
        <f>IFERROR(VLOOKUP($A30,'2'!$1:$1048576,MATCH(AE$1,'2'!$1:$1,0),FALSE),"")</f>
        <v/>
      </c>
      <c r="AG30" s="11" t="str">
        <f t="shared" si="9"/>
        <v/>
      </c>
      <c r="AH30" t="str">
        <f>IFERROR(VLOOKUP($A30,'2'!$1:$1048576,MATCH(AH$1,'2'!$1:$1,0),FALSE),"")</f>
        <v/>
      </c>
      <c r="AJ30" s="11" t="str">
        <f t="shared" si="10"/>
        <v/>
      </c>
      <c r="AK30" t="str">
        <f>IFERROR(VLOOKUP($A30,'2'!$1:$1048576,MATCH(AK$1,'2'!$1:$1,0),FALSE),"")</f>
        <v/>
      </c>
      <c r="AM30" s="11" t="str">
        <f t="shared" si="11"/>
        <v/>
      </c>
      <c r="AN30" s="6" t="str">
        <f t="shared" si="12"/>
        <v/>
      </c>
    </row>
    <row r="31" spans="1:40">
      <c r="A31" s="14" t="str">
        <f>IF('2'!O31&lt;&gt;"",'2'!A31,"")</f>
        <v/>
      </c>
      <c r="B31" s="14" t="str">
        <f>IFERROR(VLOOKUP(A31,'2'!A:B,3,FALSE),"")</f>
        <v/>
      </c>
      <c r="C31" s="15"/>
      <c r="D31" t="str">
        <f>IFERROR(VLOOKUP($A31,'2'!$1:$1048576,MATCH(D$1,'2'!$1:$1,0),FALSE),"")</f>
        <v/>
      </c>
      <c r="F31" s="11" t="str">
        <f t="shared" si="0"/>
        <v/>
      </c>
      <c r="G31" t="str">
        <f>IFERROR(VLOOKUP($A31,'2'!$1:$1048576,MATCH(G$1,'2'!$1:$1,0),FALSE),"")</f>
        <v/>
      </c>
      <c r="I31" s="11" t="str">
        <f t="shared" si="1"/>
        <v/>
      </c>
      <c r="J31" t="str">
        <f>IFERROR(VLOOKUP($A31,'2'!$1:$1048576,MATCH(J$1,'2'!$1:$1,0),FALSE),"")</f>
        <v/>
      </c>
      <c r="L31" s="11" t="str">
        <f t="shared" si="2"/>
        <v/>
      </c>
      <c r="M31" t="str">
        <f>IFERROR(VLOOKUP($A31,'2'!$1:$1048576,MATCH(M$1,'2'!$1:$1,0),FALSE),"")</f>
        <v/>
      </c>
      <c r="O31" s="11" t="str">
        <f t="shared" si="3"/>
        <v/>
      </c>
      <c r="P31" t="str">
        <f>IFERROR(VLOOKUP($A31,'2'!$1:$1048576,MATCH(P$1,'2'!$1:$1,0),FALSE),"")</f>
        <v/>
      </c>
      <c r="R31" s="11" t="str">
        <f t="shared" si="4"/>
        <v/>
      </c>
      <c r="S31" t="str">
        <f>IFERROR(VLOOKUP($A31,'2'!$1:$1048576,MATCH(S$1,'2'!$1:$1,0),FALSE),"")</f>
        <v/>
      </c>
      <c r="U31" s="11" t="str">
        <f t="shared" si="5"/>
        <v/>
      </c>
      <c r="V31" t="str">
        <f>IFERROR(VLOOKUP($A31,'2'!$1:$1048576,MATCH(V$1,'2'!$1:$1,0),FALSE),"")</f>
        <v/>
      </c>
      <c r="X31" s="11" t="str">
        <f t="shared" si="6"/>
        <v/>
      </c>
      <c r="Y31" t="str">
        <f>IFERROR(VLOOKUP($A31,'2'!$1:$1048576,MATCH(Y$1,'2'!$1:$1,0),FALSE),"")</f>
        <v/>
      </c>
      <c r="AA31" s="11" t="str">
        <f t="shared" si="7"/>
        <v/>
      </c>
      <c r="AB31" t="str">
        <f>IFERROR(VLOOKUP($A31,'2'!$1:$1048576,MATCH(AB$1,'2'!$1:$1,0),FALSE),"")</f>
        <v/>
      </c>
      <c r="AD31" s="11" t="str">
        <f t="shared" si="8"/>
        <v/>
      </c>
      <c r="AE31" t="str">
        <f>IFERROR(VLOOKUP($A31,'2'!$1:$1048576,MATCH(AE$1,'2'!$1:$1,0),FALSE),"")</f>
        <v/>
      </c>
      <c r="AG31" s="11" t="str">
        <f t="shared" si="9"/>
        <v/>
      </c>
      <c r="AH31" t="str">
        <f>IFERROR(VLOOKUP($A31,'2'!$1:$1048576,MATCH(AH$1,'2'!$1:$1,0),FALSE),"")</f>
        <v/>
      </c>
      <c r="AJ31" s="11" t="str">
        <f t="shared" si="10"/>
        <v/>
      </c>
      <c r="AK31" t="str">
        <f>IFERROR(VLOOKUP($A31,'2'!$1:$1048576,MATCH(AK$1,'2'!$1:$1,0),FALSE),"")</f>
        <v/>
      </c>
      <c r="AM31" s="11" t="str">
        <f t="shared" si="11"/>
        <v/>
      </c>
      <c r="AN31" s="6" t="str">
        <f t="shared" si="12"/>
        <v/>
      </c>
    </row>
    <row r="32" spans="1:40">
      <c r="A32" s="14" t="str">
        <f>IF('2'!O32&lt;&gt;"",'2'!A32,"")</f>
        <v/>
      </c>
      <c r="B32" s="14" t="str">
        <f>IFERROR(VLOOKUP(A32,'2'!A:B,3,FALSE),"")</f>
        <v/>
      </c>
      <c r="C32" s="15"/>
      <c r="D32" t="str">
        <f>IFERROR(VLOOKUP($A32,'2'!$1:$1048576,MATCH(D$1,'2'!$1:$1,0),FALSE),"")</f>
        <v/>
      </c>
      <c r="F32" s="11" t="str">
        <f t="shared" si="0"/>
        <v/>
      </c>
      <c r="G32" t="str">
        <f>IFERROR(VLOOKUP($A32,'2'!$1:$1048576,MATCH(G$1,'2'!$1:$1,0),FALSE),"")</f>
        <v/>
      </c>
      <c r="I32" s="11" t="str">
        <f t="shared" si="1"/>
        <v/>
      </c>
      <c r="J32" t="str">
        <f>IFERROR(VLOOKUP($A32,'2'!$1:$1048576,MATCH(J$1,'2'!$1:$1,0),FALSE),"")</f>
        <v/>
      </c>
      <c r="L32" s="11" t="str">
        <f t="shared" si="2"/>
        <v/>
      </c>
      <c r="M32" t="str">
        <f>IFERROR(VLOOKUP($A32,'2'!$1:$1048576,MATCH(M$1,'2'!$1:$1,0),FALSE),"")</f>
        <v/>
      </c>
      <c r="O32" s="11" t="str">
        <f t="shared" si="3"/>
        <v/>
      </c>
      <c r="P32" t="str">
        <f>IFERROR(VLOOKUP($A32,'2'!$1:$1048576,MATCH(P$1,'2'!$1:$1,0),FALSE),"")</f>
        <v/>
      </c>
      <c r="R32" s="11" t="str">
        <f t="shared" si="4"/>
        <v/>
      </c>
      <c r="S32" t="str">
        <f>IFERROR(VLOOKUP($A32,'2'!$1:$1048576,MATCH(S$1,'2'!$1:$1,0),FALSE),"")</f>
        <v/>
      </c>
      <c r="U32" s="11" t="str">
        <f t="shared" si="5"/>
        <v/>
      </c>
      <c r="V32" t="str">
        <f>IFERROR(VLOOKUP($A32,'2'!$1:$1048576,MATCH(V$1,'2'!$1:$1,0),FALSE),"")</f>
        <v/>
      </c>
      <c r="X32" s="11" t="str">
        <f t="shared" si="6"/>
        <v/>
      </c>
      <c r="Y32" t="str">
        <f>IFERROR(VLOOKUP($A32,'2'!$1:$1048576,MATCH(Y$1,'2'!$1:$1,0),FALSE),"")</f>
        <v/>
      </c>
      <c r="AA32" s="11" t="str">
        <f t="shared" si="7"/>
        <v/>
      </c>
      <c r="AB32" t="str">
        <f>IFERROR(VLOOKUP($A32,'2'!$1:$1048576,MATCH(AB$1,'2'!$1:$1,0),FALSE),"")</f>
        <v/>
      </c>
      <c r="AD32" s="11" t="str">
        <f t="shared" si="8"/>
        <v/>
      </c>
      <c r="AE32" t="str">
        <f>IFERROR(VLOOKUP($A32,'2'!$1:$1048576,MATCH(AE$1,'2'!$1:$1,0),FALSE),"")</f>
        <v/>
      </c>
      <c r="AG32" s="11" t="str">
        <f t="shared" si="9"/>
        <v/>
      </c>
      <c r="AH32" t="str">
        <f>IFERROR(VLOOKUP($A32,'2'!$1:$1048576,MATCH(AH$1,'2'!$1:$1,0),FALSE),"")</f>
        <v/>
      </c>
      <c r="AJ32" s="11" t="str">
        <f t="shared" si="10"/>
        <v/>
      </c>
      <c r="AK32" t="str">
        <f>IFERROR(VLOOKUP($A32,'2'!$1:$1048576,MATCH(AK$1,'2'!$1:$1,0),FALSE),"")</f>
        <v/>
      </c>
      <c r="AM32" s="11" t="str">
        <f t="shared" si="11"/>
        <v/>
      </c>
      <c r="AN32" s="6" t="str">
        <f t="shared" si="12"/>
        <v/>
      </c>
    </row>
    <row r="33" spans="1:40">
      <c r="A33" s="14" t="str">
        <f>IF('2'!O33&lt;&gt;"",'2'!A33,"")</f>
        <v>EM0032</v>
      </c>
      <c r="B33" s="14" t="str">
        <f>IFERROR(VLOOKUP(A33,'2'!A:B,3,FALSE),"")</f>
        <v/>
      </c>
      <c r="C33" s="15"/>
      <c r="D33">
        <f>IFERROR(VLOOKUP($A33,'2'!$1:$1048576,MATCH(D$1,'2'!$1:$1,0),FALSE),"")</f>
        <v>600</v>
      </c>
      <c r="F33" s="11">
        <f t="shared" si="0"/>
        <v>600</v>
      </c>
      <c r="G33">
        <f>IFERROR(VLOOKUP($A33,'2'!$1:$1048576,MATCH(G$1,'2'!$1:$1,0),FALSE),"")</f>
        <v>0</v>
      </c>
      <c r="I33" s="11">
        <f t="shared" si="1"/>
        <v>600</v>
      </c>
      <c r="J33">
        <f>IFERROR(VLOOKUP($A33,'2'!$1:$1048576,MATCH(J$1,'2'!$1:$1,0),FALSE),"")</f>
        <v>750</v>
      </c>
      <c r="L33" s="11">
        <f t="shared" si="2"/>
        <v>1350</v>
      </c>
      <c r="M33">
        <f>IFERROR(VLOOKUP($A33,'2'!$1:$1048576,MATCH(M$1,'2'!$1:$1,0),FALSE),"")</f>
        <v>0</v>
      </c>
      <c r="O33" s="11">
        <f t="shared" si="3"/>
        <v>1350</v>
      </c>
      <c r="P33">
        <f>IFERROR(VLOOKUP($A33,'2'!$1:$1048576,MATCH(P$1,'2'!$1:$1,0),FALSE),"")</f>
        <v>0</v>
      </c>
      <c r="R33" s="11">
        <f t="shared" si="4"/>
        <v>1350</v>
      </c>
      <c r="S33">
        <f>IFERROR(VLOOKUP($A33,'2'!$1:$1048576,MATCH(S$1,'2'!$1:$1,0),FALSE),"")</f>
        <v>0</v>
      </c>
      <c r="U33" s="11">
        <f t="shared" si="5"/>
        <v>1350</v>
      </c>
      <c r="V33">
        <f>IFERROR(VLOOKUP($A33,'2'!$1:$1048576,MATCH(V$1,'2'!$1:$1,0),FALSE),"")</f>
        <v>0</v>
      </c>
      <c r="X33" s="11">
        <f t="shared" si="6"/>
        <v>1350</v>
      </c>
      <c r="Y33">
        <f>IFERROR(VLOOKUP($A33,'2'!$1:$1048576,MATCH(Y$1,'2'!$1:$1,0),FALSE),"")</f>
        <v>0</v>
      </c>
      <c r="AA33" s="11">
        <f t="shared" si="7"/>
        <v>1350</v>
      </c>
      <c r="AB33">
        <f>IFERROR(VLOOKUP($A33,'2'!$1:$1048576,MATCH(AB$1,'2'!$1:$1,0),FALSE),"")</f>
        <v>0</v>
      </c>
      <c r="AD33" s="11">
        <f t="shared" si="8"/>
        <v>1350</v>
      </c>
      <c r="AE33">
        <f>IFERROR(VLOOKUP($A33,'2'!$1:$1048576,MATCH(AE$1,'2'!$1:$1,0),FALSE),"")</f>
        <v>0</v>
      </c>
      <c r="AG33" s="11">
        <f t="shared" si="9"/>
        <v>1350</v>
      </c>
      <c r="AH33">
        <f>IFERROR(VLOOKUP($A33,'2'!$1:$1048576,MATCH(AH$1,'2'!$1:$1,0),FALSE),"")</f>
        <v>0</v>
      </c>
      <c r="AJ33" s="11">
        <f t="shared" si="10"/>
        <v>1350</v>
      </c>
      <c r="AK33">
        <f>IFERROR(VLOOKUP($A33,'2'!$1:$1048576,MATCH(AK$1,'2'!$1:$1,0),FALSE),"")</f>
        <v>0</v>
      </c>
      <c r="AM33" s="11">
        <f t="shared" si="11"/>
        <v>1350</v>
      </c>
      <c r="AN33" s="6">
        <f t="shared" si="12"/>
        <v>14700</v>
      </c>
    </row>
    <row r="34" spans="1:40">
      <c r="A34" s="14" t="str">
        <f>IF('2'!O34&lt;&gt;"",'2'!A34,"")</f>
        <v/>
      </c>
      <c r="B34" s="14" t="str">
        <f>IFERROR(VLOOKUP(A34,'2'!A:B,3,FALSE),"")</f>
        <v/>
      </c>
      <c r="C34" s="15"/>
      <c r="D34" t="str">
        <f>IFERROR(VLOOKUP($A34,'2'!$1:$1048576,MATCH(D$1,'2'!$1:$1,0),FALSE),"")</f>
        <v/>
      </c>
      <c r="F34" s="11" t="str">
        <f t="shared" ref="F34:F65" si="13">IFERROR(+C34+D34-E34,"")</f>
        <v/>
      </c>
      <c r="G34" t="str">
        <f>IFERROR(VLOOKUP($A34,'2'!$1:$1048576,MATCH(G$1,'2'!$1:$1,0),FALSE),"")</f>
        <v/>
      </c>
      <c r="I34" s="11" t="str">
        <f t="shared" ref="I34:I65" si="14">IFERROR(+F34+G34-H34,"")</f>
        <v/>
      </c>
      <c r="J34" t="str">
        <f>IFERROR(VLOOKUP($A34,'2'!$1:$1048576,MATCH(J$1,'2'!$1:$1,0),FALSE),"")</f>
        <v/>
      </c>
      <c r="L34" s="11" t="str">
        <f t="shared" ref="L34:L65" si="15">IFERROR(+I34+J34-K34,"")</f>
        <v/>
      </c>
      <c r="M34" t="str">
        <f>IFERROR(VLOOKUP($A34,'2'!$1:$1048576,MATCH(M$1,'2'!$1:$1,0),FALSE),"")</f>
        <v/>
      </c>
      <c r="O34" s="11" t="str">
        <f t="shared" ref="O34:O65" si="16">IFERROR(+L34+M34-N34,"")</f>
        <v/>
      </c>
      <c r="P34" t="str">
        <f>IFERROR(VLOOKUP($A34,'2'!$1:$1048576,MATCH(P$1,'2'!$1:$1,0),FALSE),"")</f>
        <v/>
      </c>
      <c r="R34" s="11" t="str">
        <f t="shared" ref="R34:R65" si="17">IFERROR(+O34+P34-Q34,"")</f>
        <v/>
      </c>
      <c r="S34" t="str">
        <f>IFERROR(VLOOKUP($A34,'2'!$1:$1048576,MATCH(S$1,'2'!$1:$1,0),FALSE),"")</f>
        <v/>
      </c>
      <c r="U34" s="11" t="str">
        <f t="shared" ref="U34:U65" si="18">IFERROR(+R34+S34-T34,"")</f>
        <v/>
      </c>
      <c r="V34" t="str">
        <f>IFERROR(VLOOKUP($A34,'2'!$1:$1048576,MATCH(V$1,'2'!$1:$1,0),FALSE),"")</f>
        <v/>
      </c>
      <c r="X34" s="11" t="str">
        <f t="shared" ref="X34:X65" si="19">IFERROR(+U34+V34-W34,"")</f>
        <v/>
      </c>
      <c r="Y34" t="str">
        <f>IFERROR(VLOOKUP($A34,'2'!$1:$1048576,MATCH(Y$1,'2'!$1:$1,0),FALSE),"")</f>
        <v/>
      </c>
      <c r="AA34" s="11" t="str">
        <f t="shared" ref="AA34:AA65" si="20">IFERROR(+X34+Y34-Z34,"")</f>
        <v/>
      </c>
      <c r="AB34" t="str">
        <f>IFERROR(VLOOKUP($A34,'2'!$1:$1048576,MATCH(AB$1,'2'!$1:$1,0),FALSE),"")</f>
        <v/>
      </c>
      <c r="AD34" s="11" t="str">
        <f t="shared" ref="AD34:AD65" si="21">IFERROR(+AA34+AB34-AC34,"")</f>
        <v/>
      </c>
      <c r="AE34" t="str">
        <f>IFERROR(VLOOKUP($A34,'2'!$1:$1048576,MATCH(AE$1,'2'!$1:$1,0),FALSE),"")</f>
        <v/>
      </c>
      <c r="AG34" s="11" t="str">
        <f t="shared" ref="AG34:AG65" si="22">IFERROR(+AD34+AE34-AF34,"")</f>
        <v/>
      </c>
      <c r="AH34" t="str">
        <f>IFERROR(VLOOKUP($A34,'2'!$1:$1048576,MATCH(AH$1,'2'!$1:$1,0),FALSE),"")</f>
        <v/>
      </c>
      <c r="AJ34" s="11" t="str">
        <f t="shared" ref="AJ34:AJ65" si="23">IFERROR(+AG34+AH34-AI34,"")</f>
        <v/>
      </c>
      <c r="AK34" t="str">
        <f>IFERROR(VLOOKUP($A34,'2'!$1:$1048576,MATCH(AK$1,'2'!$1:$1,0),FALSE),"")</f>
        <v/>
      </c>
      <c r="AM34" s="11" t="str">
        <f t="shared" ref="AM34:AM65" si="24">IFERROR(+AJ34+AK34-AL34,"")</f>
        <v/>
      </c>
      <c r="AN34" s="6" t="str">
        <f t="shared" ref="AN34:AN65" si="25">IFERROR(+F34+I34+L34+O34+R34+U34+X34+AA34+AD34+AG34+AJ34+AM34,"")</f>
        <v/>
      </c>
    </row>
    <row r="35" spans="1:40">
      <c r="A35" s="14" t="str">
        <f>IF('2'!O35&lt;&gt;"",'2'!A35,"")</f>
        <v/>
      </c>
      <c r="B35" s="14" t="str">
        <f>IFERROR(VLOOKUP(A35,'2'!A:B,3,FALSE),"")</f>
        <v/>
      </c>
      <c r="C35" s="15"/>
      <c r="D35" t="str">
        <f>IFERROR(VLOOKUP($A35,'2'!$1:$1048576,MATCH(D$1,'2'!$1:$1,0),FALSE),"")</f>
        <v/>
      </c>
      <c r="F35" s="11" t="str">
        <f t="shared" si="13"/>
        <v/>
      </c>
      <c r="G35" t="str">
        <f>IFERROR(VLOOKUP($A35,'2'!$1:$1048576,MATCH(G$1,'2'!$1:$1,0),FALSE),"")</f>
        <v/>
      </c>
      <c r="I35" s="11" t="str">
        <f t="shared" si="14"/>
        <v/>
      </c>
      <c r="J35" t="str">
        <f>IFERROR(VLOOKUP($A35,'2'!$1:$1048576,MATCH(J$1,'2'!$1:$1,0),FALSE),"")</f>
        <v/>
      </c>
      <c r="L35" s="11" t="str">
        <f t="shared" si="15"/>
        <v/>
      </c>
      <c r="M35" t="str">
        <f>IFERROR(VLOOKUP($A35,'2'!$1:$1048576,MATCH(M$1,'2'!$1:$1,0),FALSE),"")</f>
        <v/>
      </c>
      <c r="O35" s="11" t="str">
        <f t="shared" si="16"/>
        <v/>
      </c>
      <c r="P35" t="str">
        <f>IFERROR(VLOOKUP($A35,'2'!$1:$1048576,MATCH(P$1,'2'!$1:$1,0),FALSE),"")</f>
        <v/>
      </c>
      <c r="R35" s="11" t="str">
        <f t="shared" si="17"/>
        <v/>
      </c>
      <c r="S35" t="str">
        <f>IFERROR(VLOOKUP($A35,'2'!$1:$1048576,MATCH(S$1,'2'!$1:$1,0),FALSE),"")</f>
        <v/>
      </c>
      <c r="U35" s="11" t="str">
        <f t="shared" si="18"/>
        <v/>
      </c>
      <c r="V35" t="str">
        <f>IFERROR(VLOOKUP($A35,'2'!$1:$1048576,MATCH(V$1,'2'!$1:$1,0),FALSE),"")</f>
        <v/>
      </c>
      <c r="X35" s="11" t="str">
        <f t="shared" si="19"/>
        <v/>
      </c>
      <c r="Y35" t="str">
        <f>IFERROR(VLOOKUP($A35,'2'!$1:$1048576,MATCH(Y$1,'2'!$1:$1,0),FALSE),"")</f>
        <v/>
      </c>
      <c r="AA35" s="11" t="str">
        <f t="shared" si="20"/>
        <v/>
      </c>
      <c r="AB35" t="str">
        <f>IFERROR(VLOOKUP($A35,'2'!$1:$1048576,MATCH(AB$1,'2'!$1:$1,0),FALSE),"")</f>
        <v/>
      </c>
      <c r="AD35" s="11" t="str">
        <f t="shared" si="21"/>
        <v/>
      </c>
      <c r="AE35" t="str">
        <f>IFERROR(VLOOKUP($A35,'2'!$1:$1048576,MATCH(AE$1,'2'!$1:$1,0),FALSE),"")</f>
        <v/>
      </c>
      <c r="AG35" s="11" t="str">
        <f t="shared" si="22"/>
        <v/>
      </c>
      <c r="AH35" t="str">
        <f>IFERROR(VLOOKUP($A35,'2'!$1:$1048576,MATCH(AH$1,'2'!$1:$1,0),FALSE),"")</f>
        <v/>
      </c>
      <c r="AJ35" s="11" t="str">
        <f t="shared" si="23"/>
        <v/>
      </c>
      <c r="AK35" t="str">
        <f>IFERROR(VLOOKUP($A35,'2'!$1:$1048576,MATCH(AK$1,'2'!$1:$1,0),FALSE),"")</f>
        <v/>
      </c>
      <c r="AM35" s="11" t="str">
        <f t="shared" si="24"/>
        <v/>
      </c>
      <c r="AN35" s="6" t="str">
        <f t="shared" si="25"/>
        <v/>
      </c>
    </row>
    <row r="36" spans="1:40">
      <c r="A36" s="14" t="str">
        <f>IF('2'!O36&lt;&gt;"",'2'!A36,"")</f>
        <v/>
      </c>
      <c r="B36" s="14" t="str">
        <f>IFERROR(VLOOKUP(A36,'2'!A:B,3,FALSE),"")</f>
        <v/>
      </c>
      <c r="C36" s="15"/>
      <c r="D36" t="str">
        <f>IFERROR(VLOOKUP($A36,'2'!$1:$1048576,MATCH(D$1,'2'!$1:$1,0),FALSE),"")</f>
        <v/>
      </c>
      <c r="F36" s="11" t="str">
        <f t="shared" si="13"/>
        <v/>
      </c>
      <c r="G36" t="str">
        <f>IFERROR(VLOOKUP($A36,'2'!$1:$1048576,MATCH(G$1,'2'!$1:$1,0),FALSE),"")</f>
        <v/>
      </c>
      <c r="I36" s="11" t="str">
        <f t="shared" si="14"/>
        <v/>
      </c>
      <c r="J36" t="str">
        <f>IFERROR(VLOOKUP($A36,'2'!$1:$1048576,MATCH(J$1,'2'!$1:$1,0),FALSE),"")</f>
        <v/>
      </c>
      <c r="L36" s="11" t="str">
        <f t="shared" si="15"/>
        <v/>
      </c>
      <c r="M36" t="str">
        <f>IFERROR(VLOOKUP($A36,'2'!$1:$1048576,MATCH(M$1,'2'!$1:$1,0),FALSE),"")</f>
        <v/>
      </c>
      <c r="O36" s="11" t="str">
        <f t="shared" si="16"/>
        <v/>
      </c>
      <c r="P36" t="str">
        <f>IFERROR(VLOOKUP($A36,'2'!$1:$1048576,MATCH(P$1,'2'!$1:$1,0),FALSE),"")</f>
        <v/>
      </c>
      <c r="R36" s="11" t="str">
        <f t="shared" si="17"/>
        <v/>
      </c>
      <c r="S36" t="str">
        <f>IFERROR(VLOOKUP($A36,'2'!$1:$1048576,MATCH(S$1,'2'!$1:$1,0),FALSE),"")</f>
        <v/>
      </c>
      <c r="U36" s="11" t="str">
        <f t="shared" si="18"/>
        <v/>
      </c>
      <c r="V36" t="str">
        <f>IFERROR(VLOOKUP($A36,'2'!$1:$1048576,MATCH(V$1,'2'!$1:$1,0),FALSE),"")</f>
        <v/>
      </c>
      <c r="X36" s="11" t="str">
        <f t="shared" si="19"/>
        <v/>
      </c>
      <c r="Y36" t="str">
        <f>IFERROR(VLOOKUP($A36,'2'!$1:$1048576,MATCH(Y$1,'2'!$1:$1,0),FALSE),"")</f>
        <v/>
      </c>
      <c r="AA36" s="11" t="str">
        <f t="shared" si="20"/>
        <v/>
      </c>
      <c r="AB36" t="str">
        <f>IFERROR(VLOOKUP($A36,'2'!$1:$1048576,MATCH(AB$1,'2'!$1:$1,0),FALSE),"")</f>
        <v/>
      </c>
      <c r="AD36" s="11" t="str">
        <f t="shared" si="21"/>
        <v/>
      </c>
      <c r="AE36" t="str">
        <f>IFERROR(VLOOKUP($A36,'2'!$1:$1048576,MATCH(AE$1,'2'!$1:$1,0),FALSE),"")</f>
        <v/>
      </c>
      <c r="AG36" s="11" t="str">
        <f t="shared" si="22"/>
        <v/>
      </c>
      <c r="AH36" t="str">
        <f>IFERROR(VLOOKUP($A36,'2'!$1:$1048576,MATCH(AH$1,'2'!$1:$1,0),FALSE),"")</f>
        <v/>
      </c>
      <c r="AJ36" s="11" t="str">
        <f t="shared" si="23"/>
        <v/>
      </c>
      <c r="AK36" t="str">
        <f>IFERROR(VLOOKUP($A36,'2'!$1:$1048576,MATCH(AK$1,'2'!$1:$1,0),FALSE),"")</f>
        <v/>
      </c>
      <c r="AM36" s="11" t="str">
        <f t="shared" si="24"/>
        <v/>
      </c>
      <c r="AN36" s="6" t="str">
        <f t="shared" si="25"/>
        <v/>
      </c>
    </row>
    <row r="37" spans="1:40">
      <c r="A37" s="14" t="str">
        <f>IF('2'!O37&lt;&gt;"",'2'!A37,"")</f>
        <v/>
      </c>
      <c r="B37" s="14" t="str">
        <f>IFERROR(VLOOKUP(A37,'2'!A:B,3,FALSE),"")</f>
        <v/>
      </c>
      <c r="C37" s="15"/>
      <c r="D37" t="str">
        <f>IFERROR(VLOOKUP($A37,'2'!$1:$1048576,MATCH(D$1,'2'!$1:$1,0),FALSE),"")</f>
        <v/>
      </c>
      <c r="F37" s="11" t="str">
        <f t="shared" si="13"/>
        <v/>
      </c>
      <c r="G37" t="str">
        <f>IFERROR(VLOOKUP($A37,'2'!$1:$1048576,MATCH(G$1,'2'!$1:$1,0),FALSE),"")</f>
        <v/>
      </c>
      <c r="I37" s="11" t="str">
        <f t="shared" si="14"/>
        <v/>
      </c>
      <c r="J37" t="str">
        <f>IFERROR(VLOOKUP($A37,'2'!$1:$1048576,MATCH(J$1,'2'!$1:$1,0),FALSE),"")</f>
        <v/>
      </c>
      <c r="L37" s="11" t="str">
        <f t="shared" si="15"/>
        <v/>
      </c>
      <c r="M37" t="str">
        <f>IFERROR(VLOOKUP($A37,'2'!$1:$1048576,MATCH(M$1,'2'!$1:$1,0),FALSE),"")</f>
        <v/>
      </c>
      <c r="O37" s="11" t="str">
        <f t="shared" si="16"/>
        <v/>
      </c>
      <c r="P37" t="str">
        <f>IFERROR(VLOOKUP($A37,'2'!$1:$1048576,MATCH(P$1,'2'!$1:$1,0),FALSE),"")</f>
        <v/>
      </c>
      <c r="R37" s="11" t="str">
        <f t="shared" si="17"/>
        <v/>
      </c>
      <c r="S37" t="str">
        <f>IFERROR(VLOOKUP($A37,'2'!$1:$1048576,MATCH(S$1,'2'!$1:$1,0),FALSE),"")</f>
        <v/>
      </c>
      <c r="U37" s="11" t="str">
        <f t="shared" si="18"/>
        <v/>
      </c>
      <c r="V37" t="str">
        <f>IFERROR(VLOOKUP($A37,'2'!$1:$1048576,MATCH(V$1,'2'!$1:$1,0),FALSE),"")</f>
        <v/>
      </c>
      <c r="X37" s="11" t="str">
        <f t="shared" si="19"/>
        <v/>
      </c>
      <c r="Y37" t="str">
        <f>IFERROR(VLOOKUP($A37,'2'!$1:$1048576,MATCH(Y$1,'2'!$1:$1,0),FALSE),"")</f>
        <v/>
      </c>
      <c r="AA37" s="11" t="str">
        <f t="shared" si="20"/>
        <v/>
      </c>
      <c r="AB37" t="str">
        <f>IFERROR(VLOOKUP($A37,'2'!$1:$1048576,MATCH(AB$1,'2'!$1:$1,0),FALSE),"")</f>
        <v/>
      </c>
      <c r="AD37" s="11" t="str">
        <f t="shared" si="21"/>
        <v/>
      </c>
      <c r="AE37" t="str">
        <f>IFERROR(VLOOKUP($A37,'2'!$1:$1048576,MATCH(AE$1,'2'!$1:$1,0),FALSE),"")</f>
        <v/>
      </c>
      <c r="AG37" s="11" t="str">
        <f t="shared" si="22"/>
        <v/>
      </c>
      <c r="AH37" t="str">
        <f>IFERROR(VLOOKUP($A37,'2'!$1:$1048576,MATCH(AH$1,'2'!$1:$1,0),FALSE),"")</f>
        <v/>
      </c>
      <c r="AJ37" s="11" t="str">
        <f t="shared" si="23"/>
        <v/>
      </c>
      <c r="AK37" t="str">
        <f>IFERROR(VLOOKUP($A37,'2'!$1:$1048576,MATCH(AK$1,'2'!$1:$1,0),FALSE),"")</f>
        <v/>
      </c>
      <c r="AM37" s="11" t="str">
        <f t="shared" si="24"/>
        <v/>
      </c>
      <c r="AN37" s="6" t="str">
        <f t="shared" si="25"/>
        <v/>
      </c>
    </row>
    <row r="38" spans="1:40">
      <c r="A38" s="14" t="str">
        <f>IF('2'!O38&lt;&gt;"",'2'!A38,"")</f>
        <v/>
      </c>
      <c r="B38" s="14" t="str">
        <f>IFERROR(VLOOKUP(A38,'2'!A:B,3,FALSE),"")</f>
        <v/>
      </c>
      <c r="C38" s="15"/>
      <c r="D38" t="str">
        <f>IFERROR(VLOOKUP($A38,'2'!$1:$1048576,MATCH(D$1,'2'!$1:$1,0),FALSE),"")</f>
        <v/>
      </c>
      <c r="F38" s="11" t="str">
        <f t="shared" si="13"/>
        <v/>
      </c>
      <c r="G38" t="str">
        <f>IFERROR(VLOOKUP($A38,'2'!$1:$1048576,MATCH(G$1,'2'!$1:$1,0),FALSE),"")</f>
        <v/>
      </c>
      <c r="I38" s="11" t="str">
        <f t="shared" si="14"/>
        <v/>
      </c>
      <c r="J38" t="str">
        <f>IFERROR(VLOOKUP($A38,'2'!$1:$1048576,MATCH(J$1,'2'!$1:$1,0),FALSE),"")</f>
        <v/>
      </c>
      <c r="L38" s="11" t="str">
        <f t="shared" si="15"/>
        <v/>
      </c>
      <c r="M38" t="str">
        <f>IFERROR(VLOOKUP($A38,'2'!$1:$1048576,MATCH(M$1,'2'!$1:$1,0),FALSE),"")</f>
        <v/>
      </c>
      <c r="O38" s="11" t="str">
        <f t="shared" si="16"/>
        <v/>
      </c>
      <c r="P38" t="str">
        <f>IFERROR(VLOOKUP($A38,'2'!$1:$1048576,MATCH(P$1,'2'!$1:$1,0),FALSE),"")</f>
        <v/>
      </c>
      <c r="R38" s="11" t="str">
        <f t="shared" si="17"/>
        <v/>
      </c>
      <c r="S38" t="str">
        <f>IFERROR(VLOOKUP($A38,'2'!$1:$1048576,MATCH(S$1,'2'!$1:$1,0),FALSE),"")</f>
        <v/>
      </c>
      <c r="U38" s="11" t="str">
        <f t="shared" si="18"/>
        <v/>
      </c>
      <c r="V38" t="str">
        <f>IFERROR(VLOOKUP($A38,'2'!$1:$1048576,MATCH(V$1,'2'!$1:$1,0),FALSE),"")</f>
        <v/>
      </c>
      <c r="X38" s="11" t="str">
        <f t="shared" si="19"/>
        <v/>
      </c>
      <c r="Y38" t="str">
        <f>IFERROR(VLOOKUP($A38,'2'!$1:$1048576,MATCH(Y$1,'2'!$1:$1,0),FALSE),"")</f>
        <v/>
      </c>
      <c r="AA38" s="11" t="str">
        <f t="shared" si="20"/>
        <v/>
      </c>
      <c r="AB38" t="str">
        <f>IFERROR(VLOOKUP($A38,'2'!$1:$1048576,MATCH(AB$1,'2'!$1:$1,0),FALSE),"")</f>
        <v/>
      </c>
      <c r="AD38" s="11" t="str">
        <f t="shared" si="21"/>
        <v/>
      </c>
      <c r="AE38" t="str">
        <f>IFERROR(VLOOKUP($A38,'2'!$1:$1048576,MATCH(AE$1,'2'!$1:$1,0),FALSE),"")</f>
        <v/>
      </c>
      <c r="AG38" s="11" t="str">
        <f t="shared" si="22"/>
        <v/>
      </c>
      <c r="AH38" t="str">
        <f>IFERROR(VLOOKUP($A38,'2'!$1:$1048576,MATCH(AH$1,'2'!$1:$1,0),FALSE),"")</f>
        <v/>
      </c>
      <c r="AJ38" s="11" t="str">
        <f t="shared" si="23"/>
        <v/>
      </c>
      <c r="AK38" t="str">
        <f>IFERROR(VLOOKUP($A38,'2'!$1:$1048576,MATCH(AK$1,'2'!$1:$1,0),FALSE),"")</f>
        <v/>
      </c>
      <c r="AM38" s="11" t="str">
        <f t="shared" si="24"/>
        <v/>
      </c>
      <c r="AN38" s="6" t="str">
        <f t="shared" si="25"/>
        <v/>
      </c>
    </row>
    <row r="39" spans="1:40">
      <c r="A39" s="14" t="str">
        <f>IF('2'!O39&lt;&gt;"",'2'!A39,"")</f>
        <v/>
      </c>
      <c r="B39" s="14" t="str">
        <f>IFERROR(VLOOKUP(A39,'2'!A:B,3,FALSE),"")</f>
        <v/>
      </c>
      <c r="C39" s="15"/>
      <c r="D39" t="str">
        <f>IFERROR(VLOOKUP($A39,'2'!$1:$1048576,MATCH(D$1,'2'!$1:$1,0),FALSE),"")</f>
        <v/>
      </c>
      <c r="F39" s="11" t="str">
        <f t="shared" si="13"/>
        <v/>
      </c>
      <c r="G39" t="str">
        <f>IFERROR(VLOOKUP($A39,'2'!$1:$1048576,MATCH(G$1,'2'!$1:$1,0),FALSE),"")</f>
        <v/>
      </c>
      <c r="I39" s="11" t="str">
        <f t="shared" si="14"/>
        <v/>
      </c>
      <c r="J39" t="str">
        <f>IFERROR(VLOOKUP($A39,'2'!$1:$1048576,MATCH(J$1,'2'!$1:$1,0),FALSE),"")</f>
        <v/>
      </c>
      <c r="L39" s="11" t="str">
        <f t="shared" si="15"/>
        <v/>
      </c>
      <c r="M39" t="str">
        <f>IFERROR(VLOOKUP($A39,'2'!$1:$1048576,MATCH(M$1,'2'!$1:$1,0),FALSE),"")</f>
        <v/>
      </c>
      <c r="O39" s="11" t="str">
        <f t="shared" si="16"/>
        <v/>
      </c>
      <c r="P39" t="str">
        <f>IFERROR(VLOOKUP($A39,'2'!$1:$1048576,MATCH(P$1,'2'!$1:$1,0),FALSE),"")</f>
        <v/>
      </c>
      <c r="R39" s="11" t="str">
        <f t="shared" si="17"/>
        <v/>
      </c>
      <c r="S39" t="str">
        <f>IFERROR(VLOOKUP($A39,'2'!$1:$1048576,MATCH(S$1,'2'!$1:$1,0),FALSE),"")</f>
        <v/>
      </c>
      <c r="U39" s="11" t="str">
        <f t="shared" si="18"/>
        <v/>
      </c>
      <c r="V39" t="str">
        <f>IFERROR(VLOOKUP($A39,'2'!$1:$1048576,MATCH(V$1,'2'!$1:$1,0),FALSE),"")</f>
        <v/>
      </c>
      <c r="X39" s="11" t="str">
        <f t="shared" si="19"/>
        <v/>
      </c>
      <c r="Y39" t="str">
        <f>IFERROR(VLOOKUP($A39,'2'!$1:$1048576,MATCH(Y$1,'2'!$1:$1,0),FALSE),"")</f>
        <v/>
      </c>
      <c r="AA39" s="11" t="str">
        <f t="shared" si="20"/>
        <v/>
      </c>
      <c r="AB39" t="str">
        <f>IFERROR(VLOOKUP($A39,'2'!$1:$1048576,MATCH(AB$1,'2'!$1:$1,0),FALSE),"")</f>
        <v/>
      </c>
      <c r="AD39" s="11" t="str">
        <f t="shared" si="21"/>
        <v/>
      </c>
      <c r="AE39" t="str">
        <f>IFERROR(VLOOKUP($A39,'2'!$1:$1048576,MATCH(AE$1,'2'!$1:$1,0),FALSE),"")</f>
        <v/>
      </c>
      <c r="AG39" s="11" t="str">
        <f t="shared" si="22"/>
        <v/>
      </c>
      <c r="AH39" t="str">
        <f>IFERROR(VLOOKUP($A39,'2'!$1:$1048576,MATCH(AH$1,'2'!$1:$1,0),FALSE),"")</f>
        <v/>
      </c>
      <c r="AJ39" s="11" t="str">
        <f t="shared" si="23"/>
        <v/>
      </c>
      <c r="AK39" t="str">
        <f>IFERROR(VLOOKUP($A39,'2'!$1:$1048576,MATCH(AK$1,'2'!$1:$1,0),FALSE),"")</f>
        <v/>
      </c>
      <c r="AM39" s="11" t="str">
        <f t="shared" si="24"/>
        <v/>
      </c>
      <c r="AN39" s="6" t="str">
        <f t="shared" si="25"/>
        <v/>
      </c>
    </row>
    <row r="40" spans="1:40">
      <c r="A40" s="14" t="str">
        <f>IF('2'!O40&lt;&gt;"",'2'!A40,"")</f>
        <v/>
      </c>
      <c r="B40" s="14" t="str">
        <f>IFERROR(VLOOKUP(A40,'2'!A:B,3,FALSE),"")</f>
        <v/>
      </c>
      <c r="C40" s="15"/>
      <c r="D40" t="str">
        <f>IFERROR(VLOOKUP($A40,'2'!$1:$1048576,MATCH(D$1,'2'!$1:$1,0),FALSE),"")</f>
        <v/>
      </c>
      <c r="F40" s="11" t="str">
        <f t="shared" si="13"/>
        <v/>
      </c>
      <c r="G40" t="str">
        <f>IFERROR(VLOOKUP($A40,'2'!$1:$1048576,MATCH(G$1,'2'!$1:$1,0),FALSE),"")</f>
        <v/>
      </c>
      <c r="I40" s="11" t="str">
        <f t="shared" si="14"/>
        <v/>
      </c>
      <c r="J40" t="str">
        <f>IFERROR(VLOOKUP($A40,'2'!$1:$1048576,MATCH(J$1,'2'!$1:$1,0),FALSE),"")</f>
        <v/>
      </c>
      <c r="L40" s="11" t="str">
        <f t="shared" si="15"/>
        <v/>
      </c>
      <c r="M40" t="str">
        <f>IFERROR(VLOOKUP($A40,'2'!$1:$1048576,MATCH(M$1,'2'!$1:$1,0),FALSE),"")</f>
        <v/>
      </c>
      <c r="O40" s="11" t="str">
        <f t="shared" si="16"/>
        <v/>
      </c>
      <c r="P40" t="str">
        <f>IFERROR(VLOOKUP($A40,'2'!$1:$1048576,MATCH(P$1,'2'!$1:$1,0),FALSE),"")</f>
        <v/>
      </c>
      <c r="R40" s="11" t="str">
        <f t="shared" si="17"/>
        <v/>
      </c>
      <c r="S40" t="str">
        <f>IFERROR(VLOOKUP($A40,'2'!$1:$1048576,MATCH(S$1,'2'!$1:$1,0),FALSE),"")</f>
        <v/>
      </c>
      <c r="U40" s="11" t="str">
        <f t="shared" si="18"/>
        <v/>
      </c>
      <c r="V40" t="str">
        <f>IFERROR(VLOOKUP($A40,'2'!$1:$1048576,MATCH(V$1,'2'!$1:$1,0),FALSE),"")</f>
        <v/>
      </c>
      <c r="X40" s="11" t="str">
        <f t="shared" si="19"/>
        <v/>
      </c>
      <c r="Y40" t="str">
        <f>IFERROR(VLOOKUP($A40,'2'!$1:$1048576,MATCH(Y$1,'2'!$1:$1,0),FALSE),"")</f>
        <v/>
      </c>
      <c r="AA40" s="11" t="str">
        <f t="shared" si="20"/>
        <v/>
      </c>
      <c r="AB40" t="str">
        <f>IFERROR(VLOOKUP($A40,'2'!$1:$1048576,MATCH(AB$1,'2'!$1:$1,0),FALSE),"")</f>
        <v/>
      </c>
      <c r="AD40" s="11" t="str">
        <f t="shared" si="21"/>
        <v/>
      </c>
      <c r="AE40" t="str">
        <f>IFERROR(VLOOKUP($A40,'2'!$1:$1048576,MATCH(AE$1,'2'!$1:$1,0),FALSE),"")</f>
        <v/>
      </c>
      <c r="AG40" s="11" t="str">
        <f t="shared" si="22"/>
        <v/>
      </c>
      <c r="AH40" t="str">
        <f>IFERROR(VLOOKUP($A40,'2'!$1:$1048576,MATCH(AH$1,'2'!$1:$1,0),FALSE),"")</f>
        <v/>
      </c>
      <c r="AJ40" s="11" t="str">
        <f t="shared" si="23"/>
        <v/>
      </c>
      <c r="AK40" t="str">
        <f>IFERROR(VLOOKUP($A40,'2'!$1:$1048576,MATCH(AK$1,'2'!$1:$1,0),FALSE),"")</f>
        <v/>
      </c>
      <c r="AM40" s="11" t="str">
        <f t="shared" si="24"/>
        <v/>
      </c>
      <c r="AN40" s="6" t="str">
        <f t="shared" si="25"/>
        <v/>
      </c>
    </row>
    <row r="41" spans="1:40">
      <c r="A41" s="14" t="str">
        <f>IF('2'!O41&lt;&gt;"",'2'!A41,"")</f>
        <v/>
      </c>
      <c r="B41" s="14" t="str">
        <f>IFERROR(VLOOKUP(A41,'2'!A:B,3,FALSE),"")</f>
        <v/>
      </c>
      <c r="C41" s="15"/>
      <c r="D41" t="str">
        <f>IFERROR(VLOOKUP($A41,'2'!$1:$1048576,MATCH(D$1,'2'!$1:$1,0),FALSE),"")</f>
        <v/>
      </c>
      <c r="F41" s="11" t="str">
        <f t="shared" si="13"/>
        <v/>
      </c>
      <c r="G41" t="str">
        <f>IFERROR(VLOOKUP($A41,'2'!$1:$1048576,MATCH(G$1,'2'!$1:$1,0),FALSE),"")</f>
        <v/>
      </c>
      <c r="I41" s="11" t="str">
        <f t="shared" si="14"/>
        <v/>
      </c>
      <c r="J41" t="str">
        <f>IFERROR(VLOOKUP($A41,'2'!$1:$1048576,MATCH(J$1,'2'!$1:$1,0),FALSE),"")</f>
        <v/>
      </c>
      <c r="L41" s="11" t="str">
        <f t="shared" si="15"/>
        <v/>
      </c>
      <c r="M41" t="str">
        <f>IFERROR(VLOOKUP($A41,'2'!$1:$1048576,MATCH(M$1,'2'!$1:$1,0),FALSE),"")</f>
        <v/>
      </c>
      <c r="O41" s="11" t="str">
        <f t="shared" si="16"/>
        <v/>
      </c>
      <c r="P41" t="str">
        <f>IFERROR(VLOOKUP($A41,'2'!$1:$1048576,MATCH(P$1,'2'!$1:$1,0),FALSE),"")</f>
        <v/>
      </c>
      <c r="R41" s="11" t="str">
        <f t="shared" si="17"/>
        <v/>
      </c>
      <c r="S41" t="str">
        <f>IFERROR(VLOOKUP($A41,'2'!$1:$1048576,MATCH(S$1,'2'!$1:$1,0),FALSE),"")</f>
        <v/>
      </c>
      <c r="U41" s="11" t="str">
        <f t="shared" si="18"/>
        <v/>
      </c>
      <c r="V41" t="str">
        <f>IFERROR(VLOOKUP($A41,'2'!$1:$1048576,MATCH(V$1,'2'!$1:$1,0),FALSE),"")</f>
        <v/>
      </c>
      <c r="X41" s="11" t="str">
        <f t="shared" si="19"/>
        <v/>
      </c>
      <c r="Y41" t="str">
        <f>IFERROR(VLOOKUP($A41,'2'!$1:$1048576,MATCH(Y$1,'2'!$1:$1,0),FALSE),"")</f>
        <v/>
      </c>
      <c r="AA41" s="11" t="str">
        <f t="shared" si="20"/>
        <v/>
      </c>
      <c r="AB41" t="str">
        <f>IFERROR(VLOOKUP($A41,'2'!$1:$1048576,MATCH(AB$1,'2'!$1:$1,0),FALSE),"")</f>
        <v/>
      </c>
      <c r="AD41" s="11" t="str">
        <f t="shared" si="21"/>
        <v/>
      </c>
      <c r="AE41" t="str">
        <f>IFERROR(VLOOKUP($A41,'2'!$1:$1048576,MATCH(AE$1,'2'!$1:$1,0),FALSE),"")</f>
        <v/>
      </c>
      <c r="AG41" s="11" t="str">
        <f t="shared" si="22"/>
        <v/>
      </c>
      <c r="AH41" t="str">
        <f>IFERROR(VLOOKUP($A41,'2'!$1:$1048576,MATCH(AH$1,'2'!$1:$1,0),FALSE),"")</f>
        <v/>
      </c>
      <c r="AJ41" s="11" t="str">
        <f t="shared" si="23"/>
        <v/>
      </c>
      <c r="AK41" t="str">
        <f>IFERROR(VLOOKUP($A41,'2'!$1:$1048576,MATCH(AK$1,'2'!$1:$1,0),FALSE),"")</f>
        <v/>
      </c>
      <c r="AM41" s="11" t="str">
        <f t="shared" si="24"/>
        <v/>
      </c>
      <c r="AN41" s="6" t="str">
        <f t="shared" si="25"/>
        <v/>
      </c>
    </row>
    <row r="42" spans="1:40">
      <c r="A42" s="14" t="str">
        <f>IF('2'!O42&lt;&gt;"",'2'!A42,"")</f>
        <v/>
      </c>
      <c r="B42" s="14" t="str">
        <f>IFERROR(VLOOKUP(A42,'2'!A:B,3,FALSE),"")</f>
        <v/>
      </c>
      <c r="C42" s="15"/>
      <c r="D42" t="str">
        <f>IFERROR(VLOOKUP($A42,'2'!$1:$1048576,MATCH(D$1,'2'!$1:$1,0),FALSE),"")</f>
        <v/>
      </c>
      <c r="F42" s="11" t="str">
        <f t="shared" si="13"/>
        <v/>
      </c>
      <c r="G42" t="str">
        <f>IFERROR(VLOOKUP($A42,'2'!$1:$1048576,MATCH(G$1,'2'!$1:$1,0),FALSE),"")</f>
        <v/>
      </c>
      <c r="I42" s="11" t="str">
        <f t="shared" si="14"/>
        <v/>
      </c>
      <c r="J42" t="str">
        <f>IFERROR(VLOOKUP($A42,'2'!$1:$1048576,MATCH(J$1,'2'!$1:$1,0),FALSE),"")</f>
        <v/>
      </c>
      <c r="L42" s="11" t="str">
        <f t="shared" si="15"/>
        <v/>
      </c>
      <c r="M42" t="str">
        <f>IFERROR(VLOOKUP($A42,'2'!$1:$1048576,MATCH(M$1,'2'!$1:$1,0),FALSE),"")</f>
        <v/>
      </c>
      <c r="O42" s="11" t="str">
        <f t="shared" si="16"/>
        <v/>
      </c>
      <c r="P42" t="str">
        <f>IFERROR(VLOOKUP($A42,'2'!$1:$1048576,MATCH(P$1,'2'!$1:$1,0),FALSE),"")</f>
        <v/>
      </c>
      <c r="R42" s="11" t="str">
        <f t="shared" si="17"/>
        <v/>
      </c>
      <c r="S42" t="str">
        <f>IFERROR(VLOOKUP($A42,'2'!$1:$1048576,MATCH(S$1,'2'!$1:$1,0),FALSE),"")</f>
        <v/>
      </c>
      <c r="U42" s="11" t="str">
        <f t="shared" si="18"/>
        <v/>
      </c>
      <c r="V42" t="str">
        <f>IFERROR(VLOOKUP($A42,'2'!$1:$1048576,MATCH(V$1,'2'!$1:$1,0),FALSE),"")</f>
        <v/>
      </c>
      <c r="X42" s="11" t="str">
        <f t="shared" si="19"/>
        <v/>
      </c>
      <c r="Y42" t="str">
        <f>IFERROR(VLOOKUP($A42,'2'!$1:$1048576,MATCH(Y$1,'2'!$1:$1,0),FALSE),"")</f>
        <v/>
      </c>
      <c r="AA42" s="11" t="str">
        <f t="shared" si="20"/>
        <v/>
      </c>
      <c r="AB42" t="str">
        <f>IFERROR(VLOOKUP($A42,'2'!$1:$1048576,MATCH(AB$1,'2'!$1:$1,0),FALSE),"")</f>
        <v/>
      </c>
      <c r="AD42" s="11" t="str">
        <f t="shared" si="21"/>
        <v/>
      </c>
      <c r="AE42" t="str">
        <f>IFERROR(VLOOKUP($A42,'2'!$1:$1048576,MATCH(AE$1,'2'!$1:$1,0),FALSE),"")</f>
        <v/>
      </c>
      <c r="AG42" s="11" t="str">
        <f t="shared" si="22"/>
        <v/>
      </c>
      <c r="AH42" t="str">
        <f>IFERROR(VLOOKUP($A42,'2'!$1:$1048576,MATCH(AH$1,'2'!$1:$1,0),FALSE),"")</f>
        <v/>
      </c>
      <c r="AJ42" s="11" t="str">
        <f t="shared" si="23"/>
        <v/>
      </c>
      <c r="AK42" t="str">
        <f>IFERROR(VLOOKUP($A42,'2'!$1:$1048576,MATCH(AK$1,'2'!$1:$1,0),FALSE),"")</f>
        <v/>
      </c>
      <c r="AM42" s="11" t="str">
        <f t="shared" si="24"/>
        <v/>
      </c>
      <c r="AN42" s="6" t="str">
        <f t="shared" si="25"/>
        <v/>
      </c>
    </row>
    <row r="43" spans="1:40">
      <c r="A43" s="14" t="str">
        <f>IF('2'!O43&lt;&gt;"",'2'!A43,"")</f>
        <v/>
      </c>
      <c r="B43" s="14" t="str">
        <f>IFERROR(VLOOKUP(A43,'2'!A:B,3,FALSE),"")</f>
        <v/>
      </c>
      <c r="C43" s="15"/>
      <c r="D43" t="str">
        <f>IFERROR(VLOOKUP($A43,'2'!$1:$1048576,MATCH(D$1,'2'!$1:$1,0),FALSE),"")</f>
        <v/>
      </c>
      <c r="F43" s="11" t="str">
        <f t="shared" si="13"/>
        <v/>
      </c>
      <c r="G43" t="str">
        <f>IFERROR(VLOOKUP($A43,'2'!$1:$1048576,MATCH(G$1,'2'!$1:$1,0),FALSE),"")</f>
        <v/>
      </c>
      <c r="I43" s="11" t="str">
        <f t="shared" si="14"/>
        <v/>
      </c>
      <c r="J43" t="str">
        <f>IFERROR(VLOOKUP($A43,'2'!$1:$1048576,MATCH(J$1,'2'!$1:$1,0),FALSE),"")</f>
        <v/>
      </c>
      <c r="L43" s="11" t="str">
        <f t="shared" si="15"/>
        <v/>
      </c>
      <c r="M43" t="str">
        <f>IFERROR(VLOOKUP($A43,'2'!$1:$1048576,MATCH(M$1,'2'!$1:$1,0),FALSE),"")</f>
        <v/>
      </c>
      <c r="O43" s="11" t="str">
        <f t="shared" si="16"/>
        <v/>
      </c>
      <c r="P43" t="str">
        <f>IFERROR(VLOOKUP($A43,'2'!$1:$1048576,MATCH(P$1,'2'!$1:$1,0),FALSE),"")</f>
        <v/>
      </c>
      <c r="R43" s="11" t="str">
        <f t="shared" si="17"/>
        <v/>
      </c>
      <c r="S43" t="str">
        <f>IFERROR(VLOOKUP($A43,'2'!$1:$1048576,MATCH(S$1,'2'!$1:$1,0),FALSE),"")</f>
        <v/>
      </c>
      <c r="U43" s="11" t="str">
        <f t="shared" si="18"/>
        <v/>
      </c>
      <c r="V43" t="str">
        <f>IFERROR(VLOOKUP($A43,'2'!$1:$1048576,MATCH(V$1,'2'!$1:$1,0),FALSE),"")</f>
        <v/>
      </c>
      <c r="X43" s="11" t="str">
        <f t="shared" si="19"/>
        <v/>
      </c>
      <c r="Y43" t="str">
        <f>IFERROR(VLOOKUP($A43,'2'!$1:$1048576,MATCH(Y$1,'2'!$1:$1,0),FALSE),"")</f>
        <v/>
      </c>
      <c r="AA43" s="11" t="str">
        <f t="shared" si="20"/>
        <v/>
      </c>
      <c r="AB43" t="str">
        <f>IFERROR(VLOOKUP($A43,'2'!$1:$1048576,MATCH(AB$1,'2'!$1:$1,0),FALSE),"")</f>
        <v/>
      </c>
      <c r="AD43" s="11" t="str">
        <f t="shared" si="21"/>
        <v/>
      </c>
      <c r="AE43" t="str">
        <f>IFERROR(VLOOKUP($A43,'2'!$1:$1048576,MATCH(AE$1,'2'!$1:$1,0),FALSE),"")</f>
        <v/>
      </c>
      <c r="AG43" s="11" t="str">
        <f t="shared" si="22"/>
        <v/>
      </c>
      <c r="AH43" t="str">
        <f>IFERROR(VLOOKUP($A43,'2'!$1:$1048576,MATCH(AH$1,'2'!$1:$1,0),FALSE),"")</f>
        <v/>
      </c>
      <c r="AJ43" s="11" t="str">
        <f t="shared" si="23"/>
        <v/>
      </c>
      <c r="AK43" t="str">
        <f>IFERROR(VLOOKUP($A43,'2'!$1:$1048576,MATCH(AK$1,'2'!$1:$1,0),FALSE),"")</f>
        <v/>
      </c>
      <c r="AM43" s="11" t="str">
        <f t="shared" si="24"/>
        <v/>
      </c>
      <c r="AN43" s="6" t="str">
        <f t="shared" si="25"/>
        <v/>
      </c>
    </row>
    <row r="44" spans="1:40">
      <c r="A44" s="14" t="str">
        <f>IF('2'!O44&lt;&gt;"",'2'!A44,"")</f>
        <v/>
      </c>
      <c r="B44" s="14" t="str">
        <f>IFERROR(VLOOKUP(A44,'2'!A:B,3,FALSE),"")</f>
        <v/>
      </c>
      <c r="C44" s="15"/>
      <c r="D44" t="str">
        <f>IFERROR(VLOOKUP($A44,'2'!$1:$1048576,MATCH(D$1,'2'!$1:$1,0),FALSE),"")</f>
        <v/>
      </c>
      <c r="F44" s="11" t="str">
        <f t="shared" si="13"/>
        <v/>
      </c>
      <c r="G44" t="str">
        <f>IFERROR(VLOOKUP($A44,'2'!$1:$1048576,MATCH(G$1,'2'!$1:$1,0),FALSE),"")</f>
        <v/>
      </c>
      <c r="I44" s="11" t="str">
        <f t="shared" si="14"/>
        <v/>
      </c>
      <c r="J44" t="str">
        <f>IFERROR(VLOOKUP($A44,'2'!$1:$1048576,MATCH(J$1,'2'!$1:$1,0),FALSE),"")</f>
        <v/>
      </c>
      <c r="L44" s="11" t="str">
        <f t="shared" si="15"/>
        <v/>
      </c>
      <c r="M44" t="str">
        <f>IFERROR(VLOOKUP($A44,'2'!$1:$1048576,MATCH(M$1,'2'!$1:$1,0),FALSE),"")</f>
        <v/>
      </c>
      <c r="O44" s="11" t="str">
        <f t="shared" si="16"/>
        <v/>
      </c>
      <c r="P44" t="str">
        <f>IFERROR(VLOOKUP($A44,'2'!$1:$1048576,MATCH(P$1,'2'!$1:$1,0),FALSE),"")</f>
        <v/>
      </c>
      <c r="R44" s="11" t="str">
        <f t="shared" si="17"/>
        <v/>
      </c>
      <c r="S44" t="str">
        <f>IFERROR(VLOOKUP($A44,'2'!$1:$1048576,MATCH(S$1,'2'!$1:$1,0),FALSE),"")</f>
        <v/>
      </c>
      <c r="U44" s="11" t="str">
        <f t="shared" si="18"/>
        <v/>
      </c>
      <c r="V44" t="str">
        <f>IFERROR(VLOOKUP($A44,'2'!$1:$1048576,MATCH(V$1,'2'!$1:$1,0),FALSE),"")</f>
        <v/>
      </c>
      <c r="X44" s="11" t="str">
        <f t="shared" si="19"/>
        <v/>
      </c>
      <c r="Y44" t="str">
        <f>IFERROR(VLOOKUP($A44,'2'!$1:$1048576,MATCH(Y$1,'2'!$1:$1,0),FALSE),"")</f>
        <v/>
      </c>
      <c r="AA44" s="11" t="str">
        <f t="shared" si="20"/>
        <v/>
      </c>
      <c r="AB44" t="str">
        <f>IFERROR(VLOOKUP($A44,'2'!$1:$1048576,MATCH(AB$1,'2'!$1:$1,0),FALSE),"")</f>
        <v/>
      </c>
      <c r="AD44" s="11" t="str">
        <f t="shared" si="21"/>
        <v/>
      </c>
      <c r="AE44" t="str">
        <f>IFERROR(VLOOKUP($A44,'2'!$1:$1048576,MATCH(AE$1,'2'!$1:$1,0),FALSE),"")</f>
        <v/>
      </c>
      <c r="AG44" s="11" t="str">
        <f t="shared" si="22"/>
        <v/>
      </c>
      <c r="AH44" t="str">
        <f>IFERROR(VLOOKUP($A44,'2'!$1:$1048576,MATCH(AH$1,'2'!$1:$1,0),FALSE),"")</f>
        <v/>
      </c>
      <c r="AJ44" s="11" t="str">
        <f t="shared" si="23"/>
        <v/>
      </c>
      <c r="AK44" t="str">
        <f>IFERROR(VLOOKUP($A44,'2'!$1:$1048576,MATCH(AK$1,'2'!$1:$1,0),FALSE),"")</f>
        <v/>
      </c>
      <c r="AM44" s="11" t="str">
        <f t="shared" si="24"/>
        <v/>
      </c>
      <c r="AN44" s="6" t="str">
        <f t="shared" si="25"/>
        <v/>
      </c>
    </row>
    <row r="45" spans="1:40">
      <c r="A45" s="14" t="str">
        <f>IF('2'!O45&lt;&gt;"",'2'!A45,"")</f>
        <v/>
      </c>
      <c r="B45" s="14" t="str">
        <f>IFERROR(VLOOKUP(A45,'2'!A:B,3,FALSE),"")</f>
        <v/>
      </c>
      <c r="C45" s="15"/>
      <c r="D45" t="str">
        <f>IFERROR(VLOOKUP($A45,'2'!$1:$1048576,MATCH(D$1,'2'!$1:$1,0),FALSE),"")</f>
        <v/>
      </c>
      <c r="F45" s="11" t="str">
        <f t="shared" si="13"/>
        <v/>
      </c>
      <c r="G45" t="str">
        <f>IFERROR(VLOOKUP($A45,'2'!$1:$1048576,MATCH(G$1,'2'!$1:$1,0),FALSE),"")</f>
        <v/>
      </c>
      <c r="I45" s="11" t="str">
        <f t="shared" si="14"/>
        <v/>
      </c>
      <c r="J45" t="str">
        <f>IFERROR(VLOOKUP($A45,'2'!$1:$1048576,MATCH(J$1,'2'!$1:$1,0),FALSE),"")</f>
        <v/>
      </c>
      <c r="L45" s="11" t="str">
        <f t="shared" si="15"/>
        <v/>
      </c>
      <c r="M45" t="str">
        <f>IFERROR(VLOOKUP($A45,'2'!$1:$1048576,MATCH(M$1,'2'!$1:$1,0),FALSE),"")</f>
        <v/>
      </c>
      <c r="O45" s="11" t="str">
        <f t="shared" si="16"/>
        <v/>
      </c>
      <c r="P45" t="str">
        <f>IFERROR(VLOOKUP($A45,'2'!$1:$1048576,MATCH(P$1,'2'!$1:$1,0),FALSE),"")</f>
        <v/>
      </c>
      <c r="R45" s="11" t="str">
        <f t="shared" si="17"/>
        <v/>
      </c>
      <c r="S45" t="str">
        <f>IFERROR(VLOOKUP($A45,'2'!$1:$1048576,MATCH(S$1,'2'!$1:$1,0),FALSE),"")</f>
        <v/>
      </c>
      <c r="U45" s="11" t="str">
        <f t="shared" si="18"/>
        <v/>
      </c>
      <c r="V45" t="str">
        <f>IFERROR(VLOOKUP($A45,'2'!$1:$1048576,MATCH(V$1,'2'!$1:$1,0),FALSE),"")</f>
        <v/>
      </c>
      <c r="X45" s="11" t="str">
        <f t="shared" si="19"/>
        <v/>
      </c>
      <c r="Y45" t="str">
        <f>IFERROR(VLOOKUP($A45,'2'!$1:$1048576,MATCH(Y$1,'2'!$1:$1,0),FALSE),"")</f>
        <v/>
      </c>
      <c r="AA45" s="11" t="str">
        <f t="shared" si="20"/>
        <v/>
      </c>
      <c r="AB45" t="str">
        <f>IFERROR(VLOOKUP($A45,'2'!$1:$1048576,MATCH(AB$1,'2'!$1:$1,0),FALSE),"")</f>
        <v/>
      </c>
      <c r="AD45" s="11" t="str">
        <f t="shared" si="21"/>
        <v/>
      </c>
      <c r="AE45" t="str">
        <f>IFERROR(VLOOKUP($A45,'2'!$1:$1048576,MATCH(AE$1,'2'!$1:$1,0),FALSE),"")</f>
        <v/>
      </c>
      <c r="AG45" s="11" t="str">
        <f t="shared" si="22"/>
        <v/>
      </c>
      <c r="AH45" t="str">
        <f>IFERROR(VLOOKUP($A45,'2'!$1:$1048576,MATCH(AH$1,'2'!$1:$1,0),FALSE),"")</f>
        <v/>
      </c>
      <c r="AJ45" s="11" t="str">
        <f t="shared" si="23"/>
        <v/>
      </c>
      <c r="AK45" t="str">
        <f>IFERROR(VLOOKUP($A45,'2'!$1:$1048576,MATCH(AK$1,'2'!$1:$1,0),FALSE),"")</f>
        <v/>
      </c>
      <c r="AM45" s="11" t="str">
        <f t="shared" si="24"/>
        <v/>
      </c>
      <c r="AN45" s="6" t="str">
        <f t="shared" si="25"/>
        <v/>
      </c>
    </row>
    <row r="46" spans="1:40">
      <c r="A46" s="14" t="str">
        <f>IF('2'!O46&lt;&gt;"",'2'!A46,"")</f>
        <v/>
      </c>
      <c r="B46" s="14" t="str">
        <f>IFERROR(VLOOKUP(A46,'2'!A:B,3,FALSE),"")</f>
        <v/>
      </c>
      <c r="C46" s="15"/>
      <c r="D46" t="str">
        <f>IFERROR(VLOOKUP($A46,'2'!$1:$1048576,MATCH(D$1,'2'!$1:$1,0),FALSE),"")</f>
        <v/>
      </c>
      <c r="F46" s="11" t="str">
        <f t="shared" si="13"/>
        <v/>
      </c>
      <c r="G46" t="str">
        <f>IFERROR(VLOOKUP($A46,'2'!$1:$1048576,MATCH(G$1,'2'!$1:$1,0),FALSE),"")</f>
        <v/>
      </c>
      <c r="I46" s="11" t="str">
        <f t="shared" si="14"/>
        <v/>
      </c>
      <c r="J46" t="str">
        <f>IFERROR(VLOOKUP($A46,'2'!$1:$1048576,MATCH(J$1,'2'!$1:$1,0),FALSE),"")</f>
        <v/>
      </c>
      <c r="L46" s="11" t="str">
        <f t="shared" si="15"/>
        <v/>
      </c>
      <c r="M46" t="str">
        <f>IFERROR(VLOOKUP($A46,'2'!$1:$1048576,MATCH(M$1,'2'!$1:$1,0),FALSE),"")</f>
        <v/>
      </c>
      <c r="O46" s="11" t="str">
        <f t="shared" si="16"/>
        <v/>
      </c>
      <c r="P46" t="str">
        <f>IFERROR(VLOOKUP($A46,'2'!$1:$1048576,MATCH(P$1,'2'!$1:$1,0),FALSE),"")</f>
        <v/>
      </c>
      <c r="R46" s="11" t="str">
        <f t="shared" si="17"/>
        <v/>
      </c>
      <c r="S46" t="str">
        <f>IFERROR(VLOOKUP($A46,'2'!$1:$1048576,MATCH(S$1,'2'!$1:$1,0),FALSE),"")</f>
        <v/>
      </c>
      <c r="U46" s="11" t="str">
        <f t="shared" si="18"/>
        <v/>
      </c>
      <c r="V46" t="str">
        <f>IFERROR(VLOOKUP($A46,'2'!$1:$1048576,MATCH(V$1,'2'!$1:$1,0),FALSE),"")</f>
        <v/>
      </c>
      <c r="X46" s="11" t="str">
        <f t="shared" si="19"/>
        <v/>
      </c>
      <c r="Y46" t="str">
        <f>IFERROR(VLOOKUP($A46,'2'!$1:$1048576,MATCH(Y$1,'2'!$1:$1,0),FALSE),"")</f>
        <v/>
      </c>
      <c r="AA46" s="11" t="str">
        <f t="shared" si="20"/>
        <v/>
      </c>
      <c r="AB46" t="str">
        <f>IFERROR(VLOOKUP($A46,'2'!$1:$1048576,MATCH(AB$1,'2'!$1:$1,0),FALSE),"")</f>
        <v/>
      </c>
      <c r="AD46" s="11" t="str">
        <f t="shared" si="21"/>
        <v/>
      </c>
      <c r="AE46" t="str">
        <f>IFERROR(VLOOKUP($A46,'2'!$1:$1048576,MATCH(AE$1,'2'!$1:$1,0),FALSE),"")</f>
        <v/>
      </c>
      <c r="AG46" s="11" t="str">
        <f t="shared" si="22"/>
        <v/>
      </c>
      <c r="AH46" t="str">
        <f>IFERROR(VLOOKUP($A46,'2'!$1:$1048576,MATCH(AH$1,'2'!$1:$1,0),FALSE),"")</f>
        <v/>
      </c>
      <c r="AJ46" s="11" t="str">
        <f t="shared" si="23"/>
        <v/>
      </c>
      <c r="AK46" t="str">
        <f>IFERROR(VLOOKUP($A46,'2'!$1:$1048576,MATCH(AK$1,'2'!$1:$1,0),FALSE),"")</f>
        <v/>
      </c>
      <c r="AM46" s="11" t="str">
        <f t="shared" si="24"/>
        <v/>
      </c>
      <c r="AN46" s="6" t="str">
        <f t="shared" si="25"/>
        <v/>
      </c>
    </row>
    <row r="47" spans="1:40">
      <c r="A47" s="14" t="str">
        <f>IF('2'!O47&lt;&gt;"",'2'!A47,"")</f>
        <v/>
      </c>
      <c r="B47" s="14" t="str">
        <f>IFERROR(VLOOKUP(A47,'2'!A:B,3,FALSE),"")</f>
        <v/>
      </c>
      <c r="C47" s="15"/>
      <c r="D47" t="str">
        <f>IFERROR(VLOOKUP($A47,'2'!$1:$1048576,MATCH(D$1,'2'!$1:$1,0),FALSE),"")</f>
        <v/>
      </c>
      <c r="F47" s="11" t="str">
        <f t="shared" si="13"/>
        <v/>
      </c>
      <c r="G47" t="str">
        <f>IFERROR(VLOOKUP($A47,'2'!$1:$1048576,MATCH(G$1,'2'!$1:$1,0),FALSE),"")</f>
        <v/>
      </c>
      <c r="I47" s="11" t="str">
        <f t="shared" si="14"/>
        <v/>
      </c>
      <c r="J47" t="str">
        <f>IFERROR(VLOOKUP($A47,'2'!$1:$1048576,MATCH(J$1,'2'!$1:$1,0),FALSE),"")</f>
        <v/>
      </c>
      <c r="L47" s="11" t="str">
        <f t="shared" si="15"/>
        <v/>
      </c>
      <c r="M47" t="str">
        <f>IFERROR(VLOOKUP($A47,'2'!$1:$1048576,MATCH(M$1,'2'!$1:$1,0),FALSE),"")</f>
        <v/>
      </c>
      <c r="O47" s="11" t="str">
        <f t="shared" si="16"/>
        <v/>
      </c>
      <c r="P47" t="str">
        <f>IFERROR(VLOOKUP($A47,'2'!$1:$1048576,MATCH(P$1,'2'!$1:$1,0),FALSE),"")</f>
        <v/>
      </c>
      <c r="R47" s="11" t="str">
        <f t="shared" si="17"/>
        <v/>
      </c>
      <c r="S47" t="str">
        <f>IFERROR(VLOOKUP($A47,'2'!$1:$1048576,MATCH(S$1,'2'!$1:$1,0),FALSE),"")</f>
        <v/>
      </c>
      <c r="U47" s="11" t="str">
        <f t="shared" si="18"/>
        <v/>
      </c>
      <c r="V47" t="str">
        <f>IFERROR(VLOOKUP($A47,'2'!$1:$1048576,MATCH(V$1,'2'!$1:$1,0),FALSE),"")</f>
        <v/>
      </c>
      <c r="X47" s="11" t="str">
        <f t="shared" si="19"/>
        <v/>
      </c>
      <c r="Y47" t="str">
        <f>IFERROR(VLOOKUP($A47,'2'!$1:$1048576,MATCH(Y$1,'2'!$1:$1,0),FALSE),"")</f>
        <v/>
      </c>
      <c r="AA47" s="11" t="str">
        <f t="shared" si="20"/>
        <v/>
      </c>
      <c r="AB47" t="str">
        <f>IFERROR(VLOOKUP($A47,'2'!$1:$1048576,MATCH(AB$1,'2'!$1:$1,0),FALSE),"")</f>
        <v/>
      </c>
      <c r="AD47" s="11" t="str">
        <f t="shared" si="21"/>
        <v/>
      </c>
      <c r="AE47" t="str">
        <f>IFERROR(VLOOKUP($A47,'2'!$1:$1048576,MATCH(AE$1,'2'!$1:$1,0),FALSE),"")</f>
        <v/>
      </c>
      <c r="AG47" s="11" t="str">
        <f t="shared" si="22"/>
        <v/>
      </c>
      <c r="AH47" t="str">
        <f>IFERROR(VLOOKUP($A47,'2'!$1:$1048576,MATCH(AH$1,'2'!$1:$1,0),FALSE),"")</f>
        <v/>
      </c>
      <c r="AJ47" s="11" t="str">
        <f t="shared" si="23"/>
        <v/>
      </c>
      <c r="AK47" t="str">
        <f>IFERROR(VLOOKUP($A47,'2'!$1:$1048576,MATCH(AK$1,'2'!$1:$1,0),FALSE),"")</f>
        <v/>
      </c>
      <c r="AM47" s="11" t="str">
        <f t="shared" si="24"/>
        <v/>
      </c>
      <c r="AN47" s="6" t="str">
        <f t="shared" si="25"/>
        <v/>
      </c>
    </row>
    <row r="48" spans="1:40">
      <c r="A48" s="14" t="str">
        <f>IF('2'!O48&lt;&gt;"",'2'!A48,"")</f>
        <v/>
      </c>
      <c r="B48" s="14" t="str">
        <f>IFERROR(VLOOKUP(A48,'2'!A:B,3,FALSE),"")</f>
        <v/>
      </c>
      <c r="C48" s="15"/>
      <c r="D48" t="str">
        <f>IFERROR(VLOOKUP($A48,'2'!$1:$1048576,MATCH(D$1,'2'!$1:$1,0),FALSE),"")</f>
        <v/>
      </c>
      <c r="F48" s="11" t="str">
        <f t="shared" si="13"/>
        <v/>
      </c>
      <c r="G48" t="str">
        <f>IFERROR(VLOOKUP($A48,'2'!$1:$1048576,MATCH(G$1,'2'!$1:$1,0),FALSE),"")</f>
        <v/>
      </c>
      <c r="I48" s="11" t="str">
        <f t="shared" si="14"/>
        <v/>
      </c>
      <c r="J48" t="str">
        <f>IFERROR(VLOOKUP($A48,'2'!$1:$1048576,MATCH(J$1,'2'!$1:$1,0),FALSE),"")</f>
        <v/>
      </c>
      <c r="L48" s="11" t="str">
        <f t="shared" si="15"/>
        <v/>
      </c>
      <c r="M48" t="str">
        <f>IFERROR(VLOOKUP($A48,'2'!$1:$1048576,MATCH(M$1,'2'!$1:$1,0),FALSE),"")</f>
        <v/>
      </c>
      <c r="O48" s="11" t="str">
        <f t="shared" si="16"/>
        <v/>
      </c>
      <c r="P48" t="str">
        <f>IFERROR(VLOOKUP($A48,'2'!$1:$1048576,MATCH(P$1,'2'!$1:$1,0),FALSE),"")</f>
        <v/>
      </c>
      <c r="R48" s="11" t="str">
        <f t="shared" si="17"/>
        <v/>
      </c>
      <c r="S48" t="str">
        <f>IFERROR(VLOOKUP($A48,'2'!$1:$1048576,MATCH(S$1,'2'!$1:$1,0),FALSE),"")</f>
        <v/>
      </c>
      <c r="U48" s="11" t="str">
        <f t="shared" si="18"/>
        <v/>
      </c>
      <c r="V48" t="str">
        <f>IFERROR(VLOOKUP($A48,'2'!$1:$1048576,MATCH(V$1,'2'!$1:$1,0),FALSE),"")</f>
        <v/>
      </c>
      <c r="X48" s="11" t="str">
        <f t="shared" si="19"/>
        <v/>
      </c>
      <c r="Y48" t="str">
        <f>IFERROR(VLOOKUP($A48,'2'!$1:$1048576,MATCH(Y$1,'2'!$1:$1,0),FALSE),"")</f>
        <v/>
      </c>
      <c r="AA48" s="11" t="str">
        <f t="shared" si="20"/>
        <v/>
      </c>
      <c r="AB48" t="str">
        <f>IFERROR(VLOOKUP($A48,'2'!$1:$1048576,MATCH(AB$1,'2'!$1:$1,0),FALSE),"")</f>
        <v/>
      </c>
      <c r="AD48" s="11" t="str">
        <f t="shared" si="21"/>
        <v/>
      </c>
      <c r="AE48" t="str">
        <f>IFERROR(VLOOKUP($A48,'2'!$1:$1048576,MATCH(AE$1,'2'!$1:$1,0),FALSE),"")</f>
        <v/>
      </c>
      <c r="AG48" s="11" t="str">
        <f t="shared" si="22"/>
        <v/>
      </c>
      <c r="AH48" t="str">
        <f>IFERROR(VLOOKUP($A48,'2'!$1:$1048576,MATCH(AH$1,'2'!$1:$1,0),FALSE),"")</f>
        <v/>
      </c>
      <c r="AJ48" s="11" t="str">
        <f t="shared" si="23"/>
        <v/>
      </c>
      <c r="AK48" t="str">
        <f>IFERROR(VLOOKUP($A48,'2'!$1:$1048576,MATCH(AK$1,'2'!$1:$1,0),FALSE),"")</f>
        <v/>
      </c>
      <c r="AM48" s="11" t="str">
        <f t="shared" si="24"/>
        <v/>
      </c>
      <c r="AN48" s="6" t="str">
        <f t="shared" si="25"/>
        <v/>
      </c>
    </row>
    <row r="49" spans="1:40">
      <c r="A49" s="14" t="str">
        <f>IF('2'!O49&lt;&gt;"",'2'!A49,"")</f>
        <v/>
      </c>
      <c r="B49" s="14" t="str">
        <f>IFERROR(VLOOKUP(A49,'2'!A:B,3,FALSE),"")</f>
        <v/>
      </c>
      <c r="C49" s="15"/>
      <c r="D49" t="str">
        <f>IFERROR(VLOOKUP($A49,'2'!$1:$1048576,MATCH(D$1,'2'!$1:$1,0),FALSE),"")</f>
        <v/>
      </c>
      <c r="F49" s="11" t="str">
        <f t="shared" si="13"/>
        <v/>
      </c>
      <c r="G49" t="str">
        <f>IFERROR(VLOOKUP($A49,'2'!$1:$1048576,MATCH(G$1,'2'!$1:$1,0),FALSE),"")</f>
        <v/>
      </c>
      <c r="I49" s="11" t="str">
        <f t="shared" si="14"/>
        <v/>
      </c>
      <c r="J49" t="str">
        <f>IFERROR(VLOOKUP($A49,'2'!$1:$1048576,MATCH(J$1,'2'!$1:$1,0),FALSE),"")</f>
        <v/>
      </c>
      <c r="L49" s="11" t="str">
        <f t="shared" si="15"/>
        <v/>
      </c>
      <c r="M49" t="str">
        <f>IFERROR(VLOOKUP($A49,'2'!$1:$1048576,MATCH(M$1,'2'!$1:$1,0),FALSE),"")</f>
        <v/>
      </c>
      <c r="O49" s="11" t="str">
        <f t="shared" si="16"/>
        <v/>
      </c>
      <c r="P49" t="str">
        <f>IFERROR(VLOOKUP($A49,'2'!$1:$1048576,MATCH(P$1,'2'!$1:$1,0),FALSE),"")</f>
        <v/>
      </c>
      <c r="R49" s="11" t="str">
        <f t="shared" si="17"/>
        <v/>
      </c>
      <c r="S49" t="str">
        <f>IFERROR(VLOOKUP($A49,'2'!$1:$1048576,MATCH(S$1,'2'!$1:$1,0),FALSE),"")</f>
        <v/>
      </c>
      <c r="U49" s="11" t="str">
        <f t="shared" si="18"/>
        <v/>
      </c>
      <c r="V49" t="str">
        <f>IFERROR(VLOOKUP($A49,'2'!$1:$1048576,MATCH(V$1,'2'!$1:$1,0),FALSE),"")</f>
        <v/>
      </c>
      <c r="X49" s="11" t="str">
        <f t="shared" si="19"/>
        <v/>
      </c>
      <c r="Y49" t="str">
        <f>IFERROR(VLOOKUP($A49,'2'!$1:$1048576,MATCH(Y$1,'2'!$1:$1,0),FALSE),"")</f>
        <v/>
      </c>
      <c r="AA49" s="11" t="str">
        <f t="shared" si="20"/>
        <v/>
      </c>
      <c r="AB49" t="str">
        <f>IFERROR(VLOOKUP($A49,'2'!$1:$1048576,MATCH(AB$1,'2'!$1:$1,0),FALSE),"")</f>
        <v/>
      </c>
      <c r="AD49" s="11" t="str">
        <f t="shared" si="21"/>
        <v/>
      </c>
      <c r="AE49" t="str">
        <f>IFERROR(VLOOKUP($A49,'2'!$1:$1048576,MATCH(AE$1,'2'!$1:$1,0),FALSE),"")</f>
        <v/>
      </c>
      <c r="AG49" s="11" t="str">
        <f t="shared" si="22"/>
        <v/>
      </c>
      <c r="AH49" t="str">
        <f>IFERROR(VLOOKUP($A49,'2'!$1:$1048576,MATCH(AH$1,'2'!$1:$1,0),FALSE),"")</f>
        <v/>
      </c>
      <c r="AJ49" s="11" t="str">
        <f t="shared" si="23"/>
        <v/>
      </c>
      <c r="AK49" t="str">
        <f>IFERROR(VLOOKUP($A49,'2'!$1:$1048576,MATCH(AK$1,'2'!$1:$1,0),FALSE),"")</f>
        <v/>
      </c>
      <c r="AM49" s="11" t="str">
        <f t="shared" si="24"/>
        <v/>
      </c>
      <c r="AN49" s="6" t="str">
        <f t="shared" si="25"/>
        <v/>
      </c>
    </row>
    <row r="50" spans="1:40">
      <c r="A50" s="14" t="str">
        <f>IF('2'!O50&lt;&gt;"",'2'!A50,"")</f>
        <v/>
      </c>
      <c r="B50" s="14" t="str">
        <f>IFERROR(VLOOKUP(A50,'2'!A:B,3,FALSE),"")</f>
        <v/>
      </c>
      <c r="C50" s="15"/>
      <c r="D50" t="str">
        <f>IFERROR(VLOOKUP($A50,'2'!$1:$1048576,MATCH(D$1,'2'!$1:$1,0),FALSE),"")</f>
        <v/>
      </c>
      <c r="F50" s="11" t="str">
        <f t="shared" si="13"/>
        <v/>
      </c>
      <c r="G50" t="str">
        <f>IFERROR(VLOOKUP($A50,'2'!$1:$1048576,MATCH(G$1,'2'!$1:$1,0),FALSE),"")</f>
        <v/>
      </c>
      <c r="I50" s="11" t="str">
        <f t="shared" si="14"/>
        <v/>
      </c>
      <c r="J50" t="str">
        <f>IFERROR(VLOOKUP($A50,'2'!$1:$1048576,MATCH(J$1,'2'!$1:$1,0),FALSE),"")</f>
        <v/>
      </c>
      <c r="L50" s="11" t="str">
        <f t="shared" si="15"/>
        <v/>
      </c>
      <c r="M50" t="str">
        <f>IFERROR(VLOOKUP($A50,'2'!$1:$1048576,MATCH(M$1,'2'!$1:$1,0),FALSE),"")</f>
        <v/>
      </c>
      <c r="O50" s="11" t="str">
        <f t="shared" si="16"/>
        <v/>
      </c>
      <c r="P50" t="str">
        <f>IFERROR(VLOOKUP($A50,'2'!$1:$1048576,MATCH(P$1,'2'!$1:$1,0),FALSE),"")</f>
        <v/>
      </c>
      <c r="R50" s="11" t="str">
        <f t="shared" si="17"/>
        <v/>
      </c>
      <c r="S50" t="str">
        <f>IFERROR(VLOOKUP($A50,'2'!$1:$1048576,MATCH(S$1,'2'!$1:$1,0),FALSE),"")</f>
        <v/>
      </c>
      <c r="U50" s="11" t="str">
        <f t="shared" si="18"/>
        <v/>
      </c>
      <c r="V50" t="str">
        <f>IFERROR(VLOOKUP($A50,'2'!$1:$1048576,MATCH(V$1,'2'!$1:$1,0),FALSE),"")</f>
        <v/>
      </c>
      <c r="X50" s="11" t="str">
        <f t="shared" si="19"/>
        <v/>
      </c>
      <c r="Y50" t="str">
        <f>IFERROR(VLOOKUP($A50,'2'!$1:$1048576,MATCH(Y$1,'2'!$1:$1,0),FALSE),"")</f>
        <v/>
      </c>
      <c r="AA50" s="11" t="str">
        <f t="shared" si="20"/>
        <v/>
      </c>
      <c r="AB50" t="str">
        <f>IFERROR(VLOOKUP($A50,'2'!$1:$1048576,MATCH(AB$1,'2'!$1:$1,0),FALSE),"")</f>
        <v/>
      </c>
      <c r="AD50" s="11" t="str">
        <f t="shared" si="21"/>
        <v/>
      </c>
      <c r="AE50" t="str">
        <f>IFERROR(VLOOKUP($A50,'2'!$1:$1048576,MATCH(AE$1,'2'!$1:$1,0),FALSE),"")</f>
        <v/>
      </c>
      <c r="AG50" s="11" t="str">
        <f t="shared" si="22"/>
        <v/>
      </c>
      <c r="AH50" t="str">
        <f>IFERROR(VLOOKUP($A50,'2'!$1:$1048576,MATCH(AH$1,'2'!$1:$1,0),FALSE),"")</f>
        <v/>
      </c>
      <c r="AJ50" s="11" t="str">
        <f t="shared" si="23"/>
        <v/>
      </c>
      <c r="AK50" t="str">
        <f>IFERROR(VLOOKUP($A50,'2'!$1:$1048576,MATCH(AK$1,'2'!$1:$1,0),FALSE),"")</f>
        <v/>
      </c>
      <c r="AM50" s="11" t="str">
        <f t="shared" si="24"/>
        <v/>
      </c>
      <c r="AN50" s="6" t="str">
        <f t="shared" si="25"/>
        <v/>
      </c>
    </row>
    <row r="51" spans="1:40">
      <c r="A51" s="14" t="str">
        <f>IF('2'!O51&lt;&gt;"",'2'!A51,"")</f>
        <v/>
      </c>
      <c r="B51" s="14" t="str">
        <f>IFERROR(VLOOKUP(A51,'2'!A:B,3,FALSE),"")</f>
        <v/>
      </c>
      <c r="C51" s="15"/>
      <c r="D51" t="str">
        <f>IFERROR(VLOOKUP($A51,'2'!$1:$1048576,MATCH(D$1,'2'!$1:$1,0),FALSE),"")</f>
        <v/>
      </c>
      <c r="F51" s="11" t="str">
        <f t="shared" si="13"/>
        <v/>
      </c>
      <c r="G51" t="str">
        <f>IFERROR(VLOOKUP($A51,'2'!$1:$1048576,MATCH(G$1,'2'!$1:$1,0),FALSE),"")</f>
        <v/>
      </c>
      <c r="I51" s="11" t="str">
        <f t="shared" si="14"/>
        <v/>
      </c>
      <c r="J51" t="str">
        <f>IFERROR(VLOOKUP($A51,'2'!$1:$1048576,MATCH(J$1,'2'!$1:$1,0),FALSE),"")</f>
        <v/>
      </c>
      <c r="L51" s="11" t="str">
        <f t="shared" si="15"/>
        <v/>
      </c>
      <c r="M51" t="str">
        <f>IFERROR(VLOOKUP($A51,'2'!$1:$1048576,MATCH(M$1,'2'!$1:$1,0),FALSE),"")</f>
        <v/>
      </c>
      <c r="O51" s="11" t="str">
        <f t="shared" si="16"/>
        <v/>
      </c>
      <c r="P51" t="str">
        <f>IFERROR(VLOOKUP($A51,'2'!$1:$1048576,MATCH(P$1,'2'!$1:$1,0),FALSE),"")</f>
        <v/>
      </c>
      <c r="R51" s="11" t="str">
        <f t="shared" si="17"/>
        <v/>
      </c>
      <c r="S51" t="str">
        <f>IFERROR(VLOOKUP($A51,'2'!$1:$1048576,MATCH(S$1,'2'!$1:$1,0),FALSE),"")</f>
        <v/>
      </c>
      <c r="U51" s="11" t="str">
        <f t="shared" si="18"/>
        <v/>
      </c>
      <c r="V51" t="str">
        <f>IFERROR(VLOOKUP($A51,'2'!$1:$1048576,MATCH(V$1,'2'!$1:$1,0),FALSE),"")</f>
        <v/>
      </c>
      <c r="X51" s="11" t="str">
        <f t="shared" si="19"/>
        <v/>
      </c>
      <c r="Y51" t="str">
        <f>IFERROR(VLOOKUP($A51,'2'!$1:$1048576,MATCH(Y$1,'2'!$1:$1,0),FALSE),"")</f>
        <v/>
      </c>
      <c r="AA51" s="11" t="str">
        <f t="shared" si="20"/>
        <v/>
      </c>
      <c r="AB51" t="str">
        <f>IFERROR(VLOOKUP($A51,'2'!$1:$1048576,MATCH(AB$1,'2'!$1:$1,0),FALSE),"")</f>
        <v/>
      </c>
      <c r="AD51" s="11" t="str">
        <f t="shared" si="21"/>
        <v/>
      </c>
      <c r="AE51" t="str">
        <f>IFERROR(VLOOKUP($A51,'2'!$1:$1048576,MATCH(AE$1,'2'!$1:$1,0),FALSE),"")</f>
        <v/>
      </c>
      <c r="AG51" s="11" t="str">
        <f t="shared" si="22"/>
        <v/>
      </c>
      <c r="AH51" t="str">
        <f>IFERROR(VLOOKUP($A51,'2'!$1:$1048576,MATCH(AH$1,'2'!$1:$1,0),FALSE),"")</f>
        <v/>
      </c>
      <c r="AJ51" s="11" t="str">
        <f t="shared" si="23"/>
        <v/>
      </c>
      <c r="AK51" t="str">
        <f>IFERROR(VLOOKUP($A51,'2'!$1:$1048576,MATCH(AK$1,'2'!$1:$1,0),FALSE),"")</f>
        <v/>
      </c>
      <c r="AM51" s="11" t="str">
        <f t="shared" si="24"/>
        <v/>
      </c>
      <c r="AN51" s="6" t="str">
        <f t="shared" si="25"/>
        <v/>
      </c>
    </row>
    <row r="52" spans="1:40">
      <c r="A52" s="14" t="str">
        <f>IF('2'!O52&lt;&gt;"",'2'!A52,"")</f>
        <v/>
      </c>
      <c r="B52" s="14" t="str">
        <f>IFERROR(VLOOKUP(A52,'2'!A:B,3,FALSE),"")</f>
        <v/>
      </c>
      <c r="C52" s="15"/>
      <c r="D52" t="str">
        <f>IFERROR(VLOOKUP($A52,'2'!$1:$1048576,MATCH(D$1,'2'!$1:$1,0),FALSE),"")</f>
        <v/>
      </c>
      <c r="F52" s="11" t="str">
        <f t="shared" si="13"/>
        <v/>
      </c>
      <c r="G52" t="str">
        <f>IFERROR(VLOOKUP($A52,'2'!$1:$1048576,MATCH(G$1,'2'!$1:$1,0),FALSE),"")</f>
        <v/>
      </c>
      <c r="I52" s="11" t="str">
        <f t="shared" si="14"/>
        <v/>
      </c>
      <c r="J52" t="str">
        <f>IFERROR(VLOOKUP($A52,'2'!$1:$1048576,MATCH(J$1,'2'!$1:$1,0),FALSE),"")</f>
        <v/>
      </c>
      <c r="L52" s="11" t="str">
        <f t="shared" si="15"/>
        <v/>
      </c>
      <c r="M52" t="str">
        <f>IFERROR(VLOOKUP($A52,'2'!$1:$1048576,MATCH(M$1,'2'!$1:$1,0),FALSE),"")</f>
        <v/>
      </c>
      <c r="O52" s="11" t="str">
        <f t="shared" si="16"/>
        <v/>
      </c>
      <c r="P52" t="str">
        <f>IFERROR(VLOOKUP($A52,'2'!$1:$1048576,MATCH(P$1,'2'!$1:$1,0),FALSE),"")</f>
        <v/>
      </c>
      <c r="R52" s="11" t="str">
        <f t="shared" si="17"/>
        <v/>
      </c>
      <c r="S52" t="str">
        <f>IFERROR(VLOOKUP($A52,'2'!$1:$1048576,MATCH(S$1,'2'!$1:$1,0),FALSE),"")</f>
        <v/>
      </c>
      <c r="U52" s="11" t="str">
        <f t="shared" si="18"/>
        <v/>
      </c>
      <c r="V52" t="str">
        <f>IFERROR(VLOOKUP($A52,'2'!$1:$1048576,MATCH(V$1,'2'!$1:$1,0),FALSE),"")</f>
        <v/>
      </c>
      <c r="X52" s="11" t="str">
        <f t="shared" si="19"/>
        <v/>
      </c>
      <c r="Y52" t="str">
        <f>IFERROR(VLOOKUP($A52,'2'!$1:$1048576,MATCH(Y$1,'2'!$1:$1,0),FALSE),"")</f>
        <v/>
      </c>
      <c r="AA52" s="11" t="str">
        <f t="shared" si="20"/>
        <v/>
      </c>
      <c r="AB52" t="str">
        <f>IFERROR(VLOOKUP($A52,'2'!$1:$1048576,MATCH(AB$1,'2'!$1:$1,0),FALSE),"")</f>
        <v/>
      </c>
      <c r="AD52" s="11" t="str">
        <f t="shared" si="21"/>
        <v/>
      </c>
      <c r="AE52" t="str">
        <f>IFERROR(VLOOKUP($A52,'2'!$1:$1048576,MATCH(AE$1,'2'!$1:$1,0),FALSE),"")</f>
        <v/>
      </c>
      <c r="AG52" s="11" t="str">
        <f t="shared" si="22"/>
        <v/>
      </c>
      <c r="AH52" t="str">
        <f>IFERROR(VLOOKUP($A52,'2'!$1:$1048576,MATCH(AH$1,'2'!$1:$1,0),FALSE),"")</f>
        <v/>
      </c>
      <c r="AJ52" s="11" t="str">
        <f t="shared" si="23"/>
        <v/>
      </c>
      <c r="AK52" t="str">
        <f>IFERROR(VLOOKUP($A52,'2'!$1:$1048576,MATCH(AK$1,'2'!$1:$1,0),FALSE),"")</f>
        <v/>
      </c>
      <c r="AM52" s="11" t="str">
        <f t="shared" si="24"/>
        <v/>
      </c>
      <c r="AN52" s="6" t="str">
        <f t="shared" si="25"/>
        <v/>
      </c>
    </row>
    <row r="53" spans="1:40">
      <c r="A53" s="14" t="str">
        <f>IF('2'!O53&lt;&gt;"",'2'!A53,"")</f>
        <v/>
      </c>
      <c r="B53" s="14" t="str">
        <f>IFERROR(VLOOKUP(A53,'2'!A:B,3,FALSE),"")</f>
        <v/>
      </c>
      <c r="C53" s="15"/>
      <c r="D53" t="str">
        <f>IFERROR(VLOOKUP($A53,'2'!$1:$1048576,MATCH(D$1,'2'!$1:$1,0),FALSE),"")</f>
        <v/>
      </c>
      <c r="F53" s="11" t="str">
        <f t="shared" si="13"/>
        <v/>
      </c>
      <c r="G53" t="str">
        <f>IFERROR(VLOOKUP($A53,'2'!$1:$1048576,MATCH(G$1,'2'!$1:$1,0),FALSE),"")</f>
        <v/>
      </c>
      <c r="I53" s="11" t="str">
        <f t="shared" si="14"/>
        <v/>
      </c>
      <c r="J53" t="str">
        <f>IFERROR(VLOOKUP($A53,'2'!$1:$1048576,MATCH(J$1,'2'!$1:$1,0),FALSE),"")</f>
        <v/>
      </c>
      <c r="L53" s="11" t="str">
        <f t="shared" si="15"/>
        <v/>
      </c>
      <c r="M53" t="str">
        <f>IFERROR(VLOOKUP($A53,'2'!$1:$1048576,MATCH(M$1,'2'!$1:$1,0),FALSE),"")</f>
        <v/>
      </c>
      <c r="O53" s="11" t="str">
        <f t="shared" si="16"/>
        <v/>
      </c>
      <c r="P53" t="str">
        <f>IFERROR(VLOOKUP($A53,'2'!$1:$1048576,MATCH(P$1,'2'!$1:$1,0),FALSE),"")</f>
        <v/>
      </c>
      <c r="R53" s="11" t="str">
        <f t="shared" si="17"/>
        <v/>
      </c>
      <c r="S53" t="str">
        <f>IFERROR(VLOOKUP($A53,'2'!$1:$1048576,MATCH(S$1,'2'!$1:$1,0),FALSE),"")</f>
        <v/>
      </c>
      <c r="U53" s="11" t="str">
        <f t="shared" si="18"/>
        <v/>
      </c>
      <c r="V53" t="str">
        <f>IFERROR(VLOOKUP($A53,'2'!$1:$1048576,MATCH(V$1,'2'!$1:$1,0),FALSE),"")</f>
        <v/>
      </c>
      <c r="X53" s="11" t="str">
        <f t="shared" si="19"/>
        <v/>
      </c>
      <c r="Y53" t="str">
        <f>IFERROR(VLOOKUP($A53,'2'!$1:$1048576,MATCH(Y$1,'2'!$1:$1,0),FALSE),"")</f>
        <v/>
      </c>
      <c r="AA53" s="11" t="str">
        <f t="shared" si="20"/>
        <v/>
      </c>
      <c r="AB53" t="str">
        <f>IFERROR(VLOOKUP($A53,'2'!$1:$1048576,MATCH(AB$1,'2'!$1:$1,0),FALSE),"")</f>
        <v/>
      </c>
      <c r="AD53" s="11" t="str">
        <f t="shared" si="21"/>
        <v/>
      </c>
      <c r="AE53" t="str">
        <f>IFERROR(VLOOKUP($A53,'2'!$1:$1048576,MATCH(AE$1,'2'!$1:$1,0),FALSE),"")</f>
        <v/>
      </c>
      <c r="AG53" s="11" t="str">
        <f t="shared" si="22"/>
        <v/>
      </c>
      <c r="AH53" t="str">
        <f>IFERROR(VLOOKUP($A53,'2'!$1:$1048576,MATCH(AH$1,'2'!$1:$1,0),FALSE),"")</f>
        <v/>
      </c>
      <c r="AJ53" s="11" t="str">
        <f t="shared" si="23"/>
        <v/>
      </c>
      <c r="AK53" t="str">
        <f>IFERROR(VLOOKUP($A53,'2'!$1:$1048576,MATCH(AK$1,'2'!$1:$1,0),FALSE),"")</f>
        <v/>
      </c>
      <c r="AM53" s="11" t="str">
        <f t="shared" si="24"/>
        <v/>
      </c>
      <c r="AN53" s="6" t="str">
        <f t="shared" si="25"/>
        <v/>
      </c>
    </row>
    <row r="54" spans="1:40">
      <c r="A54" s="14" t="str">
        <f>IF('2'!O54&lt;&gt;"",'2'!A54,"")</f>
        <v/>
      </c>
      <c r="B54" s="14" t="str">
        <f>IFERROR(VLOOKUP(A54,'2'!A:B,3,FALSE),"")</f>
        <v/>
      </c>
      <c r="C54" s="15"/>
      <c r="D54" t="str">
        <f>IFERROR(VLOOKUP($A54,'2'!$1:$1048576,MATCH(D$1,'2'!$1:$1,0),FALSE),"")</f>
        <v/>
      </c>
      <c r="F54" s="11" t="str">
        <f t="shared" si="13"/>
        <v/>
      </c>
      <c r="G54" t="str">
        <f>IFERROR(VLOOKUP($A54,'2'!$1:$1048576,MATCH(G$1,'2'!$1:$1,0),FALSE),"")</f>
        <v/>
      </c>
      <c r="I54" s="11" t="str">
        <f t="shared" si="14"/>
        <v/>
      </c>
      <c r="J54" t="str">
        <f>IFERROR(VLOOKUP($A54,'2'!$1:$1048576,MATCH(J$1,'2'!$1:$1,0),FALSE),"")</f>
        <v/>
      </c>
      <c r="L54" s="11" t="str">
        <f t="shared" si="15"/>
        <v/>
      </c>
      <c r="M54" t="str">
        <f>IFERROR(VLOOKUP($A54,'2'!$1:$1048576,MATCH(M$1,'2'!$1:$1,0),FALSE),"")</f>
        <v/>
      </c>
      <c r="O54" s="11" t="str">
        <f t="shared" si="16"/>
        <v/>
      </c>
      <c r="P54" t="str">
        <f>IFERROR(VLOOKUP($A54,'2'!$1:$1048576,MATCH(P$1,'2'!$1:$1,0),FALSE),"")</f>
        <v/>
      </c>
      <c r="R54" s="11" t="str">
        <f t="shared" si="17"/>
        <v/>
      </c>
      <c r="S54" t="str">
        <f>IFERROR(VLOOKUP($A54,'2'!$1:$1048576,MATCH(S$1,'2'!$1:$1,0),FALSE),"")</f>
        <v/>
      </c>
      <c r="U54" s="11" t="str">
        <f t="shared" si="18"/>
        <v/>
      </c>
      <c r="V54" t="str">
        <f>IFERROR(VLOOKUP($A54,'2'!$1:$1048576,MATCH(V$1,'2'!$1:$1,0),FALSE),"")</f>
        <v/>
      </c>
      <c r="X54" s="11" t="str">
        <f t="shared" si="19"/>
        <v/>
      </c>
      <c r="Y54" t="str">
        <f>IFERROR(VLOOKUP($A54,'2'!$1:$1048576,MATCH(Y$1,'2'!$1:$1,0),FALSE),"")</f>
        <v/>
      </c>
      <c r="AA54" s="11" t="str">
        <f t="shared" si="20"/>
        <v/>
      </c>
      <c r="AB54" t="str">
        <f>IFERROR(VLOOKUP($A54,'2'!$1:$1048576,MATCH(AB$1,'2'!$1:$1,0),FALSE),"")</f>
        <v/>
      </c>
      <c r="AD54" s="11" t="str">
        <f t="shared" si="21"/>
        <v/>
      </c>
      <c r="AE54" t="str">
        <f>IFERROR(VLOOKUP($A54,'2'!$1:$1048576,MATCH(AE$1,'2'!$1:$1,0),FALSE),"")</f>
        <v/>
      </c>
      <c r="AG54" s="11" t="str">
        <f t="shared" si="22"/>
        <v/>
      </c>
      <c r="AH54" t="str">
        <f>IFERROR(VLOOKUP($A54,'2'!$1:$1048576,MATCH(AH$1,'2'!$1:$1,0),FALSE),"")</f>
        <v/>
      </c>
      <c r="AJ54" s="11" t="str">
        <f t="shared" si="23"/>
        <v/>
      </c>
      <c r="AK54" t="str">
        <f>IFERROR(VLOOKUP($A54,'2'!$1:$1048576,MATCH(AK$1,'2'!$1:$1,0),FALSE),"")</f>
        <v/>
      </c>
      <c r="AM54" s="11" t="str">
        <f t="shared" si="24"/>
        <v/>
      </c>
      <c r="AN54" s="6" t="str">
        <f t="shared" si="25"/>
        <v/>
      </c>
    </row>
    <row r="55" spans="1:40">
      <c r="A55" s="14" t="str">
        <f>IF('2'!O55&lt;&gt;"",'2'!A55,"")</f>
        <v/>
      </c>
      <c r="B55" s="14" t="str">
        <f>IFERROR(VLOOKUP(A55,'2'!A:B,3,FALSE),"")</f>
        <v/>
      </c>
      <c r="C55" s="15"/>
      <c r="D55" t="str">
        <f>IFERROR(VLOOKUP($A55,'2'!$1:$1048576,MATCH(D$1,'2'!$1:$1,0),FALSE),"")</f>
        <v/>
      </c>
      <c r="F55" s="11" t="str">
        <f t="shared" si="13"/>
        <v/>
      </c>
      <c r="G55" t="str">
        <f>IFERROR(VLOOKUP($A55,'2'!$1:$1048576,MATCH(G$1,'2'!$1:$1,0),FALSE),"")</f>
        <v/>
      </c>
      <c r="I55" s="11" t="str">
        <f t="shared" si="14"/>
        <v/>
      </c>
      <c r="J55" t="str">
        <f>IFERROR(VLOOKUP($A55,'2'!$1:$1048576,MATCH(J$1,'2'!$1:$1,0),FALSE),"")</f>
        <v/>
      </c>
      <c r="L55" s="11" t="str">
        <f t="shared" si="15"/>
        <v/>
      </c>
      <c r="M55" t="str">
        <f>IFERROR(VLOOKUP($A55,'2'!$1:$1048576,MATCH(M$1,'2'!$1:$1,0),FALSE),"")</f>
        <v/>
      </c>
      <c r="O55" s="11" t="str">
        <f t="shared" si="16"/>
        <v/>
      </c>
      <c r="P55" t="str">
        <f>IFERROR(VLOOKUP($A55,'2'!$1:$1048576,MATCH(P$1,'2'!$1:$1,0),FALSE),"")</f>
        <v/>
      </c>
      <c r="R55" s="11" t="str">
        <f t="shared" si="17"/>
        <v/>
      </c>
      <c r="S55" t="str">
        <f>IFERROR(VLOOKUP($A55,'2'!$1:$1048576,MATCH(S$1,'2'!$1:$1,0),FALSE),"")</f>
        <v/>
      </c>
      <c r="U55" s="11" t="str">
        <f t="shared" si="18"/>
        <v/>
      </c>
      <c r="V55" t="str">
        <f>IFERROR(VLOOKUP($A55,'2'!$1:$1048576,MATCH(V$1,'2'!$1:$1,0),FALSE),"")</f>
        <v/>
      </c>
      <c r="X55" s="11" t="str">
        <f t="shared" si="19"/>
        <v/>
      </c>
      <c r="Y55" t="str">
        <f>IFERROR(VLOOKUP($A55,'2'!$1:$1048576,MATCH(Y$1,'2'!$1:$1,0),FALSE),"")</f>
        <v/>
      </c>
      <c r="AA55" s="11" t="str">
        <f t="shared" si="20"/>
        <v/>
      </c>
      <c r="AB55" t="str">
        <f>IFERROR(VLOOKUP($A55,'2'!$1:$1048576,MATCH(AB$1,'2'!$1:$1,0),FALSE),"")</f>
        <v/>
      </c>
      <c r="AD55" s="11" t="str">
        <f t="shared" si="21"/>
        <v/>
      </c>
      <c r="AE55" t="str">
        <f>IFERROR(VLOOKUP($A55,'2'!$1:$1048576,MATCH(AE$1,'2'!$1:$1,0),FALSE),"")</f>
        <v/>
      </c>
      <c r="AG55" s="11" t="str">
        <f t="shared" si="22"/>
        <v/>
      </c>
      <c r="AH55" t="str">
        <f>IFERROR(VLOOKUP($A55,'2'!$1:$1048576,MATCH(AH$1,'2'!$1:$1,0),FALSE),"")</f>
        <v/>
      </c>
      <c r="AJ55" s="11" t="str">
        <f t="shared" si="23"/>
        <v/>
      </c>
      <c r="AK55" t="str">
        <f>IFERROR(VLOOKUP($A55,'2'!$1:$1048576,MATCH(AK$1,'2'!$1:$1,0),FALSE),"")</f>
        <v/>
      </c>
      <c r="AM55" s="11" t="str">
        <f t="shared" si="24"/>
        <v/>
      </c>
      <c r="AN55" s="6" t="str">
        <f t="shared" si="25"/>
        <v/>
      </c>
    </row>
    <row r="56" spans="1:40">
      <c r="A56" s="14" t="str">
        <f>IF('2'!O56&lt;&gt;"",'2'!A56,"")</f>
        <v/>
      </c>
      <c r="B56" s="14" t="str">
        <f>IFERROR(VLOOKUP(A56,'2'!A:B,3,FALSE),"")</f>
        <v/>
      </c>
      <c r="C56" s="15"/>
      <c r="D56" t="str">
        <f>IFERROR(VLOOKUP($A56,'2'!$1:$1048576,MATCH(D$1,'2'!$1:$1,0),FALSE),"")</f>
        <v/>
      </c>
      <c r="F56" s="11" t="str">
        <f t="shared" si="13"/>
        <v/>
      </c>
      <c r="G56" t="str">
        <f>IFERROR(VLOOKUP($A56,'2'!$1:$1048576,MATCH(G$1,'2'!$1:$1,0),FALSE),"")</f>
        <v/>
      </c>
      <c r="I56" s="11" t="str">
        <f t="shared" si="14"/>
        <v/>
      </c>
      <c r="J56" t="str">
        <f>IFERROR(VLOOKUP($A56,'2'!$1:$1048576,MATCH(J$1,'2'!$1:$1,0),FALSE),"")</f>
        <v/>
      </c>
      <c r="L56" s="11" t="str">
        <f t="shared" si="15"/>
        <v/>
      </c>
      <c r="M56" t="str">
        <f>IFERROR(VLOOKUP($A56,'2'!$1:$1048576,MATCH(M$1,'2'!$1:$1,0),FALSE),"")</f>
        <v/>
      </c>
      <c r="O56" s="11" t="str">
        <f t="shared" si="16"/>
        <v/>
      </c>
      <c r="P56" t="str">
        <f>IFERROR(VLOOKUP($A56,'2'!$1:$1048576,MATCH(P$1,'2'!$1:$1,0),FALSE),"")</f>
        <v/>
      </c>
      <c r="R56" s="11" t="str">
        <f t="shared" si="17"/>
        <v/>
      </c>
      <c r="S56" t="str">
        <f>IFERROR(VLOOKUP($A56,'2'!$1:$1048576,MATCH(S$1,'2'!$1:$1,0),FALSE),"")</f>
        <v/>
      </c>
      <c r="U56" s="11" t="str">
        <f t="shared" si="18"/>
        <v/>
      </c>
      <c r="V56" t="str">
        <f>IFERROR(VLOOKUP($A56,'2'!$1:$1048576,MATCH(V$1,'2'!$1:$1,0),FALSE),"")</f>
        <v/>
      </c>
      <c r="X56" s="11" t="str">
        <f t="shared" si="19"/>
        <v/>
      </c>
      <c r="Y56" t="str">
        <f>IFERROR(VLOOKUP($A56,'2'!$1:$1048576,MATCH(Y$1,'2'!$1:$1,0),FALSE),"")</f>
        <v/>
      </c>
      <c r="AA56" s="11" t="str">
        <f t="shared" si="20"/>
        <v/>
      </c>
      <c r="AB56" t="str">
        <f>IFERROR(VLOOKUP($A56,'2'!$1:$1048576,MATCH(AB$1,'2'!$1:$1,0),FALSE),"")</f>
        <v/>
      </c>
      <c r="AD56" s="11" t="str">
        <f t="shared" si="21"/>
        <v/>
      </c>
      <c r="AE56" t="str">
        <f>IFERROR(VLOOKUP($A56,'2'!$1:$1048576,MATCH(AE$1,'2'!$1:$1,0),FALSE),"")</f>
        <v/>
      </c>
      <c r="AG56" s="11" t="str">
        <f t="shared" si="22"/>
        <v/>
      </c>
      <c r="AH56" t="str">
        <f>IFERROR(VLOOKUP($A56,'2'!$1:$1048576,MATCH(AH$1,'2'!$1:$1,0),FALSE),"")</f>
        <v/>
      </c>
      <c r="AJ56" s="11" t="str">
        <f t="shared" si="23"/>
        <v/>
      </c>
      <c r="AK56" t="str">
        <f>IFERROR(VLOOKUP($A56,'2'!$1:$1048576,MATCH(AK$1,'2'!$1:$1,0),FALSE),"")</f>
        <v/>
      </c>
      <c r="AM56" s="11" t="str">
        <f t="shared" si="24"/>
        <v/>
      </c>
      <c r="AN56" s="6" t="str">
        <f t="shared" si="25"/>
        <v/>
      </c>
    </row>
    <row r="57" spans="1:40">
      <c r="A57" s="14" t="str">
        <f>IF('2'!O57&lt;&gt;"",'2'!A57,"")</f>
        <v/>
      </c>
      <c r="B57" s="14" t="str">
        <f>IFERROR(VLOOKUP(A57,'2'!A:B,3,FALSE),"")</f>
        <v/>
      </c>
      <c r="C57" s="15"/>
      <c r="D57" t="str">
        <f>IFERROR(VLOOKUP($A57,'2'!$1:$1048576,MATCH(D$1,'2'!$1:$1,0),FALSE),"")</f>
        <v/>
      </c>
      <c r="F57" s="11" t="str">
        <f t="shared" si="13"/>
        <v/>
      </c>
      <c r="G57" t="str">
        <f>IFERROR(VLOOKUP($A57,'2'!$1:$1048576,MATCH(G$1,'2'!$1:$1,0),FALSE),"")</f>
        <v/>
      </c>
      <c r="I57" s="11" t="str">
        <f t="shared" si="14"/>
        <v/>
      </c>
      <c r="J57" t="str">
        <f>IFERROR(VLOOKUP($A57,'2'!$1:$1048576,MATCH(J$1,'2'!$1:$1,0),FALSE),"")</f>
        <v/>
      </c>
      <c r="L57" s="11" t="str">
        <f t="shared" si="15"/>
        <v/>
      </c>
      <c r="M57" t="str">
        <f>IFERROR(VLOOKUP($A57,'2'!$1:$1048576,MATCH(M$1,'2'!$1:$1,0),FALSE),"")</f>
        <v/>
      </c>
      <c r="O57" s="11" t="str">
        <f t="shared" si="16"/>
        <v/>
      </c>
      <c r="P57" t="str">
        <f>IFERROR(VLOOKUP($A57,'2'!$1:$1048576,MATCH(P$1,'2'!$1:$1,0),FALSE),"")</f>
        <v/>
      </c>
      <c r="R57" s="11" t="str">
        <f t="shared" si="17"/>
        <v/>
      </c>
      <c r="S57" t="str">
        <f>IFERROR(VLOOKUP($A57,'2'!$1:$1048576,MATCH(S$1,'2'!$1:$1,0),FALSE),"")</f>
        <v/>
      </c>
      <c r="U57" s="11" t="str">
        <f t="shared" si="18"/>
        <v/>
      </c>
      <c r="V57" t="str">
        <f>IFERROR(VLOOKUP($A57,'2'!$1:$1048576,MATCH(V$1,'2'!$1:$1,0),FALSE),"")</f>
        <v/>
      </c>
      <c r="X57" s="11" t="str">
        <f t="shared" si="19"/>
        <v/>
      </c>
      <c r="Y57" t="str">
        <f>IFERROR(VLOOKUP($A57,'2'!$1:$1048576,MATCH(Y$1,'2'!$1:$1,0),FALSE),"")</f>
        <v/>
      </c>
      <c r="AA57" s="11" t="str">
        <f t="shared" si="20"/>
        <v/>
      </c>
      <c r="AB57" t="str">
        <f>IFERROR(VLOOKUP($A57,'2'!$1:$1048576,MATCH(AB$1,'2'!$1:$1,0),FALSE),"")</f>
        <v/>
      </c>
      <c r="AD57" s="11" t="str">
        <f t="shared" si="21"/>
        <v/>
      </c>
      <c r="AE57" t="str">
        <f>IFERROR(VLOOKUP($A57,'2'!$1:$1048576,MATCH(AE$1,'2'!$1:$1,0),FALSE),"")</f>
        <v/>
      </c>
      <c r="AG57" s="11" t="str">
        <f t="shared" si="22"/>
        <v/>
      </c>
      <c r="AH57" t="str">
        <f>IFERROR(VLOOKUP($A57,'2'!$1:$1048576,MATCH(AH$1,'2'!$1:$1,0),FALSE),"")</f>
        <v/>
      </c>
      <c r="AJ57" s="11" t="str">
        <f t="shared" si="23"/>
        <v/>
      </c>
      <c r="AK57" t="str">
        <f>IFERROR(VLOOKUP($A57,'2'!$1:$1048576,MATCH(AK$1,'2'!$1:$1,0),FALSE),"")</f>
        <v/>
      </c>
      <c r="AM57" s="11" t="str">
        <f t="shared" si="24"/>
        <v/>
      </c>
      <c r="AN57" s="6" t="str">
        <f t="shared" si="25"/>
        <v/>
      </c>
    </row>
    <row r="58" spans="1:40">
      <c r="A58" s="14" t="str">
        <f>IF('2'!O58&lt;&gt;"",'2'!A58,"")</f>
        <v/>
      </c>
      <c r="B58" s="14" t="str">
        <f>IFERROR(VLOOKUP(A58,'2'!A:B,3,FALSE),"")</f>
        <v/>
      </c>
      <c r="C58" s="15"/>
      <c r="D58" t="str">
        <f>IFERROR(VLOOKUP($A58,'2'!$1:$1048576,MATCH(D$1,'2'!$1:$1,0),FALSE),"")</f>
        <v/>
      </c>
      <c r="F58" s="11" t="str">
        <f t="shared" si="13"/>
        <v/>
      </c>
      <c r="G58" t="str">
        <f>IFERROR(VLOOKUP($A58,'2'!$1:$1048576,MATCH(G$1,'2'!$1:$1,0),FALSE),"")</f>
        <v/>
      </c>
      <c r="I58" s="11" t="str">
        <f t="shared" si="14"/>
        <v/>
      </c>
      <c r="J58" t="str">
        <f>IFERROR(VLOOKUP($A58,'2'!$1:$1048576,MATCH(J$1,'2'!$1:$1,0),FALSE),"")</f>
        <v/>
      </c>
      <c r="L58" s="11" t="str">
        <f t="shared" si="15"/>
        <v/>
      </c>
      <c r="M58" t="str">
        <f>IFERROR(VLOOKUP($A58,'2'!$1:$1048576,MATCH(M$1,'2'!$1:$1,0),FALSE),"")</f>
        <v/>
      </c>
      <c r="O58" s="11" t="str">
        <f t="shared" si="16"/>
        <v/>
      </c>
      <c r="P58" t="str">
        <f>IFERROR(VLOOKUP($A58,'2'!$1:$1048576,MATCH(P$1,'2'!$1:$1,0),FALSE),"")</f>
        <v/>
      </c>
      <c r="R58" s="11" t="str">
        <f t="shared" si="17"/>
        <v/>
      </c>
      <c r="S58" t="str">
        <f>IFERROR(VLOOKUP($A58,'2'!$1:$1048576,MATCH(S$1,'2'!$1:$1,0),FALSE),"")</f>
        <v/>
      </c>
      <c r="U58" s="11" t="str">
        <f t="shared" si="18"/>
        <v/>
      </c>
      <c r="V58" t="str">
        <f>IFERROR(VLOOKUP($A58,'2'!$1:$1048576,MATCH(V$1,'2'!$1:$1,0),FALSE),"")</f>
        <v/>
      </c>
      <c r="X58" s="11" t="str">
        <f t="shared" si="19"/>
        <v/>
      </c>
      <c r="Y58" t="str">
        <f>IFERROR(VLOOKUP($A58,'2'!$1:$1048576,MATCH(Y$1,'2'!$1:$1,0),FALSE),"")</f>
        <v/>
      </c>
      <c r="AA58" s="11" t="str">
        <f t="shared" si="20"/>
        <v/>
      </c>
      <c r="AB58" t="str">
        <f>IFERROR(VLOOKUP($A58,'2'!$1:$1048576,MATCH(AB$1,'2'!$1:$1,0),FALSE),"")</f>
        <v/>
      </c>
      <c r="AD58" s="11" t="str">
        <f t="shared" si="21"/>
        <v/>
      </c>
      <c r="AE58" t="str">
        <f>IFERROR(VLOOKUP($A58,'2'!$1:$1048576,MATCH(AE$1,'2'!$1:$1,0),FALSE),"")</f>
        <v/>
      </c>
      <c r="AG58" s="11" t="str">
        <f t="shared" si="22"/>
        <v/>
      </c>
      <c r="AH58" t="str">
        <f>IFERROR(VLOOKUP($A58,'2'!$1:$1048576,MATCH(AH$1,'2'!$1:$1,0),FALSE),"")</f>
        <v/>
      </c>
      <c r="AJ58" s="11" t="str">
        <f t="shared" si="23"/>
        <v/>
      </c>
      <c r="AK58" t="str">
        <f>IFERROR(VLOOKUP($A58,'2'!$1:$1048576,MATCH(AK$1,'2'!$1:$1,0),FALSE),"")</f>
        <v/>
      </c>
      <c r="AM58" s="11" t="str">
        <f t="shared" si="24"/>
        <v/>
      </c>
      <c r="AN58" s="6" t="str">
        <f t="shared" si="25"/>
        <v/>
      </c>
    </row>
    <row r="59" spans="1:40">
      <c r="A59" s="14" t="str">
        <f>IF('2'!O59&lt;&gt;"",'2'!A59,"")</f>
        <v/>
      </c>
      <c r="B59" s="14" t="str">
        <f>IFERROR(VLOOKUP(A59,'2'!A:B,3,FALSE),"")</f>
        <v/>
      </c>
      <c r="C59" s="15"/>
      <c r="D59" t="str">
        <f>IFERROR(VLOOKUP($A59,'2'!$1:$1048576,MATCH(D$1,'2'!$1:$1,0),FALSE),"")</f>
        <v/>
      </c>
      <c r="F59" s="11" t="str">
        <f t="shared" si="13"/>
        <v/>
      </c>
      <c r="G59" t="str">
        <f>IFERROR(VLOOKUP($A59,'2'!$1:$1048576,MATCH(G$1,'2'!$1:$1,0),FALSE),"")</f>
        <v/>
      </c>
      <c r="I59" s="11" t="str">
        <f t="shared" si="14"/>
        <v/>
      </c>
      <c r="J59" t="str">
        <f>IFERROR(VLOOKUP($A59,'2'!$1:$1048576,MATCH(J$1,'2'!$1:$1,0),FALSE),"")</f>
        <v/>
      </c>
      <c r="L59" s="11" t="str">
        <f t="shared" si="15"/>
        <v/>
      </c>
      <c r="M59" t="str">
        <f>IFERROR(VLOOKUP($A59,'2'!$1:$1048576,MATCH(M$1,'2'!$1:$1,0),FALSE),"")</f>
        <v/>
      </c>
      <c r="O59" s="11" t="str">
        <f t="shared" si="16"/>
        <v/>
      </c>
      <c r="P59" t="str">
        <f>IFERROR(VLOOKUP($A59,'2'!$1:$1048576,MATCH(P$1,'2'!$1:$1,0),FALSE),"")</f>
        <v/>
      </c>
      <c r="R59" s="11" t="str">
        <f t="shared" si="17"/>
        <v/>
      </c>
      <c r="S59" t="str">
        <f>IFERROR(VLOOKUP($A59,'2'!$1:$1048576,MATCH(S$1,'2'!$1:$1,0),FALSE),"")</f>
        <v/>
      </c>
      <c r="U59" s="11" t="str">
        <f t="shared" si="18"/>
        <v/>
      </c>
      <c r="V59" t="str">
        <f>IFERROR(VLOOKUP($A59,'2'!$1:$1048576,MATCH(V$1,'2'!$1:$1,0),FALSE),"")</f>
        <v/>
      </c>
      <c r="X59" s="11" t="str">
        <f t="shared" si="19"/>
        <v/>
      </c>
      <c r="Y59" t="str">
        <f>IFERROR(VLOOKUP($A59,'2'!$1:$1048576,MATCH(Y$1,'2'!$1:$1,0),FALSE),"")</f>
        <v/>
      </c>
      <c r="AA59" s="11" t="str">
        <f t="shared" si="20"/>
        <v/>
      </c>
      <c r="AB59" t="str">
        <f>IFERROR(VLOOKUP($A59,'2'!$1:$1048576,MATCH(AB$1,'2'!$1:$1,0),FALSE),"")</f>
        <v/>
      </c>
      <c r="AD59" s="11" t="str">
        <f t="shared" si="21"/>
        <v/>
      </c>
      <c r="AE59" t="str">
        <f>IFERROR(VLOOKUP($A59,'2'!$1:$1048576,MATCH(AE$1,'2'!$1:$1,0),FALSE),"")</f>
        <v/>
      </c>
      <c r="AG59" s="11" t="str">
        <f t="shared" si="22"/>
        <v/>
      </c>
      <c r="AH59" t="str">
        <f>IFERROR(VLOOKUP($A59,'2'!$1:$1048576,MATCH(AH$1,'2'!$1:$1,0),FALSE),"")</f>
        <v/>
      </c>
      <c r="AJ59" s="11" t="str">
        <f t="shared" si="23"/>
        <v/>
      </c>
      <c r="AK59" t="str">
        <f>IFERROR(VLOOKUP($A59,'2'!$1:$1048576,MATCH(AK$1,'2'!$1:$1,0),FALSE),"")</f>
        <v/>
      </c>
      <c r="AM59" s="11" t="str">
        <f t="shared" si="24"/>
        <v/>
      </c>
      <c r="AN59" s="6" t="str">
        <f t="shared" si="25"/>
        <v/>
      </c>
    </row>
    <row r="60" spans="1:40">
      <c r="A60" s="14" t="str">
        <f>IF('2'!O60&lt;&gt;"",'2'!A60,"")</f>
        <v/>
      </c>
      <c r="B60" s="14" t="str">
        <f>IFERROR(VLOOKUP(A60,'2'!A:B,3,FALSE),"")</f>
        <v/>
      </c>
      <c r="C60" s="15"/>
      <c r="D60" t="str">
        <f>IFERROR(VLOOKUP($A60,'2'!$1:$1048576,MATCH(D$1,'2'!$1:$1,0),FALSE),"")</f>
        <v/>
      </c>
      <c r="F60" s="11" t="str">
        <f t="shared" si="13"/>
        <v/>
      </c>
      <c r="G60" t="str">
        <f>IFERROR(VLOOKUP($A60,'2'!$1:$1048576,MATCH(G$1,'2'!$1:$1,0),FALSE),"")</f>
        <v/>
      </c>
      <c r="I60" s="11" t="str">
        <f t="shared" si="14"/>
        <v/>
      </c>
      <c r="J60" t="str">
        <f>IFERROR(VLOOKUP($A60,'2'!$1:$1048576,MATCH(J$1,'2'!$1:$1,0),FALSE),"")</f>
        <v/>
      </c>
      <c r="L60" s="11" t="str">
        <f t="shared" si="15"/>
        <v/>
      </c>
      <c r="M60" t="str">
        <f>IFERROR(VLOOKUP($A60,'2'!$1:$1048576,MATCH(M$1,'2'!$1:$1,0),FALSE),"")</f>
        <v/>
      </c>
      <c r="O60" s="11" t="str">
        <f t="shared" si="16"/>
        <v/>
      </c>
      <c r="P60" t="str">
        <f>IFERROR(VLOOKUP($A60,'2'!$1:$1048576,MATCH(P$1,'2'!$1:$1,0),FALSE),"")</f>
        <v/>
      </c>
      <c r="R60" s="11" t="str">
        <f t="shared" si="17"/>
        <v/>
      </c>
      <c r="S60" t="str">
        <f>IFERROR(VLOOKUP($A60,'2'!$1:$1048576,MATCH(S$1,'2'!$1:$1,0),FALSE),"")</f>
        <v/>
      </c>
      <c r="U60" s="11" t="str">
        <f t="shared" si="18"/>
        <v/>
      </c>
      <c r="V60" t="str">
        <f>IFERROR(VLOOKUP($A60,'2'!$1:$1048576,MATCH(V$1,'2'!$1:$1,0),FALSE),"")</f>
        <v/>
      </c>
      <c r="X60" s="11" t="str">
        <f t="shared" si="19"/>
        <v/>
      </c>
      <c r="Y60" t="str">
        <f>IFERROR(VLOOKUP($A60,'2'!$1:$1048576,MATCH(Y$1,'2'!$1:$1,0),FALSE),"")</f>
        <v/>
      </c>
      <c r="AA60" s="11" t="str">
        <f t="shared" si="20"/>
        <v/>
      </c>
      <c r="AB60" t="str">
        <f>IFERROR(VLOOKUP($A60,'2'!$1:$1048576,MATCH(AB$1,'2'!$1:$1,0),FALSE),"")</f>
        <v/>
      </c>
      <c r="AD60" s="11" t="str">
        <f t="shared" si="21"/>
        <v/>
      </c>
      <c r="AE60" t="str">
        <f>IFERROR(VLOOKUP($A60,'2'!$1:$1048576,MATCH(AE$1,'2'!$1:$1,0),FALSE),"")</f>
        <v/>
      </c>
      <c r="AG60" s="11" t="str">
        <f t="shared" si="22"/>
        <v/>
      </c>
      <c r="AH60" t="str">
        <f>IFERROR(VLOOKUP($A60,'2'!$1:$1048576,MATCH(AH$1,'2'!$1:$1,0),FALSE),"")</f>
        <v/>
      </c>
      <c r="AJ60" s="11" t="str">
        <f t="shared" si="23"/>
        <v/>
      </c>
      <c r="AK60" t="str">
        <f>IFERROR(VLOOKUP($A60,'2'!$1:$1048576,MATCH(AK$1,'2'!$1:$1,0),FALSE),"")</f>
        <v/>
      </c>
      <c r="AM60" s="11" t="str">
        <f t="shared" si="24"/>
        <v/>
      </c>
      <c r="AN60" s="6" t="str">
        <f t="shared" si="25"/>
        <v/>
      </c>
    </row>
    <row r="61" spans="1:40">
      <c r="A61" s="14" t="str">
        <f>IF('2'!O61&lt;&gt;"",'2'!A61,"")</f>
        <v/>
      </c>
      <c r="B61" s="14" t="str">
        <f>IFERROR(VLOOKUP(A61,'2'!A:B,3,FALSE),"")</f>
        <v/>
      </c>
      <c r="C61" s="15"/>
      <c r="D61" t="str">
        <f>IFERROR(VLOOKUP($A61,'2'!$1:$1048576,MATCH(D$1,'2'!$1:$1,0),FALSE),"")</f>
        <v/>
      </c>
      <c r="F61" s="11" t="str">
        <f t="shared" si="13"/>
        <v/>
      </c>
      <c r="G61" t="str">
        <f>IFERROR(VLOOKUP($A61,'2'!$1:$1048576,MATCH(G$1,'2'!$1:$1,0),FALSE),"")</f>
        <v/>
      </c>
      <c r="I61" s="11" t="str">
        <f t="shared" si="14"/>
        <v/>
      </c>
      <c r="J61" t="str">
        <f>IFERROR(VLOOKUP($A61,'2'!$1:$1048576,MATCH(J$1,'2'!$1:$1,0),FALSE),"")</f>
        <v/>
      </c>
      <c r="L61" s="11" t="str">
        <f t="shared" si="15"/>
        <v/>
      </c>
      <c r="M61" t="str">
        <f>IFERROR(VLOOKUP($A61,'2'!$1:$1048576,MATCH(M$1,'2'!$1:$1,0),FALSE),"")</f>
        <v/>
      </c>
      <c r="O61" s="11" t="str">
        <f t="shared" si="16"/>
        <v/>
      </c>
      <c r="P61" t="str">
        <f>IFERROR(VLOOKUP($A61,'2'!$1:$1048576,MATCH(P$1,'2'!$1:$1,0),FALSE),"")</f>
        <v/>
      </c>
      <c r="R61" s="11" t="str">
        <f t="shared" si="17"/>
        <v/>
      </c>
      <c r="S61" t="str">
        <f>IFERROR(VLOOKUP($A61,'2'!$1:$1048576,MATCH(S$1,'2'!$1:$1,0),FALSE),"")</f>
        <v/>
      </c>
      <c r="U61" s="11" t="str">
        <f t="shared" si="18"/>
        <v/>
      </c>
      <c r="V61" t="str">
        <f>IFERROR(VLOOKUP($A61,'2'!$1:$1048576,MATCH(V$1,'2'!$1:$1,0),FALSE),"")</f>
        <v/>
      </c>
      <c r="X61" s="11" t="str">
        <f t="shared" si="19"/>
        <v/>
      </c>
      <c r="Y61" t="str">
        <f>IFERROR(VLOOKUP($A61,'2'!$1:$1048576,MATCH(Y$1,'2'!$1:$1,0),FALSE),"")</f>
        <v/>
      </c>
      <c r="AA61" s="11" t="str">
        <f t="shared" si="20"/>
        <v/>
      </c>
      <c r="AB61" t="str">
        <f>IFERROR(VLOOKUP($A61,'2'!$1:$1048576,MATCH(AB$1,'2'!$1:$1,0),FALSE),"")</f>
        <v/>
      </c>
      <c r="AD61" s="11" t="str">
        <f t="shared" si="21"/>
        <v/>
      </c>
      <c r="AE61" t="str">
        <f>IFERROR(VLOOKUP($A61,'2'!$1:$1048576,MATCH(AE$1,'2'!$1:$1,0),FALSE),"")</f>
        <v/>
      </c>
      <c r="AG61" s="11" t="str">
        <f t="shared" si="22"/>
        <v/>
      </c>
      <c r="AH61" t="str">
        <f>IFERROR(VLOOKUP($A61,'2'!$1:$1048576,MATCH(AH$1,'2'!$1:$1,0),FALSE),"")</f>
        <v/>
      </c>
      <c r="AJ61" s="11" t="str">
        <f t="shared" si="23"/>
        <v/>
      </c>
      <c r="AK61" t="str">
        <f>IFERROR(VLOOKUP($A61,'2'!$1:$1048576,MATCH(AK$1,'2'!$1:$1,0),FALSE),"")</f>
        <v/>
      </c>
      <c r="AM61" s="11" t="str">
        <f t="shared" si="24"/>
        <v/>
      </c>
      <c r="AN61" s="6" t="str">
        <f t="shared" si="25"/>
        <v/>
      </c>
    </row>
    <row r="62" spans="1:40">
      <c r="A62" s="14" t="str">
        <f>IF('2'!O62&lt;&gt;"",'2'!A62,"")</f>
        <v/>
      </c>
      <c r="B62" s="14" t="str">
        <f>IFERROR(VLOOKUP(A62,'2'!A:B,3,FALSE),"")</f>
        <v/>
      </c>
      <c r="C62" s="15"/>
      <c r="D62" t="str">
        <f>IFERROR(VLOOKUP($A62,'2'!$1:$1048576,MATCH(D$1,'2'!$1:$1,0),FALSE),"")</f>
        <v/>
      </c>
      <c r="F62" s="11" t="str">
        <f t="shared" si="13"/>
        <v/>
      </c>
      <c r="G62" t="str">
        <f>IFERROR(VLOOKUP($A62,'2'!$1:$1048576,MATCH(G$1,'2'!$1:$1,0),FALSE),"")</f>
        <v/>
      </c>
      <c r="I62" s="11" t="str">
        <f t="shared" si="14"/>
        <v/>
      </c>
      <c r="J62" t="str">
        <f>IFERROR(VLOOKUP($A62,'2'!$1:$1048576,MATCH(J$1,'2'!$1:$1,0),FALSE),"")</f>
        <v/>
      </c>
      <c r="L62" s="11" t="str">
        <f t="shared" si="15"/>
        <v/>
      </c>
      <c r="M62" t="str">
        <f>IFERROR(VLOOKUP($A62,'2'!$1:$1048576,MATCH(M$1,'2'!$1:$1,0),FALSE),"")</f>
        <v/>
      </c>
      <c r="O62" s="11" t="str">
        <f t="shared" si="16"/>
        <v/>
      </c>
      <c r="P62" t="str">
        <f>IFERROR(VLOOKUP($A62,'2'!$1:$1048576,MATCH(P$1,'2'!$1:$1,0),FALSE),"")</f>
        <v/>
      </c>
      <c r="R62" s="11" t="str">
        <f t="shared" si="17"/>
        <v/>
      </c>
      <c r="S62" t="str">
        <f>IFERROR(VLOOKUP($A62,'2'!$1:$1048576,MATCH(S$1,'2'!$1:$1,0),FALSE),"")</f>
        <v/>
      </c>
      <c r="U62" s="11" t="str">
        <f t="shared" si="18"/>
        <v/>
      </c>
      <c r="V62" t="str">
        <f>IFERROR(VLOOKUP($A62,'2'!$1:$1048576,MATCH(V$1,'2'!$1:$1,0),FALSE),"")</f>
        <v/>
      </c>
      <c r="X62" s="11" t="str">
        <f t="shared" si="19"/>
        <v/>
      </c>
      <c r="Y62" t="str">
        <f>IFERROR(VLOOKUP($A62,'2'!$1:$1048576,MATCH(Y$1,'2'!$1:$1,0),FALSE),"")</f>
        <v/>
      </c>
      <c r="AA62" s="11" t="str">
        <f t="shared" si="20"/>
        <v/>
      </c>
      <c r="AB62" t="str">
        <f>IFERROR(VLOOKUP($A62,'2'!$1:$1048576,MATCH(AB$1,'2'!$1:$1,0),FALSE),"")</f>
        <v/>
      </c>
      <c r="AD62" s="11" t="str">
        <f t="shared" si="21"/>
        <v/>
      </c>
      <c r="AE62" t="str">
        <f>IFERROR(VLOOKUP($A62,'2'!$1:$1048576,MATCH(AE$1,'2'!$1:$1,0),FALSE),"")</f>
        <v/>
      </c>
      <c r="AG62" s="11" t="str">
        <f t="shared" si="22"/>
        <v/>
      </c>
      <c r="AH62" t="str">
        <f>IFERROR(VLOOKUP($A62,'2'!$1:$1048576,MATCH(AH$1,'2'!$1:$1,0),FALSE),"")</f>
        <v/>
      </c>
      <c r="AJ62" s="11" t="str">
        <f t="shared" si="23"/>
        <v/>
      </c>
      <c r="AK62" t="str">
        <f>IFERROR(VLOOKUP($A62,'2'!$1:$1048576,MATCH(AK$1,'2'!$1:$1,0),FALSE),"")</f>
        <v/>
      </c>
      <c r="AM62" s="11" t="str">
        <f t="shared" si="24"/>
        <v/>
      </c>
      <c r="AN62" s="6" t="str">
        <f t="shared" si="25"/>
        <v/>
      </c>
    </row>
    <row r="63" spans="1:40">
      <c r="A63" s="14" t="str">
        <f>IF('2'!O63&lt;&gt;"",'2'!A63,"")</f>
        <v/>
      </c>
      <c r="B63" s="14" t="str">
        <f>IFERROR(VLOOKUP(A63,'2'!A:B,3,FALSE),"")</f>
        <v/>
      </c>
      <c r="C63" s="15"/>
      <c r="D63" t="str">
        <f>IFERROR(VLOOKUP($A63,'2'!$1:$1048576,MATCH(D$1,'2'!$1:$1,0),FALSE),"")</f>
        <v/>
      </c>
      <c r="F63" s="11" t="str">
        <f t="shared" si="13"/>
        <v/>
      </c>
      <c r="G63" t="str">
        <f>IFERROR(VLOOKUP($A63,'2'!$1:$1048576,MATCH(G$1,'2'!$1:$1,0),FALSE),"")</f>
        <v/>
      </c>
      <c r="I63" s="11" t="str">
        <f t="shared" si="14"/>
        <v/>
      </c>
      <c r="J63" t="str">
        <f>IFERROR(VLOOKUP($A63,'2'!$1:$1048576,MATCH(J$1,'2'!$1:$1,0),FALSE),"")</f>
        <v/>
      </c>
      <c r="L63" s="11" t="str">
        <f t="shared" si="15"/>
        <v/>
      </c>
      <c r="M63" t="str">
        <f>IFERROR(VLOOKUP($A63,'2'!$1:$1048576,MATCH(M$1,'2'!$1:$1,0),FALSE),"")</f>
        <v/>
      </c>
      <c r="O63" s="11" t="str">
        <f t="shared" si="16"/>
        <v/>
      </c>
      <c r="P63" t="str">
        <f>IFERROR(VLOOKUP($A63,'2'!$1:$1048576,MATCH(P$1,'2'!$1:$1,0),FALSE),"")</f>
        <v/>
      </c>
      <c r="R63" s="11" t="str">
        <f t="shared" si="17"/>
        <v/>
      </c>
      <c r="S63" t="str">
        <f>IFERROR(VLOOKUP($A63,'2'!$1:$1048576,MATCH(S$1,'2'!$1:$1,0),FALSE),"")</f>
        <v/>
      </c>
      <c r="U63" s="11" t="str">
        <f t="shared" si="18"/>
        <v/>
      </c>
      <c r="V63" t="str">
        <f>IFERROR(VLOOKUP($A63,'2'!$1:$1048576,MATCH(V$1,'2'!$1:$1,0),FALSE),"")</f>
        <v/>
      </c>
      <c r="X63" s="11" t="str">
        <f t="shared" si="19"/>
        <v/>
      </c>
      <c r="Y63" t="str">
        <f>IFERROR(VLOOKUP($A63,'2'!$1:$1048576,MATCH(Y$1,'2'!$1:$1,0),FALSE),"")</f>
        <v/>
      </c>
      <c r="AA63" s="11" t="str">
        <f t="shared" si="20"/>
        <v/>
      </c>
      <c r="AB63" t="str">
        <f>IFERROR(VLOOKUP($A63,'2'!$1:$1048576,MATCH(AB$1,'2'!$1:$1,0),FALSE),"")</f>
        <v/>
      </c>
      <c r="AD63" s="11" t="str">
        <f t="shared" si="21"/>
        <v/>
      </c>
      <c r="AE63" t="str">
        <f>IFERROR(VLOOKUP($A63,'2'!$1:$1048576,MATCH(AE$1,'2'!$1:$1,0),FALSE),"")</f>
        <v/>
      </c>
      <c r="AG63" s="11" t="str">
        <f t="shared" si="22"/>
        <v/>
      </c>
      <c r="AH63" t="str">
        <f>IFERROR(VLOOKUP($A63,'2'!$1:$1048576,MATCH(AH$1,'2'!$1:$1,0),FALSE),"")</f>
        <v/>
      </c>
      <c r="AJ63" s="11" t="str">
        <f t="shared" si="23"/>
        <v/>
      </c>
      <c r="AK63" t="str">
        <f>IFERROR(VLOOKUP($A63,'2'!$1:$1048576,MATCH(AK$1,'2'!$1:$1,0),FALSE),"")</f>
        <v/>
      </c>
      <c r="AM63" s="11" t="str">
        <f t="shared" si="24"/>
        <v/>
      </c>
      <c r="AN63" s="6" t="str">
        <f t="shared" si="25"/>
        <v/>
      </c>
    </row>
    <row r="64" spans="1:40">
      <c r="A64" s="14" t="str">
        <f>IF('2'!O64&lt;&gt;"",'2'!A64,"")</f>
        <v/>
      </c>
      <c r="B64" s="14" t="str">
        <f>IFERROR(VLOOKUP(A64,'2'!A:B,3,FALSE),"")</f>
        <v/>
      </c>
      <c r="C64" s="15"/>
      <c r="D64" t="str">
        <f>IFERROR(VLOOKUP($A64,'2'!$1:$1048576,MATCH(D$1,'2'!$1:$1,0),FALSE),"")</f>
        <v/>
      </c>
      <c r="F64" s="11" t="str">
        <f t="shared" si="13"/>
        <v/>
      </c>
      <c r="G64" t="str">
        <f>IFERROR(VLOOKUP($A64,'2'!$1:$1048576,MATCH(G$1,'2'!$1:$1,0),FALSE),"")</f>
        <v/>
      </c>
      <c r="I64" s="11" t="str">
        <f t="shared" si="14"/>
        <v/>
      </c>
      <c r="J64" t="str">
        <f>IFERROR(VLOOKUP($A64,'2'!$1:$1048576,MATCH(J$1,'2'!$1:$1,0),FALSE),"")</f>
        <v/>
      </c>
      <c r="L64" s="11" t="str">
        <f t="shared" si="15"/>
        <v/>
      </c>
      <c r="M64" t="str">
        <f>IFERROR(VLOOKUP($A64,'2'!$1:$1048576,MATCH(M$1,'2'!$1:$1,0),FALSE),"")</f>
        <v/>
      </c>
      <c r="O64" s="11" t="str">
        <f t="shared" si="16"/>
        <v/>
      </c>
      <c r="P64" t="str">
        <f>IFERROR(VLOOKUP($A64,'2'!$1:$1048576,MATCH(P$1,'2'!$1:$1,0),FALSE),"")</f>
        <v/>
      </c>
      <c r="R64" s="11" t="str">
        <f t="shared" si="17"/>
        <v/>
      </c>
      <c r="S64" t="str">
        <f>IFERROR(VLOOKUP($A64,'2'!$1:$1048576,MATCH(S$1,'2'!$1:$1,0),FALSE),"")</f>
        <v/>
      </c>
      <c r="U64" s="11" t="str">
        <f t="shared" si="18"/>
        <v/>
      </c>
      <c r="V64" t="str">
        <f>IFERROR(VLOOKUP($A64,'2'!$1:$1048576,MATCH(V$1,'2'!$1:$1,0),FALSE),"")</f>
        <v/>
      </c>
      <c r="X64" s="11" t="str">
        <f t="shared" si="19"/>
        <v/>
      </c>
      <c r="Y64" t="str">
        <f>IFERROR(VLOOKUP($A64,'2'!$1:$1048576,MATCH(Y$1,'2'!$1:$1,0),FALSE),"")</f>
        <v/>
      </c>
      <c r="AA64" s="11" t="str">
        <f t="shared" si="20"/>
        <v/>
      </c>
      <c r="AB64" t="str">
        <f>IFERROR(VLOOKUP($A64,'2'!$1:$1048576,MATCH(AB$1,'2'!$1:$1,0),FALSE),"")</f>
        <v/>
      </c>
      <c r="AD64" s="11" t="str">
        <f t="shared" si="21"/>
        <v/>
      </c>
      <c r="AE64" t="str">
        <f>IFERROR(VLOOKUP($A64,'2'!$1:$1048576,MATCH(AE$1,'2'!$1:$1,0),FALSE),"")</f>
        <v/>
      </c>
      <c r="AG64" s="11" t="str">
        <f t="shared" si="22"/>
        <v/>
      </c>
      <c r="AH64" t="str">
        <f>IFERROR(VLOOKUP($A64,'2'!$1:$1048576,MATCH(AH$1,'2'!$1:$1,0),FALSE),"")</f>
        <v/>
      </c>
      <c r="AJ64" s="11" t="str">
        <f t="shared" si="23"/>
        <v/>
      </c>
      <c r="AK64" t="str">
        <f>IFERROR(VLOOKUP($A64,'2'!$1:$1048576,MATCH(AK$1,'2'!$1:$1,0),FALSE),"")</f>
        <v/>
      </c>
      <c r="AM64" s="11" t="str">
        <f t="shared" si="24"/>
        <v/>
      </c>
      <c r="AN64" s="6" t="str">
        <f t="shared" si="25"/>
        <v/>
      </c>
    </row>
    <row r="65" spans="1:40">
      <c r="A65" s="14" t="str">
        <f>IF('2'!O65&lt;&gt;"",'2'!A65,"")</f>
        <v/>
      </c>
      <c r="B65" s="14" t="str">
        <f>IFERROR(VLOOKUP(A65,'2'!A:B,3,FALSE),"")</f>
        <v/>
      </c>
      <c r="C65" s="15"/>
      <c r="D65" t="str">
        <f>IFERROR(VLOOKUP($A65,'2'!$1:$1048576,MATCH(D$1,'2'!$1:$1,0),FALSE),"")</f>
        <v/>
      </c>
      <c r="F65" s="11" t="str">
        <f t="shared" si="13"/>
        <v/>
      </c>
      <c r="G65" t="str">
        <f>IFERROR(VLOOKUP($A65,'2'!$1:$1048576,MATCH(G$1,'2'!$1:$1,0),FALSE),"")</f>
        <v/>
      </c>
      <c r="I65" s="11" t="str">
        <f t="shared" si="14"/>
        <v/>
      </c>
      <c r="J65" t="str">
        <f>IFERROR(VLOOKUP($A65,'2'!$1:$1048576,MATCH(J$1,'2'!$1:$1,0),FALSE),"")</f>
        <v/>
      </c>
      <c r="L65" s="11" t="str">
        <f t="shared" si="15"/>
        <v/>
      </c>
      <c r="M65" t="str">
        <f>IFERROR(VLOOKUP($A65,'2'!$1:$1048576,MATCH(M$1,'2'!$1:$1,0),FALSE),"")</f>
        <v/>
      </c>
      <c r="O65" s="11" t="str">
        <f t="shared" si="16"/>
        <v/>
      </c>
      <c r="P65" t="str">
        <f>IFERROR(VLOOKUP($A65,'2'!$1:$1048576,MATCH(P$1,'2'!$1:$1,0),FALSE),"")</f>
        <v/>
      </c>
      <c r="R65" s="11" t="str">
        <f t="shared" si="17"/>
        <v/>
      </c>
      <c r="S65" t="str">
        <f>IFERROR(VLOOKUP($A65,'2'!$1:$1048576,MATCH(S$1,'2'!$1:$1,0),FALSE),"")</f>
        <v/>
      </c>
      <c r="U65" s="11" t="str">
        <f t="shared" si="18"/>
        <v/>
      </c>
      <c r="V65" t="str">
        <f>IFERROR(VLOOKUP($A65,'2'!$1:$1048576,MATCH(V$1,'2'!$1:$1,0),FALSE),"")</f>
        <v/>
      </c>
      <c r="X65" s="11" t="str">
        <f t="shared" si="19"/>
        <v/>
      </c>
      <c r="Y65" t="str">
        <f>IFERROR(VLOOKUP($A65,'2'!$1:$1048576,MATCH(Y$1,'2'!$1:$1,0),FALSE),"")</f>
        <v/>
      </c>
      <c r="AA65" s="11" t="str">
        <f t="shared" si="20"/>
        <v/>
      </c>
      <c r="AB65" t="str">
        <f>IFERROR(VLOOKUP($A65,'2'!$1:$1048576,MATCH(AB$1,'2'!$1:$1,0),FALSE),"")</f>
        <v/>
      </c>
      <c r="AD65" s="11" t="str">
        <f t="shared" si="21"/>
        <v/>
      </c>
      <c r="AE65" t="str">
        <f>IFERROR(VLOOKUP($A65,'2'!$1:$1048576,MATCH(AE$1,'2'!$1:$1,0),FALSE),"")</f>
        <v/>
      </c>
      <c r="AG65" s="11" t="str">
        <f t="shared" si="22"/>
        <v/>
      </c>
      <c r="AH65" t="str">
        <f>IFERROR(VLOOKUP($A65,'2'!$1:$1048576,MATCH(AH$1,'2'!$1:$1,0),FALSE),"")</f>
        <v/>
      </c>
      <c r="AJ65" s="11" t="str">
        <f t="shared" si="23"/>
        <v/>
      </c>
      <c r="AK65" t="str">
        <f>IFERROR(VLOOKUP($A65,'2'!$1:$1048576,MATCH(AK$1,'2'!$1:$1,0),FALSE),"")</f>
        <v/>
      </c>
      <c r="AM65" s="11" t="str">
        <f t="shared" si="24"/>
        <v/>
      </c>
      <c r="AN65" s="6" t="str">
        <f t="shared" si="25"/>
        <v/>
      </c>
    </row>
    <row r="66" spans="1:40">
      <c r="A66" s="14" t="str">
        <f>IF('2'!O66&lt;&gt;"",'2'!A66,"")</f>
        <v>EM0065</v>
      </c>
      <c r="B66" s="14" t="str">
        <f>IFERROR(VLOOKUP(A66,'2'!A:B,3,FALSE),"")</f>
        <v/>
      </c>
      <c r="C66" s="15"/>
      <c r="D66">
        <f>IFERROR(VLOOKUP($A66,'2'!$1:$1048576,MATCH(D$1,'2'!$1:$1,0),FALSE),"")</f>
        <v>0.21</v>
      </c>
      <c r="F66" s="11">
        <f t="shared" ref="F66:F94" si="26">IFERROR(+C66+D66-E66,"")</f>
        <v>0.21</v>
      </c>
      <c r="G66">
        <f>IFERROR(VLOOKUP($A66,'2'!$1:$1048576,MATCH(G$1,'2'!$1:$1,0),FALSE),"")</f>
        <v>0</v>
      </c>
      <c r="I66" s="11">
        <f t="shared" ref="I66:I94" si="27">IFERROR(+F66+G66-H66,"")</f>
        <v>0.21</v>
      </c>
      <c r="J66">
        <f>IFERROR(VLOOKUP($A66,'2'!$1:$1048576,MATCH(J$1,'2'!$1:$1,0),FALSE),"")</f>
        <v>0.30999999999999983</v>
      </c>
      <c r="L66" s="11">
        <f t="shared" ref="L66:L94" si="28">IFERROR(+I66+J66-K66,"")</f>
        <v>0.5199999999999998</v>
      </c>
      <c r="M66">
        <f>IFERROR(VLOOKUP($A66,'2'!$1:$1048576,MATCH(M$1,'2'!$1:$1,0),FALSE),"")</f>
        <v>0</v>
      </c>
      <c r="O66" s="11">
        <f t="shared" ref="O66:O94" si="29">IFERROR(+L66+M66-N66,"")</f>
        <v>0.5199999999999998</v>
      </c>
      <c r="P66">
        <f>IFERROR(VLOOKUP($A66,'2'!$1:$1048576,MATCH(P$1,'2'!$1:$1,0),FALSE),"")</f>
        <v>0</v>
      </c>
      <c r="R66" s="11">
        <f t="shared" ref="R66:R94" si="30">IFERROR(+O66+P66-Q66,"")</f>
        <v>0.5199999999999998</v>
      </c>
      <c r="S66">
        <f>IFERROR(VLOOKUP($A66,'2'!$1:$1048576,MATCH(S$1,'2'!$1:$1,0),FALSE),"")</f>
        <v>0</v>
      </c>
      <c r="U66" s="11">
        <f t="shared" ref="U66:U94" si="31">IFERROR(+R66+S66-T66,"")</f>
        <v>0.5199999999999998</v>
      </c>
      <c r="V66">
        <f>IFERROR(VLOOKUP($A66,'2'!$1:$1048576,MATCH(V$1,'2'!$1:$1,0),FALSE),"")</f>
        <v>0</v>
      </c>
      <c r="X66" s="11">
        <f t="shared" ref="X66:X94" si="32">IFERROR(+U66+V66-W66,"")</f>
        <v>0.5199999999999998</v>
      </c>
      <c r="Y66">
        <f>IFERROR(VLOOKUP($A66,'2'!$1:$1048576,MATCH(Y$1,'2'!$1:$1,0),FALSE),"")</f>
        <v>0</v>
      </c>
      <c r="AA66" s="11">
        <f t="shared" ref="AA66:AA94" si="33">IFERROR(+X66+Y66-Z66,"")</f>
        <v>0.5199999999999998</v>
      </c>
      <c r="AB66">
        <f>IFERROR(VLOOKUP($A66,'2'!$1:$1048576,MATCH(AB$1,'2'!$1:$1,0),FALSE),"")</f>
        <v>0</v>
      </c>
      <c r="AD66" s="11">
        <f t="shared" ref="AD66:AD94" si="34">IFERROR(+AA66+AB66-AC66,"")</f>
        <v>0.5199999999999998</v>
      </c>
      <c r="AE66">
        <f>IFERROR(VLOOKUP($A66,'2'!$1:$1048576,MATCH(AE$1,'2'!$1:$1,0),FALSE),"")</f>
        <v>0</v>
      </c>
      <c r="AG66" s="11">
        <f t="shared" ref="AG66:AG94" si="35">IFERROR(+AD66+AE66-AF66,"")</f>
        <v>0.5199999999999998</v>
      </c>
      <c r="AH66">
        <f>IFERROR(VLOOKUP($A66,'2'!$1:$1048576,MATCH(AH$1,'2'!$1:$1,0),FALSE),"")</f>
        <v>0</v>
      </c>
      <c r="AJ66" s="11">
        <f t="shared" ref="AJ66:AJ94" si="36">IFERROR(+AG66+AH66-AI66,"")</f>
        <v>0.5199999999999998</v>
      </c>
      <c r="AK66">
        <f>IFERROR(VLOOKUP($A66,'2'!$1:$1048576,MATCH(AK$1,'2'!$1:$1,0),FALSE),"")</f>
        <v>0</v>
      </c>
      <c r="AM66" s="11">
        <f t="shared" ref="AM66:AM94" si="37">IFERROR(+AJ66+AK66-AL66,"")</f>
        <v>0.5199999999999998</v>
      </c>
      <c r="AN66" s="6">
        <f t="shared" ref="AN66:AN94" si="38">IFERROR(+F66+I66+L66+O66+R66+U66+X66+AA66+AD66+AG66+AJ66+AM66,"")</f>
        <v>5.6199999999999966</v>
      </c>
    </row>
    <row r="67" spans="1:40">
      <c r="A67" s="14" t="str">
        <f>IF('2'!O67&lt;&gt;"",'2'!A67,"")</f>
        <v>EM0068</v>
      </c>
      <c r="B67" s="14" t="str">
        <f>IFERROR(VLOOKUP(A67,'2'!A:B,3,FALSE),"")</f>
        <v/>
      </c>
      <c r="C67" s="15"/>
      <c r="D67">
        <f>IFERROR(VLOOKUP($A67,'2'!$1:$1048576,MATCH(D$1,'2'!$1:$1,0),FALSE),"")</f>
        <v>464</v>
      </c>
      <c r="F67" s="11">
        <f t="shared" si="26"/>
        <v>464</v>
      </c>
      <c r="G67">
        <f>IFERROR(VLOOKUP($A67,'2'!$1:$1048576,MATCH(G$1,'2'!$1:$1,0),FALSE),"")</f>
        <v>976</v>
      </c>
      <c r="I67" s="11">
        <f t="shared" si="27"/>
        <v>1440</v>
      </c>
      <c r="J67">
        <f>IFERROR(VLOOKUP($A67,'2'!$1:$1048576,MATCH(J$1,'2'!$1:$1,0),FALSE),"")</f>
        <v>320</v>
      </c>
      <c r="L67" s="11">
        <f t="shared" si="28"/>
        <v>1760</v>
      </c>
      <c r="M67">
        <f>IFERROR(VLOOKUP($A67,'2'!$1:$1048576,MATCH(M$1,'2'!$1:$1,0),FALSE),"")</f>
        <v>352</v>
      </c>
      <c r="O67" s="11">
        <f t="shared" si="29"/>
        <v>2112</v>
      </c>
      <c r="P67">
        <f>IFERROR(VLOOKUP($A67,'2'!$1:$1048576,MATCH(P$1,'2'!$1:$1,0),FALSE),"")</f>
        <v>0</v>
      </c>
      <c r="R67" s="11">
        <f t="shared" si="30"/>
        <v>2112</v>
      </c>
      <c r="S67">
        <f>IFERROR(VLOOKUP($A67,'2'!$1:$1048576,MATCH(S$1,'2'!$1:$1,0),FALSE),"")</f>
        <v>0</v>
      </c>
      <c r="U67" s="11">
        <f t="shared" si="31"/>
        <v>2112</v>
      </c>
      <c r="V67">
        <f>IFERROR(VLOOKUP($A67,'2'!$1:$1048576,MATCH(V$1,'2'!$1:$1,0),FALSE),"")</f>
        <v>0</v>
      </c>
      <c r="X67" s="11">
        <f t="shared" si="32"/>
        <v>2112</v>
      </c>
      <c r="Y67">
        <f>IFERROR(VLOOKUP($A67,'2'!$1:$1048576,MATCH(Y$1,'2'!$1:$1,0),FALSE),"")</f>
        <v>0</v>
      </c>
      <c r="AA67" s="11">
        <f t="shared" si="33"/>
        <v>2112</v>
      </c>
      <c r="AB67">
        <f>IFERROR(VLOOKUP($A67,'2'!$1:$1048576,MATCH(AB$1,'2'!$1:$1,0),FALSE),"")</f>
        <v>0</v>
      </c>
      <c r="AD67" s="11">
        <f t="shared" si="34"/>
        <v>2112</v>
      </c>
      <c r="AE67">
        <f>IFERROR(VLOOKUP($A67,'2'!$1:$1048576,MATCH(AE$1,'2'!$1:$1,0),FALSE),"")</f>
        <v>0</v>
      </c>
      <c r="AG67" s="11">
        <f t="shared" si="35"/>
        <v>2112</v>
      </c>
      <c r="AH67">
        <f>IFERROR(VLOOKUP($A67,'2'!$1:$1048576,MATCH(AH$1,'2'!$1:$1,0),FALSE),"")</f>
        <v>0</v>
      </c>
      <c r="AJ67" s="11">
        <f t="shared" si="36"/>
        <v>2112</v>
      </c>
      <c r="AK67">
        <f>IFERROR(VLOOKUP($A67,'2'!$1:$1048576,MATCH(AK$1,'2'!$1:$1,0),FALSE),"")</f>
        <v>0</v>
      </c>
      <c r="AM67" s="11">
        <f t="shared" si="37"/>
        <v>2112</v>
      </c>
      <c r="AN67" s="6">
        <f t="shared" si="38"/>
        <v>22672</v>
      </c>
    </row>
    <row r="68" spans="1:40">
      <c r="A68" s="14" t="str">
        <f>IF('2'!O68&lt;&gt;"",'2'!A68,"")</f>
        <v/>
      </c>
      <c r="B68" s="14" t="str">
        <f>IFERROR(VLOOKUP(A68,'2'!A:B,3,FALSE),"")</f>
        <v/>
      </c>
      <c r="C68" s="15"/>
      <c r="D68" t="str">
        <f>IFERROR(VLOOKUP($A68,'2'!$1:$1048576,MATCH(D$1,'2'!$1:$1,0),FALSE),"")</f>
        <v/>
      </c>
      <c r="F68" s="11" t="str">
        <f t="shared" si="26"/>
        <v/>
      </c>
      <c r="G68" t="str">
        <f>IFERROR(VLOOKUP($A68,'2'!$1:$1048576,MATCH(G$1,'2'!$1:$1,0),FALSE),"")</f>
        <v/>
      </c>
      <c r="I68" s="11" t="str">
        <f t="shared" si="27"/>
        <v/>
      </c>
      <c r="J68" t="str">
        <f>IFERROR(VLOOKUP($A68,'2'!$1:$1048576,MATCH(J$1,'2'!$1:$1,0),FALSE),"")</f>
        <v/>
      </c>
      <c r="L68" s="11" t="str">
        <f t="shared" si="28"/>
        <v/>
      </c>
      <c r="M68" t="str">
        <f>IFERROR(VLOOKUP($A68,'2'!$1:$1048576,MATCH(M$1,'2'!$1:$1,0),FALSE),"")</f>
        <v/>
      </c>
      <c r="O68" s="11" t="str">
        <f t="shared" si="29"/>
        <v/>
      </c>
      <c r="P68" t="str">
        <f>IFERROR(VLOOKUP($A68,'2'!$1:$1048576,MATCH(P$1,'2'!$1:$1,0),FALSE),"")</f>
        <v/>
      </c>
      <c r="R68" s="11" t="str">
        <f t="shared" si="30"/>
        <v/>
      </c>
      <c r="S68" t="str">
        <f>IFERROR(VLOOKUP($A68,'2'!$1:$1048576,MATCH(S$1,'2'!$1:$1,0),FALSE),"")</f>
        <v/>
      </c>
      <c r="U68" s="11" t="str">
        <f t="shared" si="31"/>
        <v/>
      </c>
      <c r="V68" t="str">
        <f>IFERROR(VLOOKUP($A68,'2'!$1:$1048576,MATCH(V$1,'2'!$1:$1,0),FALSE),"")</f>
        <v/>
      </c>
      <c r="X68" s="11" t="str">
        <f t="shared" si="32"/>
        <v/>
      </c>
      <c r="Y68" t="str">
        <f>IFERROR(VLOOKUP($A68,'2'!$1:$1048576,MATCH(Y$1,'2'!$1:$1,0),FALSE),"")</f>
        <v/>
      </c>
      <c r="AA68" s="11" t="str">
        <f t="shared" si="33"/>
        <v/>
      </c>
      <c r="AB68" t="str">
        <f>IFERROR(VLOOKUP($A68,'2'!$1:$1048576,MATCH(AB$1,'2'!$1:$1,0),FALSE),"")</f>
        <v/>
      </c>
      <c r="AD68" s="11" t="str">
        <f t="shared" si="34"/>
        <v/>
      </c>
      <c r="AE68" t="str">
        <f>IFERROR(VLOOKUP($A68,'2'!$1:$1048576,MATCH(AE$1,'2'!$1:$1,0),FALSE),"")</f>
        <v/>
      </c>
      <c r="AG68" s="11" t="str">
        <f t="shared" si="35"/>
        <v/>
      </c>
      <c r="AH68" t="str">
        <f>IFERROR(VLOOKUP($A68,'2'!$1:$1048576,MATCH(AH$1,'2'!$1:$1,0),FALSE),"")</f>
        <v/>
      </c>
      <c r="AJ68" s="11" t="str">
        <f t="shared" si="36"/>
        <v/>
      </c>
      <c r="AK68" t="str">
        <f>IFERROR(VLOOKUP($A68,'2'!$1:$1048576,MATCH(AK$1,'2'!$1:$1,0),FALSE),"")</f>
        <v/>
      </c>
      <c r="AM68" s="11" t="str">
        <f t="shared" si="37"/>
        <v/>
      </c>
      <c r="AN68" s="6" t="str">
        <f t="shared" si="38"/>
        <v/>
      </c>
    </row>
    <row r="69" spans="1:40">
      <c r="A69" s="14" t="str">
        <f>IF('2'!O69&lt;&gt;"",'2'!A69,"")</f>
        <v/>
      </c>
      <c r="B69" s="14" t="str">
        <f>IFERROR(VLOOKUP(A69,'2'!A:B,3,FALSE),"")</f>
        <v/>
      </c>
      <c r="C69" s="15"/>
      <c r="D69" t="str">
        <f>IFERROR(VLOOKUP($A69,'2'!$1:$1048576,MATCH(D$1,'2'!$1:$1,0),FALSE),"")</f>
        <v/>
      </c>
      <c r="F69" s="11" t="str">
        <f t="shared" si="26"/>
        <v/>
      </c>
      <c r="G69" t="str">
        <f>IFERROR(VLOOKUP($A69,'2'!$1:$1048576,MATCH(G$1,'2'!$1:$1,0),FALSE),"")</f>
        <v/>
      </c>
      <c r="I69" s="11" t="str">
        <f t="shared" si="27"/>
        <v/>
      </c>
      <c r="J69" t="str">
        <f>IFERROR(VLOOKUP($A69,'2'!$1:$1048576,MATCH(J$1,'2'!$1:$1,0),FALSE),"")</f>
        <v/>
      </c>
      <c r="L69" s="11" t="str">
        <f t="shared" si="28"/>
        <v/>
      </c>
      <c r="M69" t="str">
        <f>IFERROR(VLOOKUP($A69,'2'!$1:$1048576,MATCH(M$1,'2'!$1:$1,0),FALSE),"")</f>
        <v/>
      </c>
      <c r="O69" s="11" t="str">
        <f t="shared" si="29"/>
        <v/>
      </c>
      <c r="P69" t="str">
        <f>IFERROR(VLOOKUP($A69,'2'!$1:$1048576,MATCH(P$1,'2'!$1:$1,0),FALSE),"")</f>
        <v/>
      </c>
      <c r="R69" s="11" t="str">
        <f t="shared" si="30"/>
        <v/>
      </c>
      <c r="S69" t="str">
        <f>IFERROR(VLOOKUP($A69,'2'!$1:$1048576,MATCH(S$1,'2'!$1:$1,0),FALSE),"")</f>
        <v/>
      </c>
      <c r="U69" s="11" t="str">
        <f t="shared" si="31"/>
        <v/>
      </c>
      <c r="V69" t="str">
        <f>IFERROR(VLOOKUP($A69,'2'!$1:$1048576,MATCH(V$1,'2'!$1:$1,0),FALSE),"")</f>
        <v/>
      </c>
      <c r="X69" s="11" t="str">
        <f t="shared" si="32"/>
        <v/>
      </c>
      <c r="Y69" t="str">
        <f>IFERROR(VLOOKUP($A69,'2'!$1:$1048576,MATCH(Y$1,'2'!$1:$1,0),FALSE),"")</f>
        <v/>
      </c>
      <c r="AA69" s="11" t="str">
        <f t="shared" si="33"/>
        <v/>
      </c>
      <c r="AB69" t="str">
        <f>IFERROR(VLOOKUP($A69,'2'!$1:$1048576,MATCH(AB$1,'2'!$1:$1,0),FALSE),"")</f>
        <v/>
      </c>
      <c r="AD69" s="11" t="str">
        <f t="shared" si="34"/>
        <v/>
      </c>
      <c r="AE69" t="str">
        <f>IFERROR(VLOOKUP($A69,'2'!$1:$1048576,MATCH(AE$1,'2'!$1:$1,0),FALSE),"")</f>
        <v/>
      </c>
      <c r="AG69" s="11" t="str">
        <f t="shared" si="35"/>
        <v/>
      </c>
      <c r="AH69" t="str">
        <f>IFERROR(VLOOKUP($A69,'2'!$1:$1048576,MATCH(AH$1,'2'!$1:$1,0),FALSE),"")</f>
        <v/>
      </c>
      <c r="AJ69" s="11" t="str">
        <f t="shared" si="36"/>
        <v/>
      </c>
      <c r="AK69" t="str">
        <f>IFERROR(VLOOKUP($A69,'2'!$1:$1048576,MATCH(AK$1,'2'!$1:$1,0),FALSE),"")</f>
        <v/>
      </c>
      <c r="AM69" s="11" t="str">
        <f t="shared" si="37"/>
        <v/>
      </c>
      <c r="AN69" s="6" t="str">
        <f t="shared" si="38"/>
        <v/>
      </c>
    </row>
    <row r="70" spans="1:40">
      <c r="A70" s="14" t="str">
        <f>IF('2'!O70&lt;&gt;"",'2'!A70,"")</f>
        <v>EM0071</v>
      </c>
      <c r="B70" s="14" t="str">
        <f>IFERROR(VLOOKUP(A70,'2'!A:B,3,FALSE),"")</f>
        <v/>
      </c>
      <c r="C70" s="15"/>
      <c r="D70">
        <f>IFERROR(VLOOKUP($A70,'2'!$1:$1048576,MATCH(D$1,'2'!$1:$1,0),FALSE),"")</f>
        <v>-12000</v>
      </c>
      <c r="F70" s="11">
        <f t="shared" si="26"/>
        <v>-12000</v>
      </c>
      <c r="G70">
        <f>IFERROR(VLOOKUP($A70,'2'!$1:$1048576,MATCH(G$1,'2'!$1:$1,0),FALSE),"")</f>
        <v>0</v>
      </c>
      <c r="I70" s="11">
        <f t="shared" si="27"/>
        <v>-12000</v>
      </c>
      <c r="J70">
        <f>IFERROR(VLOOKUP($A70,'2'!$1:$1048576,MATCH(J$1,'2'!$1:$1,0),FALSE),"")</f>
        <v>0</v>
      </c>
      <c r="L70" s="11">
        <f t="shared" si="28"/>
        <v>-12000</v>
      </c>
      <c r="M70">
        <f>IFERROR(VLOOKUP($A70,'2'!$1:$1048576,MATCH(M$1,'2'!$1:$1,0),FALSE),"")</f>
        <v>0</v>
      </c>
      <c r="O70" s="11">
        <f t="shared" si="29"/>
        <v>-12000</v>
      </c>
      <c r="P70">
        <f>IFERROR(VLOOKUP($A70,'2'!$1:$1048576,MATCH(P$1,'2'!$1:$1,0),FALSE),"")</f>
        <v>0</v>
      </c>
      <c r="R70" s="11">
        <f t="shared" si="30"/>
        <v>-12000</v>
      </c>
      <c r="S70">
        <f>IFERROR(VLOOKUP($A70,'2'!$1:$1048576,MATCH(S$1,'2'!$1:$1,0),FALSE),"")</f>
        <v>0</v>
      </c>
      <c r="U70" s="11">
        <f t="shared" si="31"/>
        <v>-12000</v>
      </c>
      <c r="V70">
        <f>IFERROR(VLOOKUP($A70,'2'!$1:$1048576,MATCH(V$1,'2'!$1:$1,0),FALSE),"")</f>
        <v>0</v>
      </c>
      <c r="X70" s="11">
        <f t="shared" si="32"/>
        <v>-12000</v>
      </c>
      <c r="Y70">
        <f>IFERROR(VLOOKUP($A70,'2'!$1:$1048576,MATCH(Y$1,'2'!$1:$1,0),FALSE),"")</f>
        <v>0</v>
      </c>
      <c r="AA70" s="11">
        <f t="shared" si="33"/>
        <v>-12000</v>
      </c>
      <c r="AB70">
        <f>IFERROR(VLOOKUP($A70,'2'!$1:$1048576,MATCH(AB$1,'2'!$1:$1,0),FALSE),"")</f>
        <v>0</v>
      </c>
      <c r="AD70" s="11">
        <f t="shared" si="34"/>
        <v>-12000</v>
      </c>
      <c r="AE70">
        <f>IFERROR(VLOOKUP($A70,'2'!$1:$1048576,MATCH(AE$1,'2'!$1:$1,0),FALSE),"")</f>
        <v>0</v>
      </c>
      <c r="AG70" s="11">
        <f t="shared" si="35"/>
        <v>-12000</v>
      </c>
      <c r="AH70">
        <f>IFERROR(VLOOKUP($A70,'2'!$1:$1048576,MATCH(AH$1,'2'!$1:$1,0),FALSE),"")</f>
        <v>0</v>
      </c>
      <c r="AJ70" s="11">
        <f t="shared" si="36"/>
        <v>-12000</v>
      </c>
      <c r="AK70">
        <f>IFERROR(VLOOKUP($A70,'2'!$1:$1048576,MATCH(AK$1,'2'!$1:$1,0),FALSE),"")</f>
        <v>0</v>
      </c>
      <c r="AM70" s="11">
        <f t="shared" si="37"/>
        <v>-12000</v>
      </c>
      <c r="AN70" s="6">
        <f t="shared" si="38"/>
        <v>-144000</v>
      </c>
    </row>
    <row r="71" spans="1:40">
      <c r="A71" s="14" t="str">
        <f>IF('2'!O71&lt;&gt;"",'2'!A71,"")</f>
        <v>EM0072</v>
      </c>
      <c r="B71" s="14" t="str">
        <f>IFERROR(VLOOKUP(A71,'2'!A:B,3,FALSE),"")</f>
        <v/>
      </c>
      <c r="C71" s="15"/>
      <c r="D71">
        <f>IFERROR(VLOOKUP($A71,'2'!$1:$1048576,MATCH(D$1,'2'!$1:$1,0),FALSE),"")</f>
        <v>0</v>
      </c>
      <c r="F71" s="11">
        <f t="shared" si="26"/>
        <v>0</v>
      </c>
      <c r="G71">
        <f>IFERROR(VLOOKUP($A71,'2'!$1:$1048576,MATCH(G$1,'2'!$1:$1,0),FALSE),"")</f>
        <v>0</v>
      </c>
      <c r="I71" s="11">
        <f t="shared" si="27"/>
        <v>0</v>
      </c>
      <c r="J71">
        <f>IFERROR(VLOOKUP($A71,'2'!$1:$1048576,MATCH(J$1,'2'!$1:$1,0),FALSE),"")</f>
        <v>4000</v>
      </c>
      <c r="L71" s="11">
        <f t="shared" si="28"/>
        <v>4000</v>
      </c>
      <c r="M71">
        <f>IFERROR(VLOOKUP($A71,'2'!$1:$1048576,MATCH(M$1,'2'!$1:$1,0),FALSE),"")</f>
        <v>0</v>
      </c>
      <c r="O71" s="11">
        <f t="shared" si="29"/>
        <v>4000</v>
      </c>
      <c r="P71">
        <f>IFERROR(VLOOKUP($A71,'2'!$1:$1048576,MATCH(P$1,'2'!$1:$1,0),FALSE),"")</f>
        <v>0</v>
      </c>
      <c r="R71" s="11">
        <f t="shared" si="30"/>
        <v>4000</v>
      </c>
      <c r="S71">
        <f>IFERROR(VLOOKUP($A71,'2'!$1:$1048576,MATCH(S$1,'2'!$1:$1,0),FALSE),"")</f>
        <v>0</v>
      </c>
      <c r="U71" s="11">
        <f t="shared" si="31"/>
        <v>4000</v>
      </c>
      <c r="V71">
        <f>IFERROR(VLOOKUP($A71,'2'!$1:$1048576,MATCH(V$1,'2'!$1:$1,0),FALSE),"")</f>
        <v>0</v>
      </c>
      <c r="X71" s="11">
        <f t="shared" si="32"/>
        <v>4000</v>
      </c>
      <c r="Y71">
        <f>IFERROR(VLOOKUP($A71,'2'!$1:$1048576,MATCH(Y$1,'2'!$1:$1,0),FALSE),"")</f>
        <v>0</v>
      </c>
      <c r="AA71" s="11">
        <f t="shared" si="33"/>
        <v>4000</v>
      </c>
      <c r="AB71">
        <f>IFERROR(VLOOKUP($A71,'2'!$1:$1048576,MATCH(AB$1,'2'!$1:$1,0),FALSE),"")</f>
        <v>0</v>
      </c>
      <c r="AD71" s="11">
        <f t="shared" si="34"/>
        <v>4000</v>
      </c>
      <c r="AE71">
        <f>IFERROR(VLOOKUP($A71,'2'!$1:$1048576,MATCH(AE$1,'2'!$1:$1,0),FALSE),"")</f>
        <v>0</v>
      </c>
      <c r="AG71" s="11">
        <f t="shared" si="35"/>
        <v>4000</v>
      </c>
      <c r="AH71">
        <f>IFERROR(VLOOKUP($A71,'2'!$1:$1048576,MATCH(AH$1,'2'!$1:$1,0),FALSE),"")</f>
        <v>0</v>
      </c>
      <c r="AJ71" s="11">
        <f t="shared" si="36"/>
        <v>4000</v>
      </c>
      <c r="AK71">
        <f>IFERROR(VLOOKUP($A71,'2'!$1:$1048576,MATCH(AK$1,'2'!$1:$1,0),FALSE),"")</f>
        <v>0</v>
      </c>
      <c r="AM71" s="11">
        <f t="shared" si="37"/>
        <v>4000</v>
      </c>
      <c r="AN71" s="6">
        <f t="shared" si="38"/>
        <v>40000</v>
      </c>
    </row>
    <row r="72" spans="1:40">
      <c r="A72" s="14" t="str">
        <f>IF('2'!O72&lt;&gt;"",'2'!A72,"")</f>
        <v/>
      </c>
      <c r="B72" s="14" t="str">
        <f>IFERROR(VLOOKUP(A72,'2'!A:B,3,FALSE),"")</f>
        <v/>
      </c>
      <c r="C72" s="15"/>
      <c r="D72" t="str">
        <f>IFERROR(VLOOKUP($A72,'2'!$1:$1048576,MATCH(D$1,'2'!$1:$1,0),FALSE),"")</f>
        <v/>
      </c>
      <c r="F72" s="11" t="str">
        <f t="shared" si="26"/>
        <v/>
      </c>
      <c r="G72" t="str">
        <f>IFERROR(VLOOKUP($A72,'2'!$1:$1048576,MATCH(G$1,'2'!$1:$1,0),FALSE),"")</f>
        <v/>
      </c>
      <c r="I72" s="11" t="str">
        <f t="shared" si="27"/>
        <v/>
      </c>
      <c r="J72" t="str">
        <f>IFERROR(VLOOKUP($A72,'2'!$1:$1048576,MATCH(J$1,'2'!$1:$1,0),FALSE),"")</f>
        <v/>
      </c>
      <c r="L72" s="11" t="str">
        <f t="shared" si="28"/>
        <v/>
      </c>
      <c r="M72" t="str">
        <f>IFERROR(VLOOKUP($A72,'2'!$1:$1048576,MATCH(M$1,'2'!$1:$1,0),FALSE),"")</f>
        <v/>
      </c>
      <c r="O72" s="11" t="str">
        <f t="shared" si="29"/>
        <v/>
      </c>
      <c r="P72" t="str">
        <f>IFERROR(VLOOKUP($A72,'2'!$1:$1048576,MATCH(P$1,'2'!$1:$1,0),FALSE),"")</f>
        <v/>
      </c>
      <c r="R72" s="11" t="str">
        <f t="shared" si="30"/>
        <v/>
      </c>
      <c r="S72" t="str">
        <f>IFERROR(VLOOKUP($A72,'2'!$1:$1048576,MATCH(S$1,'2'!$1:$1,0),FALSE),"")</f>
        <v/>
      </c>
      <c r="U72" s="11" t="str">
        <f t="shared" si="31"/>
        <v/>
      </c>
      <c r="V72" t="str">
        <f>IFERROR(VLOOKUP($A72,'2'!$1:$1048576,MATCH(V$1,'2'!$1:$1,0),FALSE),"")</f>
        <v/>
      </c>
      <c r="X72" s="11" t="str">
        <f t="shared" si="32"/>
        <v/>
      </c>
      <c r="Y72" t="str">
        <f>IFERROR(VLOOKUP($A72,'2'!$1:$1048576,MATCH(Y$1,'2'!$1:$1,0),FALSE),"")</f>
        <v/>
      </c>
      <c r="AA72" s="11" t="str">
        <f t="shared" si="33"/>
        <v/>
      </c>
      <c r="AB72" t="str">
        <f>IFERROR(VLOOKUP($A72,'2'!$1:$1048576,MATCH(AB$1,'2'!$1:$1,0),FALSE),"")</f>
        <v/>
      </c>
      <c r="AD72" s="11" t="str">
        <f t="shared" si="34"/>
        <v/>
      </c>
      <c r="AE72" t="str">
        <f>IFERROR(VLOOKUP($A72,'2'!$1:$1048576,MATCH(AE$1,'2'!$1:$1,0),FALSE),"")</f>
        <v/>
      </c>
      <c r="AG72" s="11" t="str">
        <f t="shared" si="35"/>
        <v/>
      </c>
      <c r="AH72" t="str">
        <f>IFERROR(VLOOKUP($A72,'2'!$1:$1048576,MATCH(AH$1,'2'!$1:$1,0),FALSE),"")</f>
        <v/>
      </c>
      <c r="AJ72" s="11" t="str">
        <f t="shared" si="36"/>
        <v/>
      </c>
      <c r="AK72" t="str">
        <f>IFERROR(VLOOKUP($A72,'2'!$1:$1048576,MATCH(AK$1,'2'!$1:$1,0),FALSE),"")</f>
        <v/>
      </c>
      <c r="AM72" s="11" t="str">
        <f t="shared" si="37"/>
        <v/>
      </c>
      <c r="AN72" s="6" t="str">
        <f t="shared" si="38"/>
        <v/>
      </c>
    </row>
    <row r="73" spans="1:40">
      <c r="A73" s="14" t="str">
        <f>IF('2'!O73&lt;&gt;"",'2'!A73,"")</f>
        <v/>
      </c>
      <c r="B73" s="14" t="str">
        <f>IFERROR(VLOOKUP(A73,'2'!A:B,3,FALSE),"")</f>
        <v/>
      </c>
      <c r="C73" s="15"/>
      <c r="D73" t="str">
        <f>IFERROR(VLOOKUP($A73,'2'!$1:$1048576,MATCH(D$1,'2'!$1:$1,0),FALSE),"")</f>
        <v/>
      </c>
      <c r="F73" s="11" t="str">
        <f t="shared" si="26"/>
        <v/>
      </c>
      <c r="G73" t="str">
        <f>IFERROR(VLOOKUP($A73,'2'!$1:$1048576,MATCH(G$1,'2'!$1:$1,0),FALSE),"")</f>
        <v/>
      </c>
      <c r="I73" s="11" t="str">
        <f t="shared" si="27"/>
        <v/>
      </c>
      <c r="J73" t="str">
        <f>IFERROR(VLOOKUP($A73,'2'!$1:$1048576,MATCH(J$1,'2'!$1:$1,0),FALSE),"")</f>
        <v/>
      </c>
      <c r="L73" s="11" t="str">
        <f t="shared" si="28"/>
        <v/>
      </c>
      <c r="M73" t="str">
        <f>IFERROR(VLOOKUP($A73,'2'!$1:$1048576,MATCH(M$1,'2'!$1:$1,0),FALSE),"")</f>
        <v/>
      </c>
      <c r="O73" s="11" t="str">
        <f t="shared" si="29"/>
        <v/>
      </c>
      <c r="P73" t="str">
        <f>IFERROR(VLOOKUP($A73,'2'!$1:$1048576,MATCH(P$1,'2'!$1:$1,0),FALSE),"")</f>
        <v/>
      </c>
      <c r="R73" s="11" t="str">
        <f t="shared" si="30"/>
        <v/>
      </c>
      <c r="S73" t="str">
        <f>IFERROR(VLOOKUP($A73,'2'!$1:$1048576,MATCH(S$1,'2'!$1:$1,0),FALSE),"")</f>
        <v/>
      </c>
      <c r="U73" s="11" t="str">
        <f t="shared" si="31"/>
        <v/>
      </c>
      <c r="V73" t="str">
        <f>IFERROR(VLOOKUP($A73,'2'!$1:$1048576,MATCH(V$1,'2'!$1:$1,0),FALSE),"")</f>
        <v/>
      </c>
      <c r="X73" s="11" t="str">
        <f t="shared" si="32"/>
        <v/>
      </c>
      <c r="Y73" t="str">
        <f>IFERROR(VLOOKUP($A73,'2'!$1:$1048576,MATCH(Y$1,'2'!$1:$1,0),FALSE),"")</f>
        <v/>
      </c>
      <c r="AA73" s="11" t="str">
        <f t="shared" si="33"/>
        <v/>
      </c>
      <c r="AB73" t="str">
        <f>IFERROR(VLOOKUP($A73,'2'!$1:$1048576,MATCH(AB$1,'2'!$1:$1,0),FALSE),"")</f>
        <v/>
      </c>
      <c r="AD73" s="11" t="str">
        <f t="shared" si="34"/>
        <v/>
      </c>
      <c r="AE73" t="str">
        <f>IFERROR(VLOOKUP($A73,'2'!$1:$1048576,MATCH(AE$1,'2'!$1:$1,0),FALSE),"")</f>
        <v/>
      </c>
      <c r="AG73" s="11" t="str">
        <f t="shared" si="35"/>
        <v/>
      </c>
      <c r="AH73" t="str">
        <f>IFERROR(VLOOKUP($A73,'2'!$1:$1048576,MATCH(AH$1,'2'!$1:$1,0),FALSE),"")</f>
        <v/>
      </c>
      <c r="AJ73" s="11" t="str">
        <f t="shared" si="36"/>
        <v/>
      </c>
      <c r="AK73" t="str">
        <f>IFERROR(VLOOKUP($A73,'2'!$1:$1048576,MATCH(AK$1,'2'!$1:$1,0),FALSE),"")</f>
        <v/>
      </c>
      <c r="AM73" s="11" t="str">
        <f t="shared" si="37"/>
        <v/>
      </c>
      <c r="AN73" s="6" t="str">
        <f t="shared" si="38"/>
        <v/>
      </c>
    </row>
    <row r="74" spans="1:40">
      <c r="A74" s="14" t="str">
        <f>IF('2'!O74&lt;&gt;"",'2'!A74,"")</f>
        <v/>
      </c>
      <c r="B74" s="14" t="str">
        <f>IFERROR(VLOOKUP(A74,'2'!A:B,3,FALSE),"")</f>
        <v/>
      </c>
      <c r="C74" s="15"/>
      <c r="D74" t="str">
        <f>IFERROR(VLOOKUP($A74,'2'!$1:$1048576,MATCH(D$1,'2'!$1:$1,0),FALSE),"")</f>
        <v/>
      </c>
      <c r="F74" s="11" t="str">
        <f t="shared" si="26"/>
        <v/>
      </c>
      <c r="G74" t="str">
        <f>IFERROR(VLOOKUP($A74,'2'!$1:$1048576,MATCH(G$1,'2'!$1:$1,0),FALSE),"")</f>
        <v/>
      </c>
      <c r="I74" s="11" t="str">
        <f t="shared" si="27"/>
        <v/>
      </c>
      <c r="J74" t="str">
        <f>IFERROR(VLOOKUP($A74,'2'!$1:$1048576,MATCH(J$1,'2'!$1:$1,0),FALSE),"")</f>
        <v/>
      </c>
      <c r="L74" s="11" t="str">
        <f t="shared" si="28"/>
        <v/>
      </c>
      <c r="M74" t="str">
        <f>IFERROR(VLOOKUP($A74,'2'!$1:$1048576,MATCH(M$1,'2'!$1:$1,0),FALSE),"")</f>
        <v/>
      </c>
      <c r="O74" s="11" t="str">
        <f t="shared" si="29"/>
        <v/>
      </c>
      <c r="P74" t="str">
        <f>IFERROR(VLOOKUP($A74,'2'!$1:$1048576,MATCH(P$1,'2'!$1:$1,0),FALSE),"")</f>
        <v/>
      </c>
      <c r="R74" s="11" t="str">
        <f t="shared" si="30"/>
        <v/>
      </c>
      <c r="S74" t="str">
        <f>IFERROR(VLOOKUP($A74,'2'!$1:$1048576,MATCH(S$1,'2'!$1:$1,0),FALSE),"")</f>
        <v/>
      </c>
      <c r="U74" s="11" t="str">
        <f t="shared" si="31"/>
        <v/>
      </c>
      <c r="V74" t="str">
        <f>IFERROR(VLOOKUP($A74,'2'!$1:$1048576,MATCH(V$1,'2'!$1:$1,0),FALSE),"")</f>
        <v/>
      </c>
      <c r="X74" s="11" t="str">
        <f t="shared" si="32"/>
        <v/>
      </c>
      <c r="Y74" t="str">
        <f>IFERROR(VLOOKUP($A74,'2'!$1:$1048576,MATCH(Y$1,'2'!$1:$1,0),FALSE),"")</f>
        <v/>
      </c>
      <c r="AA74" s="11" t="str">
        <f t="shared" si="33"/>
        <v/>
      </c>
      <c r="AB74" t="str">
        <f>IFERROR(VLOOKUP($A74,'2'!$1:$1048576,MATCH(AB$1,'2'!$1:$1,0),FALSE),"")</f>
        <v/>
      </c>
      <c r="AD74" s="11" t="str">
        <f t="shared" si="34"/>
        <v/>
      </c>
      <c r="AE74" t="str">
        <f>IFERROR(VLOOKUP($A74,'2'!$1:$1048576,MATCH(AE$1,'2'!$1:$1,0),FALSE),"")</f>
        <v/>
      </c>
      <c r="AG74" s="11" t="str">
        <f t="shared" si="35"/>
        <v/>
      </c>
      <c r="AH74" t="str">
        <f>IFERROR(VLOOKUP($A74,'2'!$1:$1048576,MATCH(AH$1,'2'!$1:$1,0),FALSE),"")</f>
        <v/>
      </c>
      <c r="AJ74" s="11" t="str">
        <f t="shared" si="36"/>
        <v/>
      </c>
      <c r="AK74" t="str">
        <f>IFERROR(VLOOKUP($A74,'2'!$1:$1048576,MATCH(AK$1,'2'!$1:$1,0),FALSE),"")</f>
        <v/>
      </c>
      <c r="AM74" s="11" t="str">
        <f t="shared" si="37"/>
        <v/>
      </c>
      <c r="AN74" s="6" t="str">
        <f t="shared" si="38"/>
        <v/>
      </c>
    </row>
    <row r="75" spans="1:40">
      <c r="A75" s="14" t="str">
        <f>IF('2'!O75&lt;&gt;"",'2'!A75,"")</f>
        <v/>
      </c>
      <c r="B75" s="14" t="str">
        <f>IFERROR(VLOOKUP(A75,'2'!A:B,3,FALSE),"")</f>
        <v/>
      </c>
      <c r="C75" s="15"/>
      <c r="D75" t="str">
        <f>IFERROR(VLOOKUP($A75,'2'!$1:$1048576,MATCH(D$1,'2'!$1:$1,0),FALSE),"")</f>
        <v/>
      </c>
      <c r="F75" s="11" t="str">
        <f t="shared" si="26"/>
        <v/>
      </c>
      <c r="G75" t="str">
        <f>IFERROR(VLOOKUP($A75,'2'!$1:$1048576,MATCH(G$1,'2'!$1:$1,0),FALSE),"")</f>
        <v/>
      </c>
      <c r="I75" s="11" t="str">
        <f t="shared" si="27"/>
        <v/>
      </c>
      <c r="J75" t="str">
        <f>IFERROR(VLOOKUP($A75,'2'!$1:$1048576,MATCH(J$1,'2'!$1:$1,0),FALSE),"")</f>
        <v/>
      </c>
      <c r="L75" s="11" t="str">
        <f t="shared" si="28"/>
        <v/>
      </c>
      <c r="M75" t="str">
        <f>IFERROR(VLOOKUP($A75,'2'!$1:$1048576,MATCH(M$1,'2'!$1:$1,0),FALSE),"")</f>
        <v/>
      </c>
      <c r="O75" s="11" t="str">
        <f t="shared" si="29"/>
        <v/>
      </c>
      <c r="P75" t="str">
        <f>IFERROR(VLOOKUP($A75,'2'!$1:$1048576,MATCH(P$1,'2'!$1:$1,0),FALSE),"")</f>
        <v/>
      </c>
      <c r="R75" s="11" t="str">
        <f t="shared" si="30"/>
        <v/>
      </c>
      <c r="S75" t="str">
        <f>IFERROR(VLOOKUP($A75,'2'!$1:$1048576,MATCH(S$1,'2'!$1:$1,0),FALSE),"")</f>
        <v/>
      </c>
      <c r="U75" s="11" t="str">
        <f t="shared" si="31"/>
        <v/>
      </c>
      <c r="V75" t="str">
        <f>IFERROR(VLOOKUP($A75,'2'!$1:$1048576,MATCH(V$1,'2'!$1:$1,0),FALSE),"")</f>
        <v/>
      </c>
      <c r="X75" s="11" t="str">
        <f t="shared" si="32"/>
        <v/>
      </c>
      <c r="Y75" t="str">
        <f>IFERROR(VLOOKUP($A75,'2'!$1:$1048576,MATCH(Y$1,'2'!$1:$1,0),FALSE),"")</f>
        <v/>
      </c>
      <c r="AA75" s="11" t="str">
        <f t="shared" si="33"/>
        <v/>
      </c>
      <c r="AB75" t="str">
        <f>IFERROR(VLOOKUP($A75,'2'!$1:$1048576,MATCH(AB$1,'2'!$1:$1,0),FALSE),"")</f>
        <v/>
      </c>
      <c r="AD75" s="11" t="str">
        <f t="shared" si="34"/>
        <v/>
      </c>
      <c r="AE75" t="str">
        <f>IFERROR(VLOOKUP($A75,'2'!$1:$1048576,MATCH(AE$1,'2'!$1:$1,0),FALSE),"")</f>
        <v/>
      </c>
      <c r="AG75" s="11" t="str">
        <f t="shared" si="35"/>
        <v/>
      </c>
      <c r="AH75" t="str">
        <f>IFERROR(VLOOKUP($A75,'2'!$1:$1048576,MATCH(AH$1,'2'!$1:$1,0),FALSE),"")</f>
        <v/>
      </c>
      <c r="AJ75" s="11" t="str">
        <f t="shared" si="36"/>
        <v/>
      </c>
      <c r="AK75" t="str">
        <f>IFERROR(VLOOKUP($A75,'2'!$1:$1048576,MATCH(AK$1,'2'!$1:$1,0),FALSE),"")</f>
        <v/>
      </c>
      <c r="AM75" s="11" t="str">
        <f t="shared" si="37"/>
        <v/>
      </c>
      <c r="AN75" s="6" t="str">
        <f t="shared" si="38"/>
        <v/>
      </c>
    </row>
    <row r="76" spans="1:40">
      <c r="A76" s="14" t="str">
        <f>IF('2'!O76&lt;&gt;"",'2'!A76,"")</f>
        <v/>
      </c>
      <c r="B76" s="14" t="str">
        <f>IFERROR(VLOOKUP(A76,'2'!A:B,3,FALSE),"")</f>
        <v/>
      </c>
      <c r="C76" s="15"/>
      <c r="D76" t="str">
        <f>IFERROR(VLOOKUP($A76,'2'!$1:$1048576,MATCH(D$1,'2'!$1:$1,0),FALSE),"")</f>
        <v/>
      </c>
      <c r="F76" s="11" t="str">
        <f t="shared" si="26"/>
        <v/>
      </c>
      <c r="G76" t="str">
        <f>IFERROR(VLOOKUP($A76,'2'!$1:$1048576,MATCH(G$1,'2'!$1:$1,0),FALSE),"")</f>
        <v/>
      </c>
      <c r="I76" s="11" t="str">
        <f t="shared" si="27"/>
        <v/>
      </c>
      <c r="J76" t="str">
        <f>IFERROR(VLOOKUP($A76,'2'!$1:$1048576,MATCH(J$1,'2'!$1:$1,0),FALSE),"")</f>
        <v/>
      </c>
      <c r="L76" s="11" t="str">
        <f t="shared" si="28"/>
        <v/>
      </c>
      <c r="M76" t="str">
        <f>IFERROR(VLOOKUP($A76,'2'!$1:$1048576,MATCH(M$1,'2'!$1:$1,0),FALSE),"")</f>
        <v/>
      </c>
      <c r="O76" s="11" t="str">
        <f t="shared" si="29"/>
        <v/>
      </c>
      <c r="P76" t="str">
        <f>IFERROR(VLOOKUP($A76,'2'!$1:$1048576,MATCH(P$1,'2'!$1:$1,0),FALSE),"")</f>
        <v/>
      </c>
      <c r="R76" s="11" t="str">
        <f t="shared" si="30"/>
        <v/>
      </c>
      <c r="S76" t="str">
        <f>IFERROR(VLOOKUP($A76,'2'!$1:$1048576,MATCH(S$1,'2'!$1:$1,0),FALSE),"")</f>
        <v/>
      </c>
      <c r="U76" s="11" t="str">
        <f t="shared" si="31"/>
        <v/>
      </c>
      <c r="V76" t="str">
        <f>IFERROR(VLOOKUP($A76,'2'!$1:$1048576,MATCH(V$1,'2'!$1:$1,0),FALSE),"")</f>
        <v/>
      </c>
      <c r="X76" s="11" t="str">
        <f t="shared" si="32"/>
        <v/>
      </c>
      <c r="Y76" t="str">
        <f>IFERROR(VLOOKUP($A76,'2'!$1:$1048576,MATCH(Y$1,'2'!$1:$1,0),FALSE),"")</f>
        <v/>
      </c>
      <c r="AA76" s="11" t="str">
        <f t="shared" si="33"/>
        <v/>
      </c>
      <c r="AB76" t="str">
        <f>IFERROR(VLOOKUP($A76,'2'!$1:$1048576,MATCH(AB$1,'2'!$1:$1,0),FALSE),"")</f>
        <v/>
      </c>
      <c r="AD76" s="11" t="str">
        <f t="shared" si="34"/>
        <v/>
      </c>
      <c r="AE76" t="str">
        <f>IFERROR(VLOOKUP($A76,'2'!$1:$1048576,MATCH(AE$1,'2'!$1:$1,0),FALSE),"")</f>
        <v/>
      </c>
      <c r="AG76" s="11" t="str">
        <f t="shared" si="35"/>
        <v/>
      </c>
      <c r="AH76" t="str">
        <f>IFERROR(VLOOKUP($A76,'2'!$1:$1048576,MATCH(AH$1,'2'!$1:$1,0),FALSE),"")</f>
        <v/>
      </c>
      <c r="AJ76" s="11" t="str">
        <f t="shared" si="36"/>
        <v/>
      </c>
      <c r="AK76" t="str">
        <f>IFERROR(VLOOKUP($A76,'2'!$1:$1048576,MATCH(AK$1,'2'!$1:$1,0),FALSE),"")</f>
        <v/>
      </c>
      <c r="AM76" s="11" t="str">
        <f t="shared" si="37"/>
        <v/>
      </c>
      <c r="AN76" s="6" t="str">
        <f t="shared" si="38"/>
        <v/>
      </c>
    </row>
    <row r="77" spans="1:40">
      <c r="A77" s="14" t="str">
        <f>IF('2'!O77&lt;&gt;"",'2'!A77,"")</f>
        <v>EM0078</v>
      </c>
      <c r="B77" s="14" t="str">
        <f>IFERROR(VLOOKUP(A77,'2'!A:B,3,FALSE),"")</f>
        <v/>
      </c>
      <c r="C77" s="15"/>
      <c r="D77">
        <f>IFERROR(VLOOKUP($A77,'2'!$1:$1048576,MATCH(D$1,'2'!$1:$1,0),FALSE),"")</f>
        <v>15360</v>
      </c>
      <c r="F77" s="11">
        <f t="shared" si="26"/>
        <v>15360</v>
      </c>
      <c r="G77">
        <f>IFERROR(VLOOKUP($A77,'2'!$1:$1048576,MATCH(G$1,'2'!$1:$1,0),FALSE),"")</f>
        <v>0</v>
      </c>
      <c r="I77" s="11">
        <f t="shared" si="27"/>
        <v>15360</v>
      </c>
      <c r="J77">
        <f>IFERROR(VLOOKUP($A77,'2'!$1:$1048576,MATCH(J$1,'2'!$1:$1,0),FALSE),"")</f>
        <v>36340</v>
      </c>
      <c r="L77" s="11">
        <f t="shared" si="28"/>
        <v>51700</v>
      </c>
      <c r="M77">
        <f>IFERROR(VLOOKUP($A77,'2'!$1:$1048576,MATCH(M$1,'2'!$1:$1,0),FALSE),"")</f>
        <v>5120</v>
      </c>
      <c r="O77" s="11">
        <f t="shared" si="29"/>
        <v>56820</v>
      </c>
      <c r="P77">
        <f>IFERROR(VLOOKUP($A77,'2'!$1:$1048576,MATCH(P$1,'2'!$1:$1,0),FALSE),"")</f>
        <v>0</v>
      </c>
      <c r="R77" s="11">
        <f t="shared" si="30"/>
        <v>56820</v>
      </c>
      <c r="S77">
        <f>IFERROR(VLOOKUP($A77,'2'!$1:$1048576,MATCH(S$1,'2'!$1:$1,0),FALSE),"")</f>
        <v>0</v>
      </c>
      <c r="U77" s="11">
        <f t="shared" si="31"/>
        <v>56820</v>
      </c>
      <c r="V77">
        <f>IFERROR(VLOOKUP($A77,'2'!$1:$1048576,MATCH(V$1,'2'!$1:$1,0),FALSE),"")</f>
        <v>0</v>
      </c>
      <c r="X77" s="11">
        <f t="shared" si="32"/>
        <v>56820</v>
      </c>
      <c r="Y77">
        <f>IFERROR(VLOOKUP($A77,'2'!$1:$1048576,MATCH(Y$1,'2'!$1:$1,0),FALSE),"")</f>
        <v>0</v>
      </c>
      <c r="AA77" s="11">
        <f t="shared" si="33"/>
        <v>56820</v>
      </c>
      <c r="AB77">
        <f>IFERROR(VLOOKUP($A77,'2'!$1:$1048576,MATCH(AB$1,'2'!$1:$1,0),FALSE),"")</f>
        <v>0</v>
      </c>
      <c r="AD77" s="11">
        <f t="shared" si="34"/>
        <v>56820</v>
      </c>
      <c r="AE77">
        <f>IFERROR(VLOOKUP($A77,'2'!$1:$1048576,MATCH(AE$1,'2'!$1:$1,0),FALSE),"")</f>
        <v>0</v>
      </c>
      <c r="AG77" s="11">
        <f t="shared" si="35"/>
        <v>56820</v>
      </c>
      <c r="AH77">
        <f>IFERROR(VLOOKUP($A77,'2'!$1:$1048576,MATCH(AH$1,'2'!$1:$1,0),FALSE),"")</f>
        <v>0</v>
      </c>
      <c r="AJ77" s="11">
        <f t="shared" si="36"/>
        <v>56820</v>
      </c>
      <c r="AK77">
        <f>IFERROR(VLOOKUP($A77,'2'!$1:$1048576,MATCH(AK$1,'2'!$1:$1,0),FALSE),"")</f>
        <v>0</v>
      </c>
      <c r="AM77" s="11">
        <f t="shared" si="37"/>
        <v>56820</v>
      </c>
      <c r="AN77" s="6">
        <f t="shared" si="38"/>
        <v>593800</v>
      </c>
    </row>
    <row r="78" spans="1:40">
      <c r="A78" s="14" t="str">
        <f>IF('2'!O78&lt;&gt;"",'2'!A78,"")</f>
        <v/>
      </c>
      <c r="B78" s="14" t="str">
        <f>IFERROR(VLOOKUP(A78,'2'!A:B,3,FALSE),"")</f>
        <v/>
      </c>
      <c r="C78" s="15"/>
      <c r="D78" t="str">
        <f>IFERROR(VLOOKUP($A78,'2'!$1:$1048576,MATCH(D$1,'2'!$1:$1,0),FALSE),"")</f>
        <v/>
      </c>
      <c r="F78" s="11" t="str">
        <f t="shared" si="26"/>
        <v/>
      </c>
      <c r="G78" t="str">
        <f>IFERROR(VLOOKUP($A78,'2'!$1:$1048576,MATCH(G$1,'2'!$1:$1,0),FALSE),"")</f>
        <v/>
      </c>
      <c r="I78" s="11" t="str">
        <f t="shared" si="27"/>
        <v/>
      </c>
      <c r="J78" t="str">
        <f>IFERROR(VLOOKUP($A78,'2'!$1:$1048576,MATCH(J$1,'2'!$1:$1,0),FALSE),"")</f>
        <v/>
      </c>
      <c r="L78" s="11" t="str">
        <f t="shared" si="28"/>
        <v/>
      </c>
      <c r="M78" t="str">
        <f>IFERROR(VLOOKUP($A78,'2'!$1:$1048576,MATCH(M$1,'2'!$1:$1,0),FALSE),"")</f>
        <v/>
      </c>
      <c r="O78" s="11" t="str">
        <f t="shared" si="29"/>
        <v/>
      </c>
      <c r="P78" t="str">
        <f>IFERROR(VLOOKUP($A78,'2'!$1:$1048576,MATCH(P$1,'2'!$1:$1,0),FALSE),"")</f>
        <v/>
      </c>
      <c r="R78" s="11" t="str">
        <f t="shared" si="30"/>
        <v/>
      </c>
      <c r="S78" t="str">
        <f>IFERROR(VLOOKUP($A78,'2'!$1:$1048576,MATCH(S$1,'2'!$1:$1,0),FALSE),"")</f>
        <v/>
      </c>
      <c r="U78" s="11" t="str">
        <f t="shared" si="31"/>
        <v/>
      </c>
      <c r="V78" t="str">
        <f>IFERROR(VLOOKUP($A78,'2'!$1:$1048576,MATCH(V$1,'2'!$1:$1,0),FALSE),"")</f>
        <v/>
      </c>
      <c r="X78" s="11" t="str">
        <f t="shared" si="32"/>
        <v/>
      </c>
      <c r="Y78" t="str">
        <f>IFERROR(VLOOKUP($A78,'2'!$1:$1048576,MATCH(Y$1,'2'!$1:$1,0),FALSE),"")</f>
        <v/>
      </c>
      <c r="AA78" s="11" t="str">
        <f t="shared" si="33"/>
        <v/>
      </c>
      <c r="AB78" t="str">
        <f>IFERROR(VLOOKUP($A78,'2'!$1:$1048576,MATCH(AB$1,'2'!$1:$1,0),FALSE),"")</f>
        <v/>
      </c>
      <c r="AD78" s="11" t="str">
        <f t="shared" si="34"/>
        <v/>
      </c>
      <c r="AE78" t="str">
        <f>IFERROR(VLOOKUP($A78,'2'!$1:$1048576,MATCH(AE$1,'2'!$1:$1,0),FALSE),"")</f>
        <v/>
      </c>
      <c r="AG78" s="11" t="str">
        <f t="shared" si="35"/>
        <v/>
      </c>
      <c r="AH78" t="str">
        <f>IFERROR(VLOOKUP($A78,'2'!$1:$1048576,MATCH(AH$1,'2'!$1:$1,0),FALSE),"")</f>
        <v/>
      </c>
      <c r="AJ78" s="11" t="str">
        <f t="shared" si="36"/>
        <v/>
      </c>
      <c r="AK78" t="str">
        <f>IFERROR(VLOOKUP($A78,'2'!$1:$1048576,MATCH(AK$1,'2'!$1:$1,0),FALSE),"")</f>
        <v/>
      </c>
      <c r="AM78" s="11" t="str">
        <f t="shared" si="37"/>
        <v/>
      </c>
      <c r="AN78" s="6" t="str">
        <f t="shared" si="38"/>
        <v/>
      </c>
    </row>
    <row r="79" spans="1:40">
      <c r="A79" s="14" t="str">
        <f>IF('2'!O79&lt;&gt;"",'2'!A79,"")</f>
        <v/>
      </c>
      <c r="B79" s="14" t="str">
        <f>IFERROR(VLOOKUP(A79,'2'!A:B,3,FALSE),"")</f>
        <v/>
      </c>
      <c r="C79" s="15"/>
      <c r="D79" t="str">
        <f>IFERROR(VLOOKUP($A79,'2'!$1:$1048576,MATCH(D$1,'2'!$1:$1,0),FALSE),"")</f>
        <v/>
      </c>
      <c r="F79" s="11" t="str">
        <f t="shared" si="26"/>
        <v/>
      </c>
      <c r="G79" t="str">
        <f>IFERROR(VLOOKUP($A79,'2'!$1:$1048576,MATCH(G$1,'2'!$1:$1,0),FALSE),"")</f>
        <v/>
      </c>
      <c r="I79" s="11" t="str">
        <f t="shared" si="27"/>
        <v/>
      </c>
      <c r="J79" t="str">
        <f>IFERROR(VLOOKUP($A79,'2'!$1:$1048576,MATCH(J$1,'2'!$1:$1,0),FALSE),"")</f>
        <v/>
      </c>
      <c r="L79" s="11" t="str">
        <f t="shared" si="28"/>
        <v/>
      </c>
      <c r="M79" t="str">
        <f>IFERROR(VLOOKUP($A79,'2'!$1:$1048576,MATCH(M$1,'2'!$1:$1,0),FALSE),"")</f>
        <v/>
      </c>
      <c r="O79" s="11" t="str">
        <f t="shared" si="29"/>
        <v/>
      </c>
      <c r="P79" t="str">
        <f>IFERROR(VLOOKUP($A79,'2'!$1:$1048576,MATCH(P$1,'2'!$1:$1,0),FALSE),"")</f>
        <v/>
      </c>
      <c r="R79" s="11" t="str">
        <f t="shared" si="30"/>
        <v/>
      </c>
      <c r="S79" t="str">
        <f>IFERROR(VLOOKUP($A79,'2'!$1:$1048576,MATCH(S$1,'2'!$1:$1,0),FALSE),"")</f>
        <v/>
      </c>
      <c r="U79" s="11" t="str">
        <f t="shared" si="31"/>
        <v/>
      </c>
      <c r="V79" t="str">
        <f>IFERROR(VLOOKUP($A79,'2'!$1:$1048576,MATCH(V$1,'2'!$1:$1,0),FALSE),"")</f>
        <v/>
      </c>
      <c r="X79" s="11" t="str">
        <f t="shared" si="32"/>
        <v/>
      </c>
      <c r="Y79" t="str">
        <f>IFERROR(VLOOKUP($A79,'2'!$1:$1048576,MATCH(Y$1,'2'!$1:$1,0),FALSE),"")</f>
        <v/>
      </c>
      <c r="AA79" s="11" t="str">
        <f t="shared" si="33"/>
        <v/>
      </c>
      <c r="AB79" t="str">
        <f>IFERROR(VLOOKUP($A79,'2'!$1:$1048576,MATCH(AB$1,'2'!$1:$1,0),FALSE),"")</f>
        <v/>
      </c>
      <c r="AD79" s="11" t="str">
        <f t="shared" si="34"/>
        <v/>
      </c>
      <c r="AE79" t="str">
        <f>IFERROR(VLOOKUP($A79,'2'!$1:$1048576,MATCH(AE$1,'2'!$1:$1,0),FALSE),"")</f>
        <v/>
      </c>
      <c r="AG79" s="11" t="str">
        <f t="shared" si="35"/>
        <v/>
      </c>
      <c r="AH79" t="str">
        <f>IFERROR(VLOOKUP($A79,'2'!$1:$1048576,MATCH(AH$1,'2'!$1:$1,0),FALSE),"")</f>
        <v/>
      </c>
      <c r="AJ79" s="11" t="str">
        <f t="shared" si="36"/>
        <v/>
      </c>
      <c r="AK79" t="str">
        <f>IFERROR(VLOOKUP($A79,'2'!$1:$1048576,MATCH(AK$1,'2'!$1:$1,0),FALSE),"")</f>
        <v/>
      </c>
      <c r="AM79" s="11" t="str">
        <f t="shared" si="37"/>
        <v/>
      </c>
      <c r="AN79" s="6" t="str">
        <f t="shared" si="38"/>
        <v/>
      </c>
    </row>
    <row r="80" spans="1:40">
      <c r="A80" s="14" t="str">
        <f>IF('2'!O80&lt;&gt;"",'2'!A80,"")</f>
        <v>EM0081</v>
      </c>
      <c r="B80" s="14" t="str">
        <f>IFERROR(VLOOKUP(A80,'2'!A:B,3,FALSE),"")</f>
        <v/>
      </c>
      <c r="C80" s="15"/>
      <c r="D80">
        <f>IFERROR(VLOOKUP($A80,'2'!$1:$1048576,MATCH(D$1,'2'!$1:$1,0),FALSE),"")</f>
        <v>0</v>
      </c>
      <c r="F80" s="11">
        <f t="shared" si="26"/>
        <v>0</v>
      </c>
      <c r="G80">
        <f>IFERROR(VLOOKUP($A80,'2'!$1:$1048576,MATCH(G$1,'2'!$1:$1,0),FALSE),"")</f>
        <v>13000</v>
      </c>
      <c r="I80" s="11">
        <f t="shared" si="27"/>
        <v>13000</v>
      </c>
      <c r="J80">
        <f>IFERROR(VLOOKUP($A80,'2'!$1:$1048576,MATCH(J$1,'2'!$1:$1,0),FALSE),"")</f>
        <v>0</v>
      </c>
      <c r="L80" s="11">
        <f t="shared" si="28"/>
        <v>13000</v>
      </c>
      <c r="M80">
        <f>IFERROR(VLOOKUP($A80,'2'!$1:$1048576,MATCH(M$1,'2'!$1:$1,0),FALSE),"")</f>
        <v>0</v>
      </c>
      <c r="O80" s="11">
        <f t="shared" si="29"/>
        <v>13000</v>
      </c>
      <c r="P80">
        <f>IFERROR(VLOOKUP($A80,'2'!$1:$1048576,MATCH(P$1,'2'!$1:$1,0),FALSE),"")</f>
        <v>0</v>
      </c>
      <c r="R80" s="11">
        <f t="shared" si="30"/>
        <v>13000</v>
      </c>
      <c r="S80">
        <f>IFERROR(VLOOKUP($A80,'2'!$1:$1048576,MATCH(S$1,'2'!$1:$1,0),FALSE),"")</f>
        <v>0</v>
      </c>
      <c r="U80" s="11">
        <f t="shared" si="31"/>
        <v>13000</v>
      </c>
      <c r="V80">
        <f>IFERROR(VLOOKUP($A80,'2'!$1:$1048576,MATCH(V$1,'2'!$1:$1,0),FALSE),"")</f>
        <v>0</v>
      </c>
      <c r="X80" s="11">
        <f t="shared" si="32"/>
        <v>13000</v>
      </c>
      <c r="Y80">
        <f>IFERROR(VLOOKUP($A80,'2'!$1:$1048576,MATCH(Y$1,'2'!$1:$1,0),FALSE),"")</f>
        <v>0</v>
      </c>
      <c r="AA80" s="11">
        <f t="shared" si="33"/>
        <v>13000</v>
      </c>
      <c r="AB80">
        <f>IFERROR(VLOOKUP($A80,'2'!$1:$1048576,MATCH(AB$1,'2'!$1:$1,0),FALSE),"")</f>
        <v>0</v>
      </c>
      <c r="AD80" s="11">
        <f t="shared" si="34"/>
        <v>13000</v>
      </c>
      <c r="AE80">
        <f>IFERROR(VLOOKUP($A80,'2'!$1:$1048576,MATCH(AE$1,'2'!$1:$1,0),FALSE),"")</f>
        <v>0</v>
      </c>
      <c r="AG80" s="11">
        <f t="shared" si="35"/>
        <v>13000</v>
      </c>
      <c r="AH80">
        <f>IFERROR(VLOOKUP($A80,'2'!$1:$1048576,MATCH(AH$1,'2'!$1:$1,0),FALSE),"")</f>
        <v>0</v>
      </c>
      <c r="AJ80" s="11">
        <f t="shared" si="36"/>
        <v>13000</v>
      </c>
      <c r="AK80">
        <f>IFERROR(VLOOKUP($A80,'2'!$1:$1048576,MATCH(AK$1,'2'!$1:$1,0),FALSE),"")</f>
        <v>0</v>
      </c>
      <c r="AM80" s="11">
        <f t="shared" si="37"/>
        <v>13000</v>
      </c>
      <c r="AN80" s="6">
        <f t="shared" si="38"/>
        <v>143000</v>
      </c>
    </row>
    <row r="81" spans="1:40">
      <c r="A81" s="14" t="str">
        <f>IF('2'!O81&lt;&gt;"",'2'!A81,"")</f>
        <v/>
      </c>
      <c r="B81" s="14" t="str">
        <f>IFERROR(VLOOKUP(A81,'2'!A:B,3,FALSE),"")</f>
        <v/>
      </c>
      <c r="C81" s="15"/>
      <c r="D81" t="str">
        <f>IFERROR(VLOOKUP($A81,'2'!$1:$1048576,MATCH(D$1,'2'!$1:$1,0),FALSE),"")</f>
        <v/>
      </c>
      <c r="F81" s="11" t="str">
        <f t="shared" si="26"/>
        <v/>
      </c>
      <c r="G81" t="str">
        <f>IFERROR(VLOOKUP($A81,'2'!$1:$1048576,MATCH(G$1,'2'!$1:$1,0),FALSE),"")</f>
        <v/>
      </c>
      <c r="I81" s="11" t="str">
        <f t="shared" si="27"/>
        <v/>
      </c>
      <c r="J81" t="str">
        <f>IFERROR(VLOOKUP($A81,'2'!$1:$1048576,MATCH(J$1,'2'!$1:$1,0),FALSE),"")</f>
        <v/>
      </c>
      <c r="L81" s="11" t="str">
        <f t="shared" si="28"/>
        <v/>
      </c>
      <c r="M81" t="str">
        <f>IFERROR(VLOOKUP($A81,'2'!$1:$1048576,MATCH(M$1,'2'!$1:$1,0),FALSE),"")</f>
        <v/>
      </c>
      <c r="O81" s="11" t="str">
        <f t="shared" si="29"/>
        <v/>
      </c>
      <c r="P81" t="str">
        <f>IFERROR(VLOOKUP($A81,'2'!$1:$1048576,MATCH(P$1,'2'!$1:$1,0),FALSE),"")</f>
        <v/>
      </c>
      <c r="R81" s="11" t="str">
        <f t="shared" si="30"/>
        <v/>
      </c>
      <c r="S81" t="str">
        <f>IFERROR(VLOOKUP($A81,'2'!$1:$1048576,MATCH(S$1,'2'!$1:$1,0),FALSE),"")</f>
        <v/>
      </c>
      <c r="U81" s="11" t="str">
        <f t="shared" si="31"/>
        <v/>
      </c>
      <c r="V81" t="str">
        <f>IFERROR(VLOOKUP($A81,'2'!$1:$1048576,MATCH(V$1,'2'!$1:$1,0),FALSE),"")</f>
        <v/>
      </c>
      <c r="X81" s="11" t="str">
        <f t="shared" si="32"/>
        <v/>
      </c>
      <c r="Y81" t="str">
        <f>IFERROR(VLOOKUP($A81,'2'!$1:$1048576,MATCH(Y$1,'2'!$1:$1,0),FALSE),"")</f>
        <v/>
      </c>
      <c r="AA81" s="11" t="str">
        <f t="shared" si="33"/>
        <v/>
      </c>
      <c r="AB81" t="str">
        <f>IFERROR(VLOOKUP($A81,'2'!$1:$1048576,MATCH(AB$1,'2'!$1:$1,0),FALSE),"")</f>
        <v/>
      </c>
      <c r="AD81" s="11" t="str">
        <f t="shared" si="34"/>
        <v/>
      </c>
      <c r="AE81" t="str">
        <f>IFERROR(VLOOKUP($A81,'2'!$1:$1048576,MATCH(AE$1,'2'!$1:$1,0),FALSE),"")</f>
        <v/>
      </c>
      <c r="AG81" s="11" t="str">
        <f t="shared" si="35"/>
        <v/>
      </c>
      <c r="AH81" t="str">
        <f>IFERROR(VLOOKUP($A81,'2'!$1:$1048576,MATCH(AH$1,'2'!$1:$1,0),FALSE),"")</f>
        <v/>
      </c>
      <c r="AJ81" s="11" t="str">
        <f t="shared" si="36"/>
        <v/>
      </c>
      <c r="AK81" t="str">
        <f>IFERROR(VLOOKUP($A81,'2'!$1:$1048576,MATCH(AK$1,'2'!$1:$1,0),FALSE),"")</f>
        <v/>
      </c>
      <c r="AM81" s="11" t="str">
        <f t="shared" si="37"/>
        <v/>
      </c>
      <c r="AN81" s="6" t="str">
        <f t="shared" si="38"/>
        <v/>
      </c>
    </row>
    <row r="82" spans="1:40">
      <c r="A82" s="14" t="str">
        <f>IF('2'!O82&lt;&gt;"",'2'!A82,"")</f>
        <v>EM0083</v>
      </c>
      <c r="B82" s="14" t="str">
        <f>IFERROR(VLOOKUP(A82,'2'!A:B,3,FALSE),"")</f>
        <v/>
      </c>
      <c r="C82" s="15"/>
      <c r="D82">
        <f>IFERROR(VLOOKUP($A82,'2'!$1:$1048576,MATCH(D$1,'2'!$1:$1,0),FALSE),"")</f>
        <v>18350</v>
      </c>
      <c r="F82" s="11">
        <f t="shared" si="26"/>
        <v>18350</v>
      </c>
      <c r="G82">
        <f>IFERROR(VLOOKUP($A82,'2'!$1:$1048576,MATCH(G$1,'2'!$1:$1,0),FALSE),"")</f>
        <v>0</v>
      </c>
      <c r="I82" s="11">
        <f t="shared" si="27"/>
        <v>18350</v>
      </c>
      <c r="J82">
        <f>IFERROR(VLOOKUP($A82,'2'!$1:$1048576,MATCH(J$1,'2'!$1:$1,0),FALSE),"")</f>
        <v>12000</v>
      </c>
      <c r="L82" s="11">
        <f t="shared" si="28"/>
        <v>30350</v>
      </c>
      <c r="M82">
        <f>IFERROR(VLOOKUP($A82,'2'!$1:$1048576,MATCH(M$1,'2'!$1:$1,0),FALSE),"")</f>
        <v>0</v>
      </c>
      <c r="O82" s="11">
        <f t="shared" si="29"/>
        <v>30350</v>
      </c>
      <c r="P82">
        <f>IFERROR(VLOOKUP($A82,'2'!$1:$1048576,MATCH(P$1,'2'!$1:$1,0),FALSE),"")</f>
        <v>0</v>
      </c>
      <c r="R82" s="11">
        <f t="shared" si="30"/>
        <v>30350</v>
      </c>
      <c r="S82">
        <f>IFERROR(VLOOKUP($A82,'2'!$1:$1048576,MATCH(S$1,'2'!$1:$1,0),FALSE),"")</f>
        <v>0</v>
      </c>
      <c r="U82" s="11">
        <f t="shared" si="31"/>
        <v>30350</v>
      </c>
      <c r="V82">
        <f>IFERROR(VLOOKUP($A82,'2'!$1:$1048576,MATCH(V$1,'2'!$1:$1,0),FALSE),"")</f>
        <v>0</v>
      </c>
      <c r="X82" s="11">
        <f t="shared" si="32"/>
        <v>30350</v>
      </c>
      <c r="Y82">
        <f>IFERROR(VLOOKUP($A82,'2'!$1:$1048576,MATCH(Y$1,'2'!$1:$1,0),FALSE),"")</f>
        <v>0</v>
      </c>
      <c r="AA82" s="11">
        <f t="shared" si="33"/>
        <v>30350</v>
      </c>
      <c r="AB82">
        <f>IFERROR(VLOOKUP($A82,'2'!$1:$1048576,MATCH(AB$1,'2'!$1:$1,0),FALSE),"")</f>
        <v>0</v>
      </c>
      <c r="AD82" s="11">
        <f t="shared" si="34"/>
        <v>30350</v>
      </c>
      <c r="AE82">
        <f>IFERROR(VLOOKUP($A82,'2'!$1:$1048576,MATCH(AE$1,'2'!$1:$1,0),FALSE),"")</f>
        <v>0</v>
      </c>
      <c r="AG82" s="11">
        <f t="shared" si="35"/>
        <v>30350</v>
      </c>
      <c r="AH82">
        <f>IFERROR(VLOOKUP($A82,'2'!$1:$1048576,MATCH(AH$1,'2'!$1:$1,0),FALSE),"")</f>
        <v>0</v>
      </c>
      <c r="AJ82" s="11">
        <f t="shared" si="36"/>
        <v>30350</v>
      </c>
      <c r="AK82">
        <f>IFERROR(VLOOKUP($A82,'2'!$1:$1048576,MATCH(AK$1,'2'!$1:$1,0),FALSE),"")</f>
        <v>0</v>
      </c>
      <c r="AM82" s="11">
        <f t="shared" si="37"/>
        <v>30350</v>
      </c>
      <c r="AN82" s="6">
        <f t="shared" si="38"/>
        <v>340200</v>
      </c>
    </row>
    <row r="83" spans="1:40">
      <c r="A83" s="14" t="str">
        <f>IF('2'!O83&lt;&gt;"",'2'!A83,"")</f>
        <v>EM0084</v>
      </c>
      <c r="B83" s="14" t="str">
        <f>IFERROR(VLOOKUP(A83,'2'!A:B,3,FALSE),"")</f>
        <v/>
      </c>
      <c r="C83" s="15"/>
      <c r="D83">
        <f>IFERROR(VLOOKUP($A83,'2'!$1:$1048576,MATCH(D$1,'2'!$1:$1,0),FALSE),"")</f>
        <v>12000</v>
      </c>
      <c r="F83" s="11">
        <f t="shared" si="26"/>
        <v>12000</v>
      </c>
      <c r="G83">
        <f>IFERROR(VLOOKUP($A83,'2'!$1:$1048576,MATCH(G$1,'2'!$1:$1,0),FALSE),"")</f>
        <v>0</v>
      </c>
      <c r="I83" s="11">
        <f t="shared" si="27"/>
        <v>12000</v>
      </c>
      <c r="J83">
        <f>IFERROR(VLOOKUP($A83,'2'!$1:$1048576,MATCH(J$1,'2'!$1:$1,0),FALSE),"")</f>
        <v>26500</v>
      </c>
      <c r="L83" s="11">
        <f t="shared" si="28"/>
        <v>38500</v>
      </c>
      <c r="M83">
        <f>IFERROR(VLOOKUP($A83,'2'!$1:$1048576,MATCH(M$1,'2'!$1:$1,0),FALSE),"")</f>
        <v>0</v>
      </c>
      <c r="O83" s="11">
        <f t="shared" si="29"/>
        <v>38500</v>
      </c>
      <c r="P83">
        <f>IFERROR(VLOOKUP($A83,'2'!$1:$1048576,MATCH(P$1,'2'!$1:$1,0),FALSE),"")</f>
        <v>0</v>
      </c>
      <c r="R83" s="11">
        <f t="shared" si="30"/>
        <v>38500</v>
      </c>
      <c r="S83">
        <f>IFERROR(VLOOKUP($A83,'2'!$1:$1048576,MATCH(S$1,'2'!$1:$1,0),FALSE),"")</f>
        <v>0</v>
      </c>
      <c r="U83" s="11">
        <f t="shared" si="31"/>
        <v>38500</v>
      </c>
      <c r="V83">
        <f>IFERROR(VLOOKUP($A83,'2'!$1:$1048576,MATCH(V$1,'2'!$1:$1,0),FALSE),"")</f>
        <v>0</v>
      </c>
      <c r="X83" s="11">
        <f t="shared" si="32"/>
        <v>38500</v>
      </c>
      <c r="Y83">
        <f>IFERROR(VLOOKUP($A83,'2'!$1:$1048576,MATCH(Y$1,'2'!$1:$1,0),FALSE),"")</f>
        <v>0</v>
      </c>
      <c r="AA83" s="11">
        <f t="shared" si="33"/>
        <v>38500</v>
      </c>
      <c r="AB83">
        <f>IFERROR(VLOOKUP($A83,'2'!$1:$1048576,MATCH(AB$1,'2'!$1:$1,0),FALSE),"")</f>
        <v>0</v>
      </c>
      <c r="AD83" s="11">
        <f t="shared" si="34"/>
        <v>38500</v>
      </c>
      <c r="AE83">
        <f>IFERROR(VLOOKUP($A83,'2'!$1:$1048576,MATCH(AE$1,'2'!$1:$1,0),FALSE),"")</f>
        <v>0</v>
      </c>
      <c r="AG83" s="11">
        <f t="shared" si="35"/>
        <v>38500</v>
      </c>
      <c r="AH83">
        <f>IFERROR(VLOOKUP($A83,'2'!$1:$1048576,MATCH(AH$1,'2'!$1:$1,0),FALSE),"")</f>
        <v>0</v>
      </c>
      <c r="AJ83" s="11">
        <f t="shared" si="36"/>
        <v>38500</v>
      </c>
      <c r="AK83">
        <f>IFERROR(VLOOKUP($A83,'2'!$1:$1048576,MATCH(AK$1,'2'!$1:$1,0),FALSE),"")</f>
        <v>0</v>
      </c>
      <c r="AM83" s="11">
        <f t="shared" si="37"/>
        <v>38500</v>
      </c>
      <c r="AN83" s="6">
        <f t="shared" si="38"/>
        <v>409000</v>
      </c>
    </row>
    <row r="84" spans="1:40">
      <c r="A84" s="14" t="str">
        <f>IF('2'!O84&lt;&gt;"",'2'!A84,"")</f>
        <v/>
      </c>
      <c r="B84" s="14" t="str">
        <f>IFERROR(VLOOKUP(A84,'2'!A:B,3,FALSE),"")</f>
        <v/>
      </c>
      <c r="C84" s="15"/>
      <c r="D84" t="str">
        <f>IFERROR(VLOOKUP($A84,'2'!$1:$1048576,MATCH(D$1,'2'!$1:$1,0),FALSE),"")</f>
        <v/>
      </c>
      <c r="F84" s="11" t="str">
        <f t="shared" si="26"/>
        <v/>
      </c>
      <c r="G84" t="str">
        <f>IFERROR(VLOOKUP($A84,'2'!$1:$1048576,MATCH(G$1,'2'!$1:$1,0),FALSE),"")</f>
        <v/>
      </c>
      <c r="I84" s="11" t="str">
        <f t="shared" si="27"/>
        <v/>
      </c>
      <c r="J84" t="str">
        <f>IFERROR(VLOOKUP($A84,'2'!$1:$1048576,MATCH(J$1,'2'!$1:$1,0),FALSE),"")</f>
        <v/>
      </c>
      <c r="L84" s="11" t="str">
        <f t="shared" si="28"/>
        <v/>
      </c>
      <c r="M84" t="str">
        <f>IFERROR(VLOOKUP($A84,'2'!$1:$1048576,MATCH(M$1,'2'!$1:$1,0),FALSE),"")</f>
        <v/>
      </c>
      <c r="O84" s="11" t="str">
        <f t="shared" si="29"/>
        <v/>
      </c>
      <c r="P84" t="str">
        <f>IFERROR(VLOOKUP($A84,'2'!$1:$1048576,MATCH(P$1,'2'!$1:$1,0),FALSE),"")</f>
        <v/>
      </c>
      <c r="R84" s="11" t="str">
        <f t="shared" si="30"/>
        <v/>
      </c>
      <c r="S84" t="str">
        <f>IFERROR(VLOOKUP($A84,'2'!$1:$1048576,MATCH(S$1,'2'!$1:$1,0),FALSE),"")</f>
        <v/>
      </c>
      <c r="U84" s="11" t="str">
        <f t="shared" si="31"/>
        <v/>
      </c>
      <c r="V84" t="str">
        <f>IFERROR(VLOOKUP($A84,'2'!$1:$1048576,MATCH(V$1,'2'!$1:$1,0),FALSE),"")</f>
        <v/>
      </c>
      <c r="X84" s="11" t="str">
        <f t="shared" si="32"/>
        <v/>
      </c>
      <c r="Y84" t="str">
        <f>IFERROR(VLOOKUP($A84,'2'!$1:$1048576,MATCH(Y$1,'2'!$1:$1,0),FALSE),"")</f>
        <v/>
      </c>
      <c r="AA84" s="11" t="str">
        <f t="shared" si="33"/>
        <v/>
      </c>
      <c r="AB84" t="str">
        <f>IFERROR(VLOOKUP($A84,'2'!$1:$1048576,MATCH(AB$1,'2'!$1:$1,0),FALSE),"")</f>
        <v/>
      </c>
      <c r="AD84" s="11" t="str">
        <f t="shared" si="34"/>
        <v/>
      </c>
      <c r="AE84" t="str">
        <f>IFERROR(VLOOKUP($A84,'2'!$1:$1048576,MATCH(AE$1,'2'!$1:$1,0),FALSE),"")</f>
        <v/>
      </c>
      <c r="AG84" s="11" t="str">
        <f t="shared" si="35"/>
        <v/>
      </c>
      <c r="AH84" t="str">
        <f>IFERROR(VLOOKUP($A84,'2'!$1:$1048576,MATCH(AH$1,'2'!$1:$1,0),FALSE),"")</f>
        <v/>
      </c>
      <c r="AJ84" s="11" t="str">
        <f t="shared" si="36"/>
        <v/>
      </c>
      <c r="AK84" t="str">
        <f>IFERROR(VLOOKUP($A84,'2'!$1:$1048576,MATCH(AK$1,'2'!$1:$1,0),FALSE),"")</f>
        <v/>
      </c>
      <c r="AM84" s="11" t="str">
        <f t="shared" si="37"/>
        <v/>
      </c>
      <c r="AN84" s="6" t="str">
        <f t="shared" si="38"/>
        <v/>
      </c>
    </row>
    <row r="85" spans="1:40">
      <c r="A85" s="14" t="str">
        <f>IF('2'!O85&lt;&gt;"",'2'!A85,"")</f>
        <v/>
      </c>
      <c r="B85" s="14" t="str">
        <f>IFERROR(VLOOKUP(A85,'2'!A:B,3,FALSE),"")</f>
        <v/>
      </c>
      <c r="C85" s="15"/>
      <c r="D85" t="str">
        <f>IFERROR(VLOOKUP($A85,'2'!$1:$1048576,MATCH(D$1,'2'!$1:$1,0),FALSE),"")</f>
        <v/>
      </c>
      <c r="F85" s="11" t="str">
        <f t="shared" si="26"/>
        <v/>
      </c>
      <c r="G85" t="str">
        <f>IFERROR(VLOOKUP($A85,'2'!$1:$1048576,MATCH(G$1,'2'!$1:$1,0),FALSE),"")</f>
        <v/>
      </c>
      <c r="I85" s="11" t="str">
        <f t="shared" si="27"/>
        <v/>
      </c>
      <c r="J85" t="str">
        <f>IFERROR(VLOOKUP($A85,'2'!$1:$1048576,MATCH(J$1,'2'!$1:$1,0),FALSE),"")</f>
        <v/>
      </c>
      <c r="L85" s="11" t="str">
        <f t="shared" si="28"/>
        <v/>
      </c>
      <c r="M85" t="str">
        <f>IFERROR(VLOOKUP($A85,'2'!$1:$1048576,MATCH(M$1,'2'!$1:$1,0),FALSE),"")</f>
        <v/>
      </c>
      <c r="O85" s="11" t="str">
        <f t="shared" si="29"/>
        <v/>
      </c>
      <c r="P85" t="str">
        <f>IFERROR(VLOOKUP($A85,'2'!$1:$1048576,MATCH(P$1,'2'!$1:$1,0),FALSE),"")</f>
        <v/>
      </c>
      <c r="R85" s="11" t="str">
        <f t="shared" si="30"/>
        <v/>
      </c>
      <c r="S85" t="str">
        <f>IFERROR(VLOOKUP($A85,'2'!$1:$1048576,MATCH(S$1,'2'!$1:$1,0),FALSE),"")</f>
        <v/>
      </c>
      <c r="U85" s="11" t="str">
        <f t="shared" si="31"/>
        <v/>
      </c>
      <c r="V85" t="str">
        <f>IFERROR(VLOOKUP($A85,'2'!$1:$1048576,MATCH(V$1,'2'!$1:$1,0),FALSE),"")</f>
        <v/>
      </c>
      <c r="X85" s="11" t="str">
        <f t="shared" si="32"/>
        <v/>
      </c>
      <c r="Y85" t="str">
        <f>IFERROR(VLOOKUP($A85,'2'!$1:$1048576,MATCH(Y$1,'2'!$1:$1,0),FALSE),"")</f>
        <v/>
      </c>
      <c r="AA85" s="11" t="str">
        <f t="shared" si="33"/>
        <v/>
      </c>
      <c r="AB85" t="str">
        <f>IFERROR(VLOOKUP($A85,'2'!$1:$1048576,MATCH(AB$1,'2'!$1:$1,0),FALSE),"")</f>
        <v/>
      </c>
      <c r="AD85" s="11" t="str">
        <f t="shared" si="34"/>
        <v/>
      </c>
      <c r="AE85" t="str">
        <f>IFERROR(VLOOKUP($A85,'2'!$1:$1048576,MATCH(AE$1,'2'!$1:$1,0),FALSE),"")</f>
        <v/>
      </c>
      <c r="AG85" s="11" t="str">
        <f t="shared" si="35"/>
        <v/>
      </c>
      <c r="AH85" t="str">
        <f>IFERROR(VLOOKUP($A85,'2'!$1:$1048576,MATCH(AH$1,'2'!$1:$1,0),FALSE),"")</f>
        <v/>
      </c>
      <c r="AJ85" s="11" t="str">
        <f t="shared" si="36"/>
        <v/>
      </c>
      <c r="AK85" t="str">
        <f>IFERROR(VLOOKUP($A85,'2'!$1:$1048576,MATCH(AK$1,'2'!$1:$1,0),FALSE),"")</f>
        <v/>
      </c>
      <c r="AM85" s="11" t="str">
        <f t="shared" si="37"/>
        <v/>
      </c>
      <c r="AN85" s="6" t="str">
        <f t="shared" si="38"/>
        <v/>
      </c>
    </row>
    <row r="86" spans="1:40">
      <c r="A86" s="14" t="str">
        <f>IF('2'!O86&lt;&gt;"",'2'!A86,"")</f>
        <v/>
      </c>
      <c r="B86" s="14" t="str">
        <f>IFERROR(VLOOKUP(A86,'2'!A:B,3,FALSE),"")</f>
        <v/>
      </c>
      <c r="C86" s="15"/>
      <c r="D86" t="str">
        <f>IFERROR(VLOOKUP($A86,'2'!$1:$1048576,MATCH(D$1,'2'!$1:$1,0),FALSE),"")</f>
        <v/>
      </c>
      <c r="F86" s="11" t="str">
        <f t="shared" si="26"/>
        <v/>
      </c>
      <c r="G86" t="str">
        <f>IFERROR(VLOOKUP($A86,'2'!$1:$1048576,MATCH(G$1,'2'!$1:$1,0),FALSE),"")</f>
        <v/>
      </c>
      <c r="I86" s="11" t="str">
        <f t="shared" si="27"/>
        <v/>
      </c>
      <c r="J86" t="str">
        <f>IFERROR(VLOOKUP($A86,'2'!$1:$1048576,MATCH(J$1,'2'!$1:$1,0),FALSE),"")</f>
        <v/>
      </c>
      <c r="L86" s="11" t="str">
        <f t="shared" si="28"/>
        <v/>
      </c>
      <c r="M86" t="str">
        <f>IFERROR(VLOOKUP($A86,'2'!$1:$1048576,MATCH(M$1,'2'!$1:$1,0),FALSE),"")</f>
        <v/>
      </c>
      <c r="O86" s="11" t="str">
        <f t="shared" si="29"/>
        <v/>
      </c>
      <c r="P86" t="str">
        <f>IFERROR(VLOOKUP($A86,'2'!$1:$1048576,MATCH(P$1,'2'!$1:$1,0),FALSE),"")</f>
        <v/>
      </c>
      <c r="R86" s="11" t="str">
        <f t="shared" si="30"/>
        <v/>
      </c>
      <c r="S86" t="str">
        <f>IFERROR(VLOOKUP($A86,'2'!$1:$1048576,MATCH(S$1,'2'!$1:$1,0),FALSE),"")</f>
        <v/>
      </c>
      <c r="U86" s="11" t="str">
        <f t="shared" si="31"/>
        <v/>
      </c>
      <c r="V86" t="str">
        <f>IFERROR(VLOOKUP($A86,'2'!$1:$1048576,MATCH(V$1,'2'!$1:$1,0),FALSE),"")</f>
        <v/>
      </c>
      <c r="X86" s="11" t="str">
        <f t="shared" si="32"/>
        <v/>
      </c>
      <c r="Y86" t="str">
        <f>IFERROR(VLOOKUP($A86,'2'!$1:$1048576,MATCH(Y$1,'2'!$1:$1,0),FALSE),"")</f>
        <v/>
      </c>
      <c r="AA86" s="11" t="str">
        <f t="shared" si="33"/>
        <v/>
      </c>
      <c r="AB86" t="str">
        <f>IFERROR(VLOOKUP($A86,'2'!$1:$1048576,MATCH(AB$1,'2'!$1:$1,0),FALSE),"")</f>
        <v/>
      </c>
      <c r="AD86" s="11" t="str">
        <f t="shared" si="34"/>
        <v/>
      </c>
      <c r="AE86" t="str">
        <f>IFERROR(VLOOKUP($A86,'2'!$1:$1048576,MATCH(AE$1,'2'!$1:$1,0),FALSE),"")</f>
        <v/>
      </c>
      <c r="AG86" s="11" t="str">
        <f t="shared" si="35"/>
        <v/>
      </c>
      <c r="AH86" t="str">
        <f>IFERROR(VLOOKUP($A86,'2'!$1:$1048576,MATCH(AH$1,'2'!$1:$1,0),FALSE),"")</f>
        <v/>
      </c>
      <c r="AJ86" s="11" t="str">
        <f t="shared" si="36"/>
        <v/>
      </c>
      <c r="AK86" t="str">
        <f>IFERROR(VLOOKUP($A86,'2'!$1:$1048576,MATCH(AK$1,'2'!$1:$1,0),FALSE),"")</f>
        <v/>
      </c>
      <c r="AM86" s="11" t="str">
        <f t="shared" si="37"/>
        <v/>
      </c>
      <c r="AN86" s="6" t="str">
        <f t="shared" si="38"/>
        <v/>
      </c>
    </row>
    <row r="87" spans="1:40">
      <c r="A87" s="14" t="str">
        <f>IF('2'!O87&lt;&gt;"",'2'!A87,"")</f>
        <v/>
      </c>
      <c r="B87" s="14" t="str">
        <f>IFERROR(VLOOKUP(A87,'2'!A:B,3,FALSE),"")</f>
        <v/>
      </c>
      <c r="C87" s="15"/>
      <c r="D87" t="str">
        <f>IFERROR(VLOOKUP($A87,'2'!$1:$1048576,MATCH(D$1,'2'!$1:$1,0),FALSE),"")</f>
        <v/>
      </c>
      <c r="F87" s="11" t="str">
        <f t="shared" si="26"/>
        <v/>
      </c>
      <c r="G87" t="str">
        <f>IFERROR(VLOOKUP($A87,'2'!$1:$1048576,MATCH(G$1,'2'!$1:$1,0),FALSE),"")</f>
        <v/>
      </c>
      <c r="I87" s="11" t="str">
        <f t="shared" si="27"/>
        <v/>
      </c>
      <c r="J87" t="str">
        <f>IFERROR(VLOOKUP($A87,'2'!$1:$1048576,MATCH(J$1,'2'!$1:$1,0),FALSE),"")</f>
        <v/>
      </c>
      <c r="L87" s="11" t="str">
        <f t="shared" si="28"/>
        <v/>
      </c>
      <c r="M87" t="str">
        <f>IFERROR(VLOOKUP($A87,'2'!$1:$1048576,MATCH(M$1,'2'!$1:$1,0),FALSE),"")</f>
        <v/>
      </c>
      <c r="O87" s="11" t="str">
        <f t="shared" si="29"/>
        <v/>
      </c>
      <c r="P87" t="str">
        <f>IFERROR(VLOOKUP($A87,'2'!$1:$1048576,MATCH(P$1,'2'!$1:$1,0),FALSE),"")</f>
        <v/>
      </c>
      <c r="R87" s="11" t="str">
        <f t="shared" si="30"/>
        <v/>
      </c>
      <c r="S87" t="str">
        <f>IFERROR(VLOOKUP($A87,'2'!$1:$1048576,MATCH(S$1,'2'!$1:$1,0),FALSE),"")</f>
        <v/>
      </c>
      <c r="U87" s="11" t="str">
        <f t="shared" si="31"/>
        <v/>
      </c>
      <c r="V87" t="str">
        <f>IFERROR(VLOOKUP($A87,'2'!$1:$1048576,MATCH(V$1,'2'!$1:$1,0),FALSE),"")</f>
        <v/>
      </c>
      <c r="X87" s="11" t="str">
        <f t="shared" si="32"/>
        <v/>
      </c>
      <c r="Y87" t="str">
        <f>IFERROR(VLOOKUP($A87,'2'!$1:$1048576,MATCH(Y$1,'2'!$1:$1,0),FALSE),"")</f>
        <v/>
      </c>
      <c r="AA87" s="11" t="str">
        <f t="shared" si="33"/>
        <v/>
      </c>
      <c r="AB87" t="str">
        <f>IFERROR(VLOOKUP($A87,'2'!$1:$1048576,MATCH(AB$1,'2'!$1:$1,0),FALSE),"")</f>
        <v/>
      </c>
      <c r="AD87" s="11" t="str">
        <f t="shared" si="34"/>
        <v/>
      </c>
      <c r="AE87" t="str">
        <f>IFERROR(VLOOKUP($A87,'2'!$1:$1048576,MATCH(AE$1,'2'!$1:$1,0),FALSE),"")</f>
        <v/>
      </c>
      <c r="AG87" s="11" t="str">
        <f t="shared" si="35"/>
        <v/>
      </c>
      <c r="AH87" t="str">
        <f>IFERROR(VLOOKUP($A87,'2'!$1:$1048576,MATCH(AH$1,'2'!$1:$1,0),FALSE),"")</f>
        <v/>
      </c>
      <c r="AJ87" s="11" t="str">
        <f t="shared" si="36"/>
        <v/>
      </c>
      <c r="AK87" t="str">
        <f>IFERROR(VLOOKUP($A87,'2'!$1:$1048576,MATCH(AK$1,'2'!$1:$1,0),FALSE),"")</f>
        <v/>
      </c>
      <c r="AM87" s="11" t="str">
        <f t="shared" si="37"/>
        <v/>
      </c>
      <c r="AN87" s="6" t="str">
        <f t="shared" si="38"/>
        <v/>
      </c>
    </row>
    <row r="88" spans="1:40">
      <c r="A88" s="14" t="str">
        <f>IF('2'!O88&lt;&gt;"",'2'!A88,"")</f>
        <v>EM0089</v>
      </c>
      <c r="B88" s="14" t="str">
        <f>IFERROR(VLOOKUP(A88,'2'!A:B,3,FALSE),"")</f>
        <v/>
      </c>
      <c r="C88" s="15"/>
      <c r="D88">
        <f>IFERROR(VLOOKUP($A88,'2'!$1:$1048576,MATCH(D$1,'2'!$1:$1,0),FALSE),"")</f>
        <v>12000</v>
      </c>
      <c r="F88" s="11">
        <f t="shared" si="26"/>
        <v>12000</v>
      </c>
      <c r="G88">
        <f>IFERROR(VLOOKUP($A88,'2'!$1:$1048576,MATCH(G$1,'2'!$1:$1,0),FALSE),"")</f>
        <v>0</v>
      </c>
      <c r="I88" s="11">
        <f t="shared" si="27"/>
        <v>12000</v>
      </c>
      <c r="J88">
        <f>IFERROR(VLOOKUP($A88,'2'!$1:$1048576,MATCH(J$1,'2'!$1:$1,0),FALSE),"")</f>
        <v>0</v>
      </c>
      <c r="L88" s="11">
        <f t="shared" si="28"/>
        <v>12000</v>
      </c>
      <c r="M88">
        <f>IFERROR(VLOOKUP($A88,'2'!$1:$1048576,MATCH(M$1,'2'!$1:$1,0),FALSE),"")</f>
        <v>0</v>
      </c>
      <c r="O88" s="11">
        <f t="shared" si="29"/>
        <v>12000</v>
      </c>
      <c r="P88">
        <f>IFERROR(VLOOKUP($A88,'2'!$1:$1048576,MATCH(P$1,'2'!$1:$1,0),FALSE),"")</f>
        <v>0</v>
      </c>
      <c r="R88" s="11">
        <f t="shared" si="30"/>
        <v>12000</v>
      </c>
      <c r="S88">
        <f>IFERROR(VLOOKUP($A88,'2'!$1:$1048576,MATCH(S$1,'2'!$1:$1,0),FALSE),"")</f>
        <v>0</v>
      </c>
      <c r="U88" s="11">
        <f t="shared" si="31"/>
        <v>12000</v>
      </c>
      <c r="V88">
        <f>IFERROR(VLOOKUP($A88,'2'!$1:$1048576,MATCH(V$1,'2'!$1:$1,0),FALSE),"")</f>
        <v>0</v>
      </c>
      <c r="X88" s="11">
        <f t="shared" si="32"/>
        <v>12000</v>
      </c>
      <c r="Y88">
        <f>IFERROR(VLOOKUP($A88,'2'!$1:$1048576,MATCH(Y$1,'2'!$1:$1,0),FALSE),"")</f>
        <v>0</v>
      </c>
      <c r="AA88" s="11">
        <f t="shared" si="33"/>
        <v>12000</v>
      </c>
      <c r="AB88">
        <f>IFERROR(VLOOKUP($A88,'2'!$1:$1048576,MATCH(AB$1,'2'!$1:$1,0),FALSE),"")</f>
        <v>0</v>
      </c>
      <c r="AD88" s="11">
        <f t="shared" si="34"/>
        <v>12000</v>
      </c>
      <c r="AE88">
        <f>IFERROR(VLOOKUP($A88,'2'!$1:$1048576,MATCH(AE$1,'2'!$1:$1,0),FALSE),"")</f>
        <v>0</v>
      </c>
      <c r="AG88" s="11">
        <f t="shared" si="35"/>
        <v>12000</v>
      </c>
      <c r="AH88">
        <f>IFERROR(VLOOKUP($A88,'2'!$1:$1048576,MATCH(AH$1,'2'!$1:$1,0),FALSE),"")</f>
        <v>0</v>
      </c>
      <c r="AJ88" s="11">
        <f t="shared" si="36"/>
        <v>12000</v>
      </c>
      <c r="AK88">
        <f>IFERROR(VLOOKUP($A88,'2'!$1:$1048576,MATCH(AK$1,'2'!$1:$1,0),FALSE),"")</f>
        <v>0</v>
      </c>
      <c r="AM88" s="11">
        <f t="shared" si="37"/>
        <v>12000</v>
      </c>
      <c r="AN88" s="6">
        <f t="shared" si="38"/>
        <v>144000</v>
      </c>
    </row>
    <row r="89" spans="1:40">
      <c r="A89" s="14" t="str">
        <f>IF('2'!O89&lt;&gt;"",'2'!A89,"")</f>
        <v>EM0090</v>
      </c>
      <c r="B89" s="14" t="str">
        <f>IFERROR(VLOOKUP(A89,'2'!A:B,3,FALSE),"")</f>
        <v/>
      </c>
      <c r="C89" s="15"/>
      <c r="D89">
        <f>IFERROR(VLOOKUP($A89,'2'!$1:$1048576,MATCH(D$1,'2'!$1:$1,0),FALSE),"")</f>
        <v>48960</v>
      </c>
      <c r="F89" s="11">
        <f t="shared" si="26"/>
        <v>48960</v>
      </c>
      <c r="G89">
        <f>IFERROR(VLOOKUP($A89,'2'!$1:$1048576,MATCH(G$1,'2'!$1:$1,0),FALSE),"")</f>
        <v>202760</v>
      </c>
      <c r="I89" s="11">
        <f t="shared" si="27"/>
        <v>251720</v>
      </c>
      <c r="J89">
        <f>IFERROR(VLOOKUP($A89,'2'!$1:$1048576,MATCH(J$1,'2'!$1:$1,0),FALSE),"")</f>
        <v>48960</v>
      </c>
      <c r="L89" s="11">
        <f t="shared" si="28"/>
        <v>300680</v>
      </c>
      <c r="M89">
        <f>IFERROR(VLOOKUP($A89,'2'!$1:$1048576,MATCH(M$1,'2'!$1:$1,0),FALSE),"")</f>
        <v>81840</v>
      </c>
      <c r="O89" s="11">
        <f t="shared" si="29"/>
        <v>382520</v>
      </c>
      <c r="P89">
        <f>IFERROR(VLOOKUP($A89,'2'!$1:$1048576,MATCH(P$1,'2'!$1:$1,0),FALSE),"")</f>
        <v>0</v>
      </c>
      <c r="R89" s="11">
        <f t="shared" si="30"/>
        <v>382520</v>
      </c>
      <c r="S89">
        <f>IFERROR(VLOOKUP($A89,'2'!$1:$1048576,MATCH(S$1,'2'!$1:$1,0),FALSE),"")</f>
        <v>0</v>
      </c>
      <c r="U89" s="11">
        <f t="shared" si="31"/>
        <v>382520</v>
      </c>
      <c r="V89">
        <f>IFERROR(VLOOKUP($A89,'2'!$1:$1048576,MATCH(V$1,'2'!$1:$1,0),FALSE),"")</f>
        <v>0</v>
      </c>
      <c r="X89" s="11">
        <f t="shared" si="32"/>
        <v>382520</v>
      </c>
      <c r="Y89">
        <f>IFERROR(VLOOKUP($A89,'2'!$1:$1048576,MATCH(Y$1,'2'!$1:$1,0),FALSE),"")</f>
        <v>0</v>
      </c>
      <c r="AA89" s="11">
        <f t="shared" si="33"/>
        <v>382520</v>
      </c>
      <c r="AB89">
        <f>IFERROR(VLOOKUP($A89,'2'!$1:$1048576,MATCH(AB$1,'2'!$1:$1,0),FALSE),"")</f>
        <v>0</v>
      </c>
      <c r="AD89" s="11">
        <f t="shared" si="34"/>
        <v>382520</v>
      </c>
      <c r="AE89">
        <f>IFERROR(VLOOKUP($A89,'2'!$1:$1048576,MATCH(AE$1,'2'!$1:$1,0),FALSE),"")</f>
        <v>0</v>
      </c>
      <c r="AG89" s="11">
        <f t="shared" si="35"/>
        <v>382520</v>
      </c>
      <c r="AH89">
        <f>IFERROR(VLOOKUP($A89,'2'!$1:$1048576,MATCH(AH$1,'2'!$1:$1,0),FALSE),"")</f>
        <v>0</v>
      </c>
      <c r="AJ89" s="11">
        <f t="shared" si="36"/>
        <v>382520</v>
      </c>
      <c r="AK89">
        <f>IFERROR(VLOOKUP($A89,'2'!$1:$1048576,MATCH(AK$1,'2'!$1:$1,0),FALSE),"")</f>
        <v>0</v>
      </c>
      <c r="AM89" s="11">
        <f t="shared" si="37"/>
        <v>382520</v>
      </c>
      <c r="AN89" s="6">
        <f t="shared" si="38"/>
        <v>4044040</v>
      </c>
    </row>
    <row r="90" spans="1:40">
      <c r="A90" s="14" t="str">
        <f>IF('2'!O90&lt;&gt;"",'2'!A90,"")</f>
        <v/>
      </c>
      <c r="B90" s="14" t="str">
        <f>IFERROR(VLOOKUP(A90,'2'!A:B,3,FALSE),"")</f>
        <v/>
      </c>
      <c r="C90" s="15"/>
      <c r="D90" t="str">
        <f>IFERROR(VLOOKUP($A90,'2'!$1:$1048576,MATCH(D$1,'2'!$1:$1,0),FALSE),"")</f>
        <v/>
      </c>
      <c r="F90" s="11" t="str">
        <f t="shared" si="26"/>
        <v/>
      </c>
      <c r="G90" t="str">
        <f>IFERROR(VLOOKUP($A90,'2'!$1:$1048576,MATCH(G$1,'2'!$1:$1,0),FALSE),"")</f>
        <v/>
      </c>
      <c r="I90" s="11" t="str">
        <f t="shared" si="27"/>
        <v/>
      </c>
      <c r="J90" t="str">
        <f>IFERROR(VLOOKUP($A90,'2'!$1:$1048576,MATCH(J$1,'2'!$1:$1,0),FALSE),"")</f>
        <v/>
      </c>
      <c r="L90" s="11" t="str">
        <f t="shared" si="28"/>
        <v/>
      </c>
      <c r="M90" t="str">
        <f>IFERROR(VLOOKUP($A90,'2'!$1:$1048576,MATCH(M$1,'2'!$1:$1,0),FALSE),"")</f>
        <v/>
      </c>
      <c r="O90" s="11" t="str">
        <f t="shared" si="29"/>
        <v/>
      </c>
      <c r="P90" t="str">
        <f>IFERROR(VLOOKUP($A90,'2'!$1:$1048576,MATCH(P$1,'2'!$1:$1,0),FALSE),"")</f>
        <v/>
      </c>
      <c r="R90" s="11" t="str">
        <f t="shared" si="30"/>
        <v/>
      </c>
      <c r="S90" t="str">
        <f>IFERROR(VLOOKUP($A90,'2'!$1:$1048576,MATCH(S$1,'2'!$1:$1,0),FALSE),"")</f>
        <v/>
      </c>
      <c r="U90" s="11" t="str">
        <f t="shared" si="31"/>
        <v/>
      </c>
      <c r="V90" t="str">
        <f>IFERROR(VLOOKUP($A90,'2'!$1:$1048576,MATCH(V$1,'2'!$1:$1,0),FALSE),"")</f>
        <v/>
      </c>
      <c r="X90" s="11" t="str">
        <f t="shared" si="32"/>
        <v/>
      </c>
      <c r="Y90" t="str">
        <f>IFERROR(VLOOKUP($A90,'2'!$1:$1048576,MATCH(Y$1,'2'!$1:$1,0),FALSE),"")</f>
        <v/>
      </c>
      <c r="AA90" s="11" t="str">
        <f t="shared" si="33"/>
        <v/>
      </c>
      <c r="AB90" t="str">
        <f>IFERROR(VLOOKUP($A90,'2'!$1:$1048576,MATCH(AB$1,'2'!$1:$1,0),FALSE),"")</f>
        <v/>
      </c>
      <c r="AD90" s="11" t="str">
        <f t="shared" si="34"/>
        <v/>
      </c>
      <c r="AE90" t="str">
        <f>IFERROR(VLOOKUP($A90,'2'!$1:$1048576,MATCH(AE$1,'2'!$1:$1,0),FALSE),"")</f>
        <v/>
      </c>
      <c r="AG90" s="11" t="str">
        <f t="shared" si="35"/>
        <v/>
      </c>
      <c r="AH90" t="str">
        <f>IFERROR(VLOOKUP($A90,'2'!$1:$1048576,MATCH(AH$1,'2'!$1:$1,0),FALSE),"")</f>
        <v/>
      </c>
      <c r="AJ90" s="11" t="str">
        <f t="shared" si="36"/>
        <v/>
      </c>
      <c r="AK90" t="str">
        <f>IFERROR(VLOOKUP($A90,'2'!$1:$1048576,MATCH(AK$1,'2'!$1:$1,0),FALSE),"")</f>
        <v/>
      </c>
      <c r="AM90" s="11" t="str">
        <f t="shared" si="37"/>
        <v/>
      </c>
      <c r="AN90" s="6" t="str">
        <f t="shared" si="38"/>
        <v/>
      </c>
    </row>
    <row r="91" spans="1:40">
      <c r="A91" s="14" t="str">
        <f>IF('2'!O91&lt;&gt;"",'2'!A91,"")</f>
        <v/>
      </c>
      <c r="B91" s="14" t="str">
        <f>IFERROR(VLOOKUP(A91,'2'!A:B,3,FALSE),"")</f>
        <v/>
      </c>
      <c r="C91" s="15"/>
      <c r="D91" t="str">
        <f>IFERROR(VLOOKUP($A91,'2'!$1:$1048576,MATCH(D$1,'2'!$1:$1,0),FALSE),"")</f>
        <v/>
      </c>
      <c r="F91" s="11" t="str">
        <f t="shared" si="26"/>
        <v/>
      </c>
      <c r="G91" t="str">
        <f>IFERROR(VLOOKUP($A91,'2'!$1:$1048576,MATCH(G$1,'2'!$1:$1,0),FALSE),"")</f>
        <v/>
      </c>
      <c r="I91" s="11" t="str">
        <f t="shared" si="27"/>
        <v/>
      </c>
      <c r="J91" t="str">
        <f>IFERROR(VLOOKUP($A91,'2'!$1:$1048576,MATCH(J$1,'2'!$1:$1,0),FALSE),"")</f>
        <v/>
      </c>
      <c r="L91" s="11" t="str">
        <f t="shared" si="28"/>
        <v/>
      </c>
      <c r="M91" t="str">
        <f>IFERROR(VLOOKUP($A91,'2'!$1:$1048576,MATCH(M$1,'2'!$1:$1,0),FALSE),"")</f>
        <v/>
      </c>
      <c r="O91" s="11" t="str">
        <f t="shared" si="29"/>
        <v/>
      </c>
      <c r="P91" t="str">
        <f>IFERROR(VLOOKUP($A91,'2'!$1:$1048576,MATCH(P$1,'2'!$1:$1,0),FALSE),"")</f>
        <v/>
      </c>
      <c r="R91" s="11" t="str">
        <f t="shared" si="30"/>
        <v/>
      </c>
      <c r="S91" t="str">
        <f>IFERROR(VLOOKUP($A91,'2'!$1:$1048576,MATCH(S$1,'2'!$1:$1,0),FALSE),"")</f>
        <v/>
      </c>
      <c r="U91" s="11" t="str">
        <f t="shared" si="31"/>
        <v/>
      </c>
      <c r="V91" t="str">
        <f>IFERROR(VLOOKUP($A91,'2'!$1:$1048576,MATCH(V$1,'2'!$1:$1,0),FALSE),"")</f>
        <v/>
      </c>
      <c r="X91" s="11" t="str">
        <f t="shared" si="32"/>
        <v/>
      </c>
      <c r="Y91" t="str">
        <f>IFERROR(VLOOKUP($A91,'2'!$1:$1048576,MATCH(Y$1,'2'!$1:$1,0),FALSE),"")</f>
        <v/>
      </c>
      <c r="AA91" s="11" t="str">
        <f t="shared" si="33"/>
        <v/>
      </c>
      <c r="AB91" t="str">
        <f>IFERROR(VLOOKUP($A91,'2'!$1:$1048576,MATCH(AB$1,'2'!$1:$1,0),FALSE),"")</f>
        <v/>
      </c>
      <c r="AD91" s="11" t="str">
        <f t="shared" si="34"/>
        <v/>
      </c>
      <c r="AE91" t="str">
        <f>IFERROR(VLOOKUP($A91,'2'!$1:$1048576,MATCH(AE$1,'2'!$1:$1,0),FALSE),"")</f>
        <v/>
      </c>
      <c r="AG91" s="11" t="str">
        <f t="shared" si="35"/>
        <v/>
      </c>
      <c r="AH91" t="str">
        <f>IFERROR(VLOOKUP($A91,'2'!$1:$1048576,MATCH(AH$1,'2'!$1:$1,0),FALSE),"")</f>
        <v/>
      </c>
      <c r="AJ91" s="11" t="str">
        <f t="shared" si="36"/>
        <v/>
      </c>
      <c r="AK91" t="str">
        <f>IFERROR(VLOOKUP($A91,'2'!$1:$1048576,MATCH(AK$1,'2'!$1:$1,0),FALSE),"")</f>
        <v/>
      </c>
      <c r="AM91" s="11" t="str">
        <f t="shared" si="37"/>
        <v/>
      </c>
      <c r="AN91" s="6" t="str">
        <f t="shared" si="38"/>
        <v/>
      </c>
    </row>
    <row r="92" spans="1:40">
      <c r="A92" s="14" t="str">
        <f>IF('2'!O92&lt;&gt;"",'2'!A92,"")</f>
        <v>EM0093</v>
      </c>
      <c r="B92" s="14" t="str">
        <f>IFERROR(VLOOKUP(A92,'2'!A:B,3,FALSE),"")</f>
        <v/>
      </c>
      <c r="C92" s="15"/>
      <c r="D92">
        <f>IFERROR(VLOOKUP($A92,'2'!$1:$1048576,MATCH(D$1,'2'!$1:$1,0),FALSE),"")</f>
        <v>-5000</v>
      </c>
      <c r="F92" s="11">
        <f t="shared" si="26"/>
        <v>-5000</v>
      </c>
      <c r="G92">
        <f>IFERROR(VLOOKUP($A92,'2'!$1:$1048576,MATCH(G$1,'2'!$1:$1,0),FALSE),"")</f>
        <v>0</v>
      </c>
      <c r="I92" s="11">
        <f t="shared" si="27"/>
        <v>-5000</v>
      </c>
      <c r="J92">
        <f>IFERROR(VLOOKUP($A92,'2'!$1:$1048576,MATCH(J$1,'2'!$1:$1,0),FALSE),"")</f>
        <v>0</v>
      </c>
      <c r="L92" s="11">
        <f t="shared" si="28"/>
        <v>-5000</v>
      </c>
      <c r="M92">
        <f>IFERROR(VLOOKUP($A92,'2'!$1:$1048576,MATCH(M$1,'2'!$1:$1,0),FALSE),"")</f>
        <v>0</v>
      </c>
      <c r="O92" s="11">
        <f t="shared" si="29"/>
        <v>-5000</v>
      </c>
      <c r="P92">
        <f>IFERROR(VLOOKUP($A92,'2'!$1:$1048576,MATCH(P$1,'2'!$1:$1,0),FALSE),"")</f>
        <v>0</v>
      </c>
      <c r="R92" s="11">
        <f t="shared" si="30"/>
        <v>-5000</v>
      </c>
      <c r="S92">
        <f>IFERROR(VLOOKUP($A92,'2'!$1:$1048576,MATCH(S$1,'2'!$1:$1,0),FALSE),"")</f>
        <v>0</v>
      </c>
      <c r="U92" s="11">
        <f t="shared" si="31"/>
        <v>-5000</v>
      </c>
      <c r="V92">
        <f>IFERROR(VLOOKUP($A92,'2'!$1:$1048576,MATCH(V$1,'2'!$1:$1,0),FALSE),"")</f>
        <v>0</v>
      </c>
      <c r="X92" s="11">
        <f t="shared" si="32"/>
        <v>-5000</v>
      </c>
      <c r="Y92">
        <f>IFERROR(VLOOKUP($A92,'2'!$1:$1048576,MATCH(Y$1,'2'!$1:$1,0),FALSE),"")</f>
        <v>0</v>
      </c>
      <c r="AA92" s="11">
        <f t="shared" si="33"/>
        <v>-5000</v>
      </c>
      <c r="AB92">
        <f>IFERROR(VLOOKUP($A92,'2'!$1:$1048576,MATCH(AB$1,'2'!$1:$1,0),FALSE),"")</f>
        <v>0</v>
      </c>
      <c r="AD92" s="11">
        <f t="shared" si="34"/>
        <v>-5000</v>
      </c>
      <c r="AE92">
        <f>IFERROR(VLOOKUP($A92,'2'!$1:$1048576,MATCH(AE$1,'2'!$1:$1,0),FALSE),"")</f>
        <v>0</v>
      </c>
      <c r="AG92" s="11">
        <f t="shared" si="35"/>
        <v>-5000</v>
      </c>
      <c r="AH92">
        <f>IFERROR(VLOOKUP($A92,'2'!$1:$1048576,MATCH(AH$1,'2'!$1:$1,0),FALSE),"")</f>
        <v>0</v>
      </c>
      <c r="AJ92" s="11">
        <f t="shared" si="36"/>
        <v>-5000</v>
      </c>
      <c r="AK92">
        <f>IFERROR(VLOOKUP($A92,'2'!$1:$1048576,MATCH(AK$1,'2'!$1:$1,0),FALSE),"")</f>
        <v>0</v>
      </c>
      <c r="AM92" s="11">
        <f t="shared" si="37"/>
        <v>-5000</v>
      </c>
      <c r="AN92" s="6">
        <f t="shared" si="38"/>
        <v>-60000</v>
      </c>
    </row>
    <row r="93" spans="1:40">
      <c r="A93" s="14" t="str">
        <f>IF('2'!O93&lt;&gt;"",'2'!A93,"")</f>
        <v/>
      </c>
      <c r="B93" s="14" t="str">
        <f>IFERROR(VLOOKUP(A93,'2'!A:B,3,FALSE),"")</f>
        <v/>
      </c>
      <c r="C93" s="15"/>
      <c r="D93" t="str">
        <f>IFERROR(VLOOKUP($A93,'2'!$1:$1048576,MATCH(D$1,'2'!$1:$1,0),FALSE),"")</f>
        <v/>
      </c>
      <c r="F93" s="11" t="str">
        <f t="shared" si="26"/>
        <v/>
      </c>
      <c r="G93" t="str">
        <f>IFERROR(VLOOKUP($A93,'2'!$1:$1048576,MATCH(G$1,'2'!$1:$1,0),FALSE),"")</f>
        <v/>
      </c>
      <c r="I93" s="11" t="str">
        <f t="shared" si="27"/>
        <v/>
      </c>
      <c r="J93" t="str">
        <f>IFERROR(VLOOKUP($A93,'2'!$1:$1048576,MATCH(J$1,'2'!$1:$1,0),FALSE),"")</f>
        <v/>
      </c>
      <c r="L93" s="11" t="str">
        <f t="shared" si="28"/>
        <v/>
      </c>
      <c r="M93" t="str">
        <f>IFERROR(VLOOKUP($A93,'2'!$1:$1048576,MATCH(M$1,'2'!$1:$1,0),FALSE),"")</f>
        <v/>
      </c>
      <c r="O93" s="11" t="str">
        <f t="shared" si="29"/>
        <v/>
      </c>
      <c r="P93" t="str">
        <f>IFERROR(VLOOKUP($A93,'2'!$1:$1048576,MATCH(P$1,'2'!$1:$1,0),FALSE),"")</f>
        <v/>
      </c>
      <c r="R93" s="11" t="str">
        <f t="shared" si="30"/>
        <v/>
      </c>
      <c r="S93" t="str">
        <f>IFERROR(VLOOKUP($A93,'2'!$1:$1048576,MATCH(S$1,'2'!$1:$1,0),FALSE),"")</f>
        <v/>
      </c>
      <c r="U93" s="11" t="str">
        <f t="shared" si="31"/>
        <v/>
      </c>
      <c r="V93" t="str">
        <f>IFERROR(VLOOKUP($A93,'2'!$1:$1048576,MATCH(V$1,'2'!$1:$1,0),FALSE),"")</f>
        <v/>
      </c>
      <c r="X93" s="11" t="str">
        <f t="shared" si="32"/>
        <v/>
      </c>
      <c r="Y93" t="str">
        <f>IFERROR(VLOOKUP($A93,'2'!$1:$1048576,MATCH(Y$1,'2'!$1:$1,0),FALSE),"")</f>
        <v/>
      </c>
      <c r="AA93" s="11" t="str">
        <f t="shared" si="33"/>
        <v/>
      </c>
      <c r="AB93" t="str">
        <f>IFERROR(VLOOKUP($A93,'2'!$1:$1048576,MATCH(AB$1,'2'!$1:$1,0),FALSE),"")</f>
        <v/>
      </c>
      <c r="AD93" s="11" t="str">
        <f t="shared" si="34"/>
        <v/>
      </c>
      <c r="AE93" t="str">
        <f>IFERROR(VLOOKUP($A93,'2'!$1:$1048576,MATCH(AE$1,'2'!$1:$1,0),FALSE),"")</f>
        <v/>
      </c>
      <c r="AG93" s="11" t="str">
        <f t="shared" si="35"/>
        <v/>
      </c>
      <c r="AH93" t="str">
        <f>IFERROR(VLOOKUP($A93,'2'!$1:$1048576,MATCH(AH$1,'2'!$1:$1,0),FALSE),"")</f>
        <v/>
      </c>
      <c r="AJ93" s="11" t="str">
        <f t="shared" si="36"/>
        <v/>
      </c>
      <c r="AK93" t="str">
        <f>IFERROR(VLOOKUP($A93,'2'!$1:$1048576,MATCH(AK$1,'2'!$1:$1,0),FALSE),"")</f>
        <v/>
      </c>
      <c r="AM93" s="11" t="str">
        <f t="shared" si="37"/>
        <v/>
      </c>
      <c r="AN93" s="6" t="str">
        <f t="shared" si="38"/>
        <v/>
      </c>
    </row>
    <row r="94" spans="1:40">
      <c r="A94" s="14" t="str">
        <f>IF('2'!O94&lt;&gt;"",'2'!A94,"")</f>
        <v/>
      </c>
      <c r="B94" s="14" t="str">
        <f>IFERROR(VLOOKUP(A94,'2'!A:B,3,FALSE),"")</f>
        <v/>
      </c>
      <c r="C94" s="15"/>
      <c r="D94" t="str">
        <f>IFERROR(VLOOKUP($A94,'2'!$1:$1048576,MATCH(D$1,'2'!$1:$1,0),FALSE),"")</f>
        <v/>
      </c>
      <c r="F94" s="11" t="str">
        <f t="shared" si="26"/>
        <v/>
      </c>
      <c r="G94" t="str">
        <f>IFERROR(VLOOKUP($A94,'2'!$1:$1048576,MATCH(G$1,'2'!$1:$1,0),FALSE),"")</f>
        <v/>
      </c>
      <c r="I94" s="11" t="str">
        <f t="shared" si="27"/>
        <v/>
      </c>
      <c r="J94" t="str">
        <f>IFERROR(VLOOKUP($A94,'2'!$1:$1048576,MATCH(J$1,'2'!$1:$1,0),FALSE),"")</f>
        <v/>
      </c>
      <c r="L94" s="11" t="str">
        <f t="shared" si="28"/>
        <v/>
      </c>
      <c r="M94" t="str">
        <f>IFERROR(VLOOKUP($A94,'2'!$1:$1048576,MATCH(M$1,'2'!$1:$1,0),FALSE),"")</f>
        <v/>
      </c>
      <c r="O94" s="11" t="str">
        <f t="shared" si="29"/>
        <v/>
      </c>
      <c r="P94" t="str">
        <f>IFERROR(VLOOKUP($A94,'2'!$1:$1048576,MATCH(P$1,'2'!$1:$1,0),FALSE),"")</f>
        <v/>
      </c>
      <c r="R94" s="11" t="str">
        <f t="shared" si="30"/>
        <v/>
      </c>
      <c r="S94" t="str">
        <f>IFERROR(VLOOKUP($A94,'2'!$1:$1048576,MATCH(S$1,'2'!$1:$1,0),FALSE),"")</f>
        <v/>
      </c>
      <c r="U94" s="11" t="str">
        <f t="shared" si="31"/>
        <v/>
      </c>
      <c r="V94" t="str">
        <f>IFERROR(VLOOKUP($A94,'2'!$1:$1048576,MATCH(V$1,'2'!$1:$1,0),FALSE),"")</f>
        <v/>
      </c>
      <c r="X94" s="11" t="str">
        <f t="shared" si="32"/>
        <v/>
      </c>
      <c r="Y94" t="str">
        <f>IFERROR(VLOOKUP($A94,'2'!$1:$1048576,MATCH(Y$1,'2'!$1:$1,0),FALSE),"")</f>
        <v/>
      </c>
      <c r="AA94" s="11" t="str">
        <f t="shared" si="33"/>
        <v/>
      </c>
      <c r="AB94" t="str">
        <f>IFERROR(VLOOKUP($A94,'2'!$1:$1048576,MATCH(AB$1,'2'!$1:$1,0),FALSE),"")</f>
        <v/>
      </c>
      <c r="AD94" s="11" t="str">
        <f t="shared" si="34"/>
        <v/>
      </c>
      <c r="AE94" t="str">
        <f>IFERROR(VLOOKUP($A94,'2'!$1:$1048576,MATCH(AE$1,'2'!$1:$1,0),FALSE),"")</f>
        <v/>
      </c>
      <c r="AG94" s="11" t="str">
        <f t="shared" si="35"/>
        <v/>
      </c>
      <c r="AH94" t="str">
        <f>IFERROR(VLOOKUP($A94,'2'!$1:$1048576,MATCH(AH$1,'2'!$1:$1,0),FALSE),"")</f>
        <v/>
      </c>
      <c r="AJ94" s="11" t="str">
        <f t="shared" si="36"/>
        <v/>
      </c>
      <c r="AK94" t="str">
        <f>IFERROR(VLOOKUP($A94,'2'!$1:$1048576,MATCH(AK$1,'2'!$1:$1,0),FALSE),"")</f>
        <v/>
      </c>
      <c r="AM94" s="11" t="str">
        <f t="shared" si="37"/>
        <v/>
      </c>
      <c r="AN94" s="6" t="str">
        <f t="shared" si="38"/>
        <v/>
      </c>
    </row>
    <row r="95" spans="1:40">
      <c r="A95" s="14" t="str">
        <f>IF('2'!O95&lt;&gt;"",'2'!A95,"")</f>
        <v/>
      </c>
      <c r="B95" s="14" t="str">
        <f>IFERROR(VLOOKUP(A95,'2'!A:B,3,FALSE),"")</f>
        <v/>
      </c>
    </row>
    <row r="96" spans="1:40">
      <c r="A96" s="14" t="str">
        <f>IF('2'!O96&lt;&gt;"",'2'!A96,"")</f>
        <v/>
      </c>
      <c r="B96" s="14" t="str">
        <f>IFERROR(VLOOKUP(A96,'2'!A:B,3,FALSE),"")</f>
        <v/>
      </c>
    </row>
    <row r="97" spans="1:2">
      <c r="A97" s="14" t="str">
        <f>IF('2'!O97&lt;&gt;"",'2'!A97,"")</f>
        <v/>
      </c>
      <c r="B97" s="14" t="str">
        <f>IFERROR(VLOOKUP(A97,'2'!A:B,3,FALSE),"")</f>
        <v/>
      </c>
    </row>
    <row r="98" spans="1:2">
      <c r="A98" s="14" t="str">
        <f>IF('2'!O98&lt;&gt;"",'2'!A98,"")</f>
        <v>EM0099</v>
      </c>
      <c r="B98" s="14" t="str">
        <f>IFERROR(VLOOKUP(A98,'2'!A:B,3,FALSE),"")</f>
        <v/>
      </c>
    </row>
    <row r="99" spans="1:2">
      <c r="A99" s="14" t="str">
        <f>IF('2'!O99&lt;&gt;"",'2'!A99,"")</f>
        <v/>
      </c>
      <c r="B99" s="14" t="str">
        <f>IFERROR(VLOOKUP(A99,'2'!A:B,3,FALSE),"")</f>
        <v/>
      </c>
    </row>
    <row r="100" spans="1:2">
      <c r="A100" s="14" t="str">
        <f>IF('2'!O100&lt;&gt;"",'2'!A100,"")</f>
        <v/>
      </c>
      <c r="B100" s="14" t="str">
        <f>IFERROR(VLOOKUP(A100,'2'!A:B,3,FALSE),"")</f>
        <v/>
      </c>
    </row>
    <row r="101" spans="1:2">
      <c r="A101" s="14" t="str">
        <f>IF('2'!O101&lt;&gt;"",'2'!A101,"")</f>
        <v/>
      </c>
      <c r="B101" s="14" t="str">
        <f>IFERROR(VLOOKUP(A101,'2'!A:B,3,FALSE),"")</f>
        <v/>
      </c>
    </row>
    <row r="102" spans="1:2">
      <c r="A102" s="14" t="str">
        <f>IF('2'!O102&lt;&gt;"",'2'!A102,"")</f>
        <v/>
      </c>
      <c r="B102" s="14" t="str">
        <f>IFERROR(VLOOKUP(A102,'2'!A:B,3,FALSE),"")</f>
        <v/>
      </c>
    </row>
    <row r="103" spans="1:2">
      <c r="A103" s="14" t="str">
        <f>IF('2'!O103&lt;&gt;"",'2'!A103,"")</f>
        <v/>
      </c>
      <c r="B103" s="14" t="str">
        <f>IFERROR(VLOOKUP(A103,'2'!A:B,3,FALSE),"")</f>
        <v/>
      </c>
    </row>
    <row r="104" spans="1:2">
      <c r="A104" s="14" t="str">
        <f>IF('2'!O104&lt;&gt;"",'2'!A104,"")</f>
        <v/>
      </c>
      <c r="B104" s="14" t="str">
        <f>IFERROR(VLOOKUP(A104,'2'!A:B,3,FALSE),"")</f>
        <v/>
      </c>
    </row>
    <row r="105" spans="1:2">
      <c r="A105" s="14" t="str">
        <f>IF('2'!O105&lt;&gt;"",'2'!A105,"")</f>
        <v/>
      </c>
      <c r="B105" s="14" t="str">
        <f>IFERROR(VLOOKUP(A105,'2'!A:B,3,FALSE),"")</f>
        <v/>
      </c>
    </row>
    <row r="106" spans="1:2">
      <c r="A106" s="14" t="str">
        <f>IF('2'!O106&lt;&gt;"",'2'!A106,"")</f>
        <v/>
      </c>
      <c r="B106" s="14" t="str">
        <f>IFERROR(VLOOKUP(A106,'2'!A:B,3,FALSE),"")</f>
        <v/>
      </c>
    </row>
    <row r="107" spans="1:2">
      <c r="A107" s="14" t="str">
        <f>IF('2'!O107&lt;&gt;"",'2'!A107,"")</f>
        <v/>
      </c>
      <c r="B107" s="14" t="str">
        <f>IFERROR(VLOOKUP(A107,'2'!A:B,3,FALSE),"")</f>
        <v/>
      </c>
    </row>
    <row r="108" spans="1:2">
      <c r="A108" s="14" t="str">
        <f>IF('2'!O108&lt;&gt;"",'2'!A108,"")</f>
        <v/>
      </c>
      <c r="B108" s="14" t="str">
        <f>IFERROR(VLOOKUP(A108,'2'!A:B,3,FALSE),"")</f>
        <v/>
      </c>
    </row>
    <row r="109" spans="1:2">
      <c r="A109" s="14" t="str">
        <f>IF('2'!O109&lt;&gt;"",'2'!A109,"")</f>
        <v/>
      </c>
      <c r="B109" s="14" t="str">
        <f>IFERROR(VLOOKUP(A109,'2'!A:B,3,FALSE),"")</f>
        <v/>
      </c>
    </row>
    <row r="110" spans="1:2">
      <c r="A110" s="14" t="str">
        <f>IF('2'!O110&lt;&gt;"",'2'!A110,"")</f>
        <v/>
      </c>
      <c r="B110" s="14" t="str">
        <f>IFERROR(VLOOKUP(A110,'2'!A:B,3,FALSE),"")</f>
        <v/>
      </c>
    </row>
    <row r="111" spans="1:2">
      <c r="A111" s="14" t="str">
        <f>IF('2'!O111&lt;&gt;"",'2'!A111,"")</f>
        <v/>
      </c>
      <c r="B111" s="14" t="str">
        <f>IFERROR(VLOOKUP(A111,'2'!A:B,3,FALSE),"")</f>
        <v/>
      </c>
    </row>
    <row r="112" spans="1:2">
      <c r="A112" s="14" t="str">
        <f>IF('2'!O112&lt;&gt;"",'2'!A112,"")</f>
        <v/>
      </c>
      <c r="B112" s="14" t="str">
        <f>IFERROR(VLOOKUP(A112,'2'!A:B,3,FALSE),"")</f>
        <v/>
      </c>
    </row>
    <row r="113" spans="1:2">
      <c r="A113" s="14" t="str">
        <f>IF('2'!O113&lt;&gt;"",'2'!A113,"")</f>
        <v/>
      </c>
      <c r="B113" s="14" t="str">
        <f>IFERROR(VLOOKUP(A113,'2'!A:B,3,FALSE),"")</f>
        <v/>
      </c>
    </row>
    <row r="114" spans="1:2">
      <c r="A114" s="14" t="str">
        <f>IF('2'!O114&lt;&gt;"",'2'!A114,"")</f>
        <v/>
      </c>
      <c r="B114" s="14" t="str">
        <f>IFERROR(VLOOKUP(A114,'2'!A:B,3,FALSE),"")</f>
        <v/>
      </c>
    </row>
    <row r="115" spans="1:2">
      <c r="A115" s="14" t="str">
        <f>IF('2'!O115&lt;&gt;"",'2'!A115,"")</f>
        <v/>
      </c>
      <c r="B115" s="14" t="str">
        <f>IFERROR(VLOOKUP(A115,'2'!A:B,3,FALSE),"")</f>
        <v/>
      </c>
    </row>
    <row r="116" spans="1:2">
      <c r="A116" s="14" t="str">
        <f>IF('2'!O116&lt;&gt;"",'2'!A116,"")</f>
        <v/>
      </c>
      <c r="B116" s="14" t="str">
        <f>IFERROR(VLOOKUP(A116,'2'!A:B,3,FALSE),"")</f>
        <v/>
      </c>
    </row>
    <row r="117" spans="1:2">
      <c r="A117" s="14" t="str">
        <f>IF('2'!O117&lt;&gt;"",'2'!A117,"")</f>
        <v/>
      </c>
      <c r="B117" s="14" t="str">
        <f>IFERROR(VLOOKUP(A117,'2'!A:B,3,FALSE),"")</f>
        <v/>
      </c>
    </row>
    <row r="118" spans="1:2">
      <c r="A118" s="14" t="str">
        <f>IF('2'!O118&lt;&gt;"",'2'!A118,"")</f>
        <v/>
      </c>
      <c r="B118" s="14" t="str">
        <f>IFERROR(VLOOKUP(A118,'2'!A:B,3,FALSE),"")</f>
        <v/>
      </c>
    </row>
    <row r="119" spans="1:2">
      <c r="A119" s="14" t="str">
        <f>IF('2'!O119&lt;&gt;"",'2'!A119,"")</f>
        <v/>
      </c>
      <c r="B119" s="14" t="str">
        <f>IFERROR(VLOOKUP(A119,'2'!A:B,3,FALSE),"")</f>
        <v/>
      </c>
    </row>
    <row r="120" spans="1:2">
      <c r="A120" s="14" t="str">
        <f>IF('2'!O120&lt;&gt;"",'2'!A120,"")</f>
        <v/>
      </c>
      <c r="B120" s="14" t="str">
        <f>IFERROR(VLOOKUP(A120,'2'!A:B,3,FALSE),"")</f>
        <v/>
      </c>
    </row>
    <row r="121" spans="1:2">
      <c r="A121" s="14" t="str">
        <f>IF('2'!O121&lt;&gt;"",'2'!A121,"")</f>
        <v/>
      </c>
      <c r="B121" s="14" t="str">
        <f>IFERROR(VLOOKUP(A121,'2'!A:B,3,FALSE),"")</f>
        <v/>
      </c>
    </row>
    <row r="122" spans="1:2">
      <c r="A122" s="14" t="str">
        <f>IF('2'!O122&lt;&gt;"",'2'!A122,"")</f>
        <v/>
      </c>
      <c r="B122" s="14" t="str">
        <f>IFERROR(VLOOKUP(A122,'2'!A:B,3,FALSE),"")</f>
        <v/>
      </c>
    </row>
    <row r="123" spans="1:2">
      <c r="A123" s="14" t="str">
        <f>IF('2'!O123&lt;&gt;"",'2'!A123,"")</f>
        <v/>
      </c>
      <c r="B123" s="14" t="str">
        <f>IFERROR(VLOOKUP(A123,'2'!A:B,3,FALSE),"")</f>
        <v/>
      </c>
    </row>
    <row r="124" spans="1:2">
      <c r="A124" s="14" t="str">
        <f>IF('2'!O124&lt;&gt;"",'2'!A124,"")</f>
        <v/>
      </c>
      <c r="B124" s="14" t="str">
        <f>IFERROR(VLOOKUP(A124,'2'!A:B,3,FALSE),"")</f>
        <v/>
      </c>
    </row>
    <row r="125" spans="1:2">
      <c r="A125" s="14" t="str">
        <f>IF('2'!O125&lt;&gt;"",'2'!A125,"")</f>
        <v>EM0126</v>
      </c>
      <c r="B125" s="14" t="str">
        <f>IFERROR(VLOOKUP(A125,'2'!A:B,3,FALSE),"")</f>
        <v/>
      </c>
    </row>
    <row r="126" spans="1:2">
      <c r="A126" s="14" t="str">
        <f>IF('2'!O126&lt;&gt;"",'2'!A126,"")</f>
        <v/>
      </c>
      <c r="B126" s="14" t="str">
        <f>IFERROR(VLOOKUP(A126,'2'!A:B,3,FALSE),"")</f>
        <v/>
      </c>
    </row>
    <row r="127" spans="1:2">
      <c r="A127" s="14" t="str">
        <f>IF('2'!O127&lt;&gt;"",'2'!A127,"")</f>
        <v/>
      </c>
      <c r="B127" s="14" t="str">
        <f>IFERROR(VLOOKUP(A127,'2'!A:B,3,FALSE),"")</f>
        <v/>
      </c>
    </row>
    <row r="128" spans="1:2">
      <c r="A128" s="14" t="str">
        <f>IF('2'!O128&lt;&gt;"",'2'!A128,"")</f>
        <v/>
      </c>
      <c r="B128" s="14" t="str">
        <f>IFERROR(VLOOKUP(A128,'2'!A:B,3,FALSE),"")</f>
        <v/>
      </c>
    </row>
    <row r="129" spans="1:2">
      <c r="A129" s="14" t="str">
        <f>IF('2'!O129&lt;&gt;"",'2'!A129,"")</f>
        <v/>
      </c>
      <c r="B129" s="14" t="str">
        <f>IFERROR(VLOOKUP(A129,'2'!A:B,3,FALSE),"")</f>
        <v/>
      </c>
    </row>
    <row r="130" spans="1:2">
      <c r="A130" s="14" t="str">
        <f>IF('2'!O130&lt;&gt;"",'2'!A130,"")</f>
        <v/>
      </c>
      <c r="B130" s="14" t="str">
        <f>IFERROR(VLOOKUP(A130,'2'!A:B,3,FALSE),"")</f>
        <v/>
      </c>
    </row>
    <row r="131" spans="1:2">
      <c r="A131" s="14" t="str">
        <f>IF('2'!O131&lt;&gt;"",'2'!A131,"")</f>
        <v/>
      </c>
      <c r="B131" s="14" t="str">
        <f>IFERROR(VLOOKUP(A131,'2'!A:B,3,FALSE),"")</f>
        <v/>
      </c>
    </row>
    <row r="132" spans="1:2">
      <c r="A132" s="14" t="str">
        <f>IF('2'!O132&lt;&gt;"",'2'!A132,"")</f>
        <v/>
      </c>
      <c r="B132" s="14" t="str">
        <f>IFERROR(VLOOKUP(A132,'2'!A:B,3,FALSE),"")</f>
        <v/>
      </c>
    </row>
    <row r="133" spans="1:2">
      <c r="A133" s="14" t="str">
        <f>IF('2'!O133&lt;&gt;"",'2'!A133,"")</f>
        <v/>
      </c>
      <c r="B133" s="14" t="str">
        <f>IFERROR(VLOOKUP(A133,'2'!A:B,3,FALSE),"")</f>
        <v/>
      </c>
    </row>
    <row r="134" spans="1:2">
      <c r="A134" s="14" t="str">
        <f>IF('2'!O134&lt;&gt;"",'2'!A134,"")</f>
        <v/>
      </c>
      <c r="B134" s="14" t="str">
        <f>IFERROR(VLOOKUP(A134,'2'!A:B,3,FALSE),"")</f>
        <v/>
      </c>
    </row>
    <row r="135" spans="1:2">
      <c r="A135" s="14" t="str">
        <f>IF('2'!O135&lt;&gt;"",'2'!A135,"")</f>
        <v/>
      </c>
      <c r="B135" s="14" t="str">
        <f>IFERROR(VLOOKUP(A135,'2'!A:B,3,FALSE),"")</f>
        <v/>
      </c>
    </row>
    <row r="136" spans="1:2">
      <c r="A136" s="14" t="str">
        <f>IF('2'!O136&lt;&gt;"",'2'!A136,"")</f>
        <v/>
      </c>
      <c r="B136" s="14" t="str">
        <f>IFERROR(VLOOKUP(A136,'2'!A:B,3,FALSE),"")</f>
        <v/>
      </c>
    </row>
    <row r="137" spans="1:2">
      <c r="A137" s="14" t="str">
        <f>IF('2'!O137&lt;&gt;"",'2'!A137,"")</f>
        <v/>
      </c>
      <c r="B137" s="14" t="str">
        <f>IFERROR(VLOOKUP(A137,'2'!A:B,3,FALSE),"")</f>
        <v/>
      </c>
    </row>
    <row r="138" spans="1:2">
      <c r="A138" s="14" t="str">
        <f>IF('2'!O138&lt;&gt;"",'2'!A138,"")</f>
        <v/>
      </c>
      <c r="B138" s="14" t="str">
        <f>IFERROR(VLOOKUP(A138,'2'!A:B,3,FALSE),"")</f>
        <v/>
      </c>
    </row>
    <row r="139" spans="1:2">
      <c r="A139" s="14" t="str">
        <f>IF('2'!O139&lt;&gt;"",'2'!A139,"")</f>
        <v/>
      </c>
      <c r="B139" s="14" t="str">
        <f>IFERROR(VLOOKUP(A139,'2'!A:B,3,FALSE),"")</f>
        <v/>
      </c>
    </row>
    <row r="140" spans="1:2">
      <c r="A140" s="14" t="str">
        <f>IF('2'!O140&lt;&gt;"",'2'!A140,"")</f>
        <v/>
      </c>
      <c r="B140" s="14" t="str">
        <f>IFERROR(VLOOKUP(A140,'2'!A:B,3,FALSE),"")</f>
        <v/>
      </c>
    </row>
    <row r="141" spans="1:2">
      <c r="A141" s="14" t="str">
        <f>IF('2'!O141&lt;&gt;"",'2'!A141,"")</f>
        <v/>
      </c>
      <c r="B141" s="14" t="str">
        <f>IFERROR(VLOOKUP(A141,'2'!A:B,3,FALSE),"")</f>
        <v/>
      </c>
    </row>
    <row r="142" spans="1:2">
      <c r="A142" s="14" t="str">
        <f>IF('2'!O142&lt;&gt;"",'2'!A142,"")</f>
        <v/>
      </c>
      <c r="B142" s="14" t="str">
        <f>IFERROR(VLOOKUP(A142,'2'!A:B,3,FALSE),"")</f>
        <v/>
      </c>
    </row>
    <row r="143" spans="1:2">
      <c r="A143" s="14" t="str">
        <f>IF('2'!O143&lt;&gt;"",'2'!A143,"")</f>
        <v/>
      </c>
      <c r="B143" s="14" t="str">
        <f>IFERROR(VLOOKUP(A143,'2'!A:B,3,FALSE),"")</f>
        <v/>
      </c>
    </row>
    <row r="144" spans="1:2">
      <c r="A144" s="14" t="str">
        <f>IF('2'!O144&lt;&gt;"",'2'!A144,"")</f>
        <v/>
      </c>
      <c r="B144" s="14" t="str">
        <f>IFERROR(VLOOKUP(A144,'2'!A:B,3,FALSE),"")</f>
        <v/>
      </c>
    </row>
    <row r="145" spans="1:2">
      <c r="A145" s="14" t="str">
        <f>IF('2'!O145&lt;&gt;"",'2'!A145,"")</f>
        <v/>
      </c>
      <c r="B145" s="14" t="str">
        <f>IFERROR(VLOOKUP(A145,'2'!A:B,3,FALSE),"")</f>
        <v/>
      </c>
    </row>
    <row r="146" spans="1:2">
      <c r="A146" s="14" t="str">
        <f>IF('2'!O146&lt;&gt;"",'2'!A146,"")</f>
        <v/>
      </c>
      <c r="B146" s="14" t="str">
        <f>IFERROR(VLOOKUP(A146,'2'!A:B,3,FALSE),"")</f>
        <v/>
      </c>
    </row>
    <row r="147" spans="1:2">
      <c r="A147" s="14" t="str">
        <f>IF('2'!O147&lt;&gt;"",'2'!A147,"")</f>
        <v/>
      </c>
      <c r="B147" s="14" t="str">
        <f>IFERROR(VLOOKUP(A147,'2'!A:B,3,FALSE),"")</f>
        <v/>
      </c>
    </row>
    <row r="148" spans="1:2">
      <c r="A148" s="14" t="str">
        <f>IF('2'!O148&lt;&gt;"",'2'!A148,"")</f>
        <v/>
      </c>
      <c r="B148" s="14" t="str">
        <f>IFERROR(VLOOKUP(A148,'2'!A:B,3,FALSE),"")</f>
        <v/>
      </c>
    </row>
    <row r="149" spans="1:2">
      <c r="A149" s="14" t="str">
        <f>IF('2'!O149&lt;&gt;"",'2'!A149,"")</f>
        <v/>
      </c>
      <c r="B149" s="14" t="str">
        <f>IFERROR(VLOOKUP(A149,'2'!A:B,3,FALSE),"")</f>
        <v/>
      </c>
    </row>
    <row r="150" spans="1:2">
      <c r="A150" s="14" t="str">
        <f>IF('2'!O150&lt;&gt;"",'2'!A150,"")</f>
        <v/>
      </c>
      <c r="B150" s="14" t="str">
        <f>IFERROR(VLOOKUP(A150,'2'!A:B,3,FALSE),"")</f>
        <v/>
      </c>
    </row>
    <row r="151" spans="1:2">
      <c r="A151" s="14" t="str">
        <f>IF('2'!O151&lt;&gt;"",'2'!A151,"")</f>
        <v/>
      </c>
      <c r="B151" s="14" t="str">
        <f>IFERROR(VLOOKUP(A151,'2'!A:B,3,FALSE),"")</f>
        <v/>
      </c>
    </row>
    <row r="152" spans="1:2">
      <c r="A152" s="14" t="str">
        <f>IF('2'!O152&lt;&gt;"",'2'!A152,"")</f>
        <v>EM0153</v>
      </c>
      <c r="B152" s="14" t="str">
        <f>IFERROR(VLOOKUP(A152,'2'!A:B,3,FALSE),"")</f>
        <v/>
      </c>
    </row>
    <row r="153" spans="1:2">
      <c r="A153" s="14" t="str">
        <f>IF('2'!O153&lt;&gt;"",'2'!A153,"")</f>
        <v>EM0154</v>
      </c>
      <c r="B153" s="14" t="str">
        <f>IFERROR(VLOOKUP(A153,'2'!A:B,3,FALSE),"")</f>
        <v/>
      </c>
    </row>
    <row r="154" spans="1:2">
      <c r="A154" s="14" t="str">
        <f>IF('2'!O154&lt;&gt;"",'2'!A154,"")</f>
        <v/>
      </c>
      <c r="B154" s="14" t="str">
        <f>IFERROR(VLOOKUP(A154,'2'!A:B,3,FALSE),"")</f>
        <v/>
      </c>
    </row>
    <row r="155" spans="1:2">
      <c r="A155" s="14" t="str">
        <f>IF('2'!O155&lt;&gt;"",'2'!A155,"")</f>
        <v/>
      </c>
      <c r="B155" s="14" t="str">
        <f>IFERROR(VLOOKUP(A155,'2'!A:B,3,FALSE),"")</f>
        <v/>
      </c>
    </row>
    <row r="156" spans="1:2">
      <c r="A156" s="14" t="str">
        <f>IF('2'!O156&lt;&gt;"",'2'!A156,"")</f>
        <v/>
      </c>
      <c r="B156" s="14" t="str">
        <f>IFERROR(VLOOKUP(A156,'2'!A:B,3,FALSE),"")</f>
        <v/>
      </c>
    </row>
    <row r="157" spans="1:2">
      <c r="A157" s="14" t="str">
        <f>IF('2'!O157&lt;&gt;"",'2'!A157,"")</f>
        <v/>
      </c>
      <c r="B157" s="14" t="str">
        <f>IFERROR(VLOOKUP(A157,'2'!A:B,3,FALSE),"")</f>
        <v/>
      </c>
    </row>
    <row r="158" spans="1:2">
      <c r="A158" s="14" t="str">
        <f>IF('2'!O158&lt;&gt;"",'2'!A158,"")</f>
        <v/>
      </c>
      <c r="B158" s="14" t="str">
        <f>IFERROR(VLOOKUP(A158,'2'!A:B,3,FALSE),"")</f>
        <v/>
      </c>
    </row>
    <row r="159" spans="1:2">
      <c r="A159" s="14" t="str">
        <f>IF('2'!O159&lt;&gt;"",'2'!A159,"")</f>
        <v/>
      </c>
      <c r="B159" s="14" t="str">
        <f>IFERROR(VLOOKUP(A159,'2'!A:B,3,FALSE),"")</f>
        <v/>
      </c>
    </row>
    <row r="160" spans="1:2">
      <c r="A160" s="14" t="str">
        <f>IF('2'!O160&lt;&gt;"",'2'!A160,"")</f>
        <v/>
      </c>
      <c r="B160" s="14" t="str">
        <f>IFERROR(VLOOKUP(A160,'2'!A:B,3,FALSE),"")</f>
        <v/>
      </c>
    </row>
    <row r="161" spans="1:2">
      <c r="A161" s="14" t="str">
        <f>IF('2'!O161&lt;&gt;"",'2'!A161,"")</f>
        <v/>
      </c>
      <c r="B161" s="14" t="str">
        <f>IFERROR(VLOOKUP(A161,'2'!A:B,3,FALSE),"")</f>
        <v/>
      </c>
    </row>
    <row r="162" spans="1:2">
      <c r="A162" s="14" t="str">
        <f>IF('2'!O162&lt;&gt;"",'2'!A162,"")</f>
        <v/>
      </c>
      <c r="B162" s="14" t="str">
        <f>IFERROR(VLOOKUP(A162,'2'!A:B,3,FALSE),"")</f>
        <v/>
      </c>
    </row>
    <row r="163" spans="1:2">
      <c r="A163" s="14" t="str">
        <f>IF('2'!O163&lt;&gt;"",'2'!A163,"")</f>
        <v/>
      </c>
      <c r="B163" s="14" t="str">
        <f>IFERROR(VLOOKUP(A163,'2'!A:B,3,FALSE),"")</f>
        <v/>
      </c>
    </row>
    <row r="164" spans="1:2">
      <c r="A164" s="14" t="str">
        <f>IF('2'!O164&lt;&gt;"",'2'!A164,"")</f>
        <v/>
      </c>
      <c r="B164" s="14" t="str">
        <f>IFERROR(VLOOKUP(A164,'2'!A:B,3,FALSE),"")</f>
        <v/>
      </c>
    </row>
    <row r="165" spans="1:2">
      <c r="A165" s="14" t="str">
        <f>IF('2'!O165&lt;&gt;"",'2'!A165,"")</f>
        <v/>
      </c>
      <c r="B165" s="14" t="str">
        <f>IFERROR(VLOOKUP(A165,'2'!A:B,3,FALSE),"")</f>
        <v/>
      </c>
    </row>
    <row r="166" spans="1:2">
      <c r="A166" s="14" t="str">
        <f>IF('2'!O166&lt;&gt;"",'2'!A166,"")</f>
        <v/>
      </c>
      <c r="B166" s="14" t="str">
        <f>IFERROR(VLOOKUP(A166,'2'!A:B,3,FALSE),"")</f>
        <v/>
      </c>
    </row>
    <row r="167" spans="1:2">
      <c r="A167" s="14" t="str">
        <f>IF('2'!O167&lt;&gt;"",'2'!A167,"")</f>
        <v/>
      </c>
      <c r="B167" s="14" t="str">
        <f>IFERROR(VLOOKUP(A167,'2'!A:B,3,FALSE),"")</f>
        <v/>
      </c>
    </row>
    <row r="168" spans="1:2">
      <c r="A168" s="14" t="str">
        <f>IF('2'!O168&lt;&gt;"",'2'!A168,"")</f>
        <v/>
      </c>
      <c r="B168" s="14" t="str">
        <f>IFERROR(VLOOKUP(A168,'2'!A:B,3,FALSE),"")</f>
        <v/>
      </c>
    </row>
    <row r="169" spans="1:2">
      <c r="A169" s="14" t="str">
        <f>IF('2'!O169&lt;&gt;"",'2'!A169,"")</f>
        <v/>
      </c>
      <c r="B169" s="14" t="str">
        <f>IFERROR(VLOOKUP(A169,'2'!A:B,3,FALSE),"")</f>
        <v/>
      </c>
    </row>
    <row r="170" spans="1:2">
      <c r="A170" s="14" t="str">
        <f>IF('2'!O170&lt;&gt;"",'2'!A170,"")</f>
        <v/>
      </c>
      <c r="B170" s="14" t="str">
        <f>IFERROR(VLOOKUP(A170,'2'!A:B,3,FALSE),"")</f>
        <v/>
      </c>
    </row>
    <row r="171" spans="1:2">
      <c r="A171" s="14" t="str">
        <f>IF('2'!O171&lt;&gt;"",'2'!A171,"")</f>
        <v/>
      </c>
      <c r="B171" s="14" t="str">
        <f>IFERROR(VLOOKUP(A171,'2'!A:B,3,FALSE),"")</f>
        <v/>
      </c>
    </row>
    <row r="172" spans="1:2">
      <c r="A172" s="14" t="str">
        <f>IF('2'!O172&lt;&gt;"",'2'!A172,"")</f>
        <v/>
      </c>
      <c r="B172" s="14" t="str">
        <f>IFERROR(VLOOKUP(A172,'2'!A:B,3,FALSE),"")</f>
        <v/>
      </c>
    </row>
    <row r="173" spans="1:2">
      <c r="A173" s="14" t="str">
        <f>IF('2'!O173&lt;&gt;"",'2'!A173,"")</f>
        <v/>
      </c>
      <c r="B173" s="14" t="str">
        <f>IFERROR(VLOOKUP(A173,'2'!A:B,3,FALSE),"")</f>
        <v/>
      </c>
    </row>
    <row r="174" spans="1:2">
      <c r="A174" s="14" t="str">
        <f>IF('2'!O174&lt;&gt;"",'2'!A174,"")</f>
        <v/>
      </c>
      <c r="B174" s="14" t="str">
        <f>IFERROR(VLOOKUP(A174,'2'!A:B,3,FALSE),"")</f>
        <v/>
      </c>
    </row>
    <row r="175" spans="1:2">
      <c r="A175" s="14" t="str">
        <f>IF('2'!O175&lt;&gt;"",'2'!A175,"")</f>
        <v/>
      </c>
      <c r="B175" s="14" t="str">
        <f>IFERROR(VLOOKUP(A175,'2'!A:B,3,FALSE),"")</f>
        <v/>
      </c>
    </row>
    <row r="176" spans="1:2">
      <c r="A176" s="14" t="str">
        <f>IF('2'!O176&lt;&gt;"",'2'!A176,"")</f>
        <v/>
      </c>
      <c r="B176" s="14" t="str">
        <f>IFERROR(VLOOKUP(A176,'2'!A:B,3,FALSE),"")</f>
        <v/>
      </c>
    </row>
    <row r="177" spans="1:2">
      <c r="A177" s="14" t="str">
        <f>IF('2'!O177&lt;&gt;"",'2'!A177,"")</f>
        <v/>
      </c>
      <c r="B177" s="14" t="str">
        <f>IFERROR(VLOOKUP(A177,'2'!A:B,3,FALSE),"")</f>
        <v/>
      </c>
    </row>
    <row r="178" spans="1:2">
      <c r="A178" s="14" t="str">
        <f>IF('2'!O178&lt;&gt;"",'2'!A178,"")</f>
        <v/>
      </c>
      <c r="B178" s="14" t="str">
        <f>IFERROR(VLOOKUP(A178,'2'!A:B,3,FALSE),"")</f>
        <v/>
      </c>
    </row>
    <row r="179" spans="1:2">
      <c r="A179" s="14" t="str">
        <f>IF('2'!O179&lt;&gt;"",'2'!A179,"")</f>
        <v/>
      </c>
      <c r="B179" s="14" t="str">
        <f>IFERROR(VLOOKUP(A179,'2'!A:B,3,FALSE),"")</f>
        <v/>
      </c>
    </row>
    <row r="180" spans="1:2">
      <c r="A180" s="14" t="str">
        <f>IF('2'!O180&lt;&gt;"",'2'!A180,"")</f>
        <v/>
      </c>
      <c r="B180" s="14" t="str">
        <f>IFERROR(VLOOKUP(A180,'2'!A:B,3,FALSE),"")</f>
        <v/>
      </c>
    </row>
    <row r="181" spans="1:2">
      <c r="A181" s="14" t="str">
        <f>IF('2'!O181&lt;&gt;"",'2'!A181,"")</f>
        <v/>
      </c>
      <c r="B181" s="14" t="str">
        <f>IFERROR(VLOOKUP(A181,'2'!A:B,3,FALSE),"")</f>
        <v/>
      </c>
    </row>
    <row r="182" spans="1:2">
      <c r="A182" s="14" t="str">
        <f>IF('2'!O182&lt;&gt;"",'2'!A182,"")</f>
        <v/>
      </c>
      <c r="B182" s="14" t="str">
        <f>IFERROR(VLOOKUP(A182,'2'!A:B,3,FALSE),"")</f>
        <v/>
      </c>
    </row>
    <row r="183" spans="1:2">
      <c r="A183" s="14" t="str">
        <f>IF('2'!O183&lt;&gt;"",'2'!A183,"")</f>
        <v/>
      </c>
      <c r="B183" s="14" t="str">
        <f>IFERROR(VLOOKUP(A183,'2'!A:B,3,FALSE),"")</f>
        <v/>
      </c>
    </row>
    <row r="184" spans="1:2">
      <c r="A184" s="14" t="str">
        <f>IF('2'!O184&lt;&gt;"",'2'!A184,"")</f>
        <v/>
      </c>
      <c r="B184" s="14" t="str">
        <f>IFERROR(VLOOKUP(A184,'2'!A:B,3,FALSE),"")</f>
        <v/>
      </c>
    </row>
    <row r="185" spans="1:2">
      <c r="A185" s="14" t="str">
        <f>IF('2'!O185&lt;&gt;"",'2'!A185,"")</f>
        <v/>
      </c>
      <c r="B185" s="14" t="str">
        <f>IFERROR(VLOOKUP(A185,'2'!A:B,3,FALSE),"")</f>
        <v/>
      </c>
    </row>
    <row r="186" spans="1:2">
      <c r="A186" s="14" t="str">
        <f>IF('2'!O186&lt;&gt;"",'2'!A186,"")</f>
        <v/>
      </c>
      <c r="B186" s="14" t="str">
        <f>IFERROR(VLOOKUP(A186,'2'!A:B,3,FALSE),"")</f>
        <v/>
      </c>
    </row>
    <row r="187" spans="1:2">
      <c r="A187" s="14" t="str">
        <f>IF('2'!O187&lt;&gt;"",'2'!A187,"")</f>
        <v/>
      </c>
      <c r="B187" s="14" t="str">
        <f>IFERROR(VLOOKUP(A187,'2'!A:B,3,FALSE),"")</f>
        <v/>
      </c>
    </row>
    <row r="188" spans="1:2">
      <c r="A188" s="14" t="str">
        <f>IF('2'!O188&lt;&gt;"",'2'!A188,"")</f>
        <v/>
      </c>
      <c r="B188" s="14" t="str">
        <f>IFERROR(VLOOKUP(A188,'2'!A:B,3,FALSE),"")</f>
        <v/>
      </c>
    </row>
    <row r="189" spans="1:2">
      <c r="A189" s="14" t="str">
        <f>IF('2'!O189&lt;&gt;"",'2'!A189,"")</f>
        <v/>
      </c>
      <c r="B189" s="14" t="str">
        <f>IFERROR(VLOOKUP(A189,'2'!A:B,3,FALSE),"")</f>
        <v/>
      </c>
    </row>
    <row r="190" spans="1:2">
      <c r="A190" s="14" t="str">
        <f>IF('2'!O190&lt;&gt;"",'2'!A190,"")</f>
        <v/>
      </c>
      <c r="B190" s="14" t="str">
        <f>IFERROR(VLOOKUP(A190,'2'!A:B,3,FALSE),"")</f>
        <v/>
      </c>
    </row>
    <row r="191" spans="1:2">
      <c r="A191" s="14" t="str">
        <f>IF('2'!O191&lt;&gt;"",'2'!A191,"")</f>
        <v/>
      </c>
      <c r="B191" s="14" t="str">
        <f>IFERROR(VLOOKUP(A191,'2'!A:B,3,FALSE),"")</f>
        <v/>
      </c>
    </row>
    <row r="192" spans="1:2">
      <c r="A192" s="14" t="str">
        <f>IF('2'!O192&lt;&gt;"",'2'!A192,"")</f>
        <v/>
      </c>
      <c r="B192" s="14" t="str">
        <f>IFERROR(VLOOKUP(A192,'2'!A:B,3,FALSE),"")</f>
        <v/>
      </c>
    </row>
    <row r="193" spans="1:2">
      <c r="A193" s="14" t="str">
        <f>IF('2'!O193&lt;&gt;"",'2'!A193,"")</f>
        <v/>
      </c>
      <c r="B193" s="14" t="str">
        <f>IFERROR(VLOOKUP(A193,'2'!A:B,3,FALSE),"")</f>
        <v/>
      </c>
    </row>
    <row r="194" spans="1:2">
      <c r="A194" s="14" t="str">
        <f>IF('2'!O194&lt;&gt;"",'2'!A194,"")</f>
        <v/>
      </c>
      <c r="B194" s="14" t="str">
        <f>IFERROR(VLOOKUP(A194,'2'!A:B,3,FALSE),"")</f>
        <v/>
      </c>
    </row>
    <row r="195" spans="1:2">
      <c r="A195" s="14" t="str">
        <f>IF('2'!O195&lt;&gt;"",'2'!A195,"")</f>
        <v/>
      </c>
      <c r="B195" s="14" t="str">
        <f>IFERROR(VLOOKUP(A195,'2'!A:B,3,FALSE),"")</f>
        <v/>
      </c>
    </row>
    <row r="196" spans="1:2">
      <c r="A196" s="14" t="str">
        <f>IF('2'!O196&lt;&gt;"",'2'!A196,"")</f>
        <v/>
      </c>
      <c r="B196" s="14" t="str">
        <f>IFERROR(VLOOKUP(A196,'2'!A:B,3,FALSE),"")</f>
        <v/>
      </c>
    </row>
    <row r="197" spans="1:2">
      <c r="A197" s="14" t="str">
        <f>IF('2'!O197&lt;&gt;"",'2'!A197,"")</f>
        <v/>
      </c>
      <c r="B197" s="14" t="str">
        <f>IFERROR(VLOOKUP(A197,'2'!A:B,3,FALSE),"")</f>
        <v/>
      </c>
    </row>
    <row r="198" spans="1:2">
      <c r="A198" s="14" t="str">
        <f>IF('2'!O198&lt;&gt;"",'2'!A198,"")</f>
        <v>EM0199</v>
      </c>
      <c r="B198" s="14" t="str">
        <f>IFERROR(VLOOKUP(A198,'2'!A:B,3,FALSE),"")</f>
        <v/>
      </c>
    </row>
    <row r="199" spans="1:2">
      <c r="A199" s="14" t="str">
        <f>IF('2'!O199&lt;&gt;"",'2'!A199,"")</f>
        <v/>
      </c>
      <c r="B199" s="14" t="str">
        <f>IFERROR(VLOOKUP(A199,'2'!A:B,3,FALSE),"")</f>
        <v/>
      </c>
    </row>
    <row r="200" spans="1:2">
      <c r="A200" s="14" t="str">
        <f>IF('2'!O200&lt;&gt;"",'2'!A200,"")</f>
        <v/>
      </c>
      <c r="B200" s="14" t="str">
        <f>IFERROR(VLOOKUP(A200,'2'!A:B,3,FALSE),"")</f>
        <v/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/>
  <dimension ref="A1:G699"/>
  <sheetViews>
    <sheetView workbookViewId="0">
      <selection activeCell="A2" sqref="A2"/>
    </sheetView>
  </sheetViews>
  <sheetFormatPr baseColWidth="10" defaultRowHeight="15"/>
  <cols>
    <col min="1" max="1" width="9.42578125" style="5" bestFit="1" customWidth="1"/>
    <col min="2" max="2" width="36.42578125" style="5" bestFit="1" customWidth="1"/>
    <col min="3" max="3" width="6.28515625" style="5" bestFit="1" customWidth="1"/>
    <col min="4" max="4" width="9.85546875" style="5" bestFit="1" customWidth="1"/>
    <col min="5" max="5" width="21.85546875" style="5" bestFit="1" customWidth="1"/>
    <col min="6" max="6" width="9.5703125" style="5" bestFit="1" customWidth="1"/>
    <col min="7" max="7" width="9.42578125" style="5" bestFit="1" customWidth="1"/>
    <col min="8" max="16384" width="11.42578125" style="5"/>
  </cols>
  <sheetData>
    <row r="1" spans="1:7">
      <c r="A1" s="5" t="s">
        <v>1</v>
      </c>
      <c r="B1" s="5" t="s">
        <v>2</v>
      </c>
      <c r="C1" s="5" t="s">
        <v>4</v>
      </c>
      <c r="D1" s="5" t="s">
        <v>7</v>
      </c>
      <c r="E1" s="5" t="s">
        <v>501</v>
      </c>
      <c r="F1" s="5" t="s">
        <v>502</v>
      </c>
      <c r="G1" s="5" t="s">
        <v>503</v>
      </c>
    </row>
    <row r="2" spans="1:7">
      <c r="A2" s="7" t="s">
        <v>64</v>
      </c>
      <c r="B2" s="7" t="s">
        <v>65</v>
      </c>
      <c r="C2" s="7" t="s">
        <v>11</v>
      </c>
      <c r="D2" s="7" t="s">
        <v>13</v>
      </c>
      <c r="E2" s="7" t="s">
        <v>504</v>
      </c>
      <c r="F2" s="8">
        <v>1</v>
      </c>
      <c r="G2" s="7" t="s">
        <v>505</v>
      </c>
    </row>
    <row r="3" spans="1:7">
      <c r="A3" s="7" t="s">
        <v>169</v>
      </c>
      <c r="B3" s="7" t="s">
        <v>170</v>
      </c>
      <c r="C3" s="7" t="s">
        <v>11</v>
      </c>
      <c r="D3" s="7" t="s">
        <v>13</v>
      </c>
      <c r="E3" s="7" t="s">
        <v>504</v>
      </c>
      <c r="F3" s="8">
        <v>1</v>
      </c>
      <c r="G3" s="7" t="s">
        <v>505</v>
      </c>
    </row>
    <row r="4" spans="1:7">
      <c r="A4" s="7" t="s">
        <v>401</v>
      </c>
      <c r="B4" s="7" t="s">
        <v>402</v>
      </c>
      <c r="C4" s="7" t="s">
        <v>11</v>
      </c>
      <c r="D4" s="7" t="s">
        <v>13</v>
      </c>
      <c r="E4" s="7" t="s">
        <v>504</v>
      </c>
      <c r="F4" s="8">
        <v>1</v>
      </c>
      <c r="G4" s="7" t="s">
        <v>505</v>
      </c>
    </row>
    <row r="5" spans="1:7">
      <c r="A5" s="7" t="s">
        <v>403</v>
      </c>
      <c r="B5" s="7" t="s">
        <v>404</v>
      </c>
      <c r="C5" s="7" t="s">
        <v>11</v>
      </c>
      <c r="D5" s="7" t="s">
        <v>13</v>
      </c>
      <c r="E5" s="7" t="s">
        <v>504</v>
      </c>
      <c r="F5" s="8">
        <v>1</v>
      </c>
      <c r="G5" s="7" t="s">
        <v>505</v>
      </c>
    </row>
    <row r="6" spans="1:7">
      <c r="A6" s="7" t="s">
        <v>84</v>
      </c>
      <c r="B6" s="7" t="s">
        <v>85</v>
      </c>
      <c r="C6" s="7" t="s">
        <v>11</v>
      </c>
      <c r="D6" s="7" t="s">
        <v>13</v>
      </c>
      <c r="E6" s="7" t="s">
        <v>504</v>
      </c>
      <c r="F6" s="8">
        <v>1</v>
      </c>
      <c r="G6" s="7" t="s">
        <v>505</v>
      </c>
    </row>
    <row r="7" spans="1:7">
      <c r="A7" s="7" t="s">
        <v>405</v>
      </c>
      <c r="B7" s="7" t="s">
        <v>406</v>
      </c>
      <c r="C7" s="7" t="s">
        <v>11</v>
      </c>
      <c r="D7" s="7" t="s">
        <v>13</v>
      </c>
      <c r="E7" s="7" t="s">
        <v>504</v>
      </c>
      <c r="F7" s="8">
        <v>1</v>
      </c>
      <c r="G7" s="7" t="s">
        <v>505</v>
      </c>
    </row>
    <row r="8" spans="1:7">
      <c r="A8" s="7" t="s">
        <v>194</v>
      </c>
      <c r="B8" s="7" t="s">
        <v>195</v>
      </c>
      <c r="C8" s="7" t="s">
        <v>11</v>
      </c>
      <c r="D8" s="7" t="s">
        <v>13</v>
      </c>
      <c r="E8" s="7" t="s">
        <v>504</v>
      </c>
      <c r="F8" s="8">
        <v>1</v>
      </c>
      <c r="G8" s="7" t="s">
        <v>505</v>
      </c>
    </row>
    <row r="9" spans="1:7">
      <c r="A9" s="7" t="s">
        <v>57</v>
      </c>
      <c r="B9" s="7" t="s">
        <v>58</v>
      </c>
      <c r="C9" s="7" t="s">
        <v>11</v>
      </c>
      <c r="D9" s="7" t="s">
        <v>13</v>
      </c>
      <c r="E9" s="7" t="s">
        <v>504</v>
      </c>
      <c r="F9" s="8">
        <v>1</v>
      </c>
      <c r="G9" s="7" t="s">
        <v>505</v>
      </c>
    </row>
    <row r="10" spans="1:7">
      <c r="A10" s="7" t="s">
        <v>407</v>
      </c>
      <c r="B10" s="7" t="s">
        <v>408</v>
      </c>
      <c r="C10" s="7" t="s">
        <v>11</v>
      </c>
      <c r="D10" s="7" t="s">
        <v>13</v>
      </c>
      <c r="E10" s="7" t="s">
        <v>504</v>
      </c>
      <c r="F10" s="8">
        <v>1</v>
      </c>
      <c r="G10" s="7" t="s">
        <v>505</v>
      </c>
    </row>
    <row r="11" spans="1:7">
      <c r="A11" s="7" t="s">
        <v>409</v>
      </c>
      <c r="B11" s="7" t="s">
        <v>410</v>
      </c>
      <c r="C11" s="7" t="s">
        <v>11</v>
      </c>
      <c r="D11" s="7" t="s">
        <v>13</v>
      </c>
      <c r="E11" s="7" t="s">
        <v>504</v>
      </c>
      <c r="F11" s="8">
        <v>1</v>
      </c>
      <c r="G11" s="7" t="s">
        <v>505</v>
      </c>
    </row>
    <row r="12" spans="1:7">
      <c r="A12" s="7" t="s">
        <v>122</v>
      </c>
      <c r="B12" s="7" t="s">
        <v>123</v>
      </c>
      <c r="C12" s="7" t="s">
        <v>11</v>
      </c>
      <c r="D12" s="7" t="s">
        <v>13</v>
      </c>
      <c r="E12" s="7" t="s">
        <v>504</v>
      </c>
      <c r="F12" s="8">
        <v>1</v>
      </c>
      <c r="G12" s="7" t="s">
        <v>505</v>
      </c>
    </row>
    <row r="13" spans="1:7">
      <c r="A13" s="7" t="s">
        <v>411</v>
      </c>
      <c r="B13" s="7" t="s">
        <v>412</v>
      </c>
      <c r="C13" s="7" t="s">
        <v>11</v>
      </c>
      <c r="D13" s="7" t="s">
        <v>13</v>
      </c>
      <c r="E13" s="7" t="s">
        <v>504</v>
      </c>
      <c r="F13" s="8">
        <v>1</v>
      </c>
      <c r="G13" s="7" t="s">
        <v>505</v>
      </c>
    </row>
    <row r="14" spans="1:7">
      <c r="A14" s="7" t="s">
        <v>506</v>
      </c>
      <c r="B14" s="7" t="s">
        <v>507</v>
      </c>
      <c r="C14" s="7" t="s">
        <v>11</v>
      </c>
      <c r="D14" s="7" t="s">
        <v>13</v>
      </c>
      <c r="E14" s="7" t="s">
        <v>504</v>
      </c>
      <c r="F14" s="8">
        <v>1</v>
      </c>
      <c r="G14" s="7" t="s">
        <v>508</v>
      </c>
    </row>
    <row r="15" spans="1:7">
      <c r="A15" s="7" t="s">
        <v>8</v>
      </c>
      <c r="B15" s="7" t="s">
        <v>9</v>
      </c>
      <c r="C15" s="7" t="s">
        <v>11</v>
      </c>
      <c r="D15" s="7" t="s">
        <v>13</v>
      </c>
      <c r="E15" s="7" t="s">
        <v>504</v>
      </c>
      <c r="F15" s="8">
        <v>1</v>
      </c>
      <c r="G15" s="7" t="s">
        <v>508</v>
      </c>
    </row>
    <row r="16" spans="1:7">
      <c r="A16" s="7" t="s">
        <v>509</v>
      </c>
      <c r="B16" s="7" t="s">
        <v>510</v>
      </c>
      <c r="C16" s="7" t="s">
        <v>11</v>
      </c>
      <c r="D16" s="7" t="s">
        <v>13</v>
      </c>
      <c r="E16" s="7" t="s">
        <v>504</v>
      </c>
      <c r="F16" s="8">
        <v>1</v>
      </c>
      <c r="G16" s="7" t="s">
        <v>508</v>
      </c>
    </row>
    <row r="17" spans="1:7">
      <c r="A17" s="7" t="s">
        <v>90</v>
      </c>
      <c r="B17" s="7" t="s">
        <v>91</v>
      </c>
      <c r="C17" s="7" t="s">
        <v>11</v>
      </c>
      <c r="D17" s="7" t="s">
        <v>13</v>
      </c>
      <c r="E17" s="7" t="s">
        <v>504</v>
      </c>
      <c r="F17" s="8">
        <v>1</v>
      </c>
      <c r="G17" s="7" t="s">
        <v>508</v>
      </c>
    </row>
    <row r="18" spans="1:7">
      <c r="A18" s="7" t="s">
        <v>511</v>
      </c>
      <c r="B18" s="7" t="s">
        <v>512</v>
      </c>
      <c r="C18" s="7" t="s">
        <v>11</v>
      </c>
      <c r="D18" s="7" t="s">
        <v>13</v>
      </c>
      <c r="E18" s="7" t="s">
        <v>504</v>
      </c>
      <c r="F18" s="8">
        <v>1</v>
      </c>
      <c r="G18" s="7" t="s">
        <v>513</v>
      </c>
    </row>
    <row r="19" spans="1:7">
      <c r="A19" s="7" t="s">
        <v>514</v>
      </c>
      <c r="B19" s="7" t="s">
        <v>515</v>
      </c>
      <c r="C19" s="7" t="s">
        <v>11</v>
      </c>
      <c r="D19" s="7" t="s">
        <v>13</v>
      </c>
      <c r="E19" s="7" t="s">
        <v>504</v>
      </c>
      <c r="F19" s="8">
        <v>1</v>
      </c>
      <c r="G19" s="7" t="s">
        <v>513</v>
      </c>
    </row>
    <row r="20" spans="1:7">
      <c r="A20" s="7" t="s">
        <v>161</v>
      </c>
      <c r="B20" s="7" t="s">
        <v>162</v>
      </c>
      <c r="C20" s="7" t="s">
        <v>11</v>
      </c>
      <c r="D20" s="7" t="s">
        <v>13</v>
      </c>
      <c r="E20" s="7" t="s">
        <v>504</v>
      </c>
      <c r="F20" s="8">
        <v>1</v>
      </c>
      <c r="G20" s="7" t="s">
        <v>508</v>
      </c>
    </row>
    <row r="21" spans="1:7">
      <c r="A21" s="7" t="s">
        <v>413</v>
      </c>
      <c r="B21" s="7" t="s">
        <v>414</v>
      </c>
      <c r="C21" s="7" t="s">
        <v>11</v>
      </c>
      <c r="D21" s="7" t="s">
        <v>13</v>
      </c>
      <c r="E21" s="7" t="s">
        <v>504</v>
      </c>
      <c r="F21" s="8">
        <v>1</v>
      </c>
      <c r="G21" s="7" t="s">
        <v>505</v>
      </c>
    </row>
    <row r="22" spans="1:7">
      <c r="A22" s="7" t="s">
        <v>516</v>
      </c>
      <c r="B22" s="7" t="s">
        <v>517</v>
      </c>
      <c r="C22" s="7" t="s">
        <v>11</v>
      </c>
      <c r="D22" s="7" t="s">
        <v>13</v>
      </c>
      <c r="E22" s="7" t="s">
        <v>504</v>
      </c>
      <c r="F22" s="8">
        <v>1</v>
      </c>
      <c r="G22" s="7" t="s">
        <v>518</v>
      </c>
    </row>
    <row r="23" spans="1:7">
      <c r="A23" s="7" t="s">
        <v>185</v>
      </c>
      <c r="B23" s="7" t="s">
        <v>186</v>
      </c>
      <c r="C23" s="7" t="s">
        <v>11</v>
      </c>
      <c r="D23" s="7" t="s">
        <v>13</v>
      </c>
      <c r="E23" s="7" t="s">
        <v>504</v>
      </c>
      <c r="F23" s="8">
        <v>1</v>
      </c>
      <c r="G23" s="7" t="s">
        <v>508</v>
      </c>
    </row>
    <row r="24" spans="1:7">
      <c r="A24" s="7" t="s">
        <v>271</v>
      </c>
      <c r="B24" s="7" t="s">
        <v>272</v>
      </c>
      <c r="C24" s="7" t="s">
        <v>11</v>
      </c>
      <c r="D24" s="7" t="s">
        <v>13</v>
      </c>
      <c r="E24" s="7" t="s">
        <v>504</v>
      </c>
      <c r="F24" s="8">
        <v>1</v>
      </c>
      <c r="G24" s="7" t="s">
        <v>505</v>
      </c>
    </row>
    <row r="25" spans="1:7">
      <c r="A25" s="7" t="s">
        <v>60</v>
      </c>
      <c r="B25" s="7" t="s">
        <v>61</v>
      </c>
      <c r="C25" s="7" t="s">
        <v>11</v>
      </c>
      <c r="D25" s="7" t="s">
        <v>13</v>
      </c>
      <c r="E25" s="7" t="s">
        <v>504</v>
      </c>
      <c r="F25" s="8">
        <v>1</v>
      </c>
      <c r="G25" s="7" t="s">
        <v>508</v>
      </c>
    </row>
    <row r="26" spans="1:7">
      <c r="A26" s="7" t="s">
        <v>519</v>
      </c>
      <c r="B26" s="7" t="s">
        <v>520</v>
      </c>
      <c r="C26" s="7" t="s">
        <v>11</v>
      </c>
      <c r="D26" s="7" t="s">
        <v>13</v>
      </c>
      <c r="E26" s="7" t="s">
        <v>504</v>
      </c>
      <c r="F26" s="8">
        <v>1</v>
      </c>
      <c r="G26" s="7" t="s">
        <v>518</v>
      </c>
    </row>
    <row r="27" spans="1:7">
      <c r="A27" s="7" t="s">
        <v>521</v>
      </c>
      <c r="B27" s="7" t="s">
        <v>522</v>
      </c>
      <c r="C27" s="7" t="s">
        <v>11</v>
      </c>
      <c r="D27" s="7" t="s">
        <v>13</v>
      </c>
      <c r="E27" s="7" t="s">
        <v>504</v>
      </c>
      <c r="F27" s="8">
        <v>1</v>
      </c>
      <c r="G27" s="7" t="s">
        <v>518</v>
      </c>
    </row>
    <row r="28" spans="1:7">
      <c r="A28" s="7" t="s">
        <v>187</v>
      </c>
      <c r="B28" s="7" t="s">
        <v>188</v>
      </c>
      <c r="C28" s="7" t="s">
        <v>11</v>
      </c>
      <c r="D28" s="7" t="s">
        <v>13</v>
      </c>
      <c r="E28" s="7" t="s">
        <v>504</v>
      </c>
      <c r="F28" s="8">
        <v>1</v>
      </c>
      <c r="G28" s="7" t="s">
        <v>518</v>
      </c>
    </row>
    <row r="29" spans="1:7">
      <c r="A29" s="7" t="s">
        <v>523</v>
      </c>
      <c r="B29" s="7" t="s">
        <v>524</v>
      </c>
      <c r="C29" s="7" t="s">
        <v>11</v>
      </c>
      <c r="D29" s="7" t="s">
        <v>13</v>
      </c>
      <c r="E29" s="7" t="s">
        <v>504</v>
      </c>
      <c r="F29" s="8">
        <v>1</v>
      </c>
      <c r="G29" s="7" t="s">
        <v>505</v>
      </c>
    </row>
    <row r="30" spans="1:7">
      <c r="A30" s="7" t="s">
        <v>525</v>
      </c>
      <c r="B30" s="7" t="s">
        <v>526</v>
      </c>
      <c r="C30" s="7" t="s">
        <v>11</v>
      </c>
      <c r="D30" s="7" t="s">
        <v>13</v>
      </c>
      <c r="E30" s="7" t="s">
        <v>504</v>
      </c>
      <c r="F30" s="8">
        <v>1</v>
      </c>
      <c r="G30" s="7" t="s">
        <v>505</v>
      </c>
    </row>
    <row r="31" spans="1:7">
      <c r="A31" s="7" t="s">
        <v>527</v>
      </c>
      <c r="B31" s="7" t="s">
        <v>528</v>
      </c>
      <c r="C31" s="7" t="s">
        <v>11</v>
      </c>
      <c r="D31" s="7" t="s">
        <v>13</v>
      </c>
      <c r="E31" s="7" t="s">
        <v>504</v>
      </c>
      <c r="F31" s="8">
        <v>1</v>
      </c>
      <c r="G31" s="7" t="s">
        <v>505</v>
      </c>
    </row>
    <row r="32" spans="1:7">
      <c r="A32" s="7" t="s">
        <v>529</v>
      </c>
      <c r="B32" s="7" t="s">
        <v>530</v>
      </c>
      <c r="C32" s="7" t="s">
        <v>11</v>
      </c>
      <c r="D32" s="7" t="s">
        <v>13</v>
      </c>
      <c r="E32" s="7" t="s">
        <v>504</v>
      </c>
      <c r="F32" s="8">
        <v>1</v>
      </c>
      <c r="G32" s="7" t="s">
        <v>505</v>
      </c>
    </row>
    <row r="33" spans="1:7">
      <c r="A33" s="7" t="s">
        <v>70</v>
      </c>
      <c r="B33" s="7" t="s">
        <v>71</v>
      </c>
      <c r="C33" s="7" t="s">
        <v>11</v>
      </c>
      <c r="D33" s="7" t="s">
        <v>13</v>
      </c>
      <c r="E33" s="7" t="s">
        <v>504</v>
      </c>
      <c r="F33" s="8">
        <v>1</v>
      </c>
      <c r="G33" s="7" t="s">
        <v>531</v>
      </c>
    </row>
    <row r="34" spans="1:7">
      <c r="A34" s="7" t="s">
        <v>532</v>
      </c>
      <c r="B34" s="7" t="s">
        <v>533</v>
      </c>
      <c r="C34" s="7" t="s">
        <v>11</v>
      </c>
      <c r="D34" s="7" t="s">
        <v>13</v>
      </c>
      <c r="E34" s="7" t="s">
        <v>504</v>
      </c>
      <c r="F34" s="8">
        <v>1</v>
      </c>
      <c r="G34" s="7" t="s">
        <v>513</v>
      </c>
    </row>
    <row r="35" spans="1:7">
      <c r="A35" s="7" t="s">
        <v>534</v>
      </c>
      <c r="B35" s="7" t="s">
        <v>535</v>
      </c>
      <c r="C35" s="7" t="s">
        <v>11</v>
      </c>
      <c r="D35" s="7" t="s">
        <v>13</v>
      </c>
      <c r="E35" s="7" t="s">
        <v>504</v>
      </c>
      <c r="F35" s="8">
        <v>1</v>
      </c>
      <c r="G35" s="7" t="s">
        <v>513</v>
      </c>
    </row>
    <row r="36" spans="1:7">
      <c r="A36" s="7" t="s">
        <v>331</v>
      </c>
      <c r="B36" s="7" t="s">
        <v>332</v>
      </c>
      <c r="C36" s="7" t="s">
        <v>11</v>
      </c>
      <c r="D36" s="7" t="s">
        <v>13</v>
      </c>
      <c r="E36" s="7" t="s">
        <v>504</v>
      </c>
      <c r="F36" s="8">
        <v>1</v>
      </c>
      <c r="G36" s="7" t="s">
        <v>536</v>
      </c>
    </row>
    <row r="37" spans="1:7">
      <c r="A37" s="7" t="s">
        <v>537</v>
      </c>
      <c r="B37" s="7" t="s">
        <v>538</v>
      </c>
      <c r="C37" s="7" t="s">
        <v>11</v>
      </c>
      <c r="D37" s="7" t="s">
        <v>13</v>
      </c>
      <c r="E37" s="7" t="s">
        <v>504</v>
      </c>
      <c r="F37" s="8">
        <v>1</v>
      </c>
      <c r="G37" s="7" t="s">
        <v>513</v>
      </c>
    </row>
    <row r="38" spans="1:7">
      <c r="A38" s="7" t="s">
        <v>539</v>
      </c>
      <c r="B38" s="7" t="s">
        <v>540</v>
      </c>
      <c r="C38" s="7" t="s">
        <v>11</v>
      </c>
      <c r="D38" s="7" t="s">
        <v>13</v>
      </c>
      <c r="E38" s="7" t="s">
        <v>504</v>
      </c>
      <c r="F38" s="8">
        <v>1</v>
      </c>
      <c r="G38" s="7" t="s">
        <v>513</v>
      </c>
    </row>
    <row r="39" spans="1:7">
      <c r="A39" s="7" t="s">
        <v>541</v>
      </c>
      <c r="B39" s="7" t="s">
        <v>542</v>
      </c>
      <c r="C39" s="7" t="s">
        <v>11</v>
      </c>
      <c r="D39" s="7" t="s">
        <v>13</v>
      </c>
      <c r="E39" s="7" t="s">
        <v>504</v>
      </c>
      <c r="F39" s="8">
        <v>1</v>
      </c>
      <c r="G39" s="7" t="s">
        <v>513</v>
      </c>
    </row>
    <row r="40" spans="1:7">
      <c r="A40" s="7" t="s">
        <v>543</v>
      </c>
      <c r="B40" s="7" t="s">
        <v>544</v>
      </c>
      <c r="C40" s="7" t="s">
        <v>11</v>
      </c>
      <c r="D40" s="7" t="s">
        <v>13</v>
      </c>
      <c r="E40" s="7" t="s">
        <v>504</v>
      </c>
      <c r="F40" s="8">
        <v>1</v>
      </c>
      <c r="G40" s="7" t="s">
        <v>545</v>
      </c>
    </row>
    <row r="41" spans="1:7">
      <c r="A41" s="7" t="s">
        <v>546</v>
      </c>
      <c r="B41" s="7" t="s">
        <v>547</v>
      </c>
      <c r="C41" s="7" t="s">
        <v>11</v>
      </c>
      <c r="D41" s="7" t="s">
        <v>13</v>
      </c>
      <c r="E41" s="7" t="s">
        <v>504</v>
      </c>
      <c r="F41" s="8">
        <v>1</v>
      </c>
      <c r="G41" s="7" t="s">
        <v>505</v>
      </c>
    </row>
    <row r="42" spans="1:7">
      <c r="A42" s="7" t="s">
        <v>548</v>
      </c>
      <c r="B42" s="7" t="s">
        <v>549</v>
      </c>
      <c r="C42" s="7" t="s">
        <v>11</v>
      </c>
      <c r="D42" s="7" t="s">
        <v>13</v>
      </c>
      <c r="E42" s="7" t="s">
        <v>504</v>
      </c>
      <c r="F42" s="8">
        <v>1</v>
      </c>
      <c r="G42" s="7" t="s">
        <v>545</v>
      </c>
    </row>
    <row r="43" spans="1:7">
      <c r="A43" s="7" t="s">
        <v>550</v>
      </c>
      <c r="B43" s="7" t="s">
        <v>551</v>
      </c>
      <c r="C43" s="7" t="s">
        <v>11</v>
      </c>
      <c r="D43" s="7" t="s">
        <v>13</v>
      </c>
      <c r="E43" s="7" t="s">
        <v>504</v>
      </c>
      <c r="F43" s="8">
        <v>1</v>
      </c>
      <c r="G43" s="7" t="s">
        <v>513</v>
      </c>
    </row>
    <row r="44" spans="1:7">
      <c r="A44" s="7" t="s">
        <v>552</v>
      </c>
      <c r="B44" s="7" t="s">
        <v>553</v>
      </c>
      <c r="C44" s="7" t="s">
        <v>11</v>
      </c>
      <c r="D44" s="7" t="s">
        <v>13</v>
      </c>
      <c r="E44" s="7" t="s">
        <v>504</v>
      </c>
      <c r="F44" s="8">
        <v>1</v>
      </c>
      <c r="G44" s="7" t="s">
        <v>545</v>
      </c>
    </row>
    <row r="45" spans="1:7">
      <c r="A45" s="7" t="s">
        <v>415</v>
      </c>
      <c r="B45" s="7" t="s">
        <v>416</v>
      </c>
      <c r="C45" s="7" t="s">
        <v>11</v>
      </c>
      <c r="D45" s="7" t="s">
        <v>13</v>
      </c>
      <c r="E45" s="7" t="s">
        <v>504</v>
      </c>
      <c r="F45" s="8">
        <v>1</v>
      </c>
      <c r="G45" s="7" t="s">
        <v>505</v>
      </c>
    </row>
    <row r="46" spans="1:7">
      <c r="A46" s="7" t="s">
        <v>417</v>
      </c>
      <c r="B46" s="7" t="s">
        <v>418</v>
      </c>
      <c r="C46" s="7" t="s">
        <v>11</v>
      </c>
      <c r="D46" s="7" t="s">
        <v>13</v>
      </c>
      <c r="E46" s="7" t="s">
        <v>504</v>
      </c>
      <c r="F46" s="8">
        <v>1</v>
      </c>
      <c r="G46" s="7" t="s">
        <v>505</v>
      </c>
    </row>
    <row r="47" spans="1:7">
      <c r="A47" s="7" t="s">
        <v>419</v>
      </c>
      <c r="B47" s="7" t="s">
        <v>420</v>
      </c>
      <c r="C47" s="7" t="s">
        <v>11</v>
      </c>
      <c r="D47" s="7" t="s">
        <v>13</v>
      </c>
      <c r="E47" s="7" t="s">
        <v>504</v>
      </c>
      <c r="F47" s="8">
        <v>1</v>
      </c>
      <c r="G47" s="7" t="s">
        <v>505</v>
      </c>
    </row>
    <row r="48" spans="1:7">
      <c r="A48" s="7" t="s">
        <v>554</v>
      </c>
      <c r="B48" s="7" t="s">
        <v>555</v>
      </c>
      <c r="C48" s="7" t="s">
        <v>11</v>
      </c>
      <c r="D48" s="7" t="s">
        <v>13</v>
      </c>
      <c r="E48" s="7" t="s">
        <v>504</v>
      </c>
      <c r="F48" s="8">
        <v>1</v>
      </c>
      <c r="G48" s="7" t="s">
        <v>505</v>
      </c>
    </row>
    <row r="49" spans="1:7">
      <c r="A49" s="7" t="s">
        <v>421</v>
      </c>
      <c r="B49" s="7" t="s">
        <v>422</v>
      </c>
      <c r="C49" s="7" t="s">
        <v>11</v>
      </c>
      <c r="D49" s="7" t="s">
        <v>13</v>
      </c>
      <c r="E49" s="7" t="s">
        <v>504</v>
      </c>
      <c r="F49" s="8">
        <v>1</v>
      </c>
      <c r="G49" s="7" t="s">
        <v>505</v>
      </c>
    </row>
    <row r="50" spans="1:7">
      <c r="A50" s="7" t="s">
        <v>556</v>
      </c>
      <c r="B50" s="7" t="s">
        <v>557</v>
      </c>
      <c r="C50" s="7" t="s">
        <v>11</v>
      </c>
      <c r="D50" s="7" t="s">
        <v>13</v>
      </c>
      <c r="E50" s="7" t="s">
        <v>504</v>
      </c>
      <c r="F50" s="8">
        <v>1</v>
      </c>
      <c r="G50" s="7" t="s">
        <v>505</v>
      </c>
    </row>
    <row r="51" spans="1:7">
      <c r="A51" s="7" t="s">
        <v>558</v>
      </c>
      <c r="B51" s="7" t="s">
        <v>559</v>
      </c>
      <c r="C51" s="7" t="s">
        <v>18</v>
      </c>
      <c r="D51" s="7" t="s">
        <v>13</v>
      </c>
      <c r="E51" s="7" t="s">
        <v>504</v>
      </c>
      <c r="F51" s="8">
        <v>1</v>
      </c>
      <c r="G51" s="7" t="s">
        <v>505</v>
      </c>
    </row>
    <row r="52" spans="1:7">
      <c r="A52" s="7" t="s">
        <v>560</v>
      </c>
      <c r="B52" s="7" t="s">
        <v>561</v>
      </c>
      <c r="C52" s="7" t="s">
        <v>11</v>
      </c>
      <c r="D52" s="7" t="s">
        <v>13</v>
      </c>
      <c r="E52" s="7" t="s">
        <v>504</v>
      </c>
      <c r="F52" s="8">
        <v>1</v>
      </c>
      <c r="G52" s="7" t="s">
        <v>505</v>
      </c>
    </row>
    <row r="53" spans="1:7">
      <c r="A53" s="7" t="s">
        <v>562</v>
      </c>
      <c r="B53" s="7" t="s">
        <v>563</v>
      </c>
      <c r="C53" s="7" t="s">
        <v>18</v>
      </c>
      <c r="D53" s="7" t="s">
        <v>13</v>
      </c>
      <c r="E53" s="7" t="s">
        <v>504</v>
      </c>
      <c r="F53" s="8">
        <v>1</v>
      </c>
      <c r="G53" s="7" t="s">
        <v>505</v>
      </c>
    </row>
    <row r="54" spans="1:7">
      <c r="A54" s="7" t="s">
        <v>564</v>
      </c>
      <c r="B54" s="7" t="s">
        <v>565</v>
      </c>
      <c r="C54" s="7" t="s">
        <v>18</v>
      </c>
      <c r="D54" s="7" t="s">
        <v>13</v>
      </c>
      <c r="E54" s="7" t="s">
        <v>504</v>
      </c>
      <c r="F54" s="8">
        <v>1</v>
      </c>
      <c r="G54" s="7" t="s">
        <v>505</v>
      </c>
    </row>
    <row r="55" spans="1:7">
      <c r="A55" s="7" t="s">
        <v>566</v>
      </c>
      <c r="B55" s="7" t="s">
        <v>567</v>
      </c>
      <c r="C55" s="7" t="s">
        <v>11</v>
      </c>
      <c r="D55" s="7" t="s">
        <v>13</v>
      </c>
      <c r="E55" s="7" t="s">
        <v>504</v>
      </c>
      <c r="F55" s="8">
        <v>1</v>
      </c>
      <c r="G55" s="7" t="s">
        <v>545</v>
      </c>
    </row>
    <row r="56" spans="1:7">
      <c r="A56" s="7" t="s">
        <v>198</v>
      </c>
      <c r="B56" s="7" t="s">
        <v>199</v>
      </c>
      <c r="C56" s="7" t="s">
        <v>11</v>
      </c>
      <c r="D56" s="7" t="s">
        <v>13</v>
      </c>
      <c r="E56" s="7" t="s">
        <v>504</v>
      </c>
      <c r="F56" s="8">
        <v>1</v>
      </c>
      <c r="G56" s="7" t="s">
        <v>508</v>
      </c>
    </row>
    <row r="57" spans="1:7">
      <c r="A57" s="7" t="s">
        <v>568</v>
      </c>
      <c r="B57" s="7" t="s">
        <v>569</v>
      </c>
      <c r="C57" s="7" t="s">
        <v>11</v>
      </c>
      <c r="D57" s="7" t="s">
        <v>13</v>
      </c>
      <c r="E57" s="7" t="s">
        <v>504</v>
      </c>
      <c r="F57" s="8">
        <v>1</v>
      </c>
      <c r="G57" s="7" t="s">
        <v>545</v>
      </c>
    </row>
    <row r="58" spans="1:7">
      <c r="A58" s="7" t="s">
        <v>570</v>
      </c>
      <c r="B58" s="7" t="s">
        <v>571</v>
      </c>
      <c r="C58" s="7" t="s">
        <v>11</v>
      </c>
      <c r="D58" s="7" t="s">
        <v>13</v>
      </c>
      <c r="E58" s="7" t="s">
        <v>504</v>
      </c>
      <c r="F58" s="8">
        <v>1</v>
      </c>
      <c r="G58" s="7" t="s">
        <v>531</v>
      </c>
    </row>
    <row r="59" spans="1:7">
      <c r="A59" s="7" t="s">
        <v>572</v>
      </c>
      <c r="B59" s="7" t="s">
        <v>573</v>
      </c>
      <c r="C59" s="7" t="s">
        <v>11</v>
      </c>
      <c r="D59" s="7" t="s">
        <v>13</v>
      </c>
      <c r="E59" s="7" t="s">
        <v>504</v>
      </c>
      <c r="F59" s="8">
        <v>1</v>
      </c>
      <c r="G59" s="7" t="s">
        <v>531</v>
      </c>
    </row>
    <row r="60" spans="1:7">
      <c r="A60" s="7" t="s">
        <v>574</v>
      </c>
      <c r="B60" s="7" t="s">
        <v>575</v>
      </c>
      <c r="C60" s="7" t="s">
        <v>11</v>
      </c>
      <c r="D60" s="7" t="s">
        <v>13</v>
      </c>
      <c r="E60" s="7" t="s">
        <v>504</v>
      </c>
      <c r="F60" s="8">
        <v>1</v>
      </c>
      <c r="G60" s="7" t="s">
        <v>531</v>
      </c>
    </row>
    <row r="61" spans="1:7">
      <c r="A61" s="7" t="s">
        <v>576</v>
      </c>
      <c r="B61" s="7" t="s">
        <v>577</v>
      </c>
      <c r="C61" s="7" t="s">
        <v>11</v>
      </c>
      <c r="D61" s="7" t="s">
        <v>13</v>
      </c>
      <c r="E61" s="7" t="s">
        <v>504</v>
      </c>
      <c r="F61" s="8">
        <v>1</v>
      </c>
      <c r="G61" s="7" t="s">
        <v>508</v>
      </c>
    </row>
    <row r="62" spans="1:7">
      <c r="A62" s="7" t="s">
        <v>578</v>
      </c>
      <c r="B62" s="7" t="s">
        <v>579</v>
      </c>
      <c r="C62" s="7" t="s">
        <v>11</v>
      </c>
      <c r="D62" s="7" t="s">
        <v>13</v>
      </c>
      <c r="E62" s="7" t="s">
        <v>504</v>
      </c>
      <c r="F62" s="8">
        <v>1</v>
      </c>
      <c r="G62" s="7" t="s">
        <v>545</v>
      </c>
    </row>
    <row r="63" spans="1:7">
      <c r="A63" s="7" t="s">
        <v>580</v>
      </c>
      <c r="B63" s="7" t="s">
        <v>581</v>
      </c>
      <c r="C63" s="7" t="s">
        <v>11</v>
      </c>
      <c r="D63" s="7" t="s">
        <v>13</v>
      </c>
      <c r="E63" s="7" t="s">
        <v>504</v>
      </c>
      <c r="F63" s="8">
        <v>1</v>
      </c>
      <c r="G63" s="7" t="s">
        <v>531</v>
      </c>
    </row>
    <row r="64" spans="1:7">
      <c r="A64" s="7" t="s">
        <v>582</v>
      </c>
      <c r="B64" s="7" t="s">
        <v>583</v>
      </c>
      <c r="C64" s="7" t="s">
        <v>11</v>
      </c>
      <c r="D64" s="7" t="s">
        <v>13</v>
      </c>
      <c r="E64" s="7" t="s">
        <v>504</v>
      </c>
      <c r="F64" s="8">
        <v>1</v>
      </c>
      <c r="G64" s="7" t="s">
        <v>584</v>
      </c>
    </row>
    <row r="65" spans="1:7">
      <c r="A65" s="7" t="s">
        <v>585</v>
      </c>
      <c r="B65" s="7" t="s">
        <v>586</v>
      </c>
      <c r="C65" s="7" t="s">
        <v>11</v>
      </c>
      <c r="D65" s="7" t="s">
        <v>13</v>
      </c>
      <c r="E65" s="7" t="s">
        <v>504</v>
      </c>
      <c r="F65" s="8">
        <v>1</v>
      </c>
      <c r="G65" s="7" t="s">
        <v>587</v>
      </c>
    </row>
    <row r="66" spans="1:7">
      <c r="A66" s="7" t="s">
        <v>216</v>
      </c>
      <c r="B66" s="7" t="s">
        <v>217</v>
      </c>
      <c r="C66" s="7" t="s">
        <v>218</v>
      </c>
      <c r="D66" s="7" t="s">
        <v>13</v>
      </c>
      <c r="E66" s="7" t="s">
        <v>504</v>
      </c>
      <c r="F66" s="8">
        <v>1</v>
      </c>
      <c r="G66" s="7" t="s">
        <v>531</v>
      </c>
    </row>
    <row r="67" spans="1:7">
      <c r="A67" s="7" t="s">
        <v>16</v>
      </c>
      <c r="B67" s="7" t="s">
        <v>17</v>
      </c>
      <c r="C67" s="7" t="s">
        <v>18</v>
      </c>
      <c r="D67" s="7" t="s">
        <v>13</v>
      </c>
      <c r="E67" s="7" t="s">
        <v>504</v>
      </c>
      <c r="F67" s="8">
        <v>1</v>
      </c>
      <c r="G67" s="7" t="s">
        <v>531</v>
      </c>
    </row>
    <row r="68" spans="1:7">
      <c r="A68" s="7" t="s">
        <v>588</v>
      </c>
      <c r="B68" s="7" t="s">
        <v>589</v>
      </c>
      <c r="C68" s="7" t="s">
        <v>11</v>
      </c>
      <c r="D68" s="7" t="s">
        <v>13</v>
      </c>
      <c r="E68" s="7" t="s">
        <v>504</v>
      </c>
      <c r="F68" s="8">
        <v>1</v>
      </c>
      <c r="G68" s="7" t="s">
        <v>531</v>
      </c>
    </row>
    <row r="69" spans="1:7">
      <c r="A69" s="7" t="s">
        <v>590</v>
      </c>
      <c r="B69" s="7" t="s">
        <v>591</v>
      </c>
      <c r="C69" s="7" t="s">
        <v>11</v>
      </c>
      <c r="D69" s="7" t="s">
        <v>13</v>
      </c>
      <c r="E69" s="7" t="s">
        <v>504</v>
      </c>
      <c r="F69" s="8">
        <v>1</v>
      </c>
      <c r="G69" s="7" t="s">
        <v>587</v>
      </c>
    </row>
    <row r="70" spans="1:7">
      <c r="A70" s="7" t="s">
        <v>267</v>
      </c>
      <c r="B70" s="7" t="s">
        <v>268</v>
      </c>
      <c r="C70" s="7" t="s">
        <v>11</v>
      </c>
      <c r="D70" s="7" t="s">
        <v>13</v>
      </c>
      <c r="E70" s="7" t="s">
        <v>504</v>
      </c>
      <c r="F70" s="8">
        <v>1</v>
      </c>
      <c r="G70" s="7" t="s">
        <v>587</v>
      </c>
    </row>
    <row r="71" spans="1:7">
      <c r="A71" s="7" t="s">
        <v>211</v>
      </c>
      <c r="B71" s="7" t="s">
        <v>212</v>
      </c>
      <c r="C71" s="7" t="s">
        <v>213</v>
      </c>
      <c r="D71" s="7" t="s">
        <v>13</v>
      </c>
      <c r="E71" s="7" t="s">
        <v>504</v>
      </c>
      <c r="F71" s="8">
        <v>1</v>
      </c>
      <c r="G71" s="7" t="s">
        <v>587</v>
      </c>
    </row>
    <row r="72" spans="1:7">
      <c r="A72" s="7" t="s">
        <v>592</v>
      </c>
      <c r="B72" s="7" t="s">
        <v>593</v>
      </c>
      <c r="C72" s="7" t="s">
        <v>11</v>
      </c>
      <c r="D72" s="7" t="s">
        <v>13</v>
      </c>
      <c r="E72" s="7" t="s">
        <v>504</v>
      </c>
      <c r="F72" s="8">
        <v>1</v>
      </c>
      <c r="G72" s="7" t="s">
        <v>587</v>
      </c>
    </row>
    <row r="73" spans="1:7">
      <c r="A73" s="7" t="s">
        <v>594</v>
      </c>
      <c r="B73" s="7" t="s">
        <v>595</v>
      </c>
      <c r="C73" s="7" t="s">
        <v>11</v>
      </c>
      <c r="D73" s="7" t="s">
        <v>13</v>
      </c>
      <c r="E73" s="7" t="s">
        <v>504</v>
      </c>
      <c r="F73" s="8">
        <v>1</v>
      </c>
      <c r="G73" s="7" t="s">
        <v>531</v>
      </c>
    </row>
    <row r="74" spans="1:7">
      <c r="A74" s="7" t="s">
        <v>596</v>
      </c>
      <c r="B74" s="7" t="s">
        <v>597</v>
      </c>
      <c r="C74" s="7" t="s">
        <v>11</v>
      </c>
      <c r="D74" s="7" t="s">
        <v>13</v>
      </c>
      <c r="E74" s="7" t="s">
        <v>504</v>
      </c>
      <c r="F74" s="8">
        <v>1</v>
      </c>
      <c r="G74" s="7" t="s">
        <v>587</v>
      </c>
    </row>
    <row r="75" spans="1:7">
      <c r="A75" s="7" t="s">
        <v>598</v>
      </c>
      <c r="B75" s="7" t="s">
        <v>599</v>
      </c>
      <c r="C75" s="7" t="s">
        <v>11</v>
      </c>
      <c r="D75" s="7" t="s">
        <v>13</v>
      </c>
      <c r="E75" s="7" t="s">
        <v>504</v>
      </c>
      <c r="F75" s="8">
        <v>1</v>
      </c>
      <c r="G75" s="7" t="s">
        <v>505</v>
      </c>
    </row>
    <row r="76" spans="1:7">
      <c r="A76" s="7" t="s">
        <v>148</v>
      </c>
      <c r="B76" s="7" t="s">
        <v>149</v>
      </c>
      <c r="C76" s="7" t="s">
        <v>11</v>
      </c>
      <c r="D76" s="7" t="s">
        <v>13</v>
      </c>
      <c r="E76" s="7" t="s">
        <v>504</v>
      </c>
      <c r="F76" s="8">
        <v>1</v>
      </c>
      <c r="G76" s="7" t="s">
        <v>505</v>
      </c>
    </row>
    <row r="77" spans="1:7">
      <c r="A77" s="7" t="s">
        <v>179</v>
      </c>
      <c r="B77" s="7" t="s">
        <v>180</v>
      </c>
      <c r="C77" s="7" t="s">
        <v>11</v>
      </c>
      <c r="D77" s="7" t="s">
        <v>13</v>
      </c>
      <c r="E77" s="7" t="s">
        <v>504</v>
      </c>
      <c r="F77" s="8">
        <v>1</v>
      </c>
      <c r="G77" s="7" t="s">
        <v>531</v>
      </c>
    </row>
    <row r="78" spans="1:7">
      <c r="A78" s="7" t="s">
        <v>600</v>
      </c>
      <c r="B78" s="7" t="s">
        <v>601</v>
      </c>
      <c r="C78" s="7" t="s">
        <v>11</v>
      </c>
      <c r="D78" s="7" t="s">
        <v>13</v>
      </c>
      <c r="E78" s="7" t="s">
        <v>504</v>
      </c>
      <c r="F78" s="8">
        <v>1</v>
      </c>
      <c r="G78" s="7" t="s">
        <v>536</v>
      </c>
    </row>
    <row r="79" spans="1:7">
      <c r="A79" s="7" t="s">
        <v>333</v>
      </c>
      <c r="B79" s="7" t="s">
        <v>334</v>
      </c>
      <c r="C79" s="7" t="s">
        <v>11</v>
      </c>
      <c r="D79" s="7" t="s">
        <v>13</v>
      </c>
      <c r="E79" s="7" t="s">
        <v>504</v>
      </c>
      <c r="F79" s="8">
        <v>1</v>
      </c>
      <c r="G79" s="7" t="s">
        <v>536</v>
      </c>
    </row>
    <row r="80" spans="1:7">
      <c r="A80" s="7" t="s">
        <v>273</v>
      </c>
      <c r="B80" s="7" t="s">
        <v>274</v>
      </c>
      <c r="C80" s="7" t="s">
        <v>11</v>
      </c>
      <c r="D80" s="7" t="s">
        <v>13</v>
      </c>
      <c r="E80" s="7" t="s">
        <v>504</v>
      </c>
      <c r="F80" s="8">
        <v>1</v>
      </c>
      <c r="G80" s="7" t="s">
        <v>602</v>
      </c>
    </row>
    <row r="81" spans="1:7">
      <c r="A81" s="7" t="s">
        <v>603</v>
      </c>
      <c r="B81" s="7" t="s">
        <v>604</v>
      </c>
      <c r="C81" s="7" t="s">
        <v>11</v>
      </c>
      <c r="D81" s="7" t="s">
        <v>13</v>
      </c>
      <c r="E81" s="7" t="s">
        <v>504</v>
      </c>
      <c r="F81" s="8">
        <v>1</v>
      </c>
      <c r="G81" s="7" t="s">
        <v>536</v>
      </c>
    </row>
    <row r="82" spans="1:7">
      <c r="A82" s="7" t="s">
        <v>230</v>
      </c>
      <c r="B82" s="7" t="s">
        <v>231</v>
      </c>
      <c r="C82" s="7" t="s">
        <v>11</v>
      </c>
      <c r="D82" s="7" t="s">
        <v>13</v>
      </c>
      <c r="E82" s="7" t="s">
        <v>504</v>
      </c>
      <c r="F82" s="8">
        <v>1</v>
      </c>
      <c r="G82" s="7" t="s">
        <v>536</v>
      </c>
    </row>
    <row r="83" spans="1:7">
      <c r="A83" s="7" t="s">
        <v>244</v>
      </c>
      <c r="B83" s="7" t="s">
        <v>245</v>
      </c>
      <c r="C83" s="7" t="s">
        <v>11</v>
      </c>
      <c r="D83" s="7" t="s">
        <v>13</v>
      </c>
      <c r="E83" s="7" t="s">
        <v>504</v>
      </c>
      <c r="F83" s="8">
        <v>1</v>
      </c>
      <c r="G83" s="7" t="s">
        <v>536</v>
      </c>
    </row>
    <row r="84" spans="1:7">
      <c r="A84" s="7" t="s">
        <v>605</v>
      </c>
      <c r="B84" s="7" t="s">
        <v>606</v>
      </c>
      <c r="C84" s="7" t="s">
        <v>11</v>
      </c>
      <c r="D84" s="7" t="s">
        <v>13</v>
      </c>
      <c r="E84" s="7" t="s">
        <v>504</v>
      </c>
      <c r="F84" s="8">
        <v>1</v>
      </c>
      <c r="G84" s="7" t="s">
        <v>531</v>
      </c>
    </row>
    <row r="85" spans="1:7">
      <c r="A85" s="7" t="s">
        <v>607</v>
      </c>
      <c r="B85" s="7" t="s">
        <v>608</v>
      </c>
      <c r="C85" s="7" t="s">
        <v>11</v>
      </c>
      <c r="D85" s="7" t="s">
        <v>13</v>
      </c>
      <c r="E85" s="7" t="s">
        <v>504</v>
      </c>
      <c r="F85" s="8">
        <v>1</v>
      </c>
      <c r="G85" s="7" t="s">
        <v>536</v>
      </c>
    </row>
    <row r="86" spans="1:7">
      <c r="A86" s="7" t="s">
        <v>609</v>
      </c>
      <c r="B86" s="7" t="s">
        <v>610</v>
      </c>
      <c r="C86" s="7" t="s">
        <v>11</v>
      </c>
      <c r="D86" s="7" t="s">
        <v>13</v>
      </c>
      <c r="E86" s="7" t="s">
        <v>504</v>
      </c>
      <c r="F86" s="8">
        <v>1</v>
      </c>
      <c r="G86" s="7" t="s">
        <v>545</v>
      </c>
    </row>
    <row r="87" spans="1:7">
      <c r="A87" s="7" t="s">
        <v>611</v>
      </c>
      <c r="B87" s="7" t="s">
        <v>612</v>
      </c>
      <c r="C87" s="7" t="s">
        <v>11</v>
      </c>
      <c r="D87" s="7" t="s">
        <v>13</v>
      </c>
      <c r="E87" s="7" t="s">
        <v>504</v>
      </c>
      <c r="F87" s="8">
        <v>1</v>
      </c>
      <c r="G87" s="7" t="s">
        <v>587</v>
      </c>
    </row>
    <row r="88" spans="1:7">
      <c r="A88" s="7" t="s">
        <v>246</v>
      </c>
      <c r="B88" s="7" t="s">
        <v>247</v>
      </c>
      <c r="C88" s="7" t="s">
        <v>11</v>
      </c>
      <c r="D88" s="7" t="s">
        <v>13</v>
      </c>
      <c r="E88" s="7" t="s">
        <v>504</v>
      </c>
      <c r="F88" s="8">
        <v>1</v>
      </c>
      <c r="G88" s="7" t="s">
        <v>531</v>
      </c>
    </row>
    <row r="89" spans="1:7">
      <c r="A89" s="7" t="s">
        <v>47</v>
      </c>
      <c r="B89" s="7" t="s">
        <v>48</v>
      </c>
      <c r="C89" s="7" t="s">
        <v>11</v>
      </c>
      <c r="D89" s="7" t="s">
        <v>13</v>
      </c>
      <c r="E89" s="7" t="s">
        <v>504</v>
      </c>
      <c r="F89" s="8">
        <v>1</v>
      </c>
      <c r="G89" s="7" t="s">
        <v>536</v>
      </c>
    </row>
    <row r="90" spans="1:7">
      <c r="A90" s="7" t="s">
        <v>613</v>
      </c>
      <c r="B90" s="7" t="s">
        <v>614</v>
      </c>
      <c r="C90" s="7" t="s">
        <v>11</v>
      </c>
      <c r="D90" s="7" t="s">
        <v>13</v>
      </c>
      <c r="E90" s="7" t="s">
        <v>504</v>
      </c>
      <c r="F90" s="8">
        <v>1</v>
      </c>
      <c r="G90" s="7" t="s">
        <v>536</v>
      </c>
    </row>
    <row r="91" spans="1:7">
      <c r="A91" s="7" t="s">
        <v>335</v>
      </c>
      <c r="B91" s="7" t="s">
        <v>336</v>
      </c>
      <c r="C91" s="7" t="s">
        <v>11</v>
      </c>
      <c r="D91" s="7" t="s">
        <v>13</v>
      </c>
      <c r="E91" s="7" t="s">
        <v>504</v>
      </c>
      <c r="F91" s="8">
        <v>1</v>
      </c>
      <c r="G91" s="7" t="s">
        <v>536</v>
      </c>
    </row>
    <row r="92" spans="1:7">
      <c r="A92" s="7" t="s">
        <v>265</v>
      </c>
      <c r="B92" s="7" t="s">
        <v>266</v>
      </c>
      <c r="C92" s="7" t="s">
        <v>11</v>
      </c>
      <c r="D92" s="7" t="s">
        <v>13</v>
      </c>
      <c r="E92" s="7" t="s">
        <v>504</v>
      </c>
      <c r="F92" s="8">
        <v>1</v>
      </c>
      <c r="G92" s="7" t="s">
        <v>536</v>
      </c>
    </row>
    <row r="93" spans="1:7">
      <c r="A93" s="7" t="s">
        <v>615</v>
      </c>
      <c r="B93" s="7" t="s">
        <v>616</v>
      </c>
      <c r="C93" s="7" t="s">
        <v>11</v>
      </c>
      <c r="D93" s="7" t="s">
        <v>13</v>
      </c>
      <c r="E93" s="7" t="s">
        <v>504</v>
      </c>
      <c r="F93" s="8">
        <v>1</v>
      </c>
      <c r="G93" s="7" t="s">
        <v>587</v>
      </c>
    </row>
    <row r="94" spans="1:7">
      <c r="A94" s="7" t="s">
        <v>617</v>
      </c>
      <c r="B94" s="7" t="s">
        <v>618</v>
      </c>
      <c r="C94" s="7" t="s">
        <v>11</v>
      </c>
      <c r="D94" s="7" t="s">
        <v>13</v>
      </c>
      <c r="E94" s="7" t="s">
        <v>504</v>
      </c>
      <c r="F94" s="8">
        <v>1</v>
      </c>
      <c r="G94" s="7" t="s">
        <v>536</v>
      </c>
    </row>
    <row r="95" spans="1:7">
      <c r="A95" s="7" t="s">
        <v>619</v>
      </c>
      <c r="B95" s="7" t="s">
        <v>620</v>
      </c>
      <c r="C95" s="7" t="s">
        <v>11</v>
      </c>
      <c r="D95" s="7" t="s">
        <v>13</v>
      </c>
      <c r="E95" s="7" t="s">
        <v>504</v>
      </c>
      <c r="F95" s="8">
        <v>1</v>
      </c>
      <c r="G95" s="7" t="s">
        <v>536</v>
      </c>
    </row>
    <row r="96" spans="1:7">
      <c r="A96" s="7" t="s">
        <v>621</v>
      </c>
      <c r="B96" s="7" t="s">
        <v>622</v>
      </c>
      <c r="C96" s="7" t="s">
        <v>11</v>
      </c>
      <c r="D96" s="7" t="s">
        <v>13</v>
      </c>
      <c r="E96" s="7" t="s">
        <v>504</v>
      </c>
      <c r="F96" s="8">
        <v>1</v>
      </c>
      <c r="G96" s="7" t="s">
        <v>587</v>
      </c>
    </row>
    <row r="97" spans="1:7">
      <c r="A97" s="7" t="s">
        <v>623</v>
      </c>
      <c r="B97" s="7" t="s">
        <v>624</v>
      </c>
      <c r="C97" s="7" t="s">
        <v>11</v>
      </c>
      <c r="D97" s="7" t="s">
        <v>13</v>
      </c>
      <c r="E97" s="7" t="s">
        <v>504</v>
      </c>
      <c r="F97" s="8">
        <v>1</v>
      </c>
      <c r="G97" s="7" t="s">
        <v>531</v>
      </c>
    </row>
    <row r="98" spans="1:7">
      <c r="A98" s="7" t="s">
        <v>269</v>
      </c>
      <c r="B98" s="7" t="s">
        <v>270</v>
      </c>
      <c r="C98" s="7" t="s">
        <v>11</v>
      </c>
      <c r="D98" s="7" t="s">
        <v>13</v>
      </c>
      <c r="E98" s="7" t="s">
        <v>504</v>
      </c>
      <c r="F98" s="8">
        <v>1</v>
      </c>
      <c r="G98" s="7" t="s">
        <v>531</v>
      </c>
    </row>
    <row r="99" spans="1:7">
      <c r="A99" s="7" t="s">
        <v>625</v>
      </c>
      <c r="B99" s="7" t="s">
        <v>626</v>
      </c>
      <c r="C99" s="7" t="s">
        <v>11</v>
      </c>
      <c r="D99" s="7" t="s">
        <v>13</v>
      </c>
      <c r="E99" s="7" t="s">
        <v>504</v>
      </c>
      <c r="F99" s="8">
        <v>1</v>
      </c>
      <c r="G99" s="7" t="s">
        <v>531</v>
      </c>
    </row>
    <row r="100" spans="1:7">
      <c r="A100" s="7" t="s">
        <v>627</v>
      </c>
      <c r="B100" s="7" t="s">
        <v>628</v>
      </c>
      <c r="C100" s="7" t="s">
        <v>11</v>
      </c>
      <c r="D100" s="7" t="s">
        <v>13</v>
      </c>
      <c r="E100" s="7" t="s">
        <v>504</v>
      </c>
      <c r="F100" s="8">
        <v>1</v>
      </c>
      <c r="G100" s="7" t="s">
        <v>505</v>
      </c>
    </row>
    <row r="101" spans="1:7">
      <c r="A101" s="7" t="s">
        <v>423</v>
      </c>
      <c r="B101" s="7" t="s">
        <v>424</v>
      </c>
      <c r="C101" s="7" t="s">
        <v>11</v>
      </c>
      <c r="D101" s="7" t="s">
        <v>13</v>
      </c>
      <c r="E101" s="7" t="s">
        <v>504</v>
      </c>
      <c r="F101" s="8">
        <v>1</v>
      </c>
      <c r="G101" s="7" t="s">
        <v>505</v>
      </c>
    </row>
    <row r="102" spans="1:7">
      <c r="A102" s="7" t="s">
        <v>629</v>
      </c>
      <c r="B102" s="7" t="s">
        <v>630</v>
      </c>
      <c r="C102" s="7" t="s">
        <v>11</v>
      </c>
      <c r="D102" s="7" t="s">
        <v>13</v>
      </c>
      <c r="E102" s="7" t="s">
        <v>504</v>
      </c>
      <c r="F102" s="8">
        <v>1</v>
      </c>
      <c r="G102" s="7" t="s">
        <v>505</v>
      </c>
    </row>
    <row r="103" spans="1:7">
      <c r="A103" s="7" t="s">
        <v>631</v>
      </c>
      <c r="B103" s="7" t="s">
        <v>632</v>
      </c>
      <c r="C103" s="7" t="s">
        <v>11</v>
      </c>
      <c r="D103" s="7" t="s">
        <v>13</v>
      </c>
      <c r="E103" s="7" t="s">
        <v>504</v>
      </c>
      <c r="F103" s="8">
        <v>1</v>
      </c>
      <c r="G103" s="7" t="s">
        <v>587</v>
      </c>
    </row>
    <row r="104" spans="1:7">
      <c r="A104" s="7" t="s">
        <v>633</v>
      </c>
      <c r="B104" s="7" t="s">
        <v>634</v>
      </c>
      <c r="C104" s="7" t="s">
        <v>11</v>
      </c>
      <c r="D104" s="7" t="s">
        <v>13</v>
      </c>
      <c r="E104" s="7" t="s">
        <v>504</v>
      </c>
      <c r="F104" s="8">
        <v>1</v>
      </c>
      <c r="G104" s="7" t="s">
        <v>587</v>
      </c>
    </row>
    <row r="105" spans="1:7">
      <c r="A105" s="7" t="s">
        <v>635</v>
      </c>
      <c r="B105" s="7" t="s">
        <v>636</v>
      </c>
      <c r="C105" s="7" t="s">
        <v>11</v>
      </c>
      <c r="D105" s="7" t="s">
        <v>13</v>
      </c>
      <c r="E105" s="7" t="s">
        <v>504</v>
      </c>
      <c r="F105" s="8">
        <v>1</v>
      </c>
      <c r="G105" s="7" t="s">
        <v>587</v>
      </c>
    </row>
    <row r="106" spans="1:7">
      <c r="A106" s="7" t="s">
        <v>337</v>
      </c>
      <c r="B106" s="7" t="s">
        <v>338</v>
      </c>
      <c r="C106" s="7" t="s">
        <v>11</v>
      </c>
      <c r="D106" s="7" t="s">
        <v>13</v>
      </c>
      <c r="E106" s="7" t="s">
        <v>504</v>
      </c>
      <c r="F106" s="8">
        <v>1</v>
      </c>
      <c r="G106" s="7" t="s">
        <v>536</v>
      </c>
    </row>
    <row r="107" spans="1:7">
      <c r="A107" s="7" t="s">
        <v>637</v>
      </c>
      <c r="B107" s="7" t="s">
        <v>638</v>
      </c>
      <c r="C107" s="7" t="s">
        <v>11</v>
      </c>
      <c r="D107" s="7" t="s">
        <v>13</v>
      </c>
      <c r="E107" s="7" t="s">
        <v>504</v>
      </c>
      <c r="F107" s="8">
        <v>1</v>
      </c>
      <c r="G107" s="7" t="s">
        <v>536</v>
      </c>
    </row>
    <row r="108" spans="1:7">
      <c r="A108" s="7" t="s">
        <v>639</v>
      </c>
      <c r="B108" s="7" t="s">
        <v>640</v>
      </c>
      <c r="C108" s="7" t="s">
        <v>11</v>
      </c>
      <c r="D108" s="7" t="s">
        <v>13</v>
      </c>
      <c r="E108" s="7" t="s">
        <v>504</v>
      </c>
      <c r="F108" s="8">
        <v>1</v>
      </c>
      <c r="G108" s="7" t="s">
        <v>536</v>
      </c>
    </row>
    <row r="109" spans="1:7">
      <c r="A109" s="7" t="s">
        <v>641</v>
      </c>
      <c r="B109" s="7" t="s">
        <v>642</v>
      </c>
      <c r="C109" s="7" t="s">
        <v>11</v>
      </c>
      <c r="D109" s="7" t="s">
        <v>13</v>
      </c>
      <c r="E109" s="7" t="s">
        <v>504</v>
      </c>
      <c r="F109" s="8">
        <v>1</v>
      </c>
      <c r="G109" s="7" t="s">
        <v>536</v>
      </c>
    </row>
    <row r="110" spans="1:7">
      <c r="A110" s="7" t="s">
        <v>643</v>
      </c>
      <c r="B110" s="7" t="s">
        <v>644</v>
      </c>
      <c r="C110" s="7" t="s">
        <v>11</v>
      </c>
      <c r="D110" s="7" t="s">
        <v>13</v>
      </c>
      <c r="E110" s="7" t="s">
        <v>504</v>
      </c>
      <c r="F110" s="8">
        <v>1</v>
      </c>
      <c r="G110" s="7" t="s">
        <v>536</v>
      </c>
    </row>
    <row r="111" spans="1:7">
      <c r="A111" s="7" t="s">
        <v>645</v>
      </c>
      <c r="B111" s="7" t="s">
        <v>646</v>
      </c>
      <c r="C111" s="7" t="s">
        <v>11</v>
      </c>
      <c r="D111" s="7" t="s">
        <v>13</v>
      </c>
      <c r="E111" s="7" t="s">
        <v>504</v>
      </c>
      <c r="F111" s="8">
        <v>1</v>
      </c>
      <c r="G111" s="7" t="s">
        <v>531</v>
      </c>
    </row>
    <row r="112" spans="1:7">
      <c r="A112" s="7" t="s">
        <v>647</v>
      </c>
      <c r="B112" s="7" t="s">
        <v>648</v>
      </c>
      <c r="C112" s="7" t="s">
        <v>11</v>
      </c>
      <c r="D112" s="7" t="s">
        <v>13</v>
      </c>
      <c r="E112" s="7" t="s">
        <v>504</v>
      </c>
      <c r="F112" s="8">
        <v>1</v>
      </c>
      <c r="G112" s="7" t="s">
        <v>531</v>
      </c>
    </row>
    <row r="113" spans="1:7">
      <c r="A113" s="7" t="s">
        <v>339</v>
      </c>
      <c r="B113" s="7" t="s">
        <v>340</v>
      </c>
      <c r="C113" s="7" t="s">
        <v>11</v>
      </c>
      <c r="D113" s="7" t="s">
        <v>13</v>
      </c>
      <c r="E113" s="7" t="s">
        <v>504</v>
      </c>
      <c r="F113" s="8">
        <v>1</v>
      </c>
      <c r="G113" s="7" t="s">
        <v>587</v>
      </c>
    </row>
    <row r="114" spans="1:7">
      <c r="A114" s="7" t="s">
        <v>649</v>
      </c>
      <c r="B114" s="7" t="s">
        <v>650</v>
      </c>
      <c r="C114" s="7" t="s">
        <v>11</v>
      </c>
      <c r="D114" s="7" t="s">
        <v>13</v>
      </c>
      <c r="E114" s="7" t="s">
        <v>504</v>
      </c>
      <c r="F114" s="8">
        <v>1</v>
      </c>
      <c r="G114" s="7" t="s">
        <v>505</v>
      </c>
    </row>
    <row r="115" spans="1:7">
      <c r="A115" s="7" t="s">
        <v>651</v>
      </c>
      <c r="B115" s="7" t="s">
        <v>652</v>
      </c>
      <c r="C115" s="7" t="s">
        <v>11</v>
      </c>
      <c r="D115" s="7" t="s">
        <v>13</v>
      </c>
      <c r="E115" s="7" t="s">
        <v>504</v>
      </c>
      <c r="F115" s="8">
        <v>1</v>
      </c>
      <c r="G115" s="7" t="s">
        <v>587</v>
      </c>
    </row>
    <row r="116" spans="1:7">
      <c r="A116" s="7" t="s">
        <v>653</v>
      </c>
      <c r="B116" s="7" t="s">
        <v>654</v>
      </c>
      <c r="C116" s="7" t="s">
        <v>11</v>
      </c>
      <c r="D116" s="7" t="s">
        <v>13</v>
      </c>
      <c r="E116" s="7" t="s">
        <v>504</v>
      </c>
      <c r="F116" s="8">
        <v>1</v>
      </c>
      <c r="G116" s="7" t="s">
        <v>505</v>
      </c>
    </row>
    <row r="117" spans="1:7">
      <c r="A117" s="7" t="s">
        <v>341</v>
      </c>
      <c r="B117" s="7" t="s">
        <v>342</v>
      </c>
      <c r="C117" s="7" t="s">
        <v>11</v>
      </c>
      <c r="D117" s="7" t="s">
        <v>13</v>
      </c>
      <c r="E117" s="7" t="s">
        <v>504</v>
      </c>
      <c r="F117" s="8">
        <v>1</v>
      </c>
      <c r="G117" s="7" t="s">
        <v>536</v>
      </c>
    </row>
    <row r="118" spans="1:7">
      <c r="A118" s="7" t="s">
        <v>655</v>
      </c>
      <c r="B118" s="7" t="s">
        <v>656</v>
      </c>
      <c r="C118" s="7" t="s">
        <v>11</v>
      </c>
      <c r="D118" s="7" t="s">
        <v>13</v>
      </c>
      <c r="E118" s="7" t="s">
        <v>504</v>
      </c>
      <c r="F118" s="8">
        <v>1</v>
      </c>
      <c r="G118" s="7" t="s">
        <v>508</v>
      </c>
    </row>
    <row r="119" spans="1:7">
      <c r="A119" s="7" t="s">
        <v>657</v>
      </c>
      <c r="B119" s="7" t="s">
        <v>658</v>
      </c>
      <c r="C119" s="7" t="s">
        <v>11</v>
      </c>
      <c r="D119" s="7" t="s">
        <v>13</v>
      </c>
      <c r="E119" s="7" t="s">
        <v>504</v>
      </c>
      <c r="F119" s="8">
        <v>1</v>
      </c>
      <c r="G119" s="7" t="s">
        <v>531</v>
      </c>
    </row>
    <row r="120" spans="1:7">
      <c r="A120" s="7" t="s">
        <v>659</v>
      </c>
      <c r="B120" s="7" t="s">
        <v>660</v>
      </c>
      <c r="C120" s="7" t="s">
        <v>11</v>
      </c>
      <c r="D120" s="7" t="s">
        <v>13</v>
      </c>
      <c r="E120" s="7" t="s">
        <v>504</v>
      </c>
      <c r="F120" s="8">
        <v>1</v>
      </c>
      <c r="G120" s="7" t="s">
        <v>531</v>
      </c>
    </row>
    <row r="121" spans="1:7">
      <c r="A121" s="7" t="s">
        <v>661</v>
      </c>
      <c r="B121" s="7" t="s">
        <v>662</v>
      </c>
      <c r="C121" s="7" t="s">
        <v>11</v>
      </c>
      <c r="D121" s="7" t="s">
        <v>13</v>
      </c>
      <c r="E121" s="7" t="s">
        <v>504</v>
      </c>
      <c r="F121" s="8">
        <v>1</v>
      </c>
      <c r="G121" s="7" t="s">
        <v>505</v>
      </c>
    </row>
    <row r="122" spans="1:7">
      <c r="A122" s="7" t="s">
        <v>663</v>
      </c>
      <c r="B122" s="7" t="s">
        <v>664</v>
      </c>
      <c r="C122" s="7" t="s">
        <v>11</v>
      </c>
      <c r="D122" s="7" t="s">
        <v>13</v>
      </c>
      <c r="E122" s="7" t="s">
        <v>504</v>
      </c>
      <c r="F122" s="8">
        <v>1</v>
      </c>
      <c r="G122" s="7" t="s">
        <v>587</v>
      </c>
    </row>
    <row r="123" spans="1:7">
      <c r="A123" s="7" t="s">
        <v>665</v>
      </c>
      <c r="B123" s="7" t="s">
        <v>666</v>
      </c>
      <c r="C123" s="7" t="s">
        <v>11</v>
      </c>
      <c r="D123" s="7" t="s">
        <v>13</v>
      </c>
      <c r="E123" s="7" t="s">
        <v>504</v>
      </c>
      <c r="F123" s="8">
        <v>1</v>
      </c>
      <c r="G123" s="7" t="s">
        <v>587</v>
      </c>
    </row>
    <row r="124" spans="1:7">
      <c r="A124" s="7" t="s">
        <v>667</v>
      </c>
      <c r="B124" s="7" t="s">
        <v>668</v>
      </c>
      <c r="C124" s="7" t="s">
        <v>11</v>
      </c>
      <c r="D124" s="7" t="s">
        <v>13</v>
      </c>
      <c r="E124" s="7" t="s">
        <v>504</v>
      </c>
      <c r="F124" s="8">
        <v>1</v>
      </c>
      <c r="G124" s="7" t="s">
        <v>587</v>
      </c>
    </row>
    <row r="125" spans="1:7">
      <c r="A125" s="7" t="s">
        <v>249</v>
      </c>
      <c r="B125" s="7" t="s">
        <v>250</v>
      </c>
      <c r="C125" s="7" t="s">
        <v>11</v>
      </c>
      <c r="D125" s="7" t="s">
        <v>13</v>
      </c>
      <c r="E125" s="7" t="s">
        <v>504</v>
      </c>
      <c r="F125" s="8">
        <v>1</v>
      </c>
      <c r="G125" s="7" t="s">
        <v>587</v>
      </c>
    </row>
    <row r="126" spans="1:7">
      <c r="A126" s="7" t="s">
        <v>669</v>
      </c>
      <c r="B126" s="7" t="s">
        <v>670</v>
      </c>
      <c r="C126" s="7" t="s">
        <v>11</v>
      </c>
      <c r="D126" s="7" t="s">
        <v>13</v>
      </c>
      <c r="E126" s="7" t="s">
        <v>504</v>
      </c>
      <c r="F126" s="8">
        <v>1</v>
      </c>
      <c r="G126" s="7" t="s">
        <v>587</v>
      </c>
    </row>
    <row r="127" spans="1:7">
      <c r="A127" s="7" t="s">
        <v>671</v>
      </c>
      <c r="B127" s="7" t="s">
        <v>672</v>
      </c>
      <c r="C127" s="7" t="s">
        <v>11</v>
      </c>
      <c r="D127" s="7" t="s">
        <v>13</v>
      </c>
      <c r="E127" s="7" t="s">
        <v>504</v>
      </c>
      <c r="F127" s="8">
        <v>1</v>
      </c>
      <c r="G127" s="7" t="s">
        <v>587</v>
      </c>
    </row>
    <row r="128" spans="1:7">
      <c r="A128" s="7" t="s">
        <v>343</v>
      </c>
      <c r="B128" s="7" t="s">
        <v>344</v>
      </c>
      <c r="C128" s="7" t="s">
        <v>11</v>
      </c>
      <c r="D128" s="7" t="s">
        <v>13</v>
      </c>
      <c r="E128" s="7" t="s">
        <v>504</v>
      </c>
      <c r="F128" s="8">
        <v>1</v>
      </c>
      <c r="G128" s="7" t="s">
        <v>587</v>
      </c>
    </row>
    <row r="129" spans="1:7">
      <c r="A129" s="7" t="s">
        <v>673</v>
      </c>
      <c r="B129" s="7" t="s">
        <v>674</v>
      </c>
      <c r="C129" s="7" t="s">
        <v>11</v>
      </c>
      <c r="D129" s="7" t="s">
        <v>13</v>
      </c>
      <c r="E129" s="7" t="s">
        <v>504</v>
      </c>
      <c r="F129" s="8">
        <v>1</v>
      </c>
      <c r="G129" s="7" t="s">
        <v>505</v>
      </c>
    </row>
    <row r="130" spans="1:7">
      <c r="A130" s="7" t="s">
        <v>675</v>
      </c>
      <c r="B130" s="7" t="s">
        <v>676</v>
      </c>
      <c r="C130" s="7" t="s">
        <v>11</v>
      </c>
      <c r="D130" s="7" t="s">
        <v>13</v>
      </c>
      <c r="E130" s="7" t="s">
        <v>504</v>
      </c>
      <c r="F130" s="8">
        <v>1</v>
      </c>
      <c r="G130" s="7" t="s">
        <v>505</v>
      </c>
    </row>
    <row r="131" spans="1:7">
      <c r="A131" s="7" t="s">
        <v>677</v>
      </c>
      <c r="B131" s="7" t="s">
        <v>678</v>
      </c>
      <c r="C131" s="7" t="s">
        <v>11</v>
      </c>
      <c r="D131" s="7" t="s">
        <v>13</v>
      </c>
      <c r="E131" s="7" t="s">
        <v>504</v>
      </c>
      <c r="F131" s="8">
        <v>1</v>
      </c>
      <c r="G131" s="7" t="s">
        <v>536</v>
      </c>
    </row>
    <row r="132" spans="1:7">
      <c r="A132" s="7" t="s">
        <v>679</v>
      </c>
      <c r="B132" s="7" t="s">
        <v>680</v>
      </c>
      <c r="C132" s="7" t="s">
        <v>11</v>
      </c>
      <c r="D132" s="7" t="s">
        <v>13</v>
      </c>
      <c r="E132" s="7" t="s">
        <v>504</v>
      </c>
      <c r="F132" s="8">
        <v>1</v>
      </c>
      <c r="G132" s="7" t="s">
        <v>505</v>
      </c>
    </row>
    <row r="133" spans="1:7">
      <c r="A133" s="7" t="s">
        <v>76</v>
      </c>
      <c r="B133" s="7" t="s">
        <v>77</v>
      </c>
      <c r="C133" s="7" t="s">
        <v>11</v>
      </c>
      <c r="D133" s="7" t="s">
        <v>13</v>
      </c>
      <c r="E133" s="7" t="s">
        <v>504</v>
      </c>
      <c r="F133" s="8">
        <v>1</v>
      </c>
      <c r="G133" s="7" t="s">
        <v>505</v>
      </c>
    </row>
    <row r="134" spans="1:7">
      <c r="A134" s="7" t="s">
        <v>681</v>
      </c>
      <c r="B134" s="7" t="s">
        <v>682</v>
      </c>
      <c r="C134" s="7" t="s">
        <v>218</v>
      </c>
      <c r="D134" s="7" t="s">
        <v>13</v>
      </c>
      <c r="E134" s="7" t="s">
        <v>504</v>
      </c>
      <c r="F134" s="8">
        <v>1</v>
      </c>
      <c r="G134" s="7" t="s">
        <v>505</v>
      </c>
    </row>
    <row r="135" spans="1:7">
      <c r="A135" s="7" t="s">
        <v>683</v>
      </c>
      <c r="B135" s="7" t="s">
        <v>684</v>
      </c>
      <c r="C135" s="7" t="s">
        <v>11</v>
      </c>
      <c r="D135" s="7" t="s">
        <v>13</v>
      </c>
      <c r="E135" s="7" t="s">
        <v>504</v>
      </c>
      <c r="F135" s="8">
        <v>1</v>
      </c>
      <c r="G135" s="7" t="s">
        <v>505</v>
      </c>
    </row>
    <row r="136" spans="1:7">
      <c r="A136" s="7" t="s">
        <v>685</v>
      </c>
      <c r="B136" s="7" t="s">
        <v>686</v>
      </c>
      <c r="C136" s="7" t="s">
        <v>11</v>
      </c>
      <c r="D136" s="7" t="s">
        <v>13</v>
      </c>
      <c r="E136" s="7" t="s">
        <v>504</v>
      </c>
      <c r="F136" s="8">
        <v>1</v>
      </c>
      <c r="G136" s="7" t="s">
        <v>505</v>
      </c>
    </row>
    <row r="137" spans="1:7">
      <c r="A137" s="7" t="s">
        <v>687</v>
      </c>
      <c r="B137" s="7" t="s">
        <v>688</v>
      </c>
      <c r="C137" s="7" t="s">
        <v>11</v>
      </c>
      <c r="D137" s="7" t="s">
        <v>13</v>
      </c>
      <c r="E137" s="7" t="s">
        <v>504</v>
      </c>
      <c r="F137" s="8">
        <v>1</v>
      </c>
      <c r="G137" s="7" t="s">
        <v>505</v>
      </c>
    </row>
    <row r="138" spans="1:7">
      <c r="A138" s="7" t="s">
        <v>689</v>
      </c>
      <c r="B138" s="7" t="s">
        <v>690</v>
      </c>
      <c r="C138" s="7" t="s">
        <v>11</v>
      </c>
      <c r="D138" s="7" t="s">
        <v>13</v>
      </c>
      <c r="E138" s="7" t="s">
        <v>504</v>
      </c>
      <c r="F138" s="8">
        <v>1</v>
      </c>
      <c r="G138" s="7" t="s">
        <v>505</v>
      </c>
    </row>
    <row r="139" spans="1:7">
      <c r="A139" s="7" t="s">
        <v>691</v>
      </c>
      <c r="B139" s="7" t="s">
        <v>692</v>
      </c>
      <c r="C139" s="7" t="s">
        <v>11</v>
      </c>
      <c r="D139" s="7" t="s">
        <v>13</v>
      </c>
      <c r="E139" s="7" t="s">
        <v>504</v>
      </c>
      <c r="F139" s="8">
        <v>1</v>
      </c>
      <c r="G139" s="7" t="s">
        <v>505</v>
      </c>
    </row>
    <row r="140" spans="1:7">
      <c r="A140" s="7" t="s">
        <v>693</v>
      </c>
      <c r="B140" s="7" t="s">
        <v>160</v>
      </c>
      <c r="C140" s="7" t="s">
        <v>11</v>
      </c>
      <c r="D140" s="7" t="s">
        <v>13</v>
      </c>
      <c r="E140" s="7" t="s">
        <v>504</v>
      </c>
      <c r="F140" s="8">
        <v>1</v>
      </c>
      <c r="G140" s="7" t="s">
        <v>508</v>
      </c>
    </row>
    <row r="141" spans="1:7">
      <c r="A141" s="7" t="s">
        <v>425</v>
      </c>
      <c r="B141" s="7" t="s">
        <v>426</v>
      </c>
      <c r="C141" s="7" t="s">
        <v>11</v>
      </c>
      <c r="D141" s="7" t="s">
        <v>13</v>
      </c>
      <c r="E141" s="7" t="s">
        <v>504</v>
      </c>
      <c r="F141" s="8">
        <v>1</v>
      </c>
      <c r="G141" s="7" t="s">
        <v>505</v>
      </c>
    </row>
    <row r="142" spans="1:7">
      <c r="A142" s="7" t="s">
        <v>427</v>
      </c>
      <c r="B142" s="7" t="s">
        <v>428</v>
      </c>
      <c r="C142" s="7" t="s">
        <v>11</v>
      </c>
      <c r="D142" s="7" t="s">
        <v>13</v>
      </c>
      <c r="E142" s="7" t="s">
        <v>504</v>
      </c>
      <c r="F142" s="8">
        <v>1</v>
      </c>
      <c r="G142" s="7" t="s">
        <v>505</v>
      </c>
    </row>
    <row r="143" spans="1:7">
      <c r="A143" s="7" t="s">
        <v>694</v>
      </c>
      <c r="B143" s="7" t="s">
        <v>695</v>
      </c>
      <c r="C143" s="7" t="s">
        <v>11</v>
      </c>
      <c r="D143" s="7" t="s">
        <v>13</v>
      </c>
      <c r="E143" s="7" t="s">
        <v>504</v>
      </c>
      <c r="F143" s="8">
        <v>1</v>
      </c>
      <c r="G143" s="7" t="s">
        <v>536</v>
      </c>
    </row>
    <row r="144" spans="1:7">
      <c r="A144" s="7" t="s">
        <v>696</v>
      </c>
      <c r="B144" s="7" t="s">
        <v>697</v>
      </c>
      <c r="C144" s="7" t="s">
        <v>11</v>
      </c>
      <c r="D144" s="7" t="s">
        <v>13</v>
      </c>
      <c r="E144" s="7" t="s">
        <v>504</v>
      </c>
      <c r="F144" s="8">
        <v>1</v>
      </c>
      <c r="G144" s="7" t="s">
        <v>505</v>
      </c>
    </row>
    <row r="145" spans="1:7">
      <c r="A145" s="7" t="s">
        <v>698</v>
      </c>
      <c r="B145" s="7" t="s">
        <v>699</v>
      </c>
      <c r="C145" s="7" t="s">
        <v>11</v>
      </c>
      <c r="D145" s="7" t="s">
        <v>13</v>
      </c>
      <c r="E145" s="7" t="s">
        <v>504</v>
      </c>
      <c r="F145" s="8">
        <v>1</v>
      </c>
      <c r="G145" s="7" t="s">
        <v>587</v>
      </c>
    </row>
    <row r="146" spans="1:7">
      <c r="A146" s="7" t="s">
        <v>700</v>
      </c>
      <c r="B146" s="7" t="s">
        <v>701</v>
      </c>
      <c r="C146" s="7" t="s">
        <v>11</v>
      </c>
      <c r="D146" s="7" t="s">
        <v>13</v>
      </c>
      <c r="E146" s="7" t="s">
        <v>504</v>
      </c>
      <c r="F146" s="8">
        <v>1</v>
      </c>
      <c r="G146" s="7" t="s">
        <v>587</v>
      </c>
    </row>
    <row r="147" spans="1:7">
      <c r="A147" s="7" t="s">
        <v>702</v>
      </c>
      <c r="B147" s="7" t="s">
        <v>703</v>
      </c>
      <c r="C147" s="7" t="s">
        <v>11</v>
      </c>
      <c r="D147" s="7" t="s">
        <v>13</v>
      </c>
      <c r="E147" s="7" t="s">
        <v>504</v>
      </c>
      <c r="F147" s="8">
        <v>1</v>
      </c>
      <c r="G147" s="7" t="s">
        <v>587</v>
      </c>
    </row>
    <row r="148" spans="1:7">
      <c r="A148" s="7" t="s">
        <v>704</v>
      </c>
      <c r="B148" s="7" t="s">
        <v>705</v>
      </c>
      <c r="C148" s="7" t="s">
        <v>11</v>
      </c>
      <c r="D148" s="7" t="s">
        <v>13</v>
      </c>
      <c r="E148" s="7" t="s">
        <v>504</v>
      </c>
      <c r="F148" s="8">
        <v>1</v>
      </c>
      <c r="G148" s="7" t="s">
        <v>587</v>
      </c>
    </row>
    <row r="149" spans="1:7">
      <c r="A149" s="7" t="s">
        <v>706</v>
      </c>
      <c r="B149" s="7" t="s">
        <v>707</v>
      </c>
      <c r="C149" s="7" t="s">
        <v>11</v>
      </c>
      <c r="D149" s="7" t="s">
        <v>13</v>
      </c>
      <c r="E149" s="7" t="s">
        <v>504</v>
      </c>
      <c r="F149" s="8">
        <v>1</v>
      </c>
      <c r="G149" s="7" t="s">
        <v>587</v>
      </c>
    </row>
    <row r="150" spans="1:7">
      <c r="A150" s="7" t="s">
        <v>708</v>
      </c>
      <c r="B150" s="7" t="s">
        <v>709</v>
      </c>
      <c r="C150" s="7" t="s">
        <v>11</v>
      </c>
      <c r="D150" s="7" t="s">
        <v>13</v>
      </c>
      <c r="E150" s="7" t="s">
        <v>504</v>
      </c>
      <c r="F150" s="8">
        <v>1</v>
      </c>
      <c r="G150" s="7" t="s">
        <v>536</v>
      </c>
    </row>
    <row r="151" spans="1:7">
      <c r="A151" s="7" t="s">
        <v>710</v>
      </c>
      <c r="B151" s="7" t="s">
        <v>711</v>
      </c>
      <c r="C151" s="7" t="s">
        <v>11</v>
      </c>
      <c r="D151" s="7" t="s">
        <v>13</v>
      </c>
      <c r="E151" s="7" t="s">
        <v>504</v>
      </c>
      <c r="F151" s="8">
        <v>1</v>
      </c>
      <c r="G151" s="7" t="s">
        <v>505</v>
      </c>
    </row>
    <row r="152" spans="1:7">
      <c r="A152" s="7" t="s">
        <v>214</v>
      </c>
      <c r="B152" s="7" t="s">
        <v>215</v>
      </c>
      <c r="C152" s="7" t="s">
        <v>11</v>
      </c>
      <c r="D152" s="7" t="s">
        <v>13</v>
      </c>
      <c r="E152" s="7" t="s">
        <v>504</v>
      </c>
      <c r="F152" s="8">
        <v>1</v>
      </c>
      <c r="G152" s="7" t="s">
        <v>536</v>
      </c>
    </row>
    <row r="153" spans="1:7">
      <c r="A153" s="7" t="s">
        <v>299</v>
      </c>
      <c r="B153" s="7" t="s">
        <v>300</v>
      </c>
      <c r="C153" s="7" t="s">
        <v>11</v>
      </c>
      <c r="D153" s="7" t="s">
        <v>13</v>
      </c>
      <c r="E153" s="7" t="s">
        <v>504</v>
      </c>
      <c r="F153" s="8">
        <v>1</v>
      </c>
      <c r="G153" s="7" t="s">
        <v>536</v>
      </c>
    </row>
    <row r="154" spans="1:7">
      <c r="A154" s="7" t="s">
        <v>712</v>
      </c>
      <c r="B154" s="7" t="s">
        <v>713</v>
      </c>
      <c r="C154" s="7" t="s">
        <v>11</v>
      </c>
      <c r="D154" s="7" t="s">
        <v>13</v>
      </c>
      <c r="E154" s="7" t="s">
        <v>504</v>
      </c>
      <c r="F154" s="8">
        <v>1</v>
      </c>
      <c r="G154" s="7" t="s">
        <v>536</v>
      </c>
    </row>
    <row r="155" spans="1:7">
      <c r="A155" s="7" t="s">
        <v>714</v>
      </c>
      <c r="B155" s="7" t="s">
        <v>715</v>
      </c>
      <c r="C155" s="7" t="s">
        <v>11</v>
      </c>
      <c r="D155" s="7" t="s">
        <v>13</v>
      </c>
      <c r="E155" s="7" t="s">
        <v>504</v>
      </c>
      <c r="F155" s="8">
        <v>1</v>
      </c>
      <c r="G155" s="7" t="s">
        <v>536</v>
      </c>
    </row>
    <row r="156" spans="1:7">
      <c r="A156" s="7" t="s">
        <v>716</v>
      </c>
      <c r="B156" s="7" t="s">
        <v>717</v>
      </c>
      <c r="C156" s="7" t="s">
        <v>11</v>
      </c>
      <c r="D156" s="7" t="s">
        <v>13</v>
      </c>
      <c r="E156" s="7" t="s">
        <v>504</v>
      </c>
      <c r="F156" s="8">
        <v>1</v>
      </c>
      <c r="G156" s="7" t="s">
        <v>718</v>
      </c>
    </row>
    <row r="157" spans="1:7">
      <c r="A157" s="7" t="s">
        <v>719</v>
      </c>
      <c r="B157" s="7" t="s">
        <v>720</v>
      </c>
      <c r="C157" s="7" t="s">
        <v>11</v>
      </c>
      <c r="D157" s="7" t="s">
        <v>13</v>
      </c>
      <c r="E157" s="7" t="s">
        <v>504</v>
      </c>
      <c r="F157" s="8">
        <v>1</v>
      </c>
      <c r="G157" s="7" t="s">
        <v>587</v>
      </c>
    </row>
    <row r="158" spans="1:7">
      <c r="A158" s="7" t="s">
        <v>721</v>
      </c>
      <c r="B158" s="7" t="s">
        <v>722</v>
      </c>
      <c r="C158" s="7" t="s">
        <v>11</v>
      </c>
      <c r="D158" s="7" t="s">
        <v>13</v>
      </c>
      <c r="E158" s="7" t="s">
        <v>504</v>
      </c>
      <c r="F158" s="8">
        <v>1</v>
      </c>
      <c r="G158" s="7" t="s">
        <v>587</v>
      </c>
    </row>
    <row r="159" spans="1:7">
      <c r="A159" s="7" t="s">
        <v>723</v>
      </c>
      <c r="B159" s="7" t="s">
        <v>724</v>
      </c>
      <c r="C159" s="7" t="s">
        <v>11</v>
      </c>
      <c r="D159" s="7" t="s">
        <v>13</v>
      </c>
      <c r="E159" s="7" t="s">
        <v>504</v>
      </c>
      <c r="F159" s="8">
        <v>1</v>
      </c>
      <c r="G159" s="7" t="s">
        <v>587</v>
      </c>
    </row>
    <row r="160" spans="1:7">
      <c r="A160" s="7" t="s">
        <v>725</v>
      </c>
      <c r="B160" s="7" t="s">
        <v>726</v>
      </c>
      <c r="C160" s="7" t="s">
        <v>11</v>
      </c>
      <c r="D160" s="7" t="s">
        <v>13</v>
      </c>
      <c r="E160" s="7" t="s">
        <v>504</v>
      </c>
      <c r="F160" s="8">
        <v>1</v>
      </c>
      <c r="G160" s="7" t="s">
        <v>587</v>
      </c>
    </row>
    <row r="161" spans="1:7">
      <c r="A161" s="7" t="s">
        <v>345</v>
      </c>
      <c r="B161" s="7" t="s">
        <v>346</v>
      </c>
      <c r="C161" s="7" t="s">
        <v>11</v>
      </c>
      <c r="D161" s="7" t="s">
        <v>13</v>
      </c>
      <c r="E161" s="7" t="s">
        <v>504</v>
      </c>
      <c r="F161" s="8">
        <v>1</v>
      </c>
      <c r="G161" s="7" t="s">
        <v>587</v>
      </c>
    </row>
    <row r="162" spans="1:7">
      <c r="A162" s="7" t="s">
        <v>727</v>
      </c>
      <c r="B162" s="7" t="s">
        <v>728</v>
      </c>
      <c r="C162" s="7" t="s">
        <v>11</v>
      </c>
      <c r="D162" s="7" t="s">
        <v>13</v>
      </c>
      <c r="E162" s="7" t="s">
        <v>504</v>
      </c>
      <c r="F162" s="8">
        <v>1</v>
      </c>
      <c r="G162" s="7" t="s">
        <v>587</v>
      </c>
    </row>
    <row r="163" spans="1:7">
      <c r="A163" s="7" t="s">
        <v>729</v>
      </c>
      <c r="B163" s="7" t="s">
        <v>730</v>
      </c>
      <c r="C163" s="7" t="s">
        <v>11</v>
      </c>
      <c r="D163" s="7" t="s">
        <v>13</v>
      </c>
      <c r="E163" s="7" t="s">
        <v>504</v>
      </c>
      <c r="F163" s="8">
        <v>1</v>
      </c>
      <c r="G163" s="7" t="s">
        <v>587</v>
      </c>
    </row>
    <row r="164" spans="1:7">
      <c r="A164" s="7" t="s">
        <v>731</v>
      </c>
      <c r="B164" s="7" t="s">
        <v>732</v>
      </c>
      <c r="C164" s="7" t="s">
        <v>11</v>
      </c>
      <c r="D164" s="7" t="s">
        <v>13</v>
      </c>
      <c r="E164" s="7" t="s">
        <v>504</v>
      </c>
      <c r="F164" s="8">
        <v>1</v>
      </c>
      <c r="G164" s="7" t="s">
        <v>587</v>
      </c>
    </row>
    <row r="165" spans="1:7">
      <c r="A165" s="7" t="s">
        <v>733</v>
      </c>
      <c r="B165" s="7" t="s">
        <v>734</v>
      </c>
      <c r="C165" s="7" t="s">
        <v>11</v>
      </c>
      <c r="D165" s="7" t="s">
        <v>13</v>
      </c>
      <c r="E165" s="7" t="s">
        <v>504</v>
      </c>
      <c r="F165" s="8">
        <v>1</v>
      </c>
      <c r="G165" s="7" t="s">
        <v>587</v>
      </c>
    </row>
    <row r="166" spans="1:7">
      <c r="A166" s="7" t="s">
        <v>735</v>
      </c>
      <c r="B166" s="7" t="s">
        <v>736</v>
      </c>
      <c r="C166" s="7" t="s">
        <v>11</v>
      </c>
      <c r="D166" s="7" t="s">
        <v>13</v>
      </c>
      <c r="E166" s="7" t="s">
        <v>504</v>
      </c>
      <c r="F166" s="8">
        <v>1</v>
      </c>
      <c r="G166" s="7" t="s">
        <v>587</v>
      </c>
    </row>
    <row r="167" spans="1:7">
      <c r="A167" s="7" t="s">
        <v>737</v>
      </c>
      <c r="B167" s="7" t="s">
        <v>738</v>
      </c>
      <c r="C167" s="7" t="s">
        <v>11</v>
      </c>
      <c r="D167" s="7" t="s">
        <v>13</v>
      </c>
      <c r="E167" s="7" t="s">
        <v>504</v>
      </c>
      <c r="F167" s="8">
        <v>1</v>
      </c>
      <c r="G167" s="7" t="s">
        <v>587</v>
      </c>
    </row>
    <row r="168" spans="1:7">
      <c r="A168" s="7" t="s">
        <v>347</v>
      </c>
      <c r="B168" s="7" t="s">
        <v>348</v>
      </c>
      <c r="C168" s="7" t="s">
        <v>11</v>
      </c>
      <c r="D168" s="7" t="s">
        <v>13</v>
      </c>
      <c r="E168" s="7" t="s">
        <v>504</v>
      </c>
      <c r="F168" s="8">
        <v>1</v>
      </c>
      <c r="G168" s="7" t="s">
        <v>587</v>
      </c>
    </row>
    <row r="169" spans="1:7">
      <c r="A169" s="7" t="s">
        <v>739</v>
      </c>
      <c r="B169" s="7" t="s">
        <v>740</v>
      </c>
      <c r="C169" s="7" t="s">
        <v>11</v>
      </c>
      <c r="D169" s="7" t="s">
        <v>13</v>
      </c>
      <c r="E169" s="7" t="s">
        <v>504</v>
      </c>
      <c r="F169" s="8">
        <v>1</v>
      </c>
      <c r="G169" s="7" t="s">
        <v>587</v>
      </c>
    </row>
    <row r="170" spans="1:7">
      <c r="A170" s="7" t="s">
        <v>349</v>
      </c>
      <c r="B170" s="7" t="s">
        <v>350</v>
      </c>
      <c r="C170" s="7" t="s">
        <v>11</v>
      </c>
      <c r="D170" s="7" t="s">
        <v>13</v>
      </c>
      <c r="E170" s="7" t="s">
        <v>504</v>
      </c>
      <c r="F170" s="8">
        <v>1</v>
      </c>
      <c r="G170" s="7" t="s">
        <v>536</v>
      </c>
    </row>
    <row r="171" spans="1:7">
      <c r="A171" s="7" t="s">
        <v>741</v>
      </c>
      <c r="B171" s="7" t="s">
        <v>742</v>
      </c>
      <c r="C171" s="7" t="s">
        <v>11</v>
      </c>
      <c r="D171" s="7" t="s">
        <v>13</v>
      </c>
      <c r="E171" s="7" t="s">
        <v>504</v>
      </c>
      <c r="F171" s="8">
        <v>1</v>
      </c>
      <c r="G171" s="7" t="s">
        <v>536</v>
      </c>
    </row>
    <row r="172" spans="1:7">
      <c r="A172" s="7" t="s">
        <v>743</v>
      </c>
      <c r="B172" s="7" t="s">
        <v>744</v>
      </c>
      <c r="C172" s="7" t="s">
        <v>11</v>
      </c>
      <c r="D172" s="7" t="s">
        <v>13</v>
      </c>
      <c r="E172" s="7" t="s">
        <v>504</v>
      </c>
      <c r="F172" s="8">
        <v>1</v>
      </c>
      <c r="G172" s="7" t="s">
        <v>587</v>
      </c>
    </row>
    <row r="173" spans="1:7">
      <c r="A173" s="7" t="s">
        <v>745</v>
      </c>
      <c r="B173" s="7" t="s">
        <v>746</v>
      </c>
      <c r="C173" s="7" t="s">
        <v>11</v>
      </c>
      <c r="D173" s="7" t="s">
        <v>13</v>
      </c>
      <c r="E173" s="7" t="s">
        <v>504</v>
      </c>
      <c r="F173" s="8">
        <v>1</v>
      </c>
      <c r="G173" s="7" t="s">
        <v>587</v>
      </c>
    </row>
    <row r="174" spans="1:7">
      <c r="A174" s="7" t="s">
        <v>747</v>
      </c>
      <c r="B174" s="7" t="s">
        <v>748</v>
      </c>
      <c r="C174" s="7" t="s">
        <v>11</v>
      </c>
      <c r="D174" s="7" t="s">
        <v>13</v>
      </c>
      <c r="E174" s="7" t="s">
        <v>504</v>
      </c>
      <c r="F174" s="8">
        <v>1</v>
      </c>
      <c r="G174" s="7" t="s">
        <v>587</v>
      </c>
    </row>
    <row r="175" spans="1:7">
      <c r="A175" s="7" t="s">
        <v>749</v>
      </c>
      <c r="B175" s="7" t="s">
        <v>750</v>
      </c>
      <c r="C175" s="7" t="s">
        <v>11</v>
      </c>
      <c r="D175" s="7" t="s">
        <v>13</v>
      </c>
      <c r="E175" s="7" t="s">
        <v>504</v>
      </c>
      <c r="F175" s="8">
        <v>1</v>
      </c>
      <c r="G175" s="7" t="s">
        <v>587</v>
      </c>
    </row>
    <row r="176" spans="1:7">
      <c r="A176" s="7" t="s">
        <v>751</v>
      </c>
      <c r="B176" s="7" t="s">
        <v>752</v>
      </c>
      <c r="C176" s="7" t="s">
        <v>11</v>
      </c>
      <c r="D176" s="7" t="s">
        <v>13</v>
      </c>
      <c r="E176" s="7" t="s">
        <v>504</v>
      </c>
      <c r="F176" s="8">
        <v>1</v>
      </c>
      <c r="G176" s="7" t="s">
        <v>587</v>
      </c>
    </row>
    <row r="177" spans="1:7">
      <c r="A177" s="7" t="s">
        <v>753</v>
      </c>
      <c r="B177" s="7" t="s">
        <v>754</v>
      </c>
      <c r="C177" s="7" t="s">
        <v>11</v>
      </c>
      <c r="D177" s="7" t="s">
        <v>13</v>
      </c>
      <c r="E177" s="7" t="s">
        <v>504</v>
      </c>
      <c r="F177" s="8">
        <v>1</v>
      </c>
      <c r="G177" s="7" t="s">
        <v>587</v>
      </c>
    </row>
    <row r="178" spans="1:7">
      <c r="A178" s="7" t="s">
        <v>755</v>
      </c>
      <c r="B178" s="7" t="s">
        <v>756</v>
      </c>
      <c r="C178" s="7" t="s">
        <v>11</v>
      </c>
      <c r="D178" s="7" t="s">
        <v>13</v>
      </c>
      <c r="E178" s="7" t="s">
        <v>504</v>
      </c>
      <c r="F178" s="8">
        <v>1</v>
      </c>
      <c r="G178" s="7" t="s">
        <v>587</v>
      </c>
    </row>
    <row r="179" spans="1:7">
      <c r="A179" s="7" t="s">
        <v>757</v>
      </c>
      <c r="B179" s="7" t="s">
        <v>758</v>
      </c>
      <c r="C179" s="7" t="s">
        <v>11</v>
      </c>
      <c r="D179" s="7" t="s">
        <v>13</v>
      </c>
      <c r="E179" s="7" t="s">
        <v>504</v>
      </c>
      <c r="F179" s="8">
        <v>1</v>
      </c>
      <c r="G179" s="7" t="s">
        <v>587</v>
      </c>
    </row>
    <row r="180" spans="1:7">
      <c r="A180" s="7" t="s">
        <v>759</v>
      </c>
      <c r="B180" s="7" t="s">
        <v>760</v>
      </c>
      <c r="C180" s="7" t="s">
        <v>11</v>
      </c>
      <c r="D180" s="7" t="s">
        <v>13</v>
      </c>
      <c r="E180" s="7" t="s">
        <v>504</v>
      </c>
      <c r="F180" s="8">
        <v>1</v>
      </c>
      <c r="G180" s="7" t="s">
        <v>587</v>
      </c>
    </row>
    <row r="181" spans="1:7">
      <c r="A181" s="7" t="s">
        <v>761</v>
      </c>
      <c r="B181" s="7" t="s">
        <v>762</v>
      </c>
      <c r="C181" s="7" t="s">
        <v>11</v>
      </c>
      <c r="D181" s="7" t="s">
        <v>13</v>
      </c>
      <c r="E181" s="7" t="s">
        <v>504</v>
      </c>
      <c r="F181" s="8">
        <v>1</v>
      </c>
      <c r="G181" s="7" t="s">
        <v>587</v>
      </c>
    </row>
    <row r="182" spans="1:7">
      <c r="A182" s="7" t="s">
        <v>763</v>
      </c>
      <c r="B182" s="7" t="s">
        <v>764</v>
      </c>
      <c r="C182" s="7" t="s">
        <v>11</v>
      </c>
      <c r="D182" s="7" t="s">
        <v>13</v>
      </c>
      <c r="E182" s="7" t="s">
        <v>504</v>
      </c>
      <c r="F182" s="8">
        <v>1</v>
      </c>
      <c r="G182" s="7" t="s">
        <v>587</v>
      </c>
    </row>
    <row r="183" spans="1:7">
      <c r="A183" s="7" t="s">
        <v>765</v>
      </c>
      <c r="B183" s="7" t="s">
        <v>766</v>
      </c>
      <c r="C183" s="7" t="s">
        <v>11</v>
      </c>
      <c r="D183" s="7" t="s">
        <v>13</v>
      </c>
      <c r="E183" s="7" t="s">
        <v>504</v>
      </c>
      <c r="F183" s="8">
        <v>1</v>
      </c>
      <c r="G183" s="7" t="s">
        <v>587</v>
      </c>
    </row>
    <row r="184" spans="1:7">
      <c r="A184" s="7" t="s">
        <v>767</v>
      </c>
      <c r="B184" s="7" t="s">
        <v>768</v>
      </c>
      <c r="C184" s="7" t="s">
        <v>11</v>
      </c>
      <c r="D184" s="7" t="s">
        <v>13</v>
      </c>
      <c r="E184" s="7" t="s">
        <v>504</v>
      </c>
      <c r="F184" s="8">
        <v>1</v>
      </c>
      <c r="G184" s="7" t="s">
        <v>587</v>
      </c>
    </row>
    <row r="185" spans="1:7">
      <c r="A185" s="7" t="s">
        <v>769</v>
      </c>
      <c r="B185" s="7" t="s">
        <v>770</v>
      </c>
      <c r="C185" s="7" t="s">
        <v>11</v>
      </c>
      <c r="D185" s="7" t="s">
        <v>13</v>
      </c>
      <c r="E185" s="7" t="s">
        <v>504</v>
      </c>
      <c r="F185" s="8">
        <v>1</v>
      </c>
      <c r="G185" s="7" t="s">
        <v>587</v>
      </c>
    </row>
    <row r="186" spans="1:7">
      <c r="A186" s="7" t="s">
        <v>771</v>
      </c>
      <c r="B186" s="7" t="s">
        <v>772</v>
      </c>
      <c r="C186" s="7" t="s">
        <v>11</v>
      </c>
      <c r="D186" s="7" t="s">
        <v>13</v>
      </c>
      <c r="E186" s="7" t="s">
        <v>504</v>
      </c>
      <c r="F186" s="8">
        <v>1</v>
      </c>
      <c r="G186" s="7" t="s">
        <v>587</v>
      </c>
    </row>
    <row r="187" spans="1:7">
      <c r="A187" s="7" t="s">
        <v>773</v>
      </c>
      <c r="B187" s="7" t="s">
        <v>774</v>
      </c>
      <c r="C187" s="7" t="s">
        <v>11</v>
      </c>
      <c r="D187" s="7" t="s">
        <v>13</v>
      </c>
      <c r="E187" s="7" t="s">
        <v>504</v>
      </c>
      <c r="F187" s="8">
        <v>1</v>
      </c>
      <c r="G187" s="7" t="s">
        <v>587</v>
      </c>
    </row>
    <row r="188" spans="1:7">
      <c r="A188" s="7" t="s">
        <v>775</v>
      </c>
      <c r="B188" s="7" t="s">
        <v>776</v>
      </c>
      <c r="C188" s="7" t="s">
        <v>11</v>
      </c>
      <c r="D188" s="7" t="s">
        <v>13</v>
      </c>
      <c r="E188" s="7" t="s">
        <v>504</v>
      </c>
      <c r="F188" s="8">
        <v>1</v>
      </c>
      <c r="G188" s="7" t="s">
        <v>587</v>
      </c>
    </row>
    <row r="189" spans="1:7">
      <c r="A189" s="7" t="s">
        <v>777</v>
      </c>
      <c r="B189" s="7" t="s">
        <v>778</v>
      </c>
      <c r="C189" s="7" t="s">
        <v>11</v>
      </c>
      <c r="D189" s="7" t="s">
        <v>13</v>
      </c>
      <c r="E189" s="7" t="s">
        <v>504</v>
      </c>
      <c r="F189" s="8">
        <v>1</v>
      </c>
      <c r="G189" s="7" t="s">
        <v>587</v>
      </c>
    </row>
    <row r="190" spans="1:7">
      <c r="A190" s="7" t="s">
        <v>779</v>
      </c>
      <c r="B190" s="7" t="s">
        <v>780</v>
      </c>
      <c r="C190" s="7" t="s">
        <v>11</v>
      </c>
      <c r="D190" s="7" t="s">
        <v>13</v>
      </c>
      <c r="E190" s="7" t="s">
        <v>504</v>
      </c>
      <c r="F190" s="8">
        <v>1</v>
      </c>
      <c r="G190" s="7" t="s">
        <v>587</v>
      </c>
    </row>
    <row r="191" spans="1:7">
      <c r="A191" s="7" t="s">
        <v>781</v>
      </c>
      <c r="B191" s="7" t="s">
        <v>782</v>
      </c>
      <c r="C191" s="7" t="s">
        <v>11</v>
      </c>
      <c r="D191" s="7" t="s">
        <v>13</v>
      </c>
      <c r="E191" s="7" t="s">
        <v>504</v>
      </c>
      <c r="F191" s="8">
        <v>1</v>
      </c>
      <c r="G191" s="7" t="s">
        <v>587</v>
      </c>
    </row>
    <row r="192" spans="1:7">
      <c r="A192" s="7" t="s">
        <v>783</v>
      </c>
      <c r="B192" s="7" t="s">
        <v>784</v>
      </c>
      <c r="C192" s="7" t="s">
        <v>11</v>
      </c>
      <c r="D192" s="7" t="s">
        <v>13</v>
      </c>
      <c r="E192" s="7" t="s">
        <v>504</v>
      </c>
      <c r="F192" s="8">
        <v>1</v>
      </c>
      <c r="G192" s="7" t="s">
        <v>587</v>
      </c>
    </row>
    <row r="193" spans="1:7">
      <c r="A193" s="7" t="s">
        <v>785</v>
      </c>
      <c r="B193" s="7" t="s">
        <v>786</v>
      </c>
      <c r="C193" s="7" t="s">
        <v>11</v>
      </c>
      <c r="D193" s="7" t="s">
        <v>13</v>
      </c>
      <c r="E193" s="7" t="s">
        <v>504</v>
      </c>
      <c r="F193" s="8">
        <v>1</v>
      </c>
      <c r="G193" s="7" t="s">
        <v>587</v>
      </c>
    </row>
    <row r="194" spans="1:7">
      <c r="A194" s="7" t="s">
        <v>787</v>
      </c>
      <c r="B194" s="7" t="s">
        <v>788</v>
      </c>
      <c r="C194" s="7" t="s">
        <v>11</v>
      </c>
      <c r="D194" s="7" t="s">
        <v>13</v>
      </c>
      <c r="E194" s="7" t="s">
        <v>504</v>
      </c>
      <c r="F194" s="8">
        <v>1</v>
      </c>
      <c r="G194" s="7" t="s">
        <v>587</v>
      </c>
    </row>
    <row r="195" spans="1:7">
      <c r="A195" s="7" t="s">
        <v>789</v>
      </c>
      <c r="B195" s="7" t="s">
        <v>790</v>
      </c>
      <c r="C195" s="7" t="s">
        <v>11</v>
      </c>
      <c r="D195" s="7" t="s">
        <v>13</v>
      </c>
      <c r="E195" s="7" t="s">
        <v>504</v>
      </c>
      <c r="F195" s="8">
        <v>1</v>
      </c>
      <c r="G195" s="7" t="s">
        <v>587</v>
      </c>
    </row>
    <row r="196" spans="1:7">
      <c r="A196" s="7" t="s">
        <v>791</v>
      </c>
      <c r="B196" s="7" t="s">
        <v>792</v>
      </c>
      <c r="C196" s="7" t="s">
        <v>11</v>
      </c>
      <c r="D196" s="7" t="s">
        <v>13</v>
      </c>
      <c r="E196" s="7" t="s">
        <v>504</v>
      </c>
      <c r="F196" s="8">
        <v>1</v>
      </c>
      <c r="G196" s="7" t="s">
        <v>587</v>
      </c>
    </row>
    <row r="197" spans="1:7">
      <c r="A197" s="7" t="s">
        <v>793</v>
      </c>
      <c r="B197" s="7" t="s">
        <v>794</v>
      </c>
      <c r="C197" s="7" t="s">
        <v>11</v>
      </c>
      <c r="D197" s="7" t="s">
        <v>13</v>
      </c>
      <c r="E197" s="7" t="s">
        <v>504</v>
      </c>
      <c r="F197" s="8">
        <v>1</v>
      </c>
      <c r="G197" s="7" t="s">
        <v>587</v>
      </c>
    </row>
    <row r="198" spans="1:7">
      <c r="A198" s="7" t="s">
        <v>36</v>
      </c>
      <c r="B198" s="7" t="s">
        <v>37</v>
      </c>
      <c r="C198" s="7" t="s">
        <v>11</v>
      </c>
      <c r="D198" s="7" t="s">
        <v>13</v>
      </c>
      <c r="E198" s="7" t="s">
        <v>504</v>
      </c>
      <c r="F198" s="8">
        <v>1</v>
      </c>
      <c r="G198" s="7" t="s">
        <v>536</v>
      </c>
    </row>
    <row r="199" spans="1:7">
      <c r="A199" s="7" t="s">
        <v>795</v>
      </c>
      <c r="B199" s="7" t="s">
        <v>796</v>
      </c>
      <c r="C199" s="7" t="s">
        <v>11</v>
      </c>
      <c r="D199" s="7" t="s">
        <v>13</v>
      </c>
      <c r="E199" s="7" t="s">
        <v>504</v>
      </c>
      <c r="F199" s="8">
        <v>1</v>
      </c>
      <c r="G199" s="7" t="s">
        <v>536</v>
      </c>
    </row>
    <row r="200" spans="1:7">
      <c r="A200" s="7" t="s">
        <v>429</v>
      </c>
      <c r="B200" s="7" t="s">
        <v>430</v>
      </c>
      <c r="C200" s="7" t="s">
        <v>11</v>
      </c>
      <c r="D200" s="7" t="s">
        <v>13</v>
      </c>
      <c r="E200" s="7" t="s">
        <v>504</v>
      </c>
      <c r="F200" s="8">
        <v>1</v>
      </c>
      <c r="G200" s="7" t="s">
        <v>505</v>
      </c>
    </row>
    <row r="201" spans="1:7">
      <c r="A201" s="7" t="s">
        <v>797</v>
      </c>
      <c r="B201" s="7" t="s">
        <v>798</v>
      </c>
      <c r="C201" s="7" t="s">
        <v>11</v>
      </c>
      <c r="D201" s="7" t="s">
        <v>13</v>
      </c>
      <c r="E201" s="7" t="s">
        <v>504</v>
      </c>
      <c r="F201" s="8">
        <v>1</v>
      </c>
      <c r="G201" s="7" t="s">
        <v>587</v>
      </c>
    </row>
    <row r="202" spans="1:7">
      <c r="A202" s="7" t="s">
        <v>799</v>
      </c>
      <c r="B202" s="7" t="s">
        <v>800</v>
      </c>
      <c r="C202" s="7" t="s">
        <v>11</v>
      </c>
      <c r="D202" s="7" t="s">
        <v>13</v>
      </c>
      <c r="E202" s="7" t="s">
        <v>504</v>
      </c>
      <c r="F202" s="8">
        <v>1</v>
      </c>
      <c r="G202" s="7" t="s">
        <v>587</v>
      </c>
    </row>
    <row r="203" spans="1:7">
      <c r="A203" s="7" t="s">
        <v>801</v>
      </c>
      <c r="B203" s="7" t="s">
        <v>802</v>
      </c>
      <c r="C203" s="7" t="s">
        <v>11</v>
      </c>
      <c r="D203" s="7" t="s">
        <v>13</v>
      </c>
      <c r="E203" s="7" t="s">
        <v>504</v>
      </c>
      <c r="F203" s="8">
        <v>1</v>
      </c>
      <c r="G203" s="7" t="s">
        <v>587</v>
      </c>
    </row>
    <row r="204" spans="1:7">
      <c r="A204" s="7" t="s">
        <v>803</v>
      </c>
      <c r="B204" s="7" t="s">
        <v>804</v>
      </c>
      <c r="C204" s="7" t="s">
        <v>11</v>
      </c>
      <c r="D204" s="7" t="s">
        <v>13</v>
      </c>
      <c r="E204" s="7" t="s">
        <v>504</v>
      </c>
      <c r="F204" s="8">
        <v>1</v>
      </c>
      <c r="G204" s="7" t="s">
        <v>587</v>
      </c>
    </row>
    <row r="205" spans="1:7">
      <c r="A205" s="7" t="s">
        <v>805</v>
      </c>
      <c r="B205" s="7" t="s">
        <v>806</v>
      </c>
      <c r="C205" s="7" t="s">
        <v>11</v>
      </c>
      <c r="D205" s="7" t="s">
        <v>13</v>
      </c>
      <c r="E205" s="7" t="s">
        <v>504</v>
      </c>
      <c r="F205" s="8">
        <v>1</v>
      </c>
      <c r="G205" s="7" t="s">
        <v>536</v>
      </c>
    </row>
    <row r="206" spans="1:7">
      <c r="A206" s="7" t="s">
        <v>807</v>
      </c>
      <c r="B206" s="7" t="s">
        <v>808</v>
      </c>
      <c r="C206" s="7" t="s">
        <v>218</v>
      </c>
      <c r="D206" s="7" t="s">
        <v>13</v>
      </c>
      <c r="E206" s="7" t="s">
        <v>504</v>
      </c>
      <c r="F206" s="8">
        <v>1</v>
      </c>
      <c r="G206" s="7" t="s">
        <v>531</v>
      </c>
    </row>
    <row r="207" spans="1:7">
      <c r="A207" s="7" t="s">
        <v>431</v>
      </c>
      <c r="B207" s="7" t="s">
        <v>432</v>
      </c>
      <c r="C207" s="7" t="s">
        <v>11</v>
      </c>
      <c r="D207" s="7" t="s">
        <v>13</v>
      </c>
      <c r="E207" s="7" t="s">
        <v>504</v>
      </c>
      <c r="F207" s="8">
        <v>1</v>
      </c>
      <c r="G207" s="7" t="s">
        <v>809</v>
      </c>
    </row>
    <row r="208" spans="1:7">
      <c r="A208" s="7" t="s">
        <v>810</v>
      </c>
      <c r="B208" s="7" t="s">
        <v>811</v>
      </c>
      <c r="C208" s="7" t="s">
        <v>11</v>
      </c>
      <c r="D208" s="7" t="s">
        <v>13</v>
      </c>
      <c r="E208" s="7" t="s">
        <v>504</v>
      </c>
      <c r="F208" s="8">
        <v>1</v>
      </c>
      <c r="G208" s="7" t="s">
        <v>587</v>
      </c>
    </row>
    <row r="209" spans="1:7">
      <c r="A209" s="7" t="s">
        <v>812</v>
      </c>
      <c r="B209" s="7" t="s">
        <v>813</v>
      </c>
      <c r="C209" s="7" t="s">
        <v>11</v>
      </c>
      <c r="D209" s="7" t="s">
        <v>13</v>
      </c>
      <c r="E209" s="7" t="s">
        <v>504</v>
      </c>
      <c r="F209" s="8">
        <v>1</v>
      </c>
      <c r="G209" s="7" t="s">
        <v>587</v>
      </c>
    </row>
    <row r="210" spans="1:7">
      <c r="A210" s="7" t="s">
        <v>325</v>
      </c>
      <c r="B210" s="7" t="s">
        <v>326</v>
      </c>
      <c r="C210" s="7" t="s">
        <v>11</v>
      </c>
      <c r="D210" s="7" t="s">
        <v>13</v>
      </c>
      <c r="E210" s="7" t="s">
        <v>504</v>
      </c>
      <c r="F210" s="8">
        <v>1</v>
      </c>
    </row>
    <row r="211" spans="1:7">
      <c r="A211" s="7" t="s">
        <v>814</v>
      </c>
      <c r="B211" s="7" t="s">
        <v>815</v>
      </c>
      <c r="C211" s="7" t="s">
        <v>11</v>
      </c>
      <c r="D211" s="7" t="s">
        <v>13</v>
      </c>
      <c r="E211" s="7" t="s">
        <v>504</v>
      </c>
      <c r="F211" s="8">
        <v>1</v>
      </c>
      <c r="G211" s="7" t="s">
        <v>536</v>
      </c>
    </row>
    <row r="212" spans="1:7">
      <c r="A212" s="7" t="s">
        <v>816</v>
      </c>
      <c r="B212" s="7" t="s">
        <v>817</v>
      </c>
      <c r="C212" s="7" t="s">
        <v>11</v>
      </c>
      <c r="D212" s="7" t="s">
        <v>13</v>
      </c>
      <c r="E212" s="7" t="s">
        <v>504</v>
      </c>
      <c r="F212" s="8">
        <v>1</v>
      </c>
      <c r="G212" s="7" t="s">
        <v>536</v>
      </c>
    </row>
    <row r="213" spans="1:7">
      <c r="A213" s="7" t="s">
        <v>818</v>
      </c>
      <c r="B213" s="7" t="s">
        <v>819</v>
      </c>
      <c r="C213" s="7" t="s">
        <v>11</v>
      </c>
      <c r="D213" s="7" t="s">
        <v>13</v>
      </c>
      <c r="E213" s="7" t="s">
        <v>504</v>
      </c>
      <c r="F213" s="8">
        <v>1</v>
      </c>
      <c r="G213" s="7" t="s">
        <v>587</v>
      </c>
    </row>
    <row r="214" spans="1:7">
      <c r="A214" s="7" t="s">
        <v>820</v>
      </c>
      <c r="B214" s="7" t="s">
        <v>821</v>
      </c>
      <c r="C214" s="7" t="s">
        <v>11</v>
      </c>
      <c r="D214" s="7" t="s">
        <v>13</v>
      </c>
      <c r="E214" s="7" t="s">
        <v>504</v>
      </c>
      <c r="F214" s="8">
        <v>1</v>
      </c>
      <c r="G214" s="7" t="s">
        <v>587</v>
      </c>
    </row>
    <row r="215" spans="1:7">
      <c r="A215" s="7" t="s">
        <v>822</v>
      </c>
      <c r="B215" s="7" t="s">
        <v>823</v>
      </c>
      <c r="C215" s="7" t="s">
        <v>11</v>
      </c>
      <c r="D215" s="7" t="s">
        <v>13</v>
      </c>
      <c r="E215" s="7" t="s">
        <v>504</v>
      </c>
      <c r="F215" s="8">
        <v>1</v>
      </c>
      <c r="G215" s="7" t="s">
        <v>587</v>
      </c>
    </row>
    <row r="216" spans="1:7">
      <c r="A216" s="7" t="s">
        <v>824</v>
      </c>
      <c r="B216" s="7" t="s">
        <v>825</v>
      </c>
      <c r="C216" s="7" t="s">
        <v>11</v>
      </c>
      <c r="D216" s="7" t="s">
        <v>13</v>
      </c>
      <c r="E216" s="7" t="s">
        <v>504</v>
      </c>
      <c r="F216" s="8">
        <v>1</v>
      </c>
      <c r="G216" s="7" t="s">
        <v>587</v>
      </c>
    </row>
    <row r="217" spans="1:7">
      <c r="A217" s="7" t="s">
        <v>826</v>
      </c>
      <c r="B217" s="7" t="s">
        <v>827</v>
      </c>
      <c r="C217" s="7" t="s">
        <v>11</v>
      </c>
      <c r="D217" s="7" t="s">
        <v>13</v>
      </c>
      <c r="E217" s="7" t="s">
        <v>504</v>
      </c>
      <c r="F217" s="8">
        <v>1</v>
      </c>
      <c r="G217" s="7" t="s">
        <v>587</v>
      </c>
    </row>
    <row r="218" spans="1:7">
      <c r="A218" s="7" t="s">
        <v>828</v>
      </c>
      <c r="B218" s="7" t="s">
        <v>829</v>
      </c>
      <c r="C218" s="7" t="s">
        <v>11</v>
      </c>
      <c r="D218" s="7" t="s">
        <v>13</v>
      </c>
      <c r="E218" s="7" t="s">
        <v>504</v>
      </c>
      <c r="F218" s="8">
        <v>1</v>
      </c>
      <c r="G218" s="7" t="s">
        <v>587</v>
      </c>
    </row>
    <row r="219" spans="1:7">
      <c r="A219" s="7" t="s">
        <v>830</v>
      </c>
      <c r="B219" s="7" t="s">
        <v>831</v>
      </c>
      <c r="C219" s="7" t="s">
        <v>11</v>
      </c>
      <c r="D219" s="7" t="s">
        <v>13</v>
      </c>
      <c r="E219" s="7" t="s">
        <v>504</v>
      </c>
      <c r="F219" s="8">
        <v>1</v>
      </c>
      <c r="G219" s="7" t="s">
        <v>587</v>
      </c>
    </row>
    <row r="220" spans="1:7">
      <c r="A220" s="7" t="s">
        <v>832</v>
      </c>
      <c r="B220" s="7" t="s">
        <v>833</v>
      </c>
      <c r="C220" s="7" t="s">
        <v>11</v>
      </c>
      <c r="D220" s="7" t="s">
        <v>13</v>
      </c>
      <c r="E220" s="7" t="s">
        <v>504</v>
      </c>
      <c r="F220" s="8">
        <v>1</v>
      </c>
      <c r="G220" s="7" t="s">
        <v>587</v>
      </c>
    </row>
    <row r="221" spans="1:7">
      <c r="A221" s="7" t="s">
        <v>834</v>
      </c>
      <c r="B221" s="7" t="s">
        <v>835</v>
      </c>
      <c r="C221" s="7" t="s">
        <v>11</v>
      </c>
      <c r="D221" s="7" t="s">
        <v>13</v>
      </c>
      <c r="E221" s="7" t="s">
        <v>504</v>
      </c>
      <c r="F221" s="8">
        <v>1</v>
      </c>
      <c r="G221" s="7" t="s">
        <v>536</v>
      </c>
    </row>
    <row r="222" spans="1:7">
      <c r="A222" s="7" t="s">
        <v>836</v>
      </c>
      <c r="B222" s="7" t="s">
        <v>837</v>
      </c>
      <c r="C222" s="7" t="s">
        <v>11</v>
      </c>
      <c r="D222" s="7" t="s">
        <v>13</v>
      </c>
      <c r="E222" s="7" t="s">
        <v>504</v>
      </c>
      <c r="F222" s="8">
        <v>1</v>
      </c>
      <c r="G222" s="7" t="s">
        <v>587</v>
      </c>
    </row>
    <row r="223" spans="1:7">
      <c r="A223" s="7" t="s">
        <v>838</v>
      </c>
      <c r="B223" s="7" t="s">
        <v>839</v>
      </c>
      <c r="C223" s="7" t="s">
        <v>11</v>
      </c>
      <c r="D223" s="7" t="s">
        <v>13</v>
      </c>
      <c r="E223" s="7" t="s">
        <v>504</v>
      </c>
      <c r="F223" s="8">
        <v>1</v>
      </c>
      <c r="G223" s="7" t="s">
        <v>587</v>
      </c>
    </row>
    <row r="224" spans="1:7">
      <c r="A224" s="7" t="s">
        <v>840</v>
      </c>
      <c r="B224" s="7" t="s">
        <v>841</v>
      </c>
      <c r="C224" s="7" t="s">
        <v>11</v>
      </c>
      <c r="D224" s="7" t="s">
        <v>13</v>
      </c>
      <c r="E224" s="7" t="s">
        <v>504</v>
      </c>
      <c r="F224" s="8">
        <v>1</v>
      </c>
      <c r="G224" s="7" t="s">
        <v>587</v>
      </c>
    </row>
    <row r="225" spans="1:7">
      <c r="A225" s="7" t="s">
        <v>842</v>
      </c>
      <c r="B225" s="7" t="s">
        <v>843</v>
      </c>
      <c r="C225" s="7" t="s">
        <v>11</v>
      </c>
      <c r="D225" s="7" t="s">
        <v>13</v>
      </c>
      <c r="E225" s="7" t="s">
        <v>504</v>
      </c>
      <c r="F225" s="8">
        <v>1</v>
      </c>
      <c r="G225" s="7" t="s">
        <v>587</v>
      </c>
    </row>
    <row r="226" spans="1:7">
      <c r="A226" s="7" t="s">
        <v>159</v>
      </c>
      <c r="B226" s="7" t="s">
        <v>160</v>
      </c>
      <c r="C226" s="7" t="s">
        <v>11</v>
      </c>
      <c r="D226" s="7" t="s">
        <v>13</v>
      </c>
      <c r="E226" s="7" t="s">
        <v>504</v>
      </c>
      <c r="F226" s="8">
        <v>1</v>
      </c>
      <c r="G226" s="7" t="s">
        <v>508</v>
      </c>
    </row>
    <row r="227" spans="1:7">
      <c r="A227" s="7" t="s">
        <v>844</v>
      </c>
      <c r="B227" s="7" t="s">
        <v>845</v>
      </c>
      <c r="C227" s="7" t="s">
        <v>11</v>
      </c>
      <c r="D227" s="7" t="s">
        <v>13</v>
      </c>
      <c r="E227" s="7" t="s">
        <v>504</v>
      </c>
      <c r="F227" s="8">
        <v>1</v>
      </c>
      <c r="G227" s="7" t="s">
        <v>587</v>
      </c>
    </row>
    <row r="228" spans="1:7">
      <c r="A228" s="7" t="s">
        <v>846</v>
      </c>
      <c r="B228" s="7" t="s">
        <v>847</v>
      </c>
      <c r="C228" s="7" t="s">
        <v>11</v>
      </c>
      <c r="D228" s="7" t="s">
        <v>13</v>
      </c>
      <c r="E228" s="7" t="s">
        <v>504</v>
      </c>
      <c r="F228" s="8">
        <v>1</v>
      </c>
      <c r="G228" s="7" t="s">
        <v>587</v>
      </c>
    </row>
    <row r="229" spans="1:7">
      <c r="A229" s="7" t="s">
        <v>848</v>
      </c>
      <c r="B229" s="7" t="s">
        <v>849</v>
      </c>
      <c r="C229" s="7" t="s">
        <v>11</v>
      </c>
      <c r="D229" s="7" t="s">
        <v>13</v>
      </c>
      <c r="E229" s="7" t="s">
        <v>504</v>
      </c>
      <c r="F229" s="8">
        <v>1</v>
      </c>
      <c r="G229" s="7" t="s">
        <v>587</v>
      </c>
    </row>
    <row r="230" spans="1:7">
      <c r="A230" s="7" t="s">
        <v>850</v>
      </c>
      <c r="B230" s="7" t="s">
        <v>851</v>
      </c>
      <c r="C230" s="7" t="s">
        <v>11</v>
      </c>
      <c r="D230" s="7" t="s">
        <v>13</v>
      </c>
      <c r="E230" s="7" t="s">
        <v>504</v>
      </c>
      <c r="F230" s="8">
        <v>1</v>
      </c>
      <c r="G230" s="7" t="s">
        <v>587</v>
      </c>
    </row>
    <row r="231" spans="1:7">
      <c r="A231" s="7" t="s">
        <v>852</v>
      </c>
      <c r="B231" s="7" t="s">
        <v>853</v>
      </c>
      <c r="C231" s="7" t="s">
        <v>11</v>
      </c>
      <c r="D231" s="7" t="s">
        <v>13</v>
      </c>
      <c r="E231" s="7" t="s">
        <v>504</v>
      </c>
      <c r="F231" s="8">
        <v>1</v>
      </c>
      <c r="G231" s="7" t="s">
        <v>587</v>
      </c>
    </row>
    <row r="232" spans="1:7">
      <c r="A232" s="7" t="s">
        <v>854</v>
      </c>
      <c r="B232" s="7" t="s">
        <v>855</v>
      </c>
      <c r="C232" s="7" t="s">
        <v>11</v>
      </c>
      <c r="D232" s="7" t="s">
        <v>13</v>
      </c>
      <c r="E232" s="7" t="s">
        <v>504</v>
      </c>
      <c r="F232" s="8">
        <v>1</v>
      </c>
      <c r="G232" s="7" t="s">
        <v>587</v>
      </c>
    </row>
    <row r="233" spans="1:7">
      <c r="A233" s="7" t="s">
        <v>856</v>
      </c>
      <c r="B233" s="7" t="s">
        <v>857</v>
      </c>
      <c r="C233" s="7" t="s">
        <v>11</v>
      </c>
      <c r="D233" s="7" t="s">
        <v>13</v>
      </c>
      <c r="E233" s="7" t="s">
        <v>504</v>
      </c>
      <c r="F233" s="8">
        <v>1</v>
      </c>
      <c r="G233" s="7" t="s">
        <v>587</v>
      </c>
    </row>
    <row r="234" spans="1:7">
      <c r="A234" s="7" t="s">
        <v>858</v>
      </c>
      <c r="B234" s="7" t="s">
        <v>859</v>
      </c>
      <c r="C234" s="7" t="s">
        <v>11</v>
      </c>
      <c r="D234" s="7" t="s">
        <v>13</v>
      </c>
      <c r="E234" s="7" t="s">
        <v>504</v>
      </c>
      <c r="F234" s="8">
        <v>1</v>
      </c>
      <c r="G234" s="7" t="s">
        <v>587</v>
      </c>
    </row>
    <row r="235" spans="1:7">
      <c r="A235" s="7" t="s">
        <v>860</v>
      </c>
      <c r="B235" s="7" t="s">
        <v>861</v>
      </c>
      <c r="C235" s="7" t="s">
        <v>11</v>
      </c>
      <c r="D235" s="7" t="s">
        <v>13</v>
      </c>
      <c r="E235" s="7" t="s">
        <v>504</v>
      </c>
      <c r="F235" s="8">
        <v>1</v>
      </c>
      <c r="G235" s="7" t="s">
        <v>587</v>
      </c>
    </row>
    <row r="236" spans="1:7">
      <c r="A236" s="7" t="s">
        <v>862</v>
      </c>
      <c r="B236" s="7" t="s">
        <v>863</v>
      </c>
      <c r="C236" s="7" t="s">
        <v>11</v>
      </c>
      <c r="D236" s="7" t="s">
        <v>13</v>
      </c>
      <c r="E236" s="7" t="s">
        <v>504</v>
      </c>
      <c r="F236" s="8">
        <v>1</v>
      </c>
      <c r="G236" s="7" t="s">
        <v>587</v>
      </c>
    </row>
    <row r="237" spans="1:7">
      <c r="A237" s="7" t="s">
        <v>864</v>
      </c>
      <c r="B237" s="7" t="s">
        <v>865</v>
      </c>
      <c r="C237" s="7" t="s">
        <v>11</v>
      </c>
      <c r="D237" s="7" t="s">
        <v>13</v>
      </c>
      <c r="E237" s="7" t="s">
        <v>504</v>
      </c>
      <c r="F237" s="8">
        <v>1</v>
      </c>
      <c r="G237" s="7" t="s">
        <v>587</v>
      </c>
    </row>
    <row r="238" spans="1:7">
      <c r="A238" s="7" t="s">
        <v>866</v>
      </c>
      <c r="B238" s="7" t="s">
        <v>867</v>
      </c>
      <c r="C238" s="7" t="s">
        <v>11</v>
      </c>
      <c r="D238" s="7" t="s">
        <v>13</v>
      </c>
      <c r="E238" s="7" t="s">
        <v>504</v>
      </c>
      <c r="F238" s="8">
        <v>1</v>
      </c>
      <c r="G238" s="7" t="s">
        <v>587</v>
      </c>
    </row>
    <row r="239" spans="1:7">
      <c r="A239" s="7" t="s">
        <v>868</v>
      </c>
      <c r="B239" s="7" t="s">
        <v>869</v>
      </c>
      <c r="C239" s="7" t="s">
        <v>11</v>
      </c>
      <c r="D239" s="7" t="s">
        <v>13</v>
      </c>
      <c r="E239" s="7" t="s">
        <v>504</v>
      </c>
      <c r="F239" s="8">
        <v>1</v>
      </c>
      <c r="G239" s="7" t="s">
        <v>587</v>
      </c>
    </row>
    <row r="240" spans="1:7">
      <c r="A240" s="7" t="s">
        <v>870</v>
      </c>
      <c r="B240" s="7" t="s">
        <v>871</v>
      </c>
      <c r="C240" s="7" t="s">
        <v>11</v>
      </c>
      <c r="D240" s="7" t="s">
        <v>13</v>
      </c>
      <c r="E240" s="7" t="s">
        <v>504</v>
      </c>
      <c r="F240" s="8">
        <v>1</v>
      </c>
      <c r="G240" s="7" t="s">
        <v>587</v>
      </c>
    </row>
    <row r="241" spans="1:7">
      <c r="A241" s="7" t="s">
        <v>872</v>
      </c>
      <c r="B241" s="7" t="s">
        <v>873</v>
      </c>
      <c r="C241" s="7" t="s">
        <v>11</v>
      </c>
      <c r="D241" s="7" t="s">
        <v>13</v>
      </c>
      <c r="E241" s="7" t="s">
        <v>504</v>
      </c>
      <c r="F241" s="8">
        <v>1</v>
      </c>
      <c r="G241" s="7" t="s">
        <v>587</v>
      </c>
    </row>
    <row r="242" spans="1:7">
      <c r="A242" s="7" t="s">
        <v>351</v>
      </c>
      <c r="B242" s="7" t="s">
        <v>352</v>
      </c>
      <c r="C242" s="7" t="s">
        <v>11</v>
      </c>
      <c r="D242" s="7" t="s">
        <v>13</v>
      </c>
      <c r="E242" s="7" t="s">
        <v>504</v>
      </c>
      <c r="F242" s="8">
        <v>1</v>
      </c>
      <c r="G242" s="7" t="s">
        <v>587</v>
      </c>
    </row>
    <row r="243" spans="1:7">
      <c r="A243" s="7" t="s">
        <v>874</v>
      </c>
      <c r="B243" s="7" t="s">
        <v>875</v>
      </c>
      <c r="C243" s="7" t="s">
        <v>11</v>
      </c>
      <c r="D243" s="7" t="s">
        <v>13</v>
      </c>
      <c r="E243" s="7" t="s">
        <v>504</v>
      </c>
      <c r="F243" s="8">
        <v>1</v>
      </c>
      <c r="G243" s="7" t="s">
        <v>587</v>
      </c>
    </row>
    <row r="244" spans="1:7">
      <c r="A244" s="7" t="s">
        <v>353</v>
      </c>
      <c r="B244" s="7" t="s">
        <v>354</v>
      </c>
      <c r="C244" s="7" t="s">
        <v>11</v>
      </c>
      <c r="D244" s="7" t="s">
        <v>13</v>
      </c>
      <c r="E244" s="7" t="s">
        <v>504</v>
      </c>
      <c r="F244" s="8">
        <v>1</v>
      </c>
      <c r="G244" s="7" t="s">
        <v>587</v>
      </c>
    </row>
    <row r="245" spans="1:7">
      <c r="A245" s="7" t="s">
        <v>876</v>
      </c>
      <c r="B245" s="7" t="s">
        <v>877</v>
      </c>
      <c r="C245" s="7" t="s">
        <v>11</v>
      </c>
      <c r="D245" s="7" t="s">
        <v>13</v>
      </c>
      <c r="E245" s="7" t="s">
        <v>504</v>
      </c>
      <c r="F245" s="8">
        <v>1</v>
      </c>
      <c r="G245" s="7" t="s">
        <v>587</v>
      </c>
    </row>
    <row r="246" spans="1:7">
      <c r="A246" s="7" t="s">
        <v>878</v>
      </c>
      <c r="B246" s="7" t="s">
        <v>879</v>
      </c>
      <c r="C246" s="7" t="s">
        <v>11</v>
      </c>
      <c r="D246" s="7" t="s">
        <v>13</v>
      </c>
      <c r="E246" s="7" t="s">
        <v>504</v>
      </c>
      <c r="F246" s="8">
        <v>1</v>
      </c>
      <c r="G246" s="7" t="s">
        <v>587</v>
      </c>
    </row>
    <row r="247" spans="1:7">
      <c r="A247" s="7" t="s">
        <v>355</v>
      </c>
      <c r="B247" s="7" t="s">
        <v>356</v>
      </c>
      <c r="C247" s="7" t="s">
        <v>11</v>
      </c>
      <c r="D247" s="7" t="s">
        <v>13</v>
      </c>
      <c r="E247" s="7" t="s">
        <v>504</v>
      </c>
      <c r="F247" s="8">
        <v>1</v>
      </c>
      <c r="G247" s="7" t="s">
        <v>587</v>
      </c>
    </row>
    <row r="248" spans="1:7">
      <c r="A248" s="7" t="s">
        <v>880</v>
      </c>
      <c r="B248" s="7" t="s">
        <v>881</v>
      </c>
      <c r="C248" s="7" t="s">
        <v>11</v>
      </c>
      <c r="D248" s="7" t="s">
        <v>13</v>
      </c>
      <c r="E248" s="7" t="s">
        <v>504</v>
      </c>
      <c r="F248" s="8">
        <v>1</v>
      </c>
    </row>
    <row r="249" spans="1:7">
      <c r="A249" s="7" t="s">
        <v>882</v>
      </c>
      <c r="B249" s="7" t="s">
        <v>883</v>
      </c>
      <c r="C249" s="7" t="s">
        <v>11</v>
      </c>
      <c r="D249" s="7" t="s">
        <v>13</v>
      </c>
      <c r="E249" s="7" t="s">
        <v>504</v>
      </c>
      <c r="F249" s="8">
        <v>1</v>
      </c>
    </row>
    <row r="250" spans="1:7">
      <c r="A250" s="7" t="s">
        <v>884</v>
      </c>
      <c r="B250" s="7" t="s">
        <v>885</v>
      </c>
      <c r="C250" s="7" t="s">
        <v>11</v>
      </c>
      <c r="D250" s="7" t="s">
        <v>13</v>
      </c>
      <c r="E250" s="7" t="s">
        <v>504</v>
      </c>
      <c r="F250" s="8">
        <v>1</v>
      </c>
    </row>
    <row r="251" spans="1:7">
      <c r="A251" s="7" t="s">
        <v>886</v>
      </c>
      <c r="B251" s="7" t="s">
        <v>887</v>
      </c>
      <c r="C251" s="7" t="s">
        <v>11</v>
      </c>
      <c r="D251" s="7" t="s">
        <v>13</v>
      </c>
      <c r="E251" s="7" t="s">
        <v>504</v>
      </c>
      <c r="F251" s="8">
        <v>1</v>
      </c>
      <c r="G251" s="7" t="s">
        <v>587</v>
      </c>
    </row>
    <row r="252" spans="1:7">
      <c r="A252" s="7" t="s">
        <v>888</v>
      </c>
      <c r="B252" s="7" t="s">
        <v>889</v>
      </c>
      <c r="C252" s="7" t="s">
        <v>11</v>
      </c>
      <c r="D252" s="7" t="s">
        <v>13</v>
      </c>
      <c r="E252" s="7" t="s">
        <v>504</v>
      </c>
      <c r="F252" s="8">
        <v>1</v>
      </c>
      <c r="G252" s="7" t="s">
        <v>587</v>
      </c>
    </row>
    <row r="253" spans="1:7">
      <c r="A253" s="7" t="s">
        <v>890</v>
      </c>
      <c r="B253" s="7" t="s">
        <v>891</v>
      </c>
      <c r="C253" s="7" t="s">
        <v>11</v>
      </c>
      <c r="D253" s="7" t="s">
        <v>13</v>
      </c>
      <c r="E253" s="7" t="s">
        <v>504</v>
      </c>
      <c r="F253" s="8">
        <v>1</v>
      </c>
      <c r="G253" s="7" t="s">
        <v>536</v>
      </c>
    </row>
    <row r="254" spans="1:7">
      <c r="A254" s="7" t="s">
        <v>24</v>
      </c>
      <c r="B254" s="7" t="s">
        <v>25</v>
      </c>
      <c r="C254" s="7" t="s">
        <v>11</v>
      </c>
      <c r="D254" s="7" t="s">
        <v>13</v>
      </c>
      <c r="E254" s="7" t="s">
        <v>504</v>
      </c>
      <c r="F254" s="8">
        <v>1</v>
      </c>
      <c r="G254" s="7" t="s">
        <v>536</v>
      </c>
    </row>
    <row r="255" spans="1:7">
      <c r="A255" s="7" t="s">
        <v>152</v>
      </c>
      <c r="B255" s="7" t="s">
        <v>153</v>
      </c>
      <c r="C255" s="7" t="s">
        <v>11</v>
      </c>
      <c r="D255" s="7" t="s">
        <v>13</v>
      </c>
      <c r="E255" s="7" t="s">
        <v>504</v>
      </c>
      <c r="F255" s="8">
        <v>1</v>
      </c>
      <c r="G255" s="7" t="s">
        <v>536</v>
      </c>
    </row>
    <row r="256" spans="1:7">
      <c r="A256" s="7" t="s">
        <v>43</v>
      </c>
      <c r="B256" s="7" t="s">
        <v>44</v>
      </c>
      <c r="C256" s="7" t="s">
        <v>11</v>
      </c>
      <c r="D256" s="7" t="s">
        <v>13</v>
      </c>
      <c r="E256" s="7" t="s">
        <v>504</v>
      </c>
      <c r="F256" s="8">
        <v>1</v>
      </c>
      <c r="G256" s="7" t="s">
        <v>536</v>
      </c>
    </row>
    <row r="257" spans="1:7">
      <c r="A257" s="7" t="s">
        <v>45</v>
      </c>
      <c r="B257" s="7" t="s">
        <v>46</v>
      </c>
      <c r="C257" s="7" t="s">
        <v>11</v>
      </c>
      <c r="D257" s="7" t="s">
        <v>13</v>
      </c>
      <c r="E257" s="7" t="s">
        <v>504</v>
      </c>
      <c r="F257" s="8">
        <v>1</v>
      </c>
      <c r="G257" s="7" t="s">
        <v>536</v>
      </c>
    </row>
    <row r="258" spans="1:7">
      <c r="A258" s="7" t="s">
        <v>196</v>
      </c>
      <c r="B258" s="7" t="s">
        <v>197</v>
      </c>
      <c r="C258" s="7" t="s">
        <v>11</v>
      </c>
      <c r="D258" s="7" t="s">
        <v>13</v>
      </c>
      <c r="E258" s="7" t="s">
        <v>504</v>
      </c>
      <c r="F258" s="8">
        <v>1</v>
      </c>
      <c r="G258" s="7" t="s">
        <v>536</v>
      </c>
    </row>
    <row r="259" spans="1:7">
      <c r="A259" s="7" t="s">
        <v>357</v>
      </c>
      <c r="B259" s="7" t="s">
        <v>358</v>
      </c>
      <c r="C259" s="7" t="s">
        <v>11</v>
      </c>
      <c r="D259" s="7" t="s">
        <v>13</v>
      </c>
      <c r="E259" s="7" t="s">
        <v>504</v>
      </c>
      <c r="F259" s="8">
        <v>1</v>
      </c>
      <c r="G259" s="7" t="s">
        <v>536</v>
      </c>
    </row>
    <row r="260" spans="1:7">
      <c r="A260" s="7" t="s">
        <v>892</v>
      </c>
      <c r="B260" s="7" t="s">
        <v>893</v>
      </c>
      <c r="C260" s="7" t="s">
        <v>11</v>
      </c>
      <c r="D260" s="7" t="s">
        <v>13</v>
      </c>
      <c r="E260" s="7" t="s">
        <v>504</v>
      </c>
      <c r="F260" s="8">
        <v>1</v>
      </c>
      <c r="G260" s="7" t="s">
        <v>536</v>
      </c>
    </row>
    <row r="261" spans="1:7">
      <c r="A261" s="7" t="s">
        <v>894</v>
      </c>
      <c r="B261" s="7" t="s">
        <v>895</v>
      </c>
      <c r="C261" s="7" t="s">
        <v>11</v>
      </c>
      <c r="D261" s="7" t="s">
        <v>13</v>
      </c>
      <c r="E261" s="7" t="s">
        <v>504</v>
      </c>
      <c r="F261" s="8">
        <v>1</v>
      </c>
      <c r="G261" s="7" t="s">
        <v>536</v>
      </c>
    </row>
    <row r="262" spans="1:7">
      <c r="A262" s="7" t="s">
        <v>896</v>
      </c>
      <c r="B262" s="7" t="s">
        <v>897</v>
      </c>
      <c r="C262" s="7" t="s">
        <v>11</v>
      </c>
      <c r="D262" s="7" t="s">
        <v>13</v>
      </c>
      <c r="E262" s="7" t="s">
        <v>504</v>
      </c>
      <c r="F262" s="8">
        <v>1</v>
      </c>
      <c r="G262" s="7" t="s">
        <v>531</v>
      </c>
    </row>
    <row r="263" spans="1:7">
      <c r="A263" s="7" t="s">
        <v>898</v>
      </c>
      <c r="B263" s="7" t="s">
        <v>899</v>
      </c>
      <c r="C263" s="7" t="s">
        <v>11</v>
      </c>
      <c r="D263" s="7" t="s">
        <v>13</v>
      </c>
      <c r="E263" s="7" t="s">
        <v>504</v>
      </c>
      <c r="F263" s="8">
        <v>1</v>
      </c>
      <c r="G263" s="7" t="s">
        <v>536</v>
      </c>
    </row>
    <row r="264" spans="1:7">
      <c r="A264" s="7" t="s">
        <v>900</v>
      </c>
      <c r="B264" s="7" t="s">
        <v>901</v>
      </c>
      <c r="C264" s="7" t="s">
        <v>11</v>
      </c>
      <c r="D264" s="7" t="s">
        <v>13</v>
      </c>
      <c r="E264" s="7" t="s">
        <v>504</v>
      </c>
      <c r="F264" s="8">
        <v>1</v>
      </c>
      <c r="G264" s="7" t="s">
        <v>536</v>
      </c>
    </row>
    <row r="265" spans="1:7">
      <c r="A265" s="7" t="s">
        <v>433</v>
      </c>
      <c r="B265" s="7" t="s">
        <v>434</v>
      </c>
      <c r="C265" s="7" t="s">
        <v>11</v>
      </c>
      <c r="D265" s="7" t="s">
        <v>13</v>
      </c>
      <c r="E265" s="7" t="s">
        <v>504</v>
      </c>
      <c r="F265" s="8">
        <v>1</v>
      </c>
      <c r="G265" s="7" t="s">
        <v>809</v>
      </c>
    </row>
    <row r="266" spans="1:7">
      <c r="A266" s="7" t="s">
        <v>902</v>
      </c>
      <c r="B266" s="7" t="s">
        <v>903</v>
      </c>
      <c r="C266" s="7" t="s">
        <v>11</v>
      </c>
      <c r="D266" s="7" t="s">
        <v>13</v>
      </c>
      <c r="E266" s="7" t="s">
        <v>504</v>
      </c>
      <c r="F266" s="8">
        <v>1</v>
      </c>
      <c r="G266" s="7" t="s">
        <v>809</v>
      </c>
    </row>
    <row r="267" spans="1:7">
      <c r="A267" s="7" t="s">
        <v>904</v>
      </c>
      <c r="B267" s="7" t="s">
        <v>905</v>
      </c>
      <c r="C267" s="7" t="s">
        <v>11</v>
      </c>
      <c r="D267" s="7" t="s">
        <v>13</v>
      </c>
      <c r="E267" s="7" t="s">
        <v>504</v>
      </c>
      <c r="F267" s="8">
        <v>1</v>
      </c>
    </row>
    <row r="268" spans="1:7">
      <c r="A268" s="7" t="s">
        <v>359</v>
      </c>
      <c r="B268" s="7" t="s">
        <v>360</v>
      </c>
      <c r="C268" s="7" t="s">
        <v>11</v>
      </c>
      <c r="D268" s="7" t="s">
        <v>13</v>
      </c>
      <c r="E268" s="7" t="s">
        <v>504</v>
      </c>
      <c r="F268" s="8">
        <v>1</v>
      </c>
      <c r="G268" s="7" t="s">
        <v>536</v>
      </c>
    </row>
    <row r="269" spans="1:7">
      <c r="A269" s="7" t="s">
        <v>906</v>
      </c>
      <c r="B269" s="7" t="s">
        <v>907</v>
      </c>
      <c r="C269" s="7" t="s">
        <v>11</v>
      </c>
      <c r="D269" s="7" t="s">
        <v>13</v>
      </c>
      <c r="E269" s="7" t="s">
        <v>504</v>
      </c>
      <c r="F269" s="8">
        <v>1</v>
      </c>
      <c r="G269" s="7" t="s">
        <v>536</v>
      </c>
    </row>
    <row r="270" spans="1:7">
      <c r="A270" s="7" t="s">
        <v>908</v>
      </c>
      <c r="B270" s="7" t="s">
        <v>909</v>
      </c>
      <c r="C270" s="7" t="s">
        <v>11</v>
      </c>
      <c r="D270" s="7" t="s">
        <v>13</v>
      </c>
      <c r="E270" s="7" t="s">
        <v>504</v>
      </c>
      <c r="F270" s="8">
        <v>1</v>
      </c>
      <c r="G270" s="7" t="s">
        <v>536</v>
      </c>
    </row>
    <row r="271" spans="1:7">
      <c r="A271" s="7" t="s">
        <v>910</v>
      </c>
      <c r="B271" s="7" t="s">
        <v>911</v>
      </c>
      <c r="C271" s="7" t="s">
        <v>11</v>
      </c>
      <c r="D271" s="7" t="s">
        <v>13</v>
      </c>
      <c r="E271" s="7" t="s">
        <v>504</v>
      </c>
      <c r="F271" s="8">
        <v>1</v>
      </c>
      <c r="G271" s="7" t="s">
        <v>536</v>
      </c>
    </row>
    <row r="272" spans="1:7">
      <c r="A272" s="7" t="s">
        <v>912</v>
      </c>
      <c r="B272" s="7" t="s">
        <v>913</v>
      </c>
      <c r="C272" s="7" t="s">
        <v>11</v>
      </c>
      <c r="D272" s="7" t="s">
        <v>13</v>
      </c>
      <c r="E272" s="7" t="s">
        <v>504</v>
      </c>
      <c r="F272" s="8">
        <v>1</v>
      </c>
      <c r="G272" s="7" t="s">
        <v>536</v>
      </c>
    </row>
    <row r="273" spans="1:7">
      <c r="A273" s="7" t="s">
        <v>68</v>
      </c>
      <c r="B273" s="7" t="s">
        <v>69</v>
      </c>
      <c r="C273" s="7" t="s">
        <v>11</v>
      </c>
      <c r="D273" s="7" t="s">
        <v>13</v>
      </c>
      <c r="E273" s="7" t="s">
        <v>504</v>
      </c>
      <c r="F273" s="8">
        <v>1</v>
      </c>
      <c r="G273" s="7" t="s">
        <v>508</v>
      </c>
    </row>
    <row r="274" spans="1:7">
      <c r="A274" s="7" t="s">
        <v>914</v>
      </c>
      <c r="B274" s="7" t="s">
        <v>915</v>
      </c>
      <c r="C274" s="7" t="s">
        <v>11</v>
      </c>
      <c r="D274" s="7" t="s">
        <v>13</v>
      </c>
      <c r="E274" s="7" t="s">
        <v>504</v>
      </c>
      <c r="F274" s="8">
        <v>1</v>
      </c>
      <c r="G274" s="7" t="s">
        <v>536</v>
      </c>
    </row>
    <row r="275" spans="1:7">
      <c r="A275" s="7" t="s">
        <v>916</v>
      </c>
      <c r="B275" s="7" t="s">
        <v>917</v>
      </c>
      <c r="C275" s="7" t="s">
        <v>11</v>
      </c>
      <c r="D275" s="7" t="s">
        <v>13</v>
      </c>
      <c r="E275" s="7" t="s">
        <v>504</v>
      </c>
      <c r="F275" s="8">
        <v>1</v>
      </c>
      <c r="G275" s="7" t="s">
        <v>536</v>
      </c>
    </row>
    <row r="276" spans="1:7">
      <c r="A276" s="7" t="s">
        <v>918</v>
      </c>
      <c r="B276" s="7" t="s">
        <v>919</v>
      </c>
      <c r="C276" s="7" t="s">
        <v>11</v>
      </c>
      <c r="D276" s="7" t="s">
        <v>13</v>
      </c>
      <c r="E276" s="7" t="s">
        <v>504</v>
      </c>
      <c r="F276" s="8">
        <v>1</v>
      </c>
      <c r="G276" s="7" t="s">
        <v>809</v>
      </c>
    </row>
    <row r="277" spans="1:7">
      <c r="A277" s="7" t="s">
        <v>435</v>
      </c>
      <c r="B277" s="7" t="s">
        <v>436</v>
      </c>
      <c r="C277" s="7" t="s">
        <v>11</v>
      </c>
      <c r="D277" s="7" t="s">
        <v>13</v>
      </c>
      <c r="E277" s="7" t="s">
        <v>504</v>
      </c>
      <c r="F277" s="8">
        <v>1</v>
      </c>
      <c r="G277" s="7" t="s">
        <v>809</v>
      </c>
    </row>
    <row r="278" spans="1:7">
      <c r="A278" s="7" t="s">
        <v>437</v>
      </c>
      <c r="B278" s="7" t="s">
        <v>438</v>
      </c>
      <c r="C278" s="7" t="s">
        <v>11</v>
      </c>
      <c r="D278" s="7" t="s">
        <v>13</v>
      </c>
      <c r="E278" s="7" t="s">
        <v>504</v>
      </c>
      <c r="F278" s="8">
        <v>1</v>
      </c>
      <c r="G278" s="7" t="s">
        <v>809</v>
      </c>
    </row>
    <row r="279" spans="1:7">
      <c r="A279" s="7" t="s">
        <v>920</v>
      </c>
      <c r="B279" s="7" t="s">
        <v>921</v>
      </c>
      <c r="C279" s="7" t="s">
        <v>11</v>
      </c>
      <c r="D279" s="7" t="s">
        <v>13</v>
      </c>
      <c r="E279" s="7" t="s">
        <v>504</v>
      </c>
      <c r="F279" s="8">
        <v>1</v>
      </c>
      <c r="G279" s="7" t="s">
        <v>809</v>
      </c>
    </row>
    <row r="280" spans="1:7">
      <c r="A280" s="7" t="s">
        <v>361</v>
      </c>
      <c r="B280" s="7" t="s">
        <v>362</v>
      </c>
      <c r="C280" s="7" t="s">
        <v>11</v>
      </c>
      <c r="D280" s="7" t="s">
        <v>13</v>
      </c>
      <c r="E280" s="7" t="s">
        <v>504</v>
      </c>
      <c r="F280" s="8">
        <v>1</v>
      </c>
      <c r="G280" s="7" t="s">
        <v>536</v>
      </c>
    </row>
    <row r="281" spans="1:7">
      <c r="A281" s="7" t="s">
        <v>224</v>
      </c>
      <c r="B281" s="7" t="s">
        <v>225</v>
      </c>
      <c r="C281" s="7" t="s">
        <v>11</v>
      </c>
      <c r="D281" s="7" t="s">
        <v>13</v>
      </c>
      <c r="E281" s="7" t="s">
        <v>504</v>
      </c>
      <c r="F281" s="8">
        <v>1</v>
      </c>
      <c r="G281" s="7" t="s">
        <v>536</v>
      </c>
    </row>
    <row r="282" spans="1:7">
      <c r="A282" s="7" t="s">
        <v>124</v>
      </c>
      <c r="B282" s="7" t="s">
        <v>125</v>
      </c>
      <c r="C282" s="7" t="s">
        <v>11</v>
      </c>
      <c r="D282" s="7" t="s">
        <v>13</v>
      </c>
      <c r="E282" s="7" t="s">
        <v>504</v>
      </c>
      <c r="F282" s="8">
        <v>1</v>
      </c>
      <c r="G282" s="7" t="s">
        <v>536</v>
      </c>
    </row>
    <row r="283" spans="1:7">
      <c r="A283" s="7" t="s">
        <v>49</v>
      </c>
      <c r="B283" s="7" t="s">
        <v>50</v>
      </c>
      <c r="C283" s="7" t="s">
        <v>11</v>
      </c>
      <c r="D283" s="7" t="s">
        <v>13</v>
      </c>
      <c r="E283" s="7" t="s">
        <v>504</v>
      </c>
      <c r="F283" s="8">
        <v>1</v>
      </c>
      <c r="G283" s="7" t="s">
        <v>536</v>
      </c>
    </row>
    <row r="284" spans="1:7">
      <c r="A284" s="7" t="s">
        <v>20</v>
      </c>
      <c r="B284" s="7" t="s">
        <v>21</v>
      </c>
      <c r="C284" s="7" t="s">
        <v>11</v>
      </c>
      <c r="D284" s="7" t="s">
        <v>13</v>
      </c>
      <c r="E284" s="7" t="s">
        <v>504</v>
      </c>
      <c r="F284" s="8">
        <v>1</v>
      </c>
      <c r="G284" s="7" t="s">
        <v>536</v>
      </c>
    </row>
    <row r="285" spans="1:7">
      <c r="A285" s="7" t="s">
        <v>226</v>
      </c>
      <c r="B285" s="7" t="s">
        <v>227</v>
      </c>
      <c r="C285" s="7" t="s">
        <v>11</v>
      </c>
      <c r="D285" s="7" t="s">
        <v>13</v>
      </c>
      <c r="E285" s="7" t="s">
        <v>504</v>
      </c>
      <c r="F285" s="8">
        <v>1</v>
      </c>
      <c r="G285" s="7" t="s">
        <v>536</v>
      </c>
    </row>
    <row r="286" spans="1:7">
      <c r="A286" s="7" t="s">
        <v>922</v>
      </c>
      <c r="B286" s="7" t="s">
        <v>923</v>
      </c>
      <c r="C286" s="7" t="s">
        <v>11</v>
      </c>
      <c r="D286" s="7" t="s">
        <v>13</v>
      </c>
      <c r="E286" s="7" t="s">
        <v>504</v>
      </c>
      <c r="F286" s="8">
        <v>1</v>
      </c>
      <c r="G286" s="7" t="s">
        <v>536</v>
      </c>
    </row>
    <row r="287" spans="1:7">
      <c r="A287" s="7" t="s">
        <v>924</v>
      </c>
      <c r="B287" s="7" t="s">
        <v>925</v>
      </c>
      <c r="C287" s="7" t="s">
        <v>11</v>
      </c>
      <c r="D287" s="7" t="s">
        <v>13</v>
      </c>
      <c r="E287" s="7" t="s">
        <v>504</v>
      </c>
      <c r="F287" s="8">
        <v>1</v>
      </c>
      <c r="G287" s="7" t="s">
        <v>536</v>
      </c>
    </row>
    <row r="288" spans="1:7">
      <c r="A288" s="7" t="s">
        <v>128</v>
      </c>
      <c r="B288" s="7" t="s">
        <v>129</v>
      </c>
      <c r="C288" s="7" t="s">
        <v>11</v>
      </c>
      <c r="D288" s="7" t="s">
        <v>13</v>
      </c>
      <c r="E288" s="7" t="s">
        <v>504</v>
      </c>
      <c r="F288" s="8">
        <v>1</v>
      </c>
      <c r="G288" s="7" t="s">
        <v>536</v>
      </c>
    </row>
    <row r="289" spans="1:7">
      <c r="A289" s="7" t="s">
        <v>926</v>
      </c>
      <c r="B289" s="7" t="s">
        <v>927</v>
      </c>
      <c r="C289" s="7" t="s">
        <v>11</v>
      </c>
      <c r="D289" s="7" t="s">
        <v>13</v>
      </c>
      <c r="E289" s="7" t="s">
        <v>504</v>
      </c>
      <c r="F289" s="8">
        <v>1</v>
      </c>
      <c r="G289" s="7" t="s">
        <v>536</v>
      </c>
    </row>
    <row r="290" spans="1:7">
      <c r="A290" s="7" t="s">
        <v>928</v>
      </c>
      <c r="B290" s="7" t="s">
        <v>929</v>
      </c>
      <c r="C290" s="7" t="s">
        <v>11</v>
      </c>
      <c r="D290" s="7" t="s">
        <v>13</v>
      </c>
      <c r="E290" s="7" t="s">
        <v>504</v>
      </c>
      <c r="F290" s="8">
        <v>1</v>
      </c>
      <c r="G290" s="7" t="s">
        <v>536</v>
      </c>
    </row>
    <row r="291" spans="1:7">
      <c r="A291" s="7" t="s">
        <v>930</v>
      </c>
      <c r="B291" s="7" t="s">
        <v>931</v>
      </c>
      <c r="C291" s="7" t="s">
        <v>11</v>
      </c>
      <c r="D291" s="7" t="s">
        <v>13</v>
      </c>
      <c r="E291" s="7" t="s">
        <v>504</v>
      </c>
      <c r="F291" s="8">
        <v>1</v>
      </c>
      <c r="G291" s="7" t="s">
        <v>536</v>
      </c>
    </row>
    <row r="292" spans="1:7">
      <c r="A292" s="7" t="s">
        <v>932</v>
      </c>
      <c r="B292" s="7" t="s">
        <v>933</v>
      </c>
      <c r="C292" s="7" t="s">
        <v>11</v>
      </c>
      <c r="D292" s="7" t="s">
        <v>13</v>
      </c>
      <c r="E292" s="7" t="s">
        <v>504</v>
      </c>
      <c r="F292" s="8">
        <v>1</v>
      </c>
      <c r="G292" s="7" t="s">
        <v>536</v>
      </c>
    </row>
    <row r="293" spans="1:7">
      <c r="A293" s="7" t="s">
        <v>934</v>
      </c>
      <c r="B293" s="7" t="s">
        <v>935</v>
      </c>
      <c r="C293" s="7" t="s">
        <v>11</v>
      </c>
      <c r="D293" s="7" t="s">
        <v>13</v>
      </c>
      <c r="E293" s="7" t="s">
        <v>504</v>
      </c>
      <c r="F293" s="8">
        <v>1</v>
      </c>
      <c r="G293" s="7" t="s">
        <v>536</v>
      </c>
    </row>
    <row r="294" spans="1:7">
      <c r="A294" s="7" t="s">
        <v>936</v>
      </c>
      <c r="B294" s="7" t="s">
        <v>937</v>
      </c>
      <c r="C294" s="7" t="s">
        <v>11</v>
      </c>
      <c r="D294" s="7" t="s">
        <v>13</v>
      </c>
      <c r="E294" s="7" t="s">
        <v>504</v>
      </c>
      <c r="F294" s="8">
        <v>1</v>
      </c>
      <c r="G294" s="7" t="s">
        <v>536</v>
      </c>
    </row>
    <row r="295" spans="1:7">
      <c r="A295" s="7" t="s">
        <v>93</v>
      </c>
      <c r="B295" s="7" t="s">
        <v>94</v>
      </c>
      <c r="C295" s="7" t="s">
        <v>11</v>
      </c>
      <c r="D295" s="7" t="s">
        <v>13</v>
      </c>
      <c r="E295" s="7" t="s">
        <v>504</v>
      </c>
      <c r="F295" s="8">
        <v>1</v>
      </c>
      <c r="G295" s="7" t="s">
        <v>536</v>
      </c>
    </row>
    <row r="296" spans="1:7">
      <c r="A296" s="7" t="s">
        <v>938</v>
      </c>
      <c r="B296" s="7" t="s">
        <v>939</v>
      </c>
      <c r="C296" s="7" t="s">
        <v>11</v>
      </c>
      <c r="D296" s="7" t="s">
        <v>13</v>
      </c>
      <c r="E296" s="7" t="s">
        <v>504</v>
      </c>
      <c r="F296" s="8">
        <v>1</v>
      </c>
      <c r="G296" s="7" t="s">
        <v>536</v>
      </c>
    </row>
    <row r="297" spans="1:7">
      <c r="A297" s="7" t="s">
        <v>940</v>
      </c>
      <c r="B297" s="7" t="s">
        <v>941</v>
      </c>
      <c r="C297" s="7" t="s">
        <v>11</v>
      </c>
      <c r="D297" s="7" t="s">
        <v>13</v>
      </c>
      <c r="E297" s="7" t="s">
        <v>504</v>
      </c>
      <c r="F297" s="8">
        <v>1</v>
      </c>
      <c r="G297" s="7" t="s">
        <v>536</v>
      </c>
    </row>
    <row r="298" spans="1:7">
      <c r="A298" s="7" t="s">
        <v>51</v>
      </c>
      <c r="B298" s="7" t="s">
        <v>363</v>
      </c>
      <c r="C298" s="7" t="s">
        <v>11</v>
      </c>
      <c r="D298" s="7" t="s">
        <v>13</v>
      </c>
      <c r="E298" s="7" t="s">
        <v>504</v>
      </c>
      <c r="F298" s="8">
        <v>1</v>
      </c>
      <c r="G298" s="7" t="s">
        <v>536</v>
      </c>
    </row>
    <row r="299" spans="1:7">
      <c r="A299" s="7" t="s">
        <v>236</v>
      </c>
      <c r="B299" s="7" t="s">
        <v>237</v>
      </c>
      <c r="C299" s="7" t="s">
        <v>11</v>
      </c>
      <c r="D299" s="7" t="s">
        <v>13</v>
      </c>
      <c r="E299" s="7" t="s">
        <v>504</v>
      </c>
      <c r="F299" s="8">
        <v>1</v>
      </c>
      <c r="G299" s="7" t="s">
        <v>536</v>
      </c>
    </row>
    <row r="300" spans="1:7">
      <c r="A300" s="7" t="s">
        <v>942</v>
      </c>
      <c r="B300" s="7" t="s">
        <v>943</v>
      </c>
      <c r="C300" s="7" t="s">
        <v>11</v>
      </c>
      <c r="D300" s="7" t="s">
        <v>13</v>
      </c>
      <c r="E300" s="7" t="s">
        <v>504</v>
      </c>
      <c r="F300" s="8">
        <v>1</v>
      </c>
      <c r="G300" s="7" t="s">
        <v>536</v>
      </c>
    </row>
    <row r="301" spans="1:7">
      <c r="A301" s="7" t="s">
        <v>257</v>
      </c>
      <c r="B301" s="7" t="s">
        <v>364</v>
      </c>
      <c r="C301" s="7" t="s">
        <v>11</v>
      </c>
      <c r="D301" s="7" t="s">
        <v>13</v>
      </c>
      <c r="E301" s="7" t="s">
        <v>504</v>
      </c>
      <c r="F301" s="8">
        <v>1</v>
      </c>
      <c r="G301" s="7" t="s">
        <v>536</v>
      </c>
    </row>
    <row r="302" spans="1:7">
      <c r="A302" s="7" t="s">
        <v>365</v>
      </c>
      <c r="B302" s="7" t="s">
        <v>366</v>
      </c>
      <c r="C302" s="7" t="s">
        <v>11</v>
      </c>
      <c r="D302" s="7" t="s">
        <v>13</v>
      </c>
      <c r="E302" s="7" t="s">
        <v>504</v>
      </c>
      <c r="F302" s="8">
        <v>1</v>
      </c>
      <c r="G302" s="7" t="s">
        <v>536</v>
      </c>
    </row>
    <row r="303" spans="1:7">
      <c r="A303" s="7" t="s">
        <v>944</v>
      </c>
      <c r="B303" s="7" t="s">
        <v>945</v>
      </c>
      <c r="C303" s="7" t="s">
        <v>11</v>
      </c>
      <c r="D303" s="7" t="s">
        <v>13</v>
      </c>
      <c r="E303" s="7" t="s">
        <v>504</v>
      </c>
      <c r="F303" s="8">
        <v>1</v>
      </c>
      <c r="G303" s="7" t="s">
        <v>587</v>
      </c>
    </row>
    <row r="304" spans="1:7">
      <c r="A304" s="7" t="s">
        <v>222</v>
      </c>
      <c r="B304" s="7" t="s">
        <v>223</v>
      </c>
      <c r="C304" s="7" t="s">
        <v>11</v>
      </c>
      <c r="D304" s="7" t="s">
        <v>13</v>
      </c>
      <c r="E304" s="7" t="s">
        <v>504</v>
      </c>
      <c r="F304" s="8">
        <v>1</v>
      </c>
      <c r="G304" s="7" t="s">
        <v>587</v>
      </c>
    </row>
    <row r="305" spans="1:7">
      <c r="A305" s="7" t="s">
        <v>946</v>
      </c>
      <c r="B305" s="7" t="s">
        <v>947</v>
      </c>
      <c r="C305" s="7" t="s">
        <v>11</v>
      </c>
      <c r="D305" s="7" t="s">
        <v>13</v>
      </c>
      <c r="E305" s="7" t="s">
        <v>504</v>
      </c>
      <c r="F305" s="8">
        <v>1</v>
      </c>
      <c r="G305" s="7" t="s">
        <v>587</v>
      </c>
    </row>
    <row r="306" spans="1:7">
      <c r="A306" s="7" t="s">
        <v>948</v>
      </c>
      <c r="B306" s="7" t="s">
        <v>949</v>
      </c>
      <c r="C306" s="7" t="s">
        <v>11</v>
      </c>
      <c r="D306" s="7" t="s">
        <v>13</v>
      </c>
      <c r="E306" s="7" t="s">
        <v>504</v>
      </c>
      <c r="F306" s="8">
        <v>1</v>
      </c>
      <c r="G306" s="7" t="s">
        <v>587</v>
      </c>
    </row>
    <row r="307" spans="1:7">
      <c r="A307" s="7" t="s">
        <v>950</v>
      </c>
      <c r="B307" s="7" t="s">
        <v>951</v>
      </c>
      <c r="C307" s="7" t="s">
        <v>11</v>
      </c>
      <c r="D307" s="7" t="s">
        <v>13</v>
      </c>
      <c r="E307" s="7" t="s">
        <v>504</v>
      </c>
      <c r="F307" s="8">
        <v>1</v>
      </c>
      <c r="G307" s="7" t="s">
        <v>587</v>
      </c>
    </row>
    <row r="308" spans="1:7">
      <c r="A308" s="7" t="s">
        <v>952</v>
      </c>
      <c r="B308" s="7" t="s">
        <v>953</v>
      </c>
      <c r="C308" s="7" t="s">
        <v>11</v>
      </c>
      <c r="D308" s="7" t="s">
        <v>13</v>
      </c>
      <c r="E308" s="7" t="s">
        <v>504</v>
      </c>
      <c r="F308" s="8">
        <v>1</v>
      </c>
      <c r="G308" s="7" t="s">
        <v>587</v>
      </c>
    </row>
    <row r="309" spans="1:7">
      <c r="A309" s="7" t="s">
        <v>954</v>
      </c>
      <c r="B309" s="7" t="s">
        <v>955</v>
      </c>
      <c r="C309" s="7" t="s">
        <v>11</v>
      </c>
      <c r="D309" s="7" t="s">
        <v>13</v>
      </c>
      <c r="E309" s="7" t="s">
        <v>504</v>
      </c>
      <c r="F309" s="8">
        <v>1</v>
      </c>
      <c r="G309" s="7" t="s">
        <v>587</v>
      </c>
    </row>
    <row r="310" spans="1:7">
      <c r="A310" s="7" t="s">
        <v>219</v>
      </c>
      <c r="B310" s="7" t="s">
        <v>220</v>
      </c>
      <c r="C310" s="7" t="s">
        <v>11</v>
      </c>
      <c r="D310" s="7" t="s">
        <v>13</v>
      </c>
      <c r="E310" s="7" t="s">
        <v>504</v>
      </c>
      <c r="F310" s="8">
        <v>1</v>
      </c>
      <c r="G310" s="7" t="s">
        <v>587</v>
      </c>
    </row>
    <row r="311" spans="1:7">
      <c r="A311" s="7" t="s">
        <v>956</v>
      </c>
      <c r="B311" s="7" t="s">
        <v>957</v>
      </c>
      <c r="C311" s="7" t="s">
        <v>11</v>
      </c>
      <c r="D311" s="7" t="s">
        <v>13</v>
      </c>
      <c r="E311" s="7" t="s">
        <v>504</v>
      </c>
      <c r="F311" s="8">
        <v>1</v>
      </c>
      <c r="G311" s="7" t="s">
        <v>587</v>
      </c>
    </row>
    <row r="312" spans="1:7">
      <c r="A312" s="7" t="s">
        <v>958</v>
      </c>
      <c r="B312" s="7" t="s">
        <v>959</v>
      </c>
      <c r="C312" s="7" t="s">
        <v>11</v>
      </c>
      <c r="D312" s="7" t="s">
        <v>13</v>
      </c>
      <c r="E312" s="7" t="s">
        <v>504</v>
      </c>
      <c r="F312" s="8">
        <v>1</v>
      </c>
      <c r="G312" s="7" t="s">
        <v>587</v>
      </c>
    </row>
    <row r="313" spans="1:7">
      <c r="A313" s="7" t="s">
        <v>960</v>
      </c>
      <c r="B313" s="7" t="s">
        <v>961</v>
      </c>
      <c r="C313" s="7" t="s">
        <v>11</v>
      </c>
      <c r="D313" s="7" t="s">
        <v>13</v>
      </c>
      <c r="E313" s="7" t="s">
        <v>504</v>
      </c>
      <c r="F313" s="8">
        <v>1</v>
      </c>
      <c r="G313" s="7" t="s">
        <v>536</v>
      </c>
    </row>
    <row r="314" spans="1:7">
      <c r="A314" s="7" t="s">
        <v>32</v>
      </c>
      <c r="B314" s="7" t="s">
        <v>33</v>
      </c>
      <c r="C314" s="7" t="s">
        <v>11</v>
      </c>
      <c r="D314" s="7" t="s">
        <v>13</v>
      </c>
      <c r="E314" s="7" t="s">
        <v>504</v>
      </c>
      <c r="F314" s="8">
        <v>1</v>
      </c>
      <c r="G314" s="7" t="s">
        <v>536</v>
      </c>
    </row>
    <row r="315" spans="1:7">
      <c r="A315" s="7" t="s">
        <v>181</v>
      </c>
      <c r="B315" s="7" t="s">
        <v>182</v>
      </c>
      <c r="C315" s="7" t="s">
        <v>11</v>
      </c>
      <c r="D315" s="7" t="s">
        <v>13</v>
      </c>
      <c r="E315" s="7" t="s">
        <v>504</v>
      </c>
      <c r="F315" s="8">
        <v>1</v>
      </c>
      <c r="G315" s="7" t="s">
        <v>536</v>
      </c>
    </row>
    <row r="316" spans="1:7">
      <c r="A316" s="7" t="s">
        <v>38</v>
      </c>
      <c r="B316" s="7" t="s">
        <v>39</v>
      </c>
      <c r="C316" s="7" t="s">
        <v>11</v>
      </c>
      <c r="D316" s="7" t="s">
        <v>13</v>
      </c>
      <c r="E316" s="7" t="s">
        <v>504</v>
      </c>
      <c r="F316" s="8">
        <v>1</v>
      </c>
      <c r="G316" s="7" t="s">
        <v>536</v>
      </c>
    </row>
    <row r="317" spans="1:7">
      <c r="A317" s="7" t="s">
        <v>367</v>
      </c>
      <c r="B317" s="7" t="s">
        <v>368</v>
      </c>
      <c r="C317" s="7" t="s">
        <v>11</v>
      </c>
      <c r="D317" s="7" t="s">
        <v>13</v>
      </c>
      <c r="E317" s="7" t="s">
        <v>504</v>
      </c>
      <c r="F317" s="8">
        <v>1</v>
      </c>
      <c r="G317" s="7" t="s">
        <v>536</v>
      </c>
    </row>
    <row r="318" spans="1:7">
      <c r="A318" s="7" t="s">
        <v>962</v>
      </c>
      <c r="B318" s="7" t="s">
        <v>963</v>
      </c>
      <c r="C318" s="7" t="s">
        <v>11</v>
      </c>
      <c r="D318" s="7" t="s">
        <v>13</v>
      </c>
      <c r="E318" s="7" t="s">
        <v>504</v>
      </c>
      <c r="F318" s="8">
        <v>1</v>
      </c>
      <c r="G318" s="7" t="s">
        <v>536</v>
      </c>
    </row>
    <row r="319" spans="1:7">
      <c r="A319" s="7" t="s">
        <v>964</v>
      </c>
      <c r="B319" s="7" t="s">
        <v>965</v>
      </c>
      <c r="C319" s="7" t="s">
        <v>11</v>
      </c>
      <c r="D319" s="7" t="s">
        <v>13</v>
      </c>
      <c r="E319" s="7" t="s">
        <v>504</v>
      </c>
      <c r="F319" s="8">
        <v>1</v>
      </c>
      <c r="G319" s="7" t="s">
        <v>536</v>
      </c>
    </row>
    <row r="320" spans="1:7">
      <c r="A320" s="7" t="s">
        <v>966</v>
      </c>
      <c r="B320" s="7" t="s">
        <v>967</v>
      </c>
      <c r="C320" s="7" t="s">
        <v>11</v>
      </c>
      <c r="D320" s="7" t="s">
        <v>13</v>
      </c>
      <c r="E320" s="7" t="s">
        <v>504</v>
      </c>
      <c r="F320" s="8">
        <v>1</v>
      </c>
      <c r="G320" s="7" t="s">
        <v>536</v>
      </c>
    </row>
    <row r="321" spans="1:7">
      <c r="A321" s="7" t="s">
        <v>968</v>
      </c>
      <c r="B321" s="7" t="s">
        <v>969</v>
      </c>
      <c r="C321" s="7" t="s">
        <v>11</v>
      </c>
      <c r="D321" s="7" t="s">
        <v>13</v>
      </c>
      <c r="E321" s="7" t="s">
        <v>504</v>
      </c>
      <c r="F321" s="8">
        <v>1</v>
      </c>
      <c r="G321" s="7" t="s">
        <v>536</v>
      </c>
    </row>
    <row r="322" spans="1:7">
      <c r="A322" s="7" t="s">
        <v>970</v>
      </c>
      <c r="B322" s="7" t="s">
        <v>971</v>
      </c>
      <c r="C322" s="7" t="s">
        <v>11</v>
      </c>
      <c r="D322" s="7" t="s">
        <v>13</v>
      </c>
      <c r="E322" s="7" t="s">
        <v>504</v>
      </c>
      <c r="F322" s="8">
        <v>1</v>
      </c>
      <c r="G322" s="7" t="s">
        <v>536</v>
      </c>
    </row>
    <row r="323" spans="1:7">
      <c r="A323" s="7" t="s">
        <v>972</v>
      </c>
      <c r="B323" s="7" t="s">
        <v>973</v>
      </c>
      <c r="C323" s="7" t="s">
        <v>11</v>
      </c>
      <c r="D323" s="7" t="s">
        <v>13</v>
      </c>
      <c r="E323" s="7" t="s">
        <v>504</v>
      </c>
      <c r="F323" s="8">
        <v>1</v>
      </c>
      <c r="G323" s="7" t="s">
        <v>536</v>
      </c>
    </row>
    <row r="324" spans="1:7">
      <c r="A324" s="7" t="s">
        <v>974</v>
      </c>
      <c r="B324" s="7" t="s">
        <v>975</v>
      </c>
      <c r="C324" s="7" t="s">
        <v>11</v>
      </c>
      <c r="D324" s="7" t="s">
        <v>13</v>
      </c>
      <c r="E324" s="7" t="s">
        <v>504</v>
      </c>
      <c r="F324" s="8">
        <v>1</v>
      </c>
      <c r="G324" s="7" t="s">
        <v>536</v>
      </c>
    </row>
    <row r="325" spans="1:7">
      <c r="A325" s="7" t="s">
        <v>40</v>
      </c>
      <c r="B325" s="7" t="s">
        <v>41</v>
      </c>
      <c r="C325" s="7" t="s">
        <v>11</v>
      </c>
      <c r="D325" s="7" t="s">
        <v>13</v>
      </c>
      <c r="E325" s="7" t="s">
        <v>504</v>
      </c>
      <c r="F325" s="8">
        <v>1</v>
      </c>
      <c r="G325" s="7" t="s">
        <v>536</v>
      </c>
    </row>
    <row r="326" spans="1:7">
      <c r="A326" s="7" t="s">
        <v>976</v>
      </c>
      <c r="B326" s="7" t="s">
        <v>977</v>
      </c>
      <c r="C326" s="7" t="s">
        <v>11</v>
      </c>
      <c r="D326" s="7" t="s">
        <v>13</v>
      </c>
      <c r="E326" s="7" t="s">
        <v>504</v>
      </c>
      <c r="F326" s="8">
        <v>1</v>
      </c>
      <c r="G326" s="7" t="s">
        <v>545</v>
      </c>
    </row>
    <row r="327" spans="1:7">
      <c r="A327" s="7" t="s">
        <v>978</v>
      </c>
      <c r="B327" s="7" t="s">
        <v>979</v>
      </c>
      <c r="C327" s="7" t="s">
        <v>11</v>
      </c>
      <c r="D327" s="7" t="s">
        <v>13</v>
      </c>
      <c r="E327" s="7" t="s">
        <v>504</v>
      </c>
      <c r="F327" s="8">
        <v>1</v>
      </c>
      <c r="G327" s="7" t="s">
        <v>545</v>
      </c>
    </row>
    <row r="328" spans="1:7">
      <c r="A328" s="7" t="s">
        <v>980</v>
      </c>
      <c r="B328" s="7" t="s">
        <v>981</v>
      </c>
      <c r="C328" s="7" t="s">
        <v>11</v>
      </c>
      <c r="D328" s="7" t="s">
        <v>13</v>
      </c>
      <c r="E328" s="7" t="s">
        <v>504</v>
      </c>
      <c r="F328" s="8">
        <v>1</v>
      </c>
      <c r="G328" s="7" t="s">
        <v>531</v>
      </c>
    </row>
    <row r="329" spans="1:7">
      <c r="A329" s="7" t="s">
        <v>982</v>
      </c>
      <c r="B329" s="7" t="s">
        <v>983</v>
      </c>
      <c r="C329" s="7" t="s">
        <v>11</v>
      </c>
      <c r="D329" s="7" t="s">
        <v>13</v>
      </c>
      <c r="E329" s="7" t="s">
        <v>504</v>
      </c>
      <c r="F329" s="8">
        <v>1</v>
      </c>
      <c r="G329" s="7" t="s">
        <v>531</v>
      </c>
    </row>
    <row r="330" spans="1:7">
      <c r="A330" s="7" t="s">
        <v>984</v>
      </c>
      <c r="B330" s="7" t="s">
        <v>985</v>
      </c>
      <c r="C330" s="7" t="s">
        <v>11</v>
      </c>
      <c r="D330" s="7" t="s">
        <v>13</v>
      </c>
      <c r="E330" s="7" t="s">
        <v>504</v>
      </c>
      <c r="F330" s="8">
        <v>1</v>
      </c>
      <c r="G330" s="7" t="s">
        <v>809</v>
      </c>
    </row>
    <row r="331" spans="1:7">
      <c r="A331" s="7" t="s">
        <v>986</v>
      </c>
      <c r="B331" s="7" t="s">
        <v>987</v>
      </c>
      <c r="C331" s="7" t="s">
        <v>11</v>
      </c>
      <c r="D331" s="7" t="s">
        <v>13</v>
      </c>
      <c r="E331" s="7" t="s">
        <v>504</v>
      </c>
      <c r="F331" s="8">
        <v>1</v>
      </c>
      <c r="G331" s="7" t="s">
        <v>809</v>
      </c>
    </row>
    <row r="332" spans="1:7">
      <c r="A332" s="7" t="s">
        <v>988</v>
      </c>
      <c r="B332" s="7" t="s">
        <v>989</v>
      </c>
      <c r="C332" s="7" t="s">
        <v>11</v>
      </c>
      <c r="D332" s="7" t="s">
        <v>13</v>
      </c>
      <c r="E332" s="7" t="s">
        <v>504</v>
      </c>
      <c r="F332" s="8">
        <v>1</v>
      </c>
      <c r="G332" s="7" t="s">
        <v>809</v>
      </c>
    </row>
    <row r="333" spans="1:7">
      <c r="A333" s="7" t="s">
        <v>990</v>
      </c>
      <c r="B333" s="7" t="s">
        <v>991</v>
      </c>
      <c r="C333" s="7" t="s">
        <v>11</v>
      </c>
      <c r="D333" s="7" t="s">
        <v>13</v>
      </c>
      <c r="E333" s="7" t="s">
        <v>504</v>
      </c>
      <c r="F333" s="8">
        <v>1</v>
      </c>
      <c r="G333" s="7" t="s">
        <v>809</v>
      </c>
    </row>
    <row r="334" spans="1:7">
      <c r="A334" s="7" t="s">
        <v>992</v>
      </c>
      <c r="B334" s="7" t="s">
        <v>993</v>
      </c>
      <c r="C334" s="7" t="s">
        <v>11</v>
      </c>
      <c r="D334" s="7" t="s">
        <v>13</v>
      </c>
      <c r="E334" s="7" t="s">
        <v>504</v>
      </c>
      <c r="F334" s="8">
        <v>1</v>
      </c>
      <c r="G334" s="7" t="s">
        <v>536</v>
      </c>
    </row>
    <row r="335" spans="1:7">
      <c r="A335" s="7" t="s">
        <v>28</v>
      </c>
      <c r="B335" s="7" t="s">
        <v>29</v>
      </c>
      <c r="C335" s="7" t="s">
        <v>11</v>
      </c>
      <c r="D335" s="7" t="s">
        <v>13</v>
      </c>
      <c r="E335" s="7" t="s">
        <v>504</v>
      </c>
      <c r="F335" s="8">
        <v>1</v>
      </c>
      <c r="G335" s="7" t="s">
        <v>536</v>
      </c>
    </row>
    <row r="336" spans="1:7">
      <c r="A336" s="7" t="s">
        <v>369</v>
      </c>
      <c r="B336" s="7" t="s">
        <v>370</v>
      </c>
      <c r="C336" s="7" t="s">
        <v>11</v>
      </c>
      <c r="D336" s="7" t="s">
        <v>13</v>
      </c>
      <c r="E336" s="7" t="s">
        <v>504</v>
      </c>
      <c r="F336" s="8">
        <v>1</v>
      </c>
      <c r="G336" s="7" t="s">
        <v>536</v>
      </c>
    </row>
    <row r="337" spans="1:7">
      <c r="A337" s="7" t="s">
        <v>994</v>
      </c>
      <c r="B337" s="7" t="s">
        <v>995</v>
      </c>
      <c r="C337" s="7" t="s">
        <v>11</v>
      </c>
      <c r="D337" s="7" t="s">
        <v>13</v>
      </c>
      <c r="E337" s="7" t="s">
        <v>504</v>
      </c>
      <c r="F337" s="8">
        <v>1</v>
      </c>
      <c r="G337" s="7" t="s">
        <v>536</v>
      </c>
    </row>
    <row r="338" spans="1:7">
      <c r="A338" s="7" t="s">
        <v>439</v>
      </c>
      <c r="B338" s="7" t="s">
        <v>440</v>
      </c>
      <c r="C338" s="7" t="s">
        <v>11</v>
      </c>
      <c r="D338" s="7" t="s">
        <v>13</v>
      </c>
      <c r="E338" s="7" t="s">
        <v>504</v>
      </c>
      <c r="F338" s="8">
        <v>1</v>
      </c>
      <c r="G338" s="7" t="s">
        <v>809</v>
      </c>
    </row>
    <row r="339" spans="1:7">
      <c r="A339" s="7" t="s">
        <v>996</v>
      </c>
      <c r="B339" s="7" t="s">
        <v>997</v>
      </c>
      <c r="C339" s="7" t="s">
        <v>11</v>
      </c>
      <c r="D339" s="7" t="s">
        <v>13</v>
      </c>
      <c r="E339" s="7" t="s">
        <v>504</v>
      </c>
      <c r="F339" s="8">
        <v>1</v>
      </c>
      <c r="G339" s="7" t="s">
        <v>809</v>
      </c>
    </row>
    <row r="340" spans="1:7">
      <c r="A340" s="7" t="s">
        <v>441</v>
      </c>
      <c r="B340" s="7" t="s">
        <v>442</v>
      </c>
      <c r="C340" s="7" t="s">
        <v>11</v>
      </c>
      <c r="D340" s="7" t="s">
        <v>13</v>
      </c>
      <c r="E340" s="7" t="s">
        <v>504</v>
      </c>
      <c r="F340" s="8">
        <v>1</v>
      </c>
      <c r="G340" s="7" t="s">
        <v>809</v>
      </c>
    </row>
    <row r="341" spans="1:7">
      <c r="A341" s="7" t="s">
        <v>998</v>
      </c>
      <c r="B341" s="7" t="s">
        <v>999</v>
      </c>
      <c r="C341" s="7" t="s">
        <v>11</v>
      </c>
      <c r="D341" s="7" t="s">
        <v>13</v>
      </c>
      <c r="E341" s="7" t="s">
        <v>504</v>
      </c>
      <c r="F341" s="8">
        <v>1</v>
      </c>
      <c r="G341" s="7" t="s">
        <v>536</v>
      </c>
    </row>
    <row r="342" spans="1:7">
      <c r="A342" s="7" t="s">
        <v>1000</v>
      </c>
      <c r="B342" s="7" t="s">
        <v>1001</v>
      </c>
      <c r="C342" s="7" t="s">
        <v>11</v>
      </c>
      <c r="D342" s="7" t="s">
        <v>13</v>
      </c>
      <c r="E342" s="7" t="s">
        <v>504</v>
      </c>
      <c r="F342" s="8">
        <v>1</v>
      </c>
      <c r="G342" s="7" t="s">
        <v>505</v>
      </c>
    </row>
    <row r="343" spans="1:7">
      <c r="A343" s="7" t="s">
        <v>1002</v>
      </c>
      <c r="B343" s="7" t="s">
        <v>1003</v>
      </c>
      <c r="C343" s="7" t="s">
        <v>11</v>
      </c>
      <c r="D343" s="7" t="s">
        <v>13</v>
      </c>
      <c r="E343" s="7" t="s">
        <v>504</v>
      </c>
      <c r="F343" s="8">
        <v>1</v>
      </c>
      <c r="G343" s="7" t="s">
        <v>587</v>
      </c>
    </row>
    <row r="344" spans="1:7">
      <c r="A344" s="7" t="s">
        <v>34</v>
      </c>
      <c r="B344" s="7" t="s">
        <v>35</v>
      </c>
      <c r="C344" s="7" t="s">
        <v>11</v>
      </c>
      <c r="D344" s="7" t="s">
        <v>13</v>
      </c>
      <c r="E344" s="7" t="s">
        <v>504</v>
      </c>
      <c r="F344" s="8">
        <v>1</v>
      </c>
      <c r="G344" s="7" t="s">
        <v>536</v>
      </c>
    </row>
    <row r="345" spans="1:7">
      <c r="A345" s="7" t="s">
        <v>1004</v>
      </c>
      <c r="B345" s="7" t="s">
        <v>1005</v>
      </c>
      <c r="C345" s="7" t="s">
        <v>11</v>
      </c>
      <c r="D345" s="7" t="s">
        <v>13</v>
      </c>
      <c r="E345" s="7" t="s">
        <v>504</v>
      </c>
      <c r="F345" s="8">
        <v>1</v>
      </c>
      <c r="G345" s="7" t="s">
        <v>536</v>
      </c>
    </row>
    <row r="346" spans="1:7">
      <c r="A346" s="7" t="s">
        <v>443</v>
      </c>
      <c r="B346" s="7" t="s">
        <v>444</v>
      </c>
      <c r="C346" s="7" t="s">
        <v>11</v>
      </c>
      <c r="D346" s="7" t="s">
        <v>13</v>
      </c>
      <c r="E346" s="7" t="s">
        <v>504</v>
      </c>
      <c r="F346" s="8">
        <v>1</v>
      </c>
      <c r="G346" s="7" t="s">
        <v>505</v>
      </c>
    </row>
    <row r="347" spans="1:7">
      <c r="A347" s="7" t="s">
        <v>445</v>
      </c>
      <c r="B347" s="7" t="s">
        <v>446</v>
      </c>
      <c r="C347" s="7" t="s">
        <v>11</v>
      </c>
      <c r="D347" s="7" t="s">
        <v>13</v>
      </c>
      <c r="E347" s="7" t="s">
        <v>504</v>
      </c>
      <c r="F347" s="8">
        <v>1</v>
      </c>
      <c r="G347" s="7" t="s">
        <v>505</v>
      </c>
    </row>
    <row r="348" spans="1:7">
      <c r="A348" s="7" t="s">
        <v>258</v>
      </c>
      <c r="B348" s="7" t="s">
        <v>259</v>
      </c>
      <c r="C348" s="7" t="s">
        <v>11</v>
      </c>
      <c r="D348" s="7" t="s">
        <v>13</v>
      </c>
      <c r="E348" s="7" t="s">
        <v>504</v>
      </c>
      <c r="F348" s="8">
        <v>1</v>
      </c>
      <c r="G348" s="7" t="s">
        <v>505</v>
      </c>
    </row>
    <row r="349" spans="1:7">
      <c r="A349" s="7" t="s">
        <v>74</v>
      </c>
      <c r="B349" s="7" t="s">
        <v>75</v>
      </c>
      <c r="C349" s="7" t="s">
        <v>11</v>
      </c>
      <c r="D349" s="7" t="s">
        <v>13</v>
      </c>
      <c r="E349" s="7" t="s">
        <v>504</v>
      </c>
      <c r="F349" s="8">
        <v>1</v>
      </c>
      <c r="G349" s="7" t="s">
        <v>505</v>
      </c>
    </row>
    <row r="350" spans="1:7">
      <c r="A350" s="7" t="s">
        <v>1006</v>
      </c>
      <c r="B350" s="7" t="s">
        <v>1007</v>
      </c>
      <c r="C350" s="7" t="s">
        <v>11</v>
      </c>
      <c r="D350" s="7" t="s">
        <v>13</v>
      </c>
      <c r="E350" s="7" t="s">
        <v>504</v>
      </c>
      <c r="F350" s="8">
        <v>1</v>
      </c>
      <c r="G350" s="7" t="s">
        <v>505</v>
      </c>
    </row>
    <row r="351" spans="1:7">
      <c r="A351" s="7" t="s">
        <v>72</v>
      </c>
      <c r="B351" s="7" t="s">
        <v>73</v>
      </c>
      <c r="C351" s="7" t="s">
        <v>11</v>
      </c>
      <c r="D351" s="7" t="s">
        <v>13</v>
      </c>
      <c r="E351" s="7" t="s">
        <v>504</v>
      </c>
      <c r="F351" s="8">
        <v>1</v>
      </c>
      <c r="G351" s="7" t="s">
        <v>505</v>
      </c>
    </row>
    <row r="352" spans="1:7">
      <c r="A352" s="7" t="s">
        <v>173</v>
      </c>
      <c r="B352" s="7" t="s">
        <v>174</v>
      </c>
      <c r="C352" s="7" t="s">
        <v>11</v>
      </c>
      <c r="D352" s="7" t="s">
        <v>13</v>
      </c>
      <c r="E352" s="7" t="s">
        <v>504</v>
      </c>
      <c r="F352" s="8">
        <v>1</v>
      </c>
      <c r="G352" s="7" t="s">
        <v>505</v>
      </c>
    </row>
    <row r="353" spans="1:7">
      <c r="A353" s="7" t="s">
        <v>175</v>
      </c>
      <c r="B353" s="7" t="s">
        <v>176</v>
      </c>
      <c r="C353" s="7" t="s">
        <v>11</v>
      </c>
      <c r="D353" s="7" t="s">
        <v>13</v>
      </c>
      <c r="E353" s="7" t="s">
        <v>504</v>
      </c>
      <c r="F353" s="8">
        <v>1</v>
      </c>
      <c r="G353" s="7" t="s">
        <v>505</v>
      </c>
    </row>
    <row r="354" spans="1:7">
      <c r="A354" s="7" t="s">
        <v>447</v>
      </c>
      <c r="B354" s="7" t="s">
        <v>448</v>
      </c>
      <c r="C354" s="7" t="s">
        <v>11</v>
      </c>
      <c r="D354" s="7" t="s">
        <v>13</v>
      </c>
      <c r="E354" s="7" t="s">
        <v>504</v>
      </c>
      <c r="F354" s="8">
        <v>1</v>
      </c>
      <c r="G354" s="7" t="s">
        <v>505</v>
      </c>
    </row>
    <row r="355" spans="1:7">
      <c r="A355" s="7" t="s">
        <v>449</v>
      </c>
      <c r="B355" s="7" t="s">
        <v>450</v>
      </c>
      <c r="C355" s="7" t="s">
        <v>11</v>
      </c>
      <c r="D355" s="7" t="s">
        <v>13</v>
      </c>
      <c r="E355" s="7" t="s">
        <v>504</v>
      </c>
      <c r="F355" s="8">
        <v>1</v>
      </c>
      <c r="G355" s="7" t="s">
        <v>505</v>
      </c>
    </row>
    <row r="356" spans="1:7">
      <c r="A356" s="7" t="s">
        <v>86</v>
      </c>
      <c r="B356" s="7" t="s">
        <v>87</v>
      </c>
      <c r="C356" s="7" t="s">
        <v>11</v>
      </c>
      <c r="D356" s="7" t="s">
        <v>13</v>
      </c>
      <c r="E356" s="7" t="s">
        <v>504</v>
      </c>
      <c r="F356" s="8">
        <v>1</v>
      </c>
      <c r="G356" s="7" t="s">
        <v>505</v>
      </c>
    </row>
    <row r="357" spans="1:7">
      <c r="A357" s="7" t="s">
        <v>66</v>
      </c>
      <c r="B357" s="7" t="s">
        <v>67</v>
      </c>
      <c r="C357" s="7" t="s">
        <v>11</v>
      </c>
      <c r="D357" s="7" t="s">
        <v>13</v>
      </c>
      <c r="E357" s="7" t="s">
        <v>504</v>
      </c>
      <c r="F357" s="8">
        <v>1</v>
      </c>
      <c r="G357" s="7" t="s">
        <v>505</v>
      </c>
    </row>
    <row r="358" spans="1:7">
      <c r="A358" s="7" t="s">
        <v>451</v>
      </c>
      <c r="B358" s="7" t="s">
        <v>452</v>
      </c>
      <c r="C358" s="7" t="s">
        <v>11</v>
      </c>
      <c r="D358" s="7" t="s">
        <v>13</v>
      </c>
      <c r="E358" s="7" t="s">
        <v>504</v>
      </c>
      <c r="F358" s="8">
        <v>1</v>
      </c>
      <c r="G358" s="7" t="s">
        <v>505</v>
      </c>
    </row>
    <row r="359" spans="1:7">
      <c r="A359" s="7" t="s">
        <v>177</v>
      </c>
      <c r="B359" s="7" t="s">
        <v>178</v>
      </c>
      <c r="C359" s="7" t="s">
        <v>11</v>
      </c>
      <c r="D359" s="7" t="s">
        <v>13</v>
      </c>
      <c r="E359" s="7" t="s">
        <v>504</v>
      </c>
      <c r="F359" s="8">
        <v>1</v>
      </c>
      <c r="G359" s="7" t="s">
        <v>505</v>
      </c>
    </row>
    <row r="360" spans="1:7">
      <c r="A360" s="7" t="s">
        <v>453</v>
      </c>
      <c r="B360" s="7" t="s">
        <v>454</v>
      </c>
      <c r="C360" s="7" t="s">
        <v>11</v>
      </c>
      <c r="D360" s="7" t="s">
        <v>13</v>
      </c>
      <c r="E360" s="7" t="s">
        <v>504</v>
      </c>
      <c r="F360" s="8">
        <v>1</v>
      </c>
      <c r="G360" s="7" t="s">
        <v>505</v>
      </c>
    </row>
    <row r="361" spans="1:7">
      <c r="A361" s="7" t="s">
        <v>455</v>
      </c>
      <c r="B361" s="7" t="s">
        <v>456</v>
      </c>
      <c r="C361" s="7" t="s">
        <v>11</v>
      </c>
      <c r="D361" s="7" t="s">
        <v>13</v>
      </c>
      <c r="E361" s="7" t="s">
        <v>504</v>
      </c>
      <c r="F361" s="8">
        <v>1</v>
      </c>
      <c r="G361" s="7" t="s">
        <v>505</v>
      </c>
    </row>
    <row r="362" spans="1:7">
      <c r="A362" s="7" t="s">
        <v>193</v>
      </c>
      <c r="B362" s="7" t="s">
        <v>371</v>
      </c>
      <c r="C362" s="7" t="s">
        <v>11</v>
      </c>
      <c r="D362" s="7" t="s">
        <v>13</v>
      </c>
      <c r="E362" s="7" t="s">
        <v>504</v>
      </c>
      <c r="F362" s="8">
        <v>1</v>
      </c>
      <c r="G362" s="7" t="s">
        <v>536</v>
      </c>
    </row>
    <row r="363" spans="1:7">
      <c r="A363" s="7" t="s">
        <v>158</v>
      </c>
      <c r="B363" s="7" t="s">
        <v>372</v>
      </c>
      <c r="C363" s="7" t="s">
        <v>11</v>
      </c>
      <c r="D363" s="7" t="s">
        <v>13</v>
      </c>
      <c r="E363" s="7" t="s">
        <v>504</v>
      </c>
      <c r="F363" s="8">
        <v>1</v>
      </c>
      <c r="G363" s="7" t="s">
        <v>536</v>
      </c>
    </row>
    <row r="364" spans="1:7">
      <c r="A364" s="7" t="s">
        <v>131</v>
      </c>
      <c r="B364" s="7" t="s">
        <v>132</v>
      </c>
      <c r="C364" s="7" t="s">
        <v>11</v>
      </c>
      <c r="D364" s="7" t="s">
        <v>13</v>
      </c>
      <c r="E364" s="7" t="s">
        <v>504</v>
      </c>
      <c r="F364" s="8">
        <v>1</v>
      </c>
      <c r="G364" s="7" t="s">
        <v>536</v>
      </c>
    </row>
    <row r="365" spans="1:7">
      <c r="A365" s="7" t="s">
        <v>133</v>
      </c>
      <c r="B365" s="7" t="s">
        <v>134</v>
      </c>
      <c r="C365" s="7" t="s">
        <v>11</v>
      </c>
      <c r="D365" s="7" t="s">
        <v>13</v>
      </c>
      <c r="E365" s="7" t="s">
        <v>504</v>
      </c>
      <c r="F365" s="8">
        <v>1</v>
      </c>
      <c r="G365" s="7" t="s">
        <v>536</v>
      </c>
    </row>
    <row r="366" spans="1:7">
      <c r="A366" s="7" t="s">
        <v>139</v>
      </c>
      <c r="B366" s="7" t="s">
        <v>140</v>
      </c>
      <c r="C366" s="7" t="s">
        <v>11</v>
      </c>
      <c r="D366" s="7" t="s">
        <v>13</v>
      </c>
      <c r="E366" s="7" t="s">
        <v>504</v>
      </c>
      <c r="F366" s="8">
        <v>1</v>
      </c>
      <c r="G366" s="7" t="s">
        <v>536</v>
      </c>
    </row>
    <row r="367" spans="1:7">
      <c r="A367" s="7" t="s">
        <v>141</v>
      </c>
      <c r="B367" s="7" t="s">
        <v>142</v>
      </c>
      <c r="C367" s="7" t="s">
        <v>11</v>
      </c>
      <c r="D367" s="7" t="s">
        <v>13</v>
      </c>
      <c r="E367" s="7" t="s">
        <v>504</v>
      </c>
      <c r="F367" s="8">
        <v>1</v>
      </c>
      <c r="G367" s="7" t="s">
        <v>536</v>
      </c>
    </row>
    <row r="368" spans="1:7">
      <c r="A368" s="7" t="s">
        <v>210</v>
      </c>
      <c r="B368" s="7" t="s">
        <v>373</v>
      </c>
      <c r="C368" s="7" t="s">
        <v>11</v>
      </c>
      <c r="D368" s="7" t="s">
        <v>13</v>
      </c>
      <c r="E368" s="7" t="s">
        <v>504</v>
      </c>
      <c r="F368" s="8">
        <v>1</v>
      </c>
      <c r="G368" s="7" t="s">
        <v>536</v>
      </c>
    </row>
    <row r="369" spans="1:7">
      <c r="A369" s="7" t="s">
        <v>135</v>
      </c>
      <c r="B369" s="7" t="s">
        <v>136</v>
      </c>
      <c r="C369" s="7" t="s">
        <v>11</v>
      </c>
      <c r="D369" s="7" t="s">
        <v>13</v>
      </c>
      <c r="E369" s="7" t="s">
        <v>504</v>
      </c>
      <c r="F369" s="8">
        <v>1</v>
      </c>
      <c r="G369" s="7" t="s">
        <v>536</v>
      </c>
    </row>
    <row r="370" spans="1:7">
      <c r="A370" s="7" t="s">
        <v>137</v>
      </c>
      <c r="B370" s="7" t="s">
        <v>138</v>
      </c>
      <c r="C370" s="7" t="s">
        <v>11</v>
      </c>
      <c r="D370" s="7" t="s">
        <v>13</v>
      </c>
      <c r="E370" s="7" t="s">
        <v>504</v>
      </c>
      <c r="F370" s="8">
        <v>1</v>
      </c>
      <c r="G370" s="7" t="s">
        <v>536</v>
      </c>
    </row>
    <row r="371" spans="1:7">
      <c r="A371" s="7" t="s">
        <v>1008</v>
      </c>
      <c r="B371" s="7" t="s">
        <v>1009</v>
      </c>
      <c r="C371" s="7" t="s">
        <v>11</v>
      </c>
      <c r="D371" s="7" t="s">
        <v>13</v>
      </c>
      <c r="E371" s="7" t="s">
        <v>504</v>
      </c>
      <c r="F371" s="8">
        <v>1</v>
      </c>
      <c r="G371" s="7" t="s">
        <v>536</v>
      </c>
    </row>
    <row r="372" spans="1:7">
      <c r="A372" s="7" t="s">
        <v>374</v>
      </c>
      <c r="B372" s="7" t="s">
        <v>375</v>
      </c>
      <c r="C372" s="7" t="s">
        <v>11</v>
      </c>
      <c r="D372" s="7" t="s">
        <v>13</v>
      </c>
      <c r="E372" s="7" t="s">
        <v>504</v>
      </c>
      <c r="F372" s="8">
        <v>1</v>
      </c>
      <c r="G372" s="7" t="s">
        <v>536</v>
      </c>
    </row>
    <row r="373" spans="1:7">
      <c r="A373" s="7" t="s">
        <v>376</v>
      </c>
      <c r="B373" s="7" t="s">
        <v>377</v>
      </c>
      <c r="C373" s="7" t="s">
        <v>11</v>
      </c>
      <c r="D373" s="7" t="s">
        <v>13</v>
      </c>
      <c r="E373" s="7" t="s">
        <v>504</v>
      </c>
      <c r="F373" s="8">
        <v>1</v>
      </c>
      <c r="G373" s="7" t="s">
        <v>536</v>
      </c>
    </row>
    <row r="374" spans="1:7">
      <c r="A374" s="7" t="s">
        <v>1010</v>
      </c>
      <c r="B374" s="7" t="s">
        <v>1011</v>
      </c>
      <c r="C374" s="7" t="s">
        <v>11</v>
      </c>
      <c r="D374" s="7" t="s">
        <v>13</v>
      </c>
      <c r="E374" s="7" t="s">
        <v>504</v>
      </c>
      <c r="F374" s="8">
        <v>1</v>
      </c>
      <c r="G374" s="7" t="s">
        <v>536</v>
      </c>
    </row>
    <row r="375" spans="1:7">
      <c r="A375" s="7" t="s">
        <v>1012</v>
      </c>
      <c r="B375" s="7" t="s">
        <v>1013</v>
      </c>
      <c r="C375" s="7" t="s">
        <v>11</v>
      </c>
      <c r="D375" s="7" t="s">
        <v>13</v>
      </c>
      <c r="E375" s="7" t="s">
        <v>504</v>
      </c>
      <c r="F375" s="8">
        <v>1</v>
      </c>
      <c r="G375" s="7" t="s">
        <v>536</v>
      </c>
    </row>
    <row r="376" spans="1:7">
      <c r="A376" s="7" t="s">
        <v>378</v>
      </c>
      <c r="B376" s="7" t="s">
        <v>379</v>
      </c>
      <c r="C376" s="7" t="s">
        <v>11</v>
      </c>
      <c r="D376" s="7" t="s">
        <v>13</v>
      </c>
      <c r="E376" s="7" t="s">
        <v>504</v>
      </c>
      <c r="F376" s="8">
        <v>1</v>
      </c>
      <c r="G376" s="7" t="s">
        <v>536</v>
      </c>
    </row>
    <row r="377" spans="1:7">
      <c r="A377" s="7" t="s">
        <v>26</v>
      </c>
      <c r="B377" s="7" t="s">
        <v>27</v>
      </c>
      <c r="C377" s="7" t="s">
        <v>11</v>
      </c>
      <c r="D377" s="7" t="s">
        <v>13</v>
      </c>
      <c r="E377" s="7" t="s">
        <v>504</v>
      </c>
      <c r="F377" s="8">
        <v>1</v>
      </c>
      <c r="G377" s="7" t="s">
        <v>536</v>
      </c>
    </row>
    <row r="378" spans="1:7">
      <c r="A378" s="7" t="s">
        <v>1014</v>
      </c>
      <c r="B378" s="7" t="s">
        <v>1015</v>
      </c>
      <c r="C378" s="7" t="s">
        <v>11</v>
      </c>
      <c r="D378" s="7" t="s">
        <v>13</v>
      </c>
      <c r="E378" s="7" t="s">
        <v>504</v>
      </c>
      <c r="F378" s="8">
        <v>1</v>
      </c>
      <c r="G378" s="7" t="s">
        <v>809</v>
      </c>
    </row>
    <row r="379" spans="1:7">
      <c r="A379" s="7" t="s">
        <v>126</v>
      </c>
      <c r="B379" s="7" t="s">
        <v>127</v>
      </c>
      <c r="C379" s="7" t="s">
        <v>11</v>
      </c>
      <c r="D379" s="7" t="s">
        <v>13</v>
      </c>
      <c r="E379" s="7" t="s">
        <v>504</v>
      </c>
      <c r="F379" s="8">
        <v>1</v>
      </c>
      <c r="G379" s="7" t="s">
        <v>536</v>
      </c>
    </row>
    <row r="380" spans="1:7">
      <c r="A380" s="7" t="s">
        <v>80</v>
      </c>
      <c r="B380" s="7" t="s">
        <v>81</v>
      </c>
      <c r="C380" s="7" t="s">
        <v>11</v>
      </c>
      <c r="D380" s="7" t="s">
        <v>13</v>
      </c>
      <c r="E380" s="7" t="s">
        <v>504</v>
      </c>
      <c r="F380" s="8">
        <v>1</v>
      </c>
      <c r="G380" s="7" t="s">
        <v>536</v>
      </c>
    </row>
    <row r="381" spans="1:7">
      <c r="A381" s="7" t="s">
        <v>1016</v>
      </c>
      <c r="B381" s="7" t="s">
        <v>1017</v>
      </c>
      <c r="C381" s="7" t="s">
        <v>11</v>
      </c>
      <c r="D381" s="7" t="s">
        <v>13</v>
      </c>
      <c r="E381" s="7" t="s">
        <v>504</v>
      </c>
      <c r="F381" s="8">
        <v>1</v>
      </c>
      <c r="G381" s="7" t="s">
        <v>536</v>
      </c>
    </row>
    <row r="382" spans="1:7">
      <c r="A382" s="7" t="s">
        <v>1018</v>
      </c>
      <c r="B382" s="7" t="s">
        <v>1019</v>
      </c>
      <c r="C382" s="7" t="s">
        <v>11</v>
      </c>
      <c r="D382" s="7" t="s">
        <v>13</v>
      </c>
      <c r="E382" s="7" t="s">
        <v>504</v>
      </c>
      <c r="F382" s="8">
        <v>1</v>
      </c>
      <c r="G382" s="7" t="s">
        <v>536</v>
      </c>
    </row>
    <row r="383" spans="1:7">
      <c r="A383" s="7" t="s">
        <v>22</v>
      </c>
      <c r="B383" s="7" t="s">
        <v>23</v>
      </c>
      <c r="C383" s="7" t="s">
        <v>11</v>
      </c>
      <c r="D383" s="7" t="s">
        <v>13</v>
      </c>
      <c r="E383" s="7" t="s">
        <v>504</v>
      </c>
      <c r="F383" s="8">
        <v>1</v>
      </c>
      <c r="G383" s="7" t="s">
        <v>536</v>
      </c>
    </row>
    <row r="384" spans="1:7">
      <c r="A384" s="7" t="s">
        <v>78</v>
      </c>
      <c r="B384" s="7" t="s">
        <v>79</v>
      </c>
      <c r="C384" s="7" t="s">
        <v>11</v>
      </c>
      <c r="D384" s="7" t="s">
        <v>13</v>
      </c>
      <c r="E384" s="7" t="s">
        <v>504</v>
      </c>
      <c r="F384" s="8">
        <v>1</v>
      </c>
      <c r="G384" s="7" t="s">
        <v>536</v>
      </c>
    </row>
    <row r="385" spans="1:7">
      <c r="A385" s="7" t="s">
        <v>457</v>
      </c>
      <c r="B385" s="7" t="s">
        <v>458</v>
      </c>
      <c r="C385" s="7" t="s">
        <v>11</v>
      </c>
      <c r="D385" s="7" t="s">
        <v>13</v>
      </c>
      <c r="E385" s="7" t="s">
        <v>504</v>
      </c>
      <c r="F385" s="8">
        <v>1</v>
      </c>
      <c r="G385" s="7" t="s">
        <v>505</v>
      </c>
    </row>
    <row r="386" spans="1:7">
      <c r="A386" s="7" t="s">
        <v>459</v>
      </c>
      <c r="B386" s="7" t="s">
        <v>460</v>
      </c>
      <c r="C386" s="7" t="s">
        <v>11</v>
      </c>
      <c r="D386" s="7" t="s">
        <v>13</v>
      </c>
      <c r="E386" s="7" t="s">
        <v>504</v>
      </c>
      <c r="F386" s="8">
        <v>1</v>
      </c>
      <c r="G386" s="7" t="s">
        <v>505</v>
      </c>
    </row>
    <row r="387" spans="1:7">
      <c r="A387" s="7" t="s">
        <v>1020</v>
      </c>
      <c r="B387" s="7" t="s">
        <v>1021</v>
      </c>
      <c r="C387" s="7" t="s">
        <v>11</v>
      </c>
      <c r="D387" s="7" t="s">
        <v>13</v>
      </c>
      <c r="E387" s="7" t="s">
        <v>504</v>
      </c>
      <c r="F387" s="8">
        <v>1</v>
      </c>
      <c r="G387" s="7" t="s">
        <v>531</v>
      </c>
    </row>
    <row r="388" spans="1:7">
      <c r="A388" s="7" t="s">
        <v>1022</v>
      </c>
      <c r="B388" s="7" t="s">
        <v>1023</v>
      </c>
      <c r="C388" s="7" t="s">
        <v>11</v>
      </c>
      <c r="D388" s="7" t="s">
        <v>13</v>
      </c>
      <c r="E388" s="7" t="s">
        <v>504</v>
      </c>
      <c r="F388" s="8">
        <v>1</v>
      </c>
      <c r="G388" s="7" t="s">
        <v>531</v>
      </c>
    </row>
    <row r="389" spans="1:7">
      <c r="A389" s="7" t="s">
        <v>1024</v>
      </c>
      <c r="B389" s="7" t="s">
        <v>1025</v>
      </c>
      <c r="C389" s="7" t="s">
        <v>18</v>
      </c>
      <c r="D389" s="7" t="s">
        <v>13</v>
      </c>
      <c r="E389" s="7" t="s">
        <v>504</v>
      </c>
      <c r="F389" s="8">
        <v>1</v>
      </c>
      <c r="G389" s="7" t="s">
        <v>809</v>
      </c>
    </row>
    <row r="390" spans="1:7">
      <c r="A390" s="7" t="s">
        <v>1026</v>
      </c>
      <c r="B390" s="7" t="s">
        <v>1027</v>
      </c>
      <c r="C390" s="7" t="s">
        <v>18</v>
      </c>
      <c r="D390" s="7" t="s">
        <v>13</v>
      </c>
      <c r="E390" s="7" t="s">
        <v>504</v>
      </c>
      <c r="F390" s="8">
        <v>1</v>
      </c>
      <c r="G390" s="7" t="s">
        <v>809</v>
      </c>
    </row>
    <row r="391" spans="1:7">
      <c r="A391" s="7" t="s">
        <v>1028</v>
      </c>
      <c r="B391" s="7" t="s">
        <v>1029</v>
      </c>
      <c r="C391" s="7" t="s">
        <v>18</v>
      </c>
      <c r="D391" s="7" t="s">
        <v>13</v>
      </c>
      <c r="E391" s="7" t="s">
        <v>504</v>
      </c>
      <c r="F391" s="8">
        <v>1</v>
      </c>
      <c r="G391" s="7" t="s">
        <v>809</v>
      </c>
    </row>
    <row r="392" spans="1:7">
      <c r="A392" s="7" t="s">
        <v>171</v>
      </c>
      <c r="B392" s="7" t="s">
        <v>172</v>
      </c>
      <c r="C392" s="7" t="s">
        <v>11</v>
      </c>
      <c r="D392" s="7" t="s">
        <v>13</v>
      </c>
      <c r="E392" s="7" t="s">
        <v>504</v>
      </c>
      <c r="F392" s="8">
        <v>1</v>
      </c>
      <c r="G392" s="7" t="s">
        <v>505</v>
      </c>
    </row>
    <row r="393" spans="1:7">
      <c r="A393" s="7" t="s">
        <v>191</v>
      </c>
      <c r="B393" s="7" t="s">
        <v>192</v>
      </c>
      <c r="C393" s="7" t="s">
        <v>11</v>
      </c>
      <c r="D393" s="7" t="s">
        <v>13</v>
      </c>
      <c r="E393" s="7" t="s">
        <v>504</v>
      </c>
      <c r="F393" s="8">
        <v>1</v>
      </c>
      <c r="G393" s="7" t="s">
        <v>505</v>
      </c>
    </row>
    <row r="394" spans="1:7">
      <c r="A394" s="7" t="s">
        <v>1030</v>
      </c>
      <c r="B394" s="7" t="s">
        <v>1031</v>
      </c>
      <c r="C394" s="7" t="s">
        <v>11</v>
      </c>
      <c r="D394" s="7" t="s">
        <v>13</v>
      </c>
      <c r="E394" s="7" t="s">
        <v>504</v>
      </c>
      <c r="F394" s="8">
        <v>1</v>
      </c>
      <c r="G394" s="7" t="s">
        <v>536</v>
      </c>
    </row>
    <row r="395" spans="1:7">
      <c r="A395" s="7" t="s">
        <v>1032</v>
      </c>
      <c r="B395" s="7" t="s">
        <v>1033</v>
      </c>
      <c r="C395" s="7" t="s">
        <v>11</v>
      </c>
      <c r="D395" s="7" t="s">
        <v>13</v>
      </c>
      <c r="E395" s="7" t="s">
        <v>504</v>
      </c>
      <c r="F395" s="8">
        <v>1</v>
      </c>
      <c r="G395" s="7" t="s">
        <v>536</v>
      </c>
    </row>
    <row r="396" spans="1:7">
      <c r="A396" s="7" t="s">
        <v>232</v>
      </c>
      <c r="B396" s="7" t="s">
        <v>233</v>
      </c>
      <c r="C396" s="7" t="s">
        <v>11</v>
      </c>
      <c r="D396" s="7" t="s">
        <v>13</v>
      </c>
      <c r="E396" s="7" t="s">
        <v>504</v>
      </c>
      <c r="F396" s="8">
        <v>1</v>
      </c>
      <c r="G396" s="7" t="s">
        <v>536</v>
      </c>
    </row>
    <row r="397" spans="1:7">
      <c r="A397" s="7" t="s">
        <v>234</v>
      </c>
      <c r="B397" s="7" t="s">
        <v>235</v>
      </c>
      <c r="C397" s="7" t="s">
        <v>11</v>
      </c>
      <c r="D397" s="7" t="s">
        <v>13</v>
      </c>
      <c r="E397" s="7" t="s">
        <v>504</v>
      </c>
      <c r="F397" s="8">
        <v>1</v>
      </c>
      <c r="G397" s="7" t="s">
        <v>536</v>
      </c>
    </row>
    <row r="398" spans="1:7">
      <c r="A398" s="7" t="s">
        <v>88</v>
      </c>
      <c r="B398" s="7" t="s">
        <v>89</v>
      </c>
      <c r="C398" s="7" t="s">
        <v>11</v>
      </c>
      <c r="D398" s="7" t="s">
        <v>13</v>
      </c>
      <c r="E398" s="7" t="s">
        <v>504</v>
      </c>
      <c r="F398" s="8">
        <v>1</v>
      </c>
      <c r="G398" s="7" t="s">
        <v>505</v>
      </c>
    </row>
    <row r="399" spans="1:7">
      <c r="A399" s="7" t="s">
        <v>62</v>
      </c>
      <c r="B399" s="7" t="s">
        <v>63</v>
      </c>
      <c r="C399" s="7" t="s">
        <v>11</v>
      </c>
      <c r="D399" s="7" t="s">
        <v>13</v>
      </c>
      <c r="E399" s="7" t="s">
        <v>504</v>
      </c>
      <c r="F399" s="8">
        <v>1</v>
      </c>
      <c r="G399" s="7" t="s">
        <v>505</v>
      </c>
    </row>
    <row r="400" spans="1:7">
      <c r="A400" s="7" t="s">
        <v>238</v>
      </c>
      <c r="B400" s="7" t="s">
        <v>239</v>
      </c>
      <c r="C400" s="7" t="s">
        <v>11</v>
      </c>
      <c r="D400" s="7" t="s">
        <v>13</v>
      </c>
      <c r="E400" s="7" t="s">
        <v>504</v>
      </c>
      <c r="F400" s="8">
        <v>1</v>
      </c>
      <c r="G400" s="7" t="s">
        <v>505</v>
      </c>
    </row>
    <row r="401" spans="1:7">
      <c r="A401" s="7" t="s">
        <v>240</v>
      </c>
      <c r="B401" s="7" t="s">
        <v>241</v>
      </c>
      <c r="C401" s="7" t="s">
        <v>11</v>
      </c>
      <c r="D401" s="7" t="s">
        <v>13</v>
      </c>
      <c r="E401" s="7" t="s">
        <v>504</v>
      </c>
      <c r="F401" s="8">
        <v>1</v>
      </c>
      <c r="G401" s="7" t="s">
        <v>505</v>
      </c>
    </row>
    <row r="402" spans="1:7">
      <c r="A402" s="7" t="s">
        <v>1034</v>
      </c>
      <c r="B402" s="7" t="s">
        <v>1035</v>
      </c>
      <c r="C402" s="7" t="s">
        <v>11</v>
      </c>
      <c r="D402" s="7" t="s">
        <v>13</v>
      </c>
      <c r="E402" s="7" t="s">
        <v>504</v>
      </c>
      <c r="F402" s="8">
        <v>1</v>
      </c>
      <c r="G402" s="7" t="s">
        <v>505</v>
      </c>
    </row>
    <row r="403" spans="1:7">
      <c r="A403" s="7" t="s">
        <v>1036</v>
      </c>
      <c r="B403" s="7" t="s">
        <v>1037</v>
      </c>
      <c r="C403" s="7" t="s">
        <v>11</v>
      </c>
      <c r="D403" s="7" t="s">
        <v>13</v>
      </c>
      <c r="E403" s="7" t="s">
        <v>504</v>
      </c>
      <c r="F403" s="8">
        <v>1</v>
      </c>
      <c r="G403" s="7" t="s">
        <v>505</v>
      </c>
    </row>
    <row r="404" spans="1:7">
      <c r="A404" s="7" t="s">
        <v>1038</v>
      </c>
      <c r="B404" s="7" t="s">
        <v>1039</v>
      </c>
      <c r="C404" s="7" t="s">
        <v>11</v>
      </c>
      <c r="D404" s="7" t="s">
        <v>13</v>
      </c>
      <c r="E404" s="7" t="s">
        <v>504</v>
      </c>
      <c r="F404" s="8">
        <v>1</v>
      </c>
      <c r="G404" s="7" t="s">
        <v>505</v>
      </c>
    </row>
    <row r="405" spans="1:7">
      <c r="A405" s="7" t="s">
        <v>1040</v>
      </c>
      <c r="B405" s="7" t="s">
        <v>1041</v>
      </c>
      <c r="C405" s="7" t="s">
        <v>11</v>
      </c>
      <c r="D405" s="7" t="s">
        <v>13</v>
      </c>
      <c r="E405" s="7" t="s">
        <v>504</v>
      </c>
      <c r="F405" s="8">
        <v>1</v>
      </c>
      <c r="G405" s="7" t="s">
        <v>505</v>
      </c>
    </row>
    <row r="406" spans="1:7">
      <c r="A406" s="7" t="s">
        <v>1042</v>
      </c>
      <c r="B406" s="7" t="s">
        <v>1043</v>
      </c>
      <c r="C406" s="7" t="s">
        <v>11</v>
      </c>
      <c r="D406" s="7" t="s">
        <v>13</v>
      </c>
      <c r="E406" s="7" t="s">
        <v>504</v>
      </c>
      <c r="F406" s="8">
        <v>1</v>
      </c>
      <c r="G406" s="7" t="s">
        <v>505</v>
      </c>
    </row>
    <row r="407" spans="1:7">
      <c r="A407" s="7" t="s">
        <v>52</v>
      </c>
      <c r="B407" s="7" t="s">
        <v>53</v>
      </c>
      <c r="C407" s="7" t="s">
        <v>11</v>
      </c>
      <c r="D407" s="7" t="s">
        <v>13</v>
      </c>
      <c r="E407" s="7" t="s">
        <v>504</v>
      </c>
      <c r="F407" s="8">
        <v>1</v>
      </c>
    </row>
    <row r="408" spans="1:7">
      <c r="A408" s="7" t="s">
        <v>461</v>
      </c>
      <c r="B408" s="7" t="s">
        <v>462</v>
      </c>
      <c r="C408" s="7" t="s">
        <v>11</v>
      </c>
      <c r="D408" s="7" t="s">
        <v>13</v>
      </c>
      <c r="E408" s="7" t="s">
        <v>504</v>
      </c>
      <c r="F408" s="8">
        <v>1</v>
      </c>
      <c r="G408" s="7" t="s">
        <v>536</v>
      </c>
    </row>
    <row r="409" spans="1:7">
      <c r="A409" s="7" t="s">
        <v>1044</v>
      </c>
      <c r="B409" s="7" t="s">
        <v>1045</v>
      </c>
      <c r="C409" s="7" t="s">
        <v>11</v>
      </c>
      <c r="D409" s="7" t="s">
        <v>13</v>
      </c>
      <c r="E409" s="7" t="s">
        <v>504</v>
      </c>
      <c r="F409" s="8">
        <v>1</v>
      </c>
    </row>
    <row r="410" spans="1:7">
      <c r="A410" s="7" t="s">
        <v>1046</v>
      </c>
      <c r="B410" s="7" t="s">
        <v>1047</v>
      </c>
      <c r="C410" s="7" t="s">
        <v>11</v>
      </c>
      <c r="D410" s="7" t="s">
        <v>13</v>
      </c>
      <c r="E410" s="7" t="s">
        <v>504</v>
      </c>
      <c r="F410" s="8">
        <v>1</v>
      </c>
    </row>
    <row r="411" spans="1:7">
      <c r="A411" s="7" t="s">
        <v>163</v>
      </c>
      <c r="B411" s="7" t="s">
        <v>164</v>
      </c>
      <c r="C411" s="7" t="s">
        <v>11</v>
      </c>
      <c r="D411" s="7" t="s">
        <v>13</v>
      </c>
      <c r="E411" s="7" t="s">
        <v>504</v>
      </c>
      <c r="F411" s="8">
        <v>1</v>
      </c>
      <c r="G411" s="7" t="s">
        <v>505</v>
      </c>
    </row>
    <row r="412" spans="1:7">
      <c r="A412" s="7" t="s">
        <v>150</v>
      </c>
      <c r="B412" s="7" t="s">
        <v>151</v>
      </c>
      <c r="C412" s="7" t="s">
        <v>11</v>
      </c>
      <c r="D412" s="7" t="s">
        <v>13</v>
      </c>
      <c r="E412" s="7" t="s">
        <v>504</v>
      </c>
      <c r="F412" s="8">
        <v>1</v>
      </c>
      <c r="G412" s="7" t="s">
        <v>505</v>
      </c>
    </row>
    <row r="413" spans="1:7">
      <c r="A413" s="7" t="s">
        <v>297</v>
      </c>
      <c r="B413" s="7" t="s">
        <v>298</v>
      </c>
      <c r="C413" s="7" t="s">
        <v>11</v>
      </c>
      <c r="D413" s="7" t="s">
        <v>13</v>
      </c>
      <c r="E413" s="7" t="s">
        <v>504</v>
      </c>
      <c r="F413" s="8">
        <v>1</v>
      </c>
      <c r="G413" s="7" t="s">
        <v>505</v>
      </c>
    </row>
    <row r="414" spans="1:7">
      <c r="A414" s="7" t="s">
        <v>165</v>
      </c>
      <c r="B414" s="7" t="s">
        <v>166</v>
      </c>
      <c r="C414" s="7" t="s">
        <v>11</v>
      </c>
      <c r="D414" s="7" t="s">
        <v>13</v>
      </c>
      <c r="E414" s="7" t="s">
        <v>504</v>
      </c>
      <c r="F414" s="8">
        <v>1</v>
      </c>
      <c r="G414" s="7" t="s">
        <v>505</v>
      </c>
    </row>
    <row r="415" spans="1:7">
      <c r="A415" s="7" t="s">
        <v>463</v>
      </c>
      <c r="B415" s="7" t="s">
        <v>464</v>
      </c>
      <c r="C415" s="7" t="s">
        <v>11</v>
      </c>
      <c r="D415" s="7" t="s">
        <v>13</v>
      </c>
      <c r="E415" s="7" t="s">
        <v>504</v>
      </c>
      <c r="F415" s="8">
        <v>1</v>
      </c>
      <c r="G415" s="7" t="s">
        <v>505</v>
      </c>
    </row>
    <row r="416" spans="1:7">
      <c r="A416" s="7" t="s">
        <v>304</v>
      </c>
      <c r="B416" s="7" t="s">
        <v>305</v>
      </c>
      <c r="C416" s="7" t="s">
        <v>11</v>
      </c>
      <c r="D416" s="7" t="s">
        <v>13</v>
      </c>
      <c r="E416" s="7" t="s">
        <v>504</v>
      </c>
      <c r="F416" s="8">
        <v>1</v>
      </c>
      <c r="G416" s="7" t="s">
        <v>505</v>
      </c>
    </row>
    <row r="417" spans="1:7">
      <c r="A417" s="7" t="s">
        <v>242</v>
      </c>
      <c r="B417" s="7" t="s">
        <v>243</v>
      </c>
      <c r="C417" s="7" t="s">
        <v>11</v>
      </c>
      <c r="D417" s="7" t="s">
        <v>13</v>
      </c>
      <c r="E417" s="7" t="s">
        <v>504</v>
      </c>
      <c r="F417" s="8">
        <v>1</v>
      </c>
      <c r="G417" s="7" t="s">
        <v>536</v>
      </c>
    </row>
    <row r="418" spans="1:7">
      <c r="A418" s="7" t="s">
        <v>1048</v>
      </c>
      <c r="B418" s="7" t="s">
        <v>1049</v>
      </c>
      <c r="C418" s="7" t="s">
        <v>11</v>
      </c>
      <c r="D418" s="7" t="s">
        <v>13</v>
      </c>
      <c r="E418" s="7" t="s">
        <v>504</v>
      </c>
      <c r="F418" s="8">
        <v>1</v>
      </c>
      <c r="G418" s="7" t="s">
        <v>536</v>
      </c>
    </row>
    <row r="419" spans="1:7">
      <c r="A419" s="7" t="s">
        <v>228</v>
      </c>
      <c r="B419" s="7" t="s">
        <v>229</v>
      </c>
      <c r="C419" s="7" t="s">
        <v>11</v>
      </c>
      <c r="D419" s="7" t="s">
        <v>13</v>
      </c>
      <c r="E419" s="7" t="s">
        <v>504</v>
      </c>
      <c r="F419" s="8">
        <v>1</v>
      </c>
      <c r="G419" s="7" t="s">
        <v>545</v>
      </c>
    </row>
    <row r="420" spans="1:7">
      <c r="A420" s="7" t="s">
        <v>380</v>
      </c>
      <c r="B420" s="7" t="s">
        <v>381</v>
      </c>
      <c r="C420" s="7" t="s">
        <v>11</v>
      </c>
      <c r="D420" s="7" t="s">
        <v>13</v>
      </c>
      <c r="E420" s="7" t="s">
        <v>504</v>
      </c>
      <c r="F420" s="8">
        <v>1</v>
      </c>
      <c r="G420" s="7" t="s">
        <v>545</v>
      </c>
    </row>
    <row r="421" spans="1:7">
      <c r="A421" s="7" t="s">
        <v>382</v>
      </c>
      <c r="B421" s="7" t="s">
        <v>383</v>
      </c>
      <c r="C421" s="7" t="s">
        <v>11</v>
      </c>
      <c r="D421" s="7" t="s">
        <v>13</v>
      </c>
      <c r="E421" s="7" t="s">
        <v>504</v>
      </c>
      <c r="F421" s="8">
        <v>1</v>
      </c>
      <c r="G421" s="7" t="s">
        <v>545</v>
      </c>
    </row>
    <row r="422" spans="1:7">
      <c r="A422" s="7" t="s">
        <v>384</v>
      </c>
      <c r="B422" s="7" t="s">
        <v>385</v>
      </c>
      <c r="C422" s="7" t="s">
        <v>11</v>
      </c>
      <c r="D422" s="7" t="s">
        <v>13</v>
      </c>
      <c r="E422" s="7" t="s">
        <v>504</v>
      </c>
      <c r="F422" s="8">
        <v>1</v>
      </c>
      <c r="G422" s="7" t="s">
        <v>545</v>
      </c>
    </row>
    <row r="423" spans="1:7">
      <c r="A423" s="7" t="s">
        <v>386</v>
      </c>
      <c r="B423" s="7" t="s">
        <v>387</v>
      </c>
      <c r="C423" s="7" t="s">
        <v>11</v>
      </c>
      <c r="D423" s="7" t="s">
        <v>13</v>
      </c>
      <c r="E423" s="7" t="s">
        <v>504</v>
      </c>
      <c r="F423" s="8">
        <v>1</v>
      </c>
      <c r="G423" s="7" t="s">
        <v>545</v>
      </c>
    </row>
    <row r="424" spans="1:7">
      <c r="A424" s="7" t="s">
        <v>388</v>
      </c>
      <c r="B424" s="7" t="s">
        <v>389</v>
      </c>
      <c r="C424" s="7" t="s">
        <v>11</v>
      </c>
      <c r="D424" s="7" t="s">
        <v>13</v>
      </c>
      <c r="E424" s="7" t="s">
        <v>504</v>
      </c>
      <c r="F424" s="8">
        <v>1</v>
      </c>
      <c r="G424" s="7" t="s">
        <v>545</v>
      </c>
    </row>
    <row r="425" spans="1:7">
      <c r="A425" s="7" t="s">
        <v>390</v>
      </c>
      <c r="B425" s="7" t="s">
        <v>391</v>
      </c>
      <c r="C425" s="7" t="s">
        <v>11</v>
      </c>
      <c r="D425" s="7" t="s">
        <v>13</v>
      </c>
      <c r="E425" s="7" t="s">
        <v>504</v>
      </c>
      <c r="F425" s="8">
        <v>1</v>
      </c>
      <c r="G425" s="7" t="s">
        <v>545</v>
      </c>
    </row>
    <row r="426" spans="1:7">
      <c r="A426" s="7" t="s">
        <v>392</v>
      </c>
      <c r="B426" s="7" t="s">
        <v>393</v>
      </c>
      <c r="C426" s="7" t="s">
        <v>11</v>
      </c>
      <c r="D426" s="7" t="s">
        <v>13</v>
      </c>
      <c r="E426" s="7" t="s">
        <v>504</v>
      </c>
      <c r="F426" s="8">
        <v>1</v>
      </c>
      <c r="G426" s="7" t="s">
        <v>545</v>
      </c>
    </row>
    <row r="427" spans="1:7">
      <c r="A427" s="7" t="s">
        <v>394</v>
      </c>
      <c r="B427" s="7" t="s">
        <v>395</v>
      </c>
      <c r="C427" s="7" t="s">
        <v>11</v>
      </c>
      <c r="D427" s="7" t="s">
        <v>13</v>
      </c>
      <c r="E427" s="7" t="s">
        <v>504</v>
      </c>
      <c r="F427" s="8">
        <v>1</v>
      </c>
      <c r="G427" s="7" t="s">
        <v>545</v>
      </c>
    </row>
    <row r="428" spans="1:7">
      <c r="A428" s="7" t="s">
        <v>261</v>
      </c>
      <c r="B428" s="7" t="s">
        <v>262</v>
      </c>
      <c r="C428" s="7" t="s">
        <v>11</v>
      </c>
      <c r="D428" s="7" t="s">
        <v>13</v>
      </c>
      <c r="E428" s="7" t="s">
        <v>504</v>
      </c>
      <c r="F428" s="8">
        <v>1</v>
      </c>
      <c r="G428" s="7" t="s">
        <v>1050</v>
      </c>
    </row>
    <row r="429" spans="1:7">
      <c r="A429" s="7" t="s">
        <v>1051</v>
      </c>
      <c r="B429" s="7" t="s">
        <v>1052</v>
      </c>
      <c r="C429" s="7" t="s">
        <v>11</v>
      </c>
      <c r="D429" s="7" t="s">
        <v>13</v>
      </c>
      <c r="E429" s="7" t="s">
        <v>504</v>
      </c>
      <c r="F429" s="8">
        <v>1</v>
      </c>
      <c r="G429" s="7" t="s">
        <v>1050</v>
      </c>
    </row>
    <row r="430" spans="1:7">
      <c r="A430" s="7" t="s">
        <v>30</v>
      </c>
      <c r="B430" s="7" t="s">
        <v>31</v>
      </c>
      <c r="C430" s="7" t="s">
        <v>11</v>
      </c>
      <c r="D430" s="7" t="s">
        <v>13</v>
      </c>
      <c r="E430" s="7" t="s">
        <v>504</v>
      </c>
      <c r="F430" s="8">
        <v>1</v>
      </c>
      <c r="G430" s="7" t="s">
        <v>1050</v>
      </c>
    </row>
    <row r="431" spans="1:7">
      <c r="A431" s="7" t="s">
        <v>275</v>
      </c>
      <c r="B431" s="7" t="s">
        <v>276</v>
      </c>
      <c r="C431" s="7" t="s">
        <v>11</v>
      </c>
      <c r="D431" s="7" t="s">
        <v>13</v>
      </c>
      <c r="E431" s="7" t="s">
        <v>504</v>
      </c>
      <c r="F431" s="8">
        <v>1</v>
      </c>
      <c r="G431" s="7" t="s">
        <v>1050</v>
      </c>
    </row>
    <row r="432" spans="1:7">
      <c r="A432" s="7" t="s">
        <v>1053</v>
      </c>
      <c r="B432" s="7" t="s">
        <v>1054</v>
      </c>
      <c r="C432" s="7" t="s">
        <v>11</v>
      </c>
      <c r="D432" s="7" t="s">
        <v>13</v>
      </c>
      <c r="E432" s="7" t="s">
        <v>504</v>
      </c>
      <c r="F432" s="8">
        <v>1</v>
      </c>
      <c r="G432" s="7" t="s">
        <v>1050</v>
      </c>
    </row>
    <row r="433" spans="1:7">
      <c r="A433" s="7" t="s">
        <v>285</v>
      </c>
      <c r="B433" s="7" t="s">
        <v>286</v>
      </c>
      <c r="C433" s="7" t="s">
        <v>18</v>
      </c>
      <c r="D433" s="7" t="s">
        <v>13</v>
      </c>
      <c r="E433" s="7" t="s">
        <v>504</v>
      </c>
      <c r="F433" s="8">
        <v>1</v>
      </c>
      <c r="G433" s="7" t="s">
        <v>809</v>
      </c>
    </row>
    <row r="434" spans="1:7">
      <c r="A434" s="7" t="s">
        <v>1055</v>
      </c>
      <c r="B434" s="7" t="s">
        <v>1056</v>
      </c>
      <c r="C434" s="7" t="s">
        <v>11</v>
      </c>
      <c r="D434" s="7" t="s">
        <v>13</v>
      </c>
      <c r="E434" s="7" t="s">
        <v>504</v>
      </c>
      <c r="F434" s="8">
        <v>1</v>
      </c>
      <c r="G434" s="7" t="s">
        <v>1050</v>
      </c>
    </row>
    <row r="435" spans="1:7">
      <c r="A435" s="7" t="s">
        <v>1057</v>
      </c>
      <c r="B435" s="7" t="s">
        <v>1058</v>
      </c>
      <c r="C435" s="7" t="s">
        <v>11</v>
      </c>
      <c r="D435" s="7" t="s">
        <v>13</v>
      </c>
      <c r="E435" s="7" t="s">
        <v>504</v>
      </c>
      <c r="F435" s="8">
        <v>1</v>
      </c>
      <c r="G435" s="7" t="s">
        <v>536</v>
      </c>
    </row>
    <row r="436" spans="1:7">
      <c r="A436" s="7" t="s">
        <v>1059</v>
      </c>
      <c r="B436" s="7" t="s">
        <v>1060</v>
      </c>
      <c r="C436" s="7" t="s">
        <v>11</v>
      </c>
      <c r="D436" s="7" t="s">
        <v>13</v>
      </c>
      <c r="E436" s="7" t="s">
        <v>504</v>
      </c>
      <c r="F436" s="8">
        <v>1</v>
      </c>
      <c r="G436" s="7" t="s">
        <v>536</v>
      </c>
    </row>
    <row r="437" spans="1:7">
      <c r="A437" s="7" t="s">
        <v>281</v>
      </c>
      <c r="B437" s="7" t="s">
        <v>282</v>
      </c>
      <c r="C437" s="7" t="s">
        <v>18</v>
      </c>
      <c r="D437" s="7" t="s">
        <v>13</v>
      </c>
      <c r="E437" s="7" t="s">
        <v>504</v>
      </c>
      <c r="F437" s="8">
        <v>1</v>
      </c>
      <c r="G437" s="7" t="s">
        <v>809</v>
      </c>
    </row>
    <row r="438" spans="1:7">
      <c r="A438" s="7" t="s">
        <v>208</v>
      </c>
      <c r="B438" s="7" t="s">
        <v>209</v>
      </c>
      <c r="C438" s="7" t="s">
        <v>18</v>
      </c>
      <c r="D438" s="7" t="s">
        <v>13</v>
      </c>
      <c r="E438" s="7" t="s">
        <v>504</v>
      </c>
      <c r="F438" s="8">
        <v>1</v>
      </c>
      <c r="G438" s="7" t="s">
        <v>809</v>
      </c>
    </row>
    <row r="439" spans="1:7">
      <c r="A439" s="7" t="s">
        <v>206</v>
      </c>
      <c r="B439" s="7" t="s">
        <v>207</v>
      </c>
      <c r="C439" s="7" t="s">
        <v>18</v>
      </c>
      <c r="D439" s="7" t="s">
        <v>13</v>
      </c>
      <c r="E439" s="7" t="s">
        <v>504</v>
      </c>
      <c r="F439" s="8">
        <v>1</v>
      </c>
      <c r="G439" s="7" t="s">
        <v>809</v>
      </c>
    </row>
    <row r="440" spans="1:7">
      <c r="A440" s="7" t="s">
        <v>183</v>
      </c>
      <c r="B440" s="7" t="s">
        <v>184</v>
      </c>
      <c r="C440" s="7" t="s">
        <v>18</v>
      </c>
      <c r="D440" s="7" t="s">
        <v>13</v>
      </c>
      <c r="E440" s="7" t="s">
        <v>504</v>
      </c>
      <c r="F440" s="8">
        <v>1</v>
      </c>
      <c r="G440" s="7" t="s">
        <v>809</v>
      </c>
    </row>
    <row r="441" spans="1:7">
      <c r="A441" s="7" t="s">
        <v>283</v>
      </c>
      <c r="B441" s="7" t="s">
        <v>284</v>
      </c>
      <c r="C441" s="7" t="s">
        <v>18</v>
      </c>
      <c r="D441" s="7" t="s">
        <v>13</v>
      </c>
      <c r="E441" s="7" t="s">
        <v>504</v>
      </c>
      <c r="F441" s="8">
        <v>1</v>
      </c>
      <c r="G441" s="7" t="s">
        <v>809</v>
      </c>
    </row>
    <row r="442" spans="1:7">
      <c r="A442" s="7" t="s">
        <v>287</v>
      </c>
      <c r="B442" s="7" t="s">
        <v>288</v>
      </c>
      <c r="C442" s="7" t="s">
        <v>11</v>
      </c>
      <c r="D442" s="7" t="s">
        <v>13</v>
      </c>
      <c r="E442" s="7" t="s">
        <v>504</v>
      </c>
      <c r="F442" s="8">
        <v>1</v>
      </c>
      <c r="G442" s="7" t="s">
        <v>505</v>
      </c>
    </row>
    <row r="443" spans="1:7">
      <c r="A443" s="7" t="s">
        <v>291</v>
      </c>
      <c r="B443" s="7" t="s">
        <v>292</v>
      </c>
      <c r="C443" s="7" t="s">
        <v>11</v>
      </c>
      <c r="D443" s="7" t="s">
        <v>13</v>
      </c>
      <c r="E443" s="7" t="s">
        <v>504</v>
      </c>
      <c r="F443" s="8">
        <v>1</v>
      </c>
      <c r="G443" s="7" t="s">
        <v>505</v>
      </c>
    </row>
    <row r="444" spans="1:7">
      <c r="A444" s="7" t="s">
        <v>289</v>
      </c>
      <c r="B444" s="7" t="s">
        <v>290</v>
      </c>
      <c r="C444" s="7" t="s">
        <v>11</v>
      </c>
      <c r="D444" s="7" t="s">
        <v>13</v>
      </c>
      <c r="E444" s="7" t="s">
        <v>504</v>
      </c>
      <c r="F444" s="8">
        <v>1</v>
      </c>
      <c r="G444" s="7" t="s">
        <v>505</v>
      </c>
    </row>
    <row r="445" spans="1:7">
      <c r="A445" s="7" t="s">
        <v>200</v>
      </c>
      <c r="B445" s="7" t="s">
        <v>201</v>
      </c>
      <c r="C445" s="7" t="s">
        <v>11</v>
      </c>
      <c r="D445" s="7" t="s">
        <v>13</v>
      </c>
      <c r="E445" s="7" t="s">
        <v>504</v>
      </c>
      <c r="F445" s="8">
        <v>1</v>
      </c>
      <c r="G445" s="7" t="s">
        <v>505</v>
      </c>
    </row>
    <row r="446" spans="1:7">
      <c r="A446" s="7" t="s">
        <v>202</v>
      </c>
      <c r="B446" s="7" t="s">
        <v>203</v>
      </c>
      <c r="C446" s="7" t="s">
        <v>11</v>
      </c>
      <c r="D446" s="7" t="s">
        <v>13</v>
      </c>
      <c r="E446" s="7" t="s">
        <v>504</v>
      </c>
      <c r="F446" s="8">
        <v>1</v>
      </c>
      <c r="G446" s="7" t="s">
        <v>505</v>
      </c>
    </row>
    <row r="447" spans="1:7">
      <c r="A447" s="7" t="s">
        <v>204</v>
      </c>
      <c r="B447" s="7" t="s">
        <v>205</v>
      </c>
      <c r="C447" s="7" t="s">
        <v>11</v>
      </c>
      <c r="D447" s="7" t="s">
        <v>13</v>
      </c>
      <c r="E447" s="7" t="s">
        <v>504</v>
      </c>
      <c r="F447" s="8">
        <v>1</v>
      </c>
      <c r="G447" s="7" t="s">
        <v>505</v>
      </c>
    </row>
    <row r="448" spans="1:7">
      <c r="A448" s="7" t="s">
        <v>1061</v>
      </c>
      <c r="B448" s="7" t="s">
        <v>1062</v>
      </c>
      <c r="C448" s="7" t="s">
        <v>11</v>
      </c>
      <c r="D448" s="7" t="s">
        <v>13</v>
      </c>
      <c r="E448" s="7" t="s">
        <v>504</v>
      </c>
      <c r="F448" s="8">
        <v>1</v>
      </c>
      <c r="G448" s="7" t="s">
        <v>505</v>
      </c>
    </row>
    <row r="449" spans="1:7">
      <c r="A449" s="7" t="s">
        <v>1063</v>
      </c>
      <c r="B449" s="7" t="s">
        <v>1064</v>
      </c>
      <c r="C449" s="7" t="s">
        <v>11</v>
      </c>
      <c r="D449" s="7" t="s">
        <v>13</v>
      </c>
      <c r="E449" s="7" t="s">
        <v>504</v>
      </c>
      <c r="F449" s="8">
        <v>1</v>
      </c>
      <c r="G449" s="7" t="s">
        <v>505</v>
      </c>
    </row>
    <row r="450" spans="1:7">
      <c r="A450" s="7" t="s">
        <v>1065</v>
      </c>
      <c r="B450" s="7" t="s">
        <v>1066</v>
      </c>
      <c r="C450" s="7" t="s">
        <v>11</v>
      </c>
      <c r="D450" s="7" t="s">
        <v>13</v>
      </c>
      <c r="E450" s="7" t="s">
        <v>504</v>
      </c>
      <c r="F450" s="8">
        <v>1</v>
      </c>
      <c r="G450" s="7" t="s">
        <v>505</v>
      </c>
    </row>
    <row r="451" spans="1:7">
      <c r="A451" s="7" t="s">
        <v>1067</v>
      </c>
      <c r="B451" s="7" t="s">
        <v>1068</v>
      </c>
      <c r="C451" s="7" t="s">
        <v>11</v>
      </c>
      <c r="D451" s="7" t="s">
        <v>13</v>
      </c>
      <c r="E451" s="7" t="s">
        <v>504</v>
      </c>
      <c r="F451" s="8">
        <v>1</v>
      </c>
      <c r="G451" s="7" t="s">
        <v>505</v>
      </c>
    </row>
    <row r="452" spans="1:7">
      <c r="A452" s="7" t="s">
        <v>1069</v>
      </c>
      <c r="B452" s="7" t="s">
        <v>1070</v>
      </c>
      <c r="C452" s="7" t="s">
        <v>11</v>
      </c>
      <c r="D452" s="7" t="s">
        <v>13</v>
      </c>
      <c r="E452" s="7" t="s">
        <v>504</v>
      </c>
      <c r="F452" s="8">
        <v>1</v>
      </c>
      <c r="G452" s="7" t="s">
        <v>505</v>
      </c>
    </row>
    <row r="453" spans="1:7">
      <c r="A453" s="7" t="s">
        <v>1071</v>
      </c>
      <c r="B453" s="7" t="s">
        <v>1072</v>
      </c>
      <c r="C453" s="7" t="s">
        <v>11</v>
      </c>
      <c r="D453" s="7" t="s">
        <v>13</v>
      </c>
      <c r="E453" s="7" t="s">
        <v>504</v>
      </c>
      <c r="F453" s="8">
        <v>1</v>
      </c>
      <c r="G453" s="7" t="s">
        <v>505</v>
      </c>
    </row>
    <row r="454" spans="1:7">
      <c r="A454" s="7" t="s">
        <v>1073</v>
      </c>
      <c r="B454" s="7" t="s">
        <v>1074</v>
      </c>
      <c r="C454" s="7" t="s">
        <v>11</v>
      </c>
      <c r="D454" s="7" t="s">
        <v>13</v>
      </c>
      <c r="E454" s="7" t="s">
        <v>504</v>
      </c>
      <c r="F454" s="8">
        <v>1</v>
      </c>
      <c r="G454" s="7" t="s">
        <v>505</v>
      </c>
    </row>
    <row r="455" spans="1:7">
      <c r="A455" s="7" t="s">
        <v>1075</v>
      </c>
      <c r="B455" s="7" t="s">
        <v>1076</v>
      </c>
      <c r="C455" s="7" t="s">
        <v>11</v>
      </c>
      <c r="D455" s="7" t="s">
        <v>13</v>
      </c>
      <c r="E455" s="7" t="s">
        <v>504</v>
      </c>
      <c r="F455" s="8">
        <v>1</v>
      </c>
      <c r="G455" s="7" t="s">
        <v>505</v>
      </c>
    </row>
    <row r="456" spans="1:7">
      <c r="A456" s="7" t="s">
        <v>1077</v>
      </c>
      <c r="B456" s="7" t="s">
        <v>1078</v>
      </c>
      <c r="C456" s="7" t="s">
        <v>11</v>
      </c>
      <c r="D456" s="7" t="s">
        <v>13</v>
      </c>
      <c r="E456" s="7" t="s">
        <v>504</v>
      </c>
      <c r="F456" s="8">
        <v>1</v>
      </c>
      <c r="G456" s="7" t="s">
        <v>505</v>
      </c>
    </row>
    <row r="457" spans="1:7">
      <c r="A457" s="7" t="s">
        <v>1079</v>
      </c>
      <c r="B457" s="7" t="s">
        <v>1080</v>
      </c>
      <c r="C457" s="7" t="s">
        <v>11</v>
      </c>
      <c r="D457" s="7" t="s">
        <v>13</v>
      </c>
      <c r="E457" s="7" t="s">
        <v>504</v>
      </c>
      <c r="F457" s="8">
        <v>1</v>
      </c>
      <c r="G457" s="7" t="s">
        <v>505</v>
      </c>
    </row>
    <row r="458" spans="1:7">
      <c r="A458" s="7" t="s">
        <v>1081</v>
      </c>
      <c r="B458" s="7" t="s">
        <v>1082</v>
      </c>
      <c r="C458" s="7" t="s">
        <v>11</v>
      </c>
      <c r="D458" s="7" t="s">
        <v>13</v>
      </c>
      <c r="E458" s="7" t="s">
        <v>504</v>
      </c>
      <c r="F458" s="8">
        <v>1</v>
      </c>
      <c r="G458" s="7" t="s">
        <v>505</v>
      </c>
    </row>
    <row r="459" spans="1:7">
      <c r="A459" s="7" t="s">
        <v>1083</v>
      </c>
      <c r="B459" s="7" t="s">
        <v>1084</v>
      </c>
      <c r="C459" s="7" t="s">
        <v>11</v>
      </c>
      <c r="D459" s="7" t="s">
        <v>13</v>
      </c>
      <c r="E459" s="7" t="s">
        <v>504</v>
      </c>
      <c r="F459" s="8">
        <v>1</v>
      </c>
      <c r="G459" s="7" t="s">
        <v>505</v>
      </c>
    </row>
    <row r="460" spans="1:7">
      <c r="A460" s="7" t="s">
        <v>1085</v>
      </c>
      <c r="B460" s="7" t="s">
        <v>1086</v>
      </c>
      <c r="C460" s="7" t="s">
        <v>11</v>
      </c>
      <c r="D460" s="7" t="s">
        <v>13</v>
      </c>
      <c r="E460" s="7" t="s">
        <v>504</v>
      </c>
      <c r="F460" s="8">
        <v>1</v>
      </c>
      <c r="G460" s="7" t="s">
        <v>505</v>
      </c>
    </row>
    <row r="461" spans="1:7">
      <c r="A461" s="7" t="s">
        <v>1087</v>
      </c>
      <c r="B461" s="7" t="s">
        <v>1088</v>
      </c>
      <c r="C461" s="7" t="s">
        <v>11</v>
      </c>
      <c r="D461" s="7" t="s">
        <v>13</v>
      </c>
      <c r="E461" s="7" t="s">
        <v>504</v>
      </c>
      <c r="F461" s="8">
        <v>1</v>
      </c>
      <c r="G461" s="7" t="s">
        <v>505</v>
      </c>
    </row>
    <row r="462" spans="1:7">
      <c r="A462" s="7" t="s">
        <v>1089</v>
      </c>
      <c r="B462" s="7" t="s">
        <v>1090</v>
      </c>
      <c r="C462" s="7" t="s">
        <v>11</v>
      </c>
      <c r="D462" s="7" t="s">
        <v>13</v>
      </c>
      <c r="E462" s="7" t="s">
        <v>504</v>
      </c>
      <c r="F462" s="8">
        <v>1</v>
      </c>
    </row>
    <row r="463" spans="1:7">
      <c r="A463" s="7" t="s">
        <v>167</v>
      </c>
      <c r="B463" s="7" t="s">
        <v>168</v>
      </c>
      <c r="C463" s="7" t="s">
        <v>18</v>
      </c>
      <c r="D463" s="7" t="s">
        <v>56</v>
      </c>
      <c r="E463" s="7" t="s">
        <v>1091</v>
      </c>
      <c r="F463" s="8">
        <v>1</v>
      </c>
      <c r="G463" s="7" t="s">
        <v>584</v>
      </c>
    </row>
    <row r="464" spans="1:7">
      <c r="A464" s="7" t="s">
        <v>102</v>
      </c>
      <c r="B464" s="7" t="s">
        <v>103</v>
      </c>
      <c r="C464" s="7" t="s">
        <v>18</v>
      </c>
      <c r="D464" s="7" t="s">
        <v>56</v>
      </c>
      <c r="E464" s="7" t="s">
        <v>1091</v>
      </c>
      <c r="F464" s="8">
        <v>1</v>
      </c>
      <c r="G464" s="7" t="s">
        <v>584</v>
      </c>
    </row>
    <row r="465" spans="1:7">
      <c r="A465" s="7" t="s">
        <v>95</v>
      </c>
      <c r="B465" s="7" t="s">
        <v>96</v>
      </c>
      <c r="C465" s="7" t="s">
        <v>18</v>
      </c>
      <c r="D465" s="7" t="s">
        <v>56</v>
      </c>
      <c r="E465" s="7" t="s">
        <v>1091</v>
      </c>
      <c r="F465" s="8">
        <v>1</v>
      </c>
      <c r="G465" s="7" t="s">
        <v>1092</v>
      </c>
    </row>
    <row r="466" spans="1:7">
      <c r="A466" s="7" t="s">
        <v>396</v>
      </c>
      <c r="B466" s="7" t="s">
        <v>397</v>
      </c>
      <c r="C466" s="7" t="s">
        <v>398</v>
      </c>
      <c r="D466" s="7" t="s">
        <v>56</v>
      </c>
      <c r="E466" s="7" t="s">
        <v>1091</v>
      </c>
      <c r="F466" s="8">
        <v>1</v>
      </c>
      <c r="G466" s="7" t="s">
        <v>1092</v>
      </c>
    </row>
    <row r="467" spans="1:7">
      <c r="A467" s="7" t="s">
        <v>1093</v>
      </c>
      <c r="B467" s="7" t="s">
        <v>1094</v>
      </c>
      <c r="C467" s="7" t="s">
        <v>18</v>
      </c>
      <c r="D467" s="7" t="s">
        <v>56</v>
      </c>
      <c r="E467" s="7" t="s">
        <v>1091</v>
      </c>
      <c r="F467" s="8">
        <v>1</v>
      </c>
      <c r="G467" s="7" t="s">
        <v>584</v>
      </c>
    </row>
    <row r="468" spans="1:7">
      <c r="A468" s="7" t="s">
        <v>104</v>
      </c>
      <c r="B468" s="7" t="s">
        <v>105</v>
      </c>
      <c r="C468" s="7" t="s">
        <v>18</v>
      </c>
      <c r="D468" s="7" t="s">
        <v>56</v>
      </c>
      <c r="E468" s="7" t="s">
        <v>1091</v>
      </c>
      <c r="F468" s="8">
        <v>1</v>
      </c>
      <c r="G468" s="7" t="s">
        <v>1095</v>
      </c>
    </row>
    <row r="469" spans="1:7">
      <c r="A469" s="7" t="s">
        <v>107</v>
      </c>
      <c r="B469" s="7" t="s">
        <v>108</v>
      </c>
      <c r="C469" s="7" t="s">
        <v>18</v>
      </c>
      <c r="D469" s="7" t="s">
        <v>56</v>
      </c>
      <c r="E469" s="7" t="s">
        <v>1091</v>
      </c>
      <c r="F469" s="8">
        <v>1</v>
      </c>
      <c r="G469" s="7" t="s">
        <v>1095</v>
      </c>
    </row>
    <row r="470" spans="1:7">
      <c r="A470" s="7" t="s">
        <v>329</v>
      </c>
      <c r="B470" s="7" t="s">
        <v>330</v>
      </c>
      <c r="C470" s="7" t="s">
        <v>18</v>
      </c>
      <c r="D470" s="7" t="s">
        <v>56</v>
      </c>
      <c r="E470" s="7" t="s">
        <v>1091</v>
      </c>
      <c r="F470" s="8">
        <v>1</v>
      </c>
      <c r="G470" s="7" t="s">
        <v>584</v>
      </c>
    </row>
    <row r="471" spans="1:7">
      <c r="A471" s="7" t="s">
        <v>117</v>
      </c>
      <c r="B471" s="7" t="s">
        <v>118</v>
      </c>
      <c r="C471" s="7" t="s">
        <v>18</v>
      </c>
      <c r="D471" s="7" t="s">
        <v>56</v>
      </c>
      <c r="E471" s="7" t="s">
        <v>1091</v>
      </c>
      <c r="F471" s="8">
        <v>1</v>
      </c>
      <c r="G471" s="7" t="s">
        <v>505</v>
      </c>
    </row>
    <row r="472" spans="1:7">
      <c r="A472" s="7" t="s">
        <v>119</v>
      </c>
      <c r="B472" s="7" t="s">
        <v>120</v>
      </c>
      <c r="C472" s="7" t="s">
        <v>18</v>
      </c>
      <c r="D472" s="7" t="s">
        <v>56</v>
      </c>
      <c r="E472" s="7" t="s">
        <v>1091</v>
      </c>
      <c r="F472" s="8">
        <v>1</v>
      </c>
      <c r="G472" s="7" t="s">
        <v>505</v>
      </c>
    </row>
    <row r="473" spans="1:7">
      <c r="A473" s="7" t="s">
        <v>1096</v>
      </c>
      <c r="B473" s="7" t="s">
        <v>1097</v>
      </c>
      <c r="C473" s="7" t="s">
        <v>398</v>
      </c>
      <c r="D473" s="7" t="s">
        <v>56</v>
      </c>
      <c r="E473" s="7" t="s">
        <v>1091</v>
      </c>
      <c r="F473" s="8">
        <v>1</v>
      </c>
      <c r="G473" s="7" t="s">
        <v>1098</v>
      </c>
    </row>
    <row r="474" spans="1:7">
      <c r="A474" s="7" t="s">
        <v>1099</v>
      </c>
      <c r="B474" s="7" t="s">
        <v>1100</v>
      </c>
      <c r="C474" s="7" t="s">
        <v>18</v>
      </c>
      <c r="D474" s="7" t="s">
        <v>56</v>
      </c>
      <c r="E474" s="7" t="s">
        <v>1091</v>
      </c>
      <c r="F474" s="8">
        <v>1</v>
      </c>
      <c r="G474" s="7" t="s">
        <v>1101</v>
      </c>
    </row>
    <row r="475" spans="1:7">
      <c r="A475" s="7" t="s">
        <v>1102</v>
      </c>
      <c r="B475" s="7" t="s">
        <v>1103</v>
      </c>
      <c r="C475" s="7" t="s">
        <v>398</v>
      </c>
      <c r="D475" s="7" t="s">
        <v>56</v>
      </c>
      <c r="E475" s="7" t="s">
        <v>1091</v>
      </c>
      <c r="F475" s="8">
        <v>1</v>
      </c>
      <c r="G475" s="7" t="s">
        <v>505</v>
      </c>
    </row>
    <row r="476" spans="1:7">
      <c r="A476" s="7" t="s">
        <v>1104</v>
      </c>
      <c r="B476" s="7" t="s">
        <v>1105</v>
      </c>
      <c r="C476" s="7" t="s">
        <v>18</v>
      </c>
      <c r="D476" s="7" t="s">
        <v>56</v>
      </c>
      <c r="E476" s="7" t="s">
        <v>1091</v>
      </c>
      <c r="F476" s="8">
        <v>1</v>
      </c>
      <c r="G476" s="7" t="s">
        <v>718</v>
      </c>
    </row>
    <row r="477" spans="1:7">
      <c r="A477" s="7" t="s">
        <v>1106</v>
      </c>
      <c r="B477" s="7" t="s">
        <v>1107</v>
      </c>
      <c r="C477" s="7" t="s">
        <v>218</v>
      </c>
      <c r="D477" s="7" t="s">
        <v>56</v>
      </c>
      <c r="E477" s="7" t="s">
        <v>1091</v>
      </c>
      <c r="F477" s="8">
        <v>1</v>
      </c>
      <c r="G477" s="7" t="s">
        <v>1098</v>
      </c>
    </row>
    <row r="478" spans="1:7">
      <c r="A478" s="7" t="s">
        <v>1108</v>
      </c>
      <c r="B478" s="7" t="s">
        <v>1109</v>
      </c>
      <c r="C478" s="7" t="s">
        <v>398</v>
      </c>
      <c r="D478" s="7" t="s">
        <v>56</v>
      </c>
      <c r="E478" s="7" t="s">
        <v>1091</v>
      </c>
      <c r="F478" s="8">
        <v>1</v>
      </c>
      <c r="G478" s="7" t="s">
        <v>213</v>
      </c>
    </row>
    <row r="479" spans="1:7">
      <c r="A479" s="7" t="s">
        <v>1110</v>
      </c>
      <c r="B479" s="7" t="s">
        <v>1111</v>
      </c>
      <c r="C479" s="7" t="s">
        <v>398</v>
      </c>
      <c r="D479" s="7" t="s">
        <v>56</v>
      </c>
      <c r="E479" s="7" t="s">
        <v>1091</v>
      </c>
      <c r="F479" s="8">
        <v>1</v>
      </c>
      <c r="G479" s="7" t="s">
        <v>1098</v>
      </c>
    </row>
    <row r="480" spans="1:7">
      <c r="A480" s="7" t="s">
        <v>465</v>
      </c>
      <c r="B480" s="7" t="s">
        <v>466</v>
      </c>
      <c r="C480" s="7" t="s">
        <v>18</v>
      </c>
      <c r="D480" s="7" t="s">
        <v>56</v>
      </c>
      <c r="E480" s="7" t="s">
        <v>1091</v>
      </c>
      <c r="F480" s="8">
        <v>1</v>
      </c>
      <c r="G480" s="7" t="s">
        <v>584</v>
      </c>
    </row>
    <row r="481" spans="1:7">
      <c r="A481" s="7" t="s">
        <v>114</v>
      </c>
      <c r="B481" s="7" t="s">
        <v>115</v>
      </c>
      <c r="C481" s="7" t="s">
        <v>18</v>
      </c>
      <c r="D481" s="7" t="s">
        <v>56</v>
      </c>
      <c r="E481" s="7" t="s">
        <v>1091</v>
      </c>
      <c r="F481" s="8">
        <v>1</v>
      </c>
      <c r="G481" s="7" t="s">
        <v>505</v>
      </c>
    </row>
    <row r="482" spans="1:7">
      <c r="A482" s="7" t="s">
        <v>255</v>
      </c>
      <c r="B482" s="7" t="s">
        <v>256</v>
      </c>
      <c r="C482" s="7" t="s">
        <v>18</v>
      </c>
      <c r="D482" s="7" t="s">
        <v>56</v>
      </c>
      <c r="E482" s="7" t="s">
        <v>1091</v>
      </c>
      <c r="F482" s="8">
        <v>1</v>
      </c>
      <c r="G482" s="7" t="s">
        <v>505</v>
      </c>
    </row>
    <row r="483" spans="1:7">
      <c r="A483" s="7" t="s">
        <v>189</v>
      </c>
      <c r="B483" s="7" t="s">
        <v>190</v>
      </c>
      <c r="C483" s="7" t="s">
        <v>18</v>
      </c>
      <c r="D483" s="7" t="s">
        <v>56</v>
      </c>
      <c r="E483" s="7" t="s">
        <v>1091</v>
      </c>
      <c r="F483" s="8">
        <v>1</v>
      </c>
      <c r="G483" s="7" t="s">
        <v>505</v>
      </c>
    </row>
    <row r="484" spans="1:7">
      <c r="A484" s="7" t="s">
        <v>467</v>
      </c>
      <c r="B484" s="7" t="s">
        <v>468</v>
      </c>
      <c r="C484" s="7" t="s">
        <v>18</v>
      </c>
      <c r="D484" s="7" t="s">
        <v>56</v>
      </c>
      <c r="E484" s="7" t="s">
        <v>1091</v>
      </c>
      <c r="F484" s="8">
        <v>1</v>
      </c>
      <c r="G484" s="7" t="s">
        <v>505</v>
      </c>
    </row>
    <row r="485" spans="1:7">
      <c r="A485" s="7" t="s">
        <v>1112</v>
      </c>
      <c r="B485" s="7" t="s">
        <v>1113</v>
      </c>
      <c r="C485" s="7" t="s">
        <v>398</v>
      </c>
      <c r="D485" s="7" t="s">
        <v>56</v>
      </c>
      <c r="E485" s="7" t="s">
        <v>1091</v>
      </c>
      <c r="F485" s="8">
        <v>1</v>
      </c>
      <c r="G485" s="7" t="s">
        <v>1098</v>
      </c>
    </row>
    <row r="486" spans="1:7">
      <c r="A486" s="7" t="s">
        <v>1114</v>
      </c>
      <c r="B486" s="7" t="s">
        <v>1115</v>
      </c>
      <c r="C486" s="7" t="s">
        <v>18</v>
      </c>
      <c r="D486" s="7" t="s">
        <v>56</v>
      </c>
      <c r="E486" s="7" t="s">
        <v>1091</v>
      </c>
      <c r="F486" s="8">
        <v>1</v>
      </c>
      <c r="G486" s="7" t="s">
        <v>1098</v>
      </c>
    </row>
    <row r="487" spans="1:7">
      <c r="A487" s="7" t="s">
        <v>1116</v>
      </c>
      <c r="B487" s="7" t="s">
        <v>1117</v>
      </c>
      <c r="C487" s="7" t="s">
        <v>398</v>
      </c>
      <c r="D487" s="7" t="s">
        <v>56</v>
      </c>
      <c r="E487" s="7" t="s">
        <v>1091</v>
      </c>
      <c r="F487" s="8">
        <v>1</v>
      </c>
      <c r="G487" s="7" t="s">
        <v>1098</v>
      </c>
    </row>
    <row r="488" spans="1:7">
      <c r="A488" s="7" t="s">
        <v>263</v>
      </c>
      <c r="B488" s="7" t="s">
        <v>264</v>
      </c>
      <c r="C488" s="7" t="s">
        <v>18</v>
      </c>
      <c r="D488" s="7" t="s">
        <v>56</v>
      </c>
      <c r="E488" s="7" t="s">
        <v>1091</v>
      </c>
      <c r="F488" s="8">
        <v>1</v>
      </c>
      <c r="G488" s="7" t="s">
        <v>505</v>
      </c>
    </row>
    <row r="489" spans="1:7">
      <c r="A489" s="7" t="s">
        <v>1118</v>
      </c>
      <c r="B489" s="7" t="s">
        <v>1119</v>
      </c>
      <c r="C489" s="7" t="s">
        <v>18</v>
      </c>
      <c r="D489" s="7" t="s">
        <v>56</v>
      </c>
      <c r="E489" s="7" t="s">
        <v>1091</v>
      </c>
      <c r="F489" s="8">
        <v>1</v>
      </c>
      <c r="G489" s="7" t="s">
        <v>1098</v>
      </c>
    </row>
    <row r="490" spans="1:7">
      <c r="A490" s="7" t="s">
        <v>1120</v>
      </c>
      <c r="B490" s="7" t="s">
        <v>1121</v>
      </c>
      <c r="C490" s="7" t="s">
        <v>18</v>
      </c>
      <c r="D490" s="7" t="s">
        <v>56</v>
      </c>
      <c r="E490" s="7" t="s">
        <v>1091</v>
      </c>
      <c r="F490" s="8">
        <v>1</v>
      </c>
      <c r="G490" s="7" t="s">
        <v>1098</v>
      </c>
    </row>
    <row r="491" spans="1:7">
      <c r="A491" s="7" t="s">
        <v>1122</v>
      </c>
      <c r="B491" s="7" t="s">
        <v>1123</v>
      </c>
      <c r="C491" s="7" t="s">
        <v>18</v>
      </c>
      <c r="D491" s="7" t="s">
        <v>56</v>
      </c>
      <c r="E491" s="7" t="s">
        <v>1091</v>
      </c>
      <c r="F491" s="8">
        <v>1</v>
      </c>
      <c r="G491" s="7" t="s">
        <v>718</v>
      </c>
    </row>
    <row r="492" spans="1:7">
      <c r="A492" s="7" t="s">
        <v>1124</v>
      </c>
      <c r="B492" s="7" t="s">
        <v>1125</v>
      </c>
      <c r="C492" s="7" t="s">
        <v>18</v>
      </c>
      <c r="D492" s="7" t="s">
        <v>56</v>
      </c>
      <c r="E492" s="7" t="s">
        <v>1091</v>
      </c>
      <c r="F492" s="8">
        <v>1</v>
      </c>
      <c r="G492" s="7" t="s">
        <v>584</v>
      </c>
    </row>
    <row r="493" spans="1:7">
      <c r="A493" s="7" t="s">
        <v>99</v>
      </c>
      <c r="B493" s="7" t="s">
        <v>100</v>
      </c>
      <c r="C493" s="7" t="s">
        <v>18</v>
      </c>
      <c r="D493" s="7" t="s">
        <v>56</v>
      </c>
      <c r="E493" s="7" t="s">
        <v>1091</v>
      </c>
      <c r="F493" s="8">
        <v>1</v>
      </c>
      <c r="G493" s="7" t="s">
        <v>584</v>
      </c>
    </row>
    <row r="494" spans="1:7">
      <c r="A494" s="7" t="s">
        <v>1126</v>
      </c>
      <c r="B494" s="7" t="s">
        <v>1127</v>
      </c>
      <c r="C494" s="7" t="s">
        <v>18</v>
      </c>
      <c r="D494" s="7" t="s">
        <v>56</v>
      </c>
      <c r="E494" s="7" t="s">
        <v>1091</v>
      </c>
      <c r="F494" s="8">
        <v>1</v>
      </c>
      <c r="G494" s="7" t="s">
        <v>584</v>
      </c>
    </row>
    <row r="495" spans="1:7">
      <c r="A495" s="7" t="s">
        <v>1128</v>
      </c>
      <c r="B495" s="7" t="s">
        <v>1129</v>
      </c>
      <c r="C495" s="7" t="s">
        <v>18</v>
      </c>
      <c r="D495" s="7" t="s">
        <v>56</v>
      </c>
      <c r="E495" s="7" t="s">
        <v>1091</v>
      </c>
      <c r="F495" s="8">
        <v>1</v>
      </c>
      <c r="G495" s="7" t="s">
        <v>1098</v>
      </c>
    </row>
    <row r="496" spans="1:7">
      <c r="A496" s="7" t="s">
        <v>154</v>
      </c>
      <c r="B496" s="7" t="s">
        <v>155</v>
      </c>
      <c r="C496" s="7" t="s">
        <v>18</v>
      </c>
      <c r="D496" s="7" t="s">
        <v>56</v>
      </c>
      <c r="E496" s="7" t="s">
        <v>1091</v>
      </c>
      <c r="F496" s="8">
        <v>1</v>
      </c>
      <c r="G496" s="7" t="s">
        <v>505</v>
      </c>
    </row>
    <row r="497" spans="1:7">
      <c r="A497" s="7" t="s">
        <v>1130</v>
      </c>
      <c r="B497" s="7" t="s">
        <v>1131</v>
      </c>
      <c r="C497" s="7" t="s">
        <v>11</v>
      </c>
      <c r="D497" s="7" t="s">
        <v>56</v>
      </c>
      <c r="E497" s="7" t="s">
        <v>1091</v>
      </c>
      <c r="F497" s="8">
        <v>1</v>
      </c>
      <c r="G497" s="7" t="s">
        <v>1092</v>
      </c>
    </row>
    <row r="498" spans="1:7">
      <c r="A498" s="7" t="s">
        <v>1132</v>
      </c>
      <c r="B498" s="7" t="s">
        <v>1133</v>
      </c>
      <c r="C498" s="7" t="s">
        <v>11</v>
      </c>
      <c r="D498" s="7" t="s">
        <v>56</v>
      </c>
      <c r="E498" s="7" t="s">
        <v>1091</v>
      </c>
      <c r="F498" s="8">
        <v>1</v>
      </c>
      <c r="G498" s="7" t="s">
        <v>1092</v>
      </c>
    </row>
    <row r="499" spans="1:7">
      <c r="A499" s="7" t="s">
        <v>1134</v>
      </c>
      <c r="B499" s="7" t="s">
        <v>1135</v>
      </c>
      <c r="C499" s="7" t="s">
        <v>11</v>
      </c>
      <c r="D499" s="7" t="s">
        <v>56</v>
      </c>
      <c r="E499" s="7" t="s">
        <v>1091</v>
      </c>
      <c r="F499" s="8">
        <v>1</v>
      </c>
      <c r="G499" s="7" t="s">
        <v>1092</v>
      </c>
    </row>
    <row r="500" spans="1:7">
      <c r="A500" s="7" t="s">
        <v>1136</v>
      </c>
      <c r="B500" s="7" t="s">
        <v>1137</v>
      </c>
      <c r="C500" s="7" t="s">
        <v>18</v>
      </c>
      <c r="D500" s="7" t="s">
        <v>56</v>
      </c>
      <c r="E500" s="7" t="s">
        <v>1091</v>
      </c>
      <c r="F500" s="8">
        <v>1</v>
      </c>
      <c r="G500" s="7" t="s">
        <v>1138</v>
      </c>
    </row>
    <row r="501" spans="1:7">
      <c r="A501" s="7" t="s">
        <v>1139</v>
      </c>
      <c r="B501" s="7" t="s">
        <v>1140</v>
      </c>
      <c r="C501" s="7" t="s">
        <v>398</v>
      </c>
      <c r="D501" s="7" t="s">
        <v>56</v>
      </c>
      <c r="E501" s="7" t="s">
        <v>1091</v>
      </c>
      <c r="F501" s="8">
        <v>1</v>
      </c>
      <c r="G501" s="7" t="s">
        <v>1138</v>
      </c>
    </row>
    <row r="502" spans="1:7">
      <c r="A502" s="7" t="s">
        <v>1141</v>
      </c>
      <c r="B502" s="7" t="s">
        <v>1142</v>
      </c>
      <c r="C502" s="7" t="s">
        <v>398</v>
      </c>
      <c r="D502" s="7" t="s">
        <v>56</v>
      </c>
      <c r="E502" s="7" t="s">
        <v>1091</v>
      </c>
      <c r="F502" s="8">
        <v>1</v>
      </c>
      <c r="G502" s="7" t="s">
        <v>1138</v>
      </c>
    </row>
    <row r="503" spans="1:7">
      <c r="A503" s="7" t="s">
        <v>1143</v>
      </c>
      <c r="B503" s="7" t="s">
        <v>1144</v>
      </c>
      <c r="C503" s="7" t="s">
        <v>18</v>
      </c>
      <c r="D503" s="7" t="s">
        <v>56</v>
      </c>
      <c r="E503" s="7" t="s">
        <v>1091</v>
      </c>
      <c r="F503" s="8">
        <v>1</v>
      </c>
      <c r="G503" s="7" t="s">
        <v>1092</v>
      </c>
    </row>
    <row r="504" spans="1:7">
      <c r="A504" s="7" t="s">
        <v>1145</v>
      </c>
      <c r="B504" s="7" t="s">
        <v>1146</v>
      </c>
      <c r="C504" s="7" t="s">
        <v>11</v>
      </c>
      <c r="D504" s="7" t="s">
        <v>56</v>
      </c>
      <c r="E504" s="7" t="s">
        <v>1091</v>
      </c>
      <c r="F504" s="8">
        <v>1</v>
      </c>
      <c r="G504" s="7" t="s">
        <v>809</v>
      </c>
    </row>
    <row r="505" spans="1:7">
      <c r="A505" s="7" t="s">
        <v>1147</v>
      </c>
      <c r="B505" s="7" t="s">
        <v>1148</v>
      </c>
      <c r="C505" s="7" t="s">
        <v>11</v>
      </c>
      <c r="D505" s="7" t="s">
        <v>56</v>
      </c>
      <c r="E505" s="7" t="s">
        <v>1091</v>
      </c>
      <c r="F505" s="8">
        <v>1</v>
      </c>
      <c r="G505" s="7" t="s">
        <v>1092</v>
      </c>
    </row>
    <row r="506" spans="1:7">
      <c r="A506" s="7" t="s">
        <v>1149</v>
      </c>
      <c r="B506" s="7" t="s">
        <v>1150</v>
      </c>
      <c r="C506" s="7" t="s">
        <v>11</v>
      </c>
      <c r="D506" s="7" t="s">
        <v>56</v>
      </c>
      <c r="E506" s="7" t="s">
        <v>1091</v>
      </c>
      <c r="F506" s="8">
        <v>1</v>
      </c>
      <c r="G506" s="7" t="s">
        <v>1092</v>
      </c>
    </row>
    <row r="507" spans="1:7">
      <c r="A507" s="7" t="s">
        <v>1151</v>
      </c>
      <c r="B507" s="7" t="s">
        <v>1152</v>
      </c>
      <c r="C507" s="7" t="s">
        <v>18</v>
      </c>
      <c r="D507" s="7" t="s">
        <v>56</v>
      </c>
      <c r="E507" s="7" t="s">
        <v>1091</v>
      </c>
      <c r="F507" s="8">
        <v>1</v>
      </c>
      <c r="G507" s="7" t="s">
        <v>584</v>
      </c>
    </row>
    <row r="508" spans="1:7">
      <c r="A508" s="7" t="s">
        <v>1153</v>
      </c>
      <c r="B508" s="7" t="s">
        <v>1154</v>
      </c>
      <c r="C508" s="7" t="s">
        <v>11</v>
      </c>
      <c r="D508" s="7" t="s">
        <v>56</v>
      </c>
      <c r="E508" s="7" t="s">
        <v>1091</v>
      </c>
      <c r="F508" s="8">
        <v>1</v>
      </c>
      <c r="G508" s="7" t="s">
        <v>1092</v>
      </c>
    </row>
    <row r="509" spans="1:7">
      <c r="A509" s="7" t="s">
        <v>1155</v>
      </c>
      <c r="B509" s="7" t="s">
        <v>1156</v>
      </c>
      <c r="C509" s="7" t="s">
        <v>18</v>
      </c>
      <c r="D509" s="7" t="s">
        <v>56</v>
      </c>
      <c r="E509" s="7" t="s">
        <v>1091</v>
      </c>
      <c r="F509" s="8">
        <v>1</v>
      </c>
      <c r="G509" s="7" t="s">
        <v>718</v>
      </c>
    </row>
    <row r="510" spans="1:7">
      <c r="A510" s="7" t="s">
        <v>1157</v>
      </c>
      <c r="B510" s="7" t="s">
        <v>1158</v>
      </c>
      <c r="C510" s="7" t="s">
        <v>18</v>
      </c>
      <c r="D510" s="7" t="s">
        <v>56</v>
      </c>
      <c r="E510" s="7" t="s">
        <v>1091</v>
      </c>
      <c r="F510" s="8">
        <v>1</v>
      </c>
      <c r="G510" s="7" t="s">
        <v>584</v>
      </c>
    </row>
    <row r="511" spans="1:7">
      <c r="A511" s="7" t="s">
        <v>1159</v>
      </c>
      <c r="B511" s="7" t="s">
        <v>1160</v>
      </c>
      <c r="C511" s="7" t="s">
        <v>398</v>
      </c>
      <c r="D511" s="7" t="s">
        <v>56</v>
      </c>
      <c r="E511" s="7" t="s">
        <v>1091</v>
      </c>
      <c r="F511" s="8">
        <v>1</v>
      </c>
      <c r="G511" s="7" t="s">
        <v>1161</v>
      </c>
    </row>
    <row r="512" spans="1:7">
      <c r="A512" s="7" t="s">
        <v>1162</v>
      </c>
      <c r="B512" s="7" t="s">
        <v>1163</v>
      </c>
      <c r="C512" s="7" t="s">
        <v>398</v>
      </c>
      <c r="D512" s="7" t="s">
        <v>56</v>
      </c>
      <c r="E512" s="7" t="s">
        <v>1091</v>
      </c>
      <c r="F512" s="8">
        <v>1</v>
      </c>
      <c r="G512" s="7" t="s">
        <v>1092</v>
      </c>
    </row>
    <row r="513" spans="1:7">
      <c r="A513" s="7" t="s">
        <v>1164</v>
      </c>
      <c r="B513" s="7" t="s">
        <v>1165</v>
      </c>
      <c r="C513" s="7" t="s">
        <v>1479</v>
      </c>
      <c r="D513" s="7" t="s">
        <v>56</v>
      </c>
      <c r="E513" s="7" t="s">
        <v>1091</v>
      </c>
      <c r="F513" s="8">
        <v>1</v>
      </c>
      <c r="G513" s="7" t="s">
        <v>1092</v>
      </c>
    </row>
    <row r="514" spans="1:7">
      <c r="A514" s="7" t="s">
        <v>1166</v>
      </c>
      <c r="B514" s="7" t="s">
        <v>1167</v>
      </c>
      <c r="C514" s="7" t="s">
        <v>1479</v>
      </c>
      <c r="D514" s="7" t="s">
        <v>56</v>
      </c>
      <c r="E514" s="7" t="s">
        <v>1091</v>
      </c>
      <c r="F514" s="8">
        <v>1</v>
      </c>
      <c r="G514" s="7" t="s">
        <v>1092</v>
      </c>
    </row>
    <row r="515" spans="1:7">
      <c r="A515" s="7" t="s">
        <v>1168</v>
      </c>
      <c r="B515" s="7" t="s">
        <v>1169</v>
      </c>
      <c r="C515" s="7" t="s">
        <v>1479</v>
      </c>
      <c r="D515" s="7" t="s">
        <v>56</v>
      </c>
      <c r="E515" s="7" t="s">
        <v>1091</v>
      </c>
      <c r="F515" s="8">
        <v>1</v>
      </c>
      <c r="G515" s="7" t="s">
        <v>1092</v>
      </c>
    </row>
    <row r="516" spans="1:7">
      <c r="A516" s="7" t="s">
        <v>1170</v>
      </c>
      <c r="B516" s="7" t="s">
        <v>1171</v>
      </c>
      <c r="C516" s="7" t="s">
        <v>11</v>
      </c>
      <c r="D516" s="7" t="s">
        <v>56</v>
      </c>
      <c r="E516" s="7" t="s">
        <v>1091</v>
      </c>
      <c r="F516" s="8">
        <v>1</v>
      </c>
      <c r="G516" s="7" t="s">
        <v>213</v>
      </c>
    </row>
    <row r="517" spans="1:7">
      <c r="A517" s="7" t="s">
        <v>1172</v>
      </c>
      <c r="B517" s="7" t="s">
        <v>1173</v>
      </c>
      <c r="C517" s="7" t="s">
        <v>18</v>
      </c>
      <c r="D517" s="7" t="s">
        <v>56</v>
      </c>
      <c r="E517" s="7" t="s">
        <v>1091</v>
      </c>
      <c r="F517" s="8">
        <v>1</v>
      </c>
      <c r="G517" s="7" t="s">
        <v>1098</v>
      </c>
    </row>
    <row r="518" spans="1:7">
      <c r="A518" s="7" t="s">
        <v>1174</v>
      </c>
      <c r="B518" s="7" t="s">
        <v>1175</v>
      </c>
      <c r="C518" s="7" t="s">
        <v>18</v>
      </c>
      <c r="D518" s="7" t="s">
        <v>56</v>
      </c>
      <c r="E518" s="7" t="s">
        <v>1091</v>
      </c>
      <c r="F518" s="8">
        <v>1</v>
      </c>
      <c r="G518" s="7" t="s">
        <v>1098</v>
      </c>
    </row>
    <row r="519" spans="1:7">
      <c r="A519" s="7" t="s">
        <v>1176</v>
      </c>
      <c r="B519" s="7" t="s">
        <v>1177</v>
      </c>
      <c r="C519" s="7" t="s">
        <v>11</v>
      </c>
      <c r="D519" s="7" t="s">
        <v>56</v>
      </c>
      <c r="E519" s="7" t="s">
        <v>1091</v>
      </c>
      <c r="F519" s="8">
        <v>1</v>
      </c>
      <c r="G519" s="7" t="s">
        <v>1098</v>
      </c>
    </row>
    <row r="520" spans="1:7">
      <c r="A520" s="7" t="s">
        <v>1178</v>
      </c>
      <c r="B520" s="7" t="s">
        <v>1179</v>
      </c>
      <c r="C520" s="7" t="s">
        <v>18</v>
      </c>
      <c r="D520" s="7" t="s">
        <v>56</v>
      </c>
      <c r="E520" s="7" t="s">
        <v>1091</v>
      </c>
      <c r="F520" s="8">
        <v>1</v>
      </c>
      <c r="G520" s="7" t="s">
        <v>1098</v>
      </c>
    </row>
    <row r="521" spans="1:7">
      <c r="A521" s="7" t="s">
        <v>1180</v>
      </c>
      <c r="B521" s="7" t="s">
        <v>1181</v>
      </c>
      <c r="C521" s="7" t="s">
        <v>11</v>
      </c>
      <c r="D521" s="7" t="s">
        <v>56</v>
      </c>
      <c r="E521" s="7" t="s">
        <v>1091</v>
      </c>
      <c r="F521" s="8">
        <v>1</v>
      </c>
      <c r="G521" s="7" t="s">
        <v>1182</v>
      </c>
    </row>
    <row r="522" spans="1:7">
      <c r="A522" s="7" t="s">
        <v>1183</v>
      </c>
      <c r="B522" s="7" t="s">
        <v>1184</v>
      </c>
      <c r="C522" s="7" t="s">
        <v>398</v>
      </c>
      <c r="D522" s="7" t="s">
        <v>56</v>
      </c>
      <c r="E522" s="7" t="s">
        <v>1091</v>
      </c>
      <c r="F522" s="8">
        <v>1</v>
      </c>
      <c r="G522" s="7" t="s">
        <v>1161</v>
      </c>
    </row>
    <row r="523" spans="1:7">
      <c r="A523" s="7" t="s">
        <v>1185</v>
      </c>
      <c r="B523" s="7" t="s">
        <v>1186</v>
      </c>
      <c r="C523" s="7" t="s">
        <v>18</v>
      </c>
      <c r="D523" s="7" t="s">
        <v>56</v>
      </c>
      <c r="E523" s="7" t="s">
        <v>1091</v>
      </c>
      <c r="F523" s="8">
        <v>1</v>
      </c>
      <c r="G523" s="7" t="s">
        <v>1098</v>
      </c>
    </row>
    <row r="524" spans="1:7">
      <c r="A524" s="7" t="s">
        <v>1187</v>
      </c>
      <c r="B524" s="7" t="s">
        <v>1188</v>
      </c>
      <c r="C524" s="7" t="s">
        <v>11</v>
      </c>
      <c r="D524" s="7" t="s">
        <v>56</v>
      </c>
      <c r="E524" s="7" t="s">
        <v>1091</v>
      </c>
      <c r="F524" s="8">
        <v>1</v>
      </c>
      <c r="G524" s="7" t="s">
        <v>531</v>
      </c>
    </row>
    <row r="525" spans="1:7">
      <c r="A525" s="7" t="s">
        <v>1189</v>
      </c>
      <c r="B525" s="7" t="s">
        <v>1190</v>
      </c>
      <c r="C525" s="7" t="s">
        <v>18</v>
      </c>
      <c r="D525" s="7" t="s">
        <v>56</v>
      </c>
      <c r="E525" s="7" t="s">
        <v>1091</v>
      </c>
      <c r="F525" s="8">
        <v>1</v>
      </c>
      <c r="G525" s="7" t="s">
        <v>531</v>
      </c>
    </row>
    <row r="526" spans="1:7">
      <c r="A526" s="7" t="s">
        <v>1191</v>
      </c>
      <c r="B526" s="7" t="s">
        <v>1192</v>
      </c>
      <c r="C526" s="7" t="s">
        <v>18</v>
      </c>
      <c r="D526" s="7" t="s">
        <v>56</v>
      </c>
      <c r="E526" s="7" t="s">
        <v>1091</v>
      </c>
      <c r="F526" s="8">
        <v>1</v>
      </c>
      <c r="G526" s="7" t="s">
        <v>531</v>
      </c>
    </row>
    <row r="527" spans="1:7">
      <c r="A527" s="7" t="s">
        <v>1193</v>
      </c>
      <c r="B527" s="7" t="s">
        <v>1194</v>
      </c>
      <c r="C527" s="7" t="s">
        <v>1479</v>
      </c>
      <c r="D527" s="7" t="s">
        <v>56</v>
      </c>
      <c r="E527" s="7" t="s">
        <v>1091</v>
      </c>
      <c r="F527" s="8">
        <v>1</v>
      </c>
      <c r="G527" s="7" t="s">
        <v>809</v>
      </c>
    </row>
    <row r="528" spans="1:7">
      <c r="A528" s="7" t="s">
        <v>1195</v>
      </c>
      <c r="B528" s="7" t="s">
        <v>1196</v>
      </c>
      <c r="C528" s="7" t="s">
        <v>1479</v>
      </c>
      <c r="D528" s="7" t="s">
        <v>56</v>
      </c>
      <c r="E528" s="7" t="s">
        <v>1091</v>
      </c>
      <c r="F528" s="8">
        <v>1</v>
      </c>
      <c r="G528" s="7" t="s">
        <v>1092</v>
      </c>
    </row>
    <row r="529" spans="1:7">
      <c r="A529" s="7" t="s">
        <v>1197</v>
      </c>
      <c r="B529" s="7" t="s">
        <v>1198</v>
      </c>
      <c r="C529" s="7" t="s">
        <v>1479</v>
      </c>
      <c r="D529" s="7" t="s">
        <v>56</v>
      </c>
      <c r="E529" s="7" t="s">
        <v>1091</v>
      </c>
      <c r="F529" s="8">
        <v>1</v>
      </c>
      <c r="G529" s="7" t="s">
        <v>1092</v>
      </c>
    </row>
    <row r="530" spans="1:7">
      <c r="A530" s="7" t="s">
        <v>1199</v>
      </c>
      <c r="B530" s="7" t="s">
        <v>1200</v>
      </c>
      <c r="C530" s="7" t="s">
        <v>11</v>
      </c>
      <c r="D530" s="7" t="s">
        <v>56</v>
      </c>
      <c r="E530" s="7" t="s">
        <v>1091</v>
      </c>
      <c r="F530" s="8">
        <v>1</v>
      </c>
      <c r="G530" s="7" t="s">
        <v>1098</v>
      </c>
    </row>
    <row r="531" spans="1:7">
      <c r="A531" s="7" t="s">
        <v>1201</v>
      </c>
      <c r="B531" s="7" t="s">
        <v>1202</v>
      </c>
      <c r="C531" s="7" t="s">
        <v>218</v>
      </c>
      <c r="D531" s="7" t="s">
        <v>56</v>
      </c>
      <c r="E531" s="7" t="s">
        <v>1091</v>
      </c>
      <c r="F531" s="8">
        <v>1</v>
      </c>
      <c r="G531" s="7" t="s">
        <v>1092</v>
      </c>
    </row>
    <row r="532" spans="1:7">
      <c r="A532" s="7" t="s">
        <v>1203</v>
      </c>
      <c r="B532" s="7" t="s">
        <v>1204</v>
      </c>
      <c r="C532" s="7" t="s">
        <v>11</v>
      </c>
      <c r="D532" s="7" t="s">
        <v>56</v>
      </c>
      <c r="E532" s="7" t="s">
        <v>1091</v>
      </c>
      <c r="F532" s="8">
        <v>1</v>
      </c>
      <c r="G532" s="7" t="s">
        <v>1092</v>
      </c>
    </row>
    <row r="533" spans="1:7">
      <c r="A533" s="7" t="s">
        <v>1205</v>
      </c>
      <c r="B533" s="7" t="s">
        <v>1206</v>
      </c>
      <c r="C533" s="7" t="s">
        <v>11</v>
      </c>
      <c r="D533" s="7" t="s">
        <v>56</v>
      </c>
      <c r="E533" s="7" t="s">
        <v>1091</v>
      </c>
      <c r="F533" s="8">
        <v>1</v>
      </c>
      <c r="G533" s="7" t="s">
        <v>1092</v>
      </c>
    </row>
    <row r="534" spans="1:7">
      <c r="A534" s="7" t="s">
        <v>1207</v>
      </c>
      <c r="B534" s="7" t="s">
        <v>1208</v>
      </c>
      <c r="C534" s="7" t="s">
        <v>18</v>
      </c>
      <c r="D534" s="7" t="s">
        <v>56</v>
      </c>
      <c r="E534" s="7" t="s">
        <v>1091</v>
      </c>
      <c r="F534" s="8">
        <v>1</v>
      </c>
      <c r="G534" s="7" t="s">
        <v>1092</v>
      </c>
    </row>
    <row r="535" spans="1:7">
      <c r="A535" s="7" t="s">
        <v>1209</v>
      </c>
      <c r="B535" s="7" t="s">
        <v>1210</v>
      </c>
      <c r="C535" s="7" t="s">
        <v>11</v>
      </c>
      <c r="D535" s="7" t="s">
        <v>56</v>
      </c>
      <c r="E535" s="7" t="s">
        <v>1091</v>
      </c>
      <c r="F535" s="8">
        <v>1</v>
      </c>
      <c r="G535" s="7" t="s">
        <v>531</v>
      </c>
    </row>
    <row r="536" spans="1:7">
      <c r="A536" s="7" t="s">
        <v>1211</v>
      </c>
      <c r="B536" s="7" t="s">
        <v>1212</v>
      </c>
      <c r="C536" s="7" t="s">
        <v>11</v>
      </c>
      <c r="D536" s="7" t="s">
        <v>56</v>
      </c>
      <c r="E536" s="7" t="s">
        <v>1091</v>
      </c>
      <c r="F536" s="8">
        <v>1</v>
      </c>
      <c r="G536" s="7" t="s">
        <v>1161</v>
      </c>
    </row>
    <row r="537" spans="1:7">
      <c r="A537" s="7" t="s">
        <v>1213</v>
      </c>
      <c r="B537" s="7" t="s">
        <v>1214</v>
      </c>
      <c r="C537" s="7" t="s">
        <v>11</v>
      </c>
      <c r="D537" s="7" t="s">
        <v>56</v>
      </c>
      <c r="E537" s="7" t="s">
        <v>1091</v>
      </c>
      <c r="F537" s="8">
        <v>1</v>
      </c>
      <c r="G537" s="7" t="s">
        <v>1161</v>
      </c>
    </row>
    <row r="538" spans="1:7">
      <c r="A538" s="7" t="s">
        <v>1215</v>
      </c>
      <c r="B538" s="7" t="s">
        <v>1216</v>
      </c>
      <c r="C538" s="7" t="s">
        <v>398</v>
      </c>
      <c r="D538" s="7" t="s">
        <v>56</v>
      </c>
      <c r="E538" s="7" t="s">
        <v>1091</v>
      </c>
      <c r="F538" s="8">
        <v>1</v>
      </c>
      <c r="G538" s="7" t="s">
        <v>531</v>
      </c>
    </row>
    <row r="539" spans="1:7">
      <c r="A539" s="7" t="s">
        <v>1217</v>
      </c>
      <c r="B539" s="7" t="s">
        <v>1218</v>
      </c>
      <c r="C539" s="7" t="s">
        <v>398</v>
      </c>
      <c r="D539" s="7" t="s">
        <v>56</v>
      </c>
      <c r="E539" s="7" t="s">
        <v>1091</v>
      </c>
      <c r="F539" s="8">
        <v>1</v>
      </c>
      <c r="G539" s="7" t="s">
        <v>531</v>
      </c>
    </row>
    <row r="540" spans="1:7">
      <c r="A540" s="7" t="s">
        <v>1219</v>
      </c>
      <c r="B540" s="7" t="s">
        <v>1220</v>
      </c>
      <c r="C540" s="7" t="s">
        <v>398</v>
      </c>
      <c r="D540" s="7" t="s">
        <v>56</v>
      </c>
      <c r="E540" s="7" t="s">
        <v>1091</v>
      </c>
      <c r="F540" s="8">
        <v>1</v>
      </c>
      <c r="G540" s="7" t="s">
        <v>531</v>
      </c>
    </row>
    <row r="541" spans="1:7">
      <c r="A541" s="7" t="s">
        <v>1221</v>
      </c>
      <c r="B541" s="7" t="s">
        <v>1222</v>
      </c>
      <c r="C541" s="7" t="s">
        <v>398</v>
      </c>
      <c r="D541" s="7" t="s">
        <v>56</v>
      </c>
      <c r="E541" s="7" t="s">
        <v>1091</v>
      </c>
      <c r="F541" s="8">
        <v>1</v>
      </c>
      <c r="G541" s="7" t="s">
        <v>531</v>
      </c>
    </row>
    <row r="542" spans="1:7">
      <c r="A542" s="7" t="s">
        <v>1223</v>
      </c>
      <c r="B542" s="7" t="s">
        <v>1224</v>
      </c>
      <c r="C542" s="7" t="s">
        <v>398</v>
      </c>
      <c r="D542" s="7" t="s">
        <v>56</v>
      </c>
      <c r="E542" s="7" t="s">
        <v>1091</v>
      </c>
      <c r="F542" s="8">
        <v>1</v>
      </c>
      <c r="G542" s="7" t="s">
        <v>531</v>
      </c>
    </row>
    <row r="543" spans="1:7">
      <c r="A543" s="7" t="s">
        <v>1225</v>
      </c>
      <c r="B543" s="7" t="s">
        <v>1226</v>
      </c>
      <c r="C543" s="7" t="s">
        <v>18</v>
      </c>
      <c r="D543" s="7" t="s">
        <v>56</v>
      </c>
      <c r="E543" s="7" t="s">
        <v>1091</v>
      </c>
      <c r="F543" s="8">
        <v>1</v>
      </c>
      <c r="G543" s="7" t="s">
        <v>531</v>
      </c>
    </row>
    <row r="544" spans="1:7">
      <c r="A544" s="7" t="s">
        <v>1227</v>
      </c>
      <c r="B544" s="7" t="s">
        <v>1228</v>
      </c>
      <c r="C544" s="7" t="s">
        <v>18</v>
      </c>
      <c r="D544" s="7" t="s">
        <v>56</v>
      </c>
      <c r="E544" s="7" t="s">
        <v>1091</v>
      </c>
      <c r="F544" s="8">
        <v>1</v>
      </c>
      <c r="G544" s="7" t="s">
        <v>1098</v>
      </c>
    </row>
    <row r="545" spans="1:7">
      <c r="A545" s="7" t="s">
        <v>1229</v>
      </c>
      <c r="B545" s="7" t="s">
        <v>1230</v>
      </c>
      <c r="C545" s="7" t="s">
        <v>398</v>
      </c>
      <c r="D545" s="7" t="s">
        <v>56</v>
      </c>
      <c r="E545" s="7" t="s">
        <v>1091</v>
      </c>
      <c r="F545" s="8">
        <v>1</v>
      </c>
      <c r="G545" s="7" t="s">
        <v>1161</v>
      </c>
    </row>
    <row r="546" spans="1:7">
      <c r="A546" s="7" t="s">
        <v>1231</v>
      </c>
      <c r="B546" s="7" t="s">
        <v>1232</v>
      </c>
      <c r="C546" s="7" t="s">
        <v>398</v>
      </c>
      <c r="D546" s="7" t="s">
        <v>56</v>
      </c>
      <c r="E546" s="7" t="s">
        <v>1091</v>
      </c>
      <c r="F546" s="8">
        <v>1</v>
      </c>
      <c r="G546" s="7" t="s">
        <v>531</v>
      </c>
    </row>
    <row r="547" spans="1:7">
      <c r="A547" s="7" t="s">
        <v>1233</v>
      </c>
      <c r="B547" s="7" t="s">
        <v>1234</v>
      </c>
      <c r="C547" s="7" t="s">
        <v>398</v>
      </c>
      <c r="D547" s="7" t="s">
        <v>56</v>
      </c>
      <c r="E547" s="7" t="s">
        <v>1091</v>
      </c>
      <c r="F547" s="8">
        <v>1</v>
      </c>
      <c r="G547" s="7" t="s">
        <v>213</v>
      </c>
    </row>
    <row r="548" spans="1:7">
      <c r="A548" s="7" t="s">
        <v>1235</v>
      </c>
      <c r="B548" s="7" t="s">
        <v>1236</v>
      </c>
      <c r="C548" s="7" t="s">
        <v>11</v>
      </c>
      <c r="D548" s="7" t="s">
        <v>56</v>
      </c>
      <c r="E548" s="7" t="s">
        <v>1091</v>
      </c>
      <c r="F548" s="8">
        <v>1</v>
      </c>
      <c r="G548" s="7" t="s">
        <v>1161</v>
      </c>
    </row>
    <row r="549" spans="1:7">
      <c r="A549" s="7" t="s">
        <v>1237</v>
      </c>
      <c r="B549" s="7" t="s">
        <v>1238</v>
      </c>
      <c r="C549" s="7" t="s">
        <v>11</v>
      </c>
      <c r="D549" s="7" t="s">
        <v>56</v>
      </c>
      <c r="E549" s="7" t="s">
        <v>1091</v>
      </c>
      <c r="F549" s="8">
        <v>1</v>
      </c>
      <c r="G549" s="7" t="s">
        <v>1161</v>
      </c>
    </row>
    <row r="550" spans="1:7">
      <c r="A550" s="7" t="s">
        <v>1239</v>
      </c>
      <c r="B550" s="7" t="s">
        <v>1240</v>
      </c>
      <c r="C550" s="7" t="s">
        <v>18</v>
      </c>
      <c r="D550" s="7" t="s">
        <v>56</v>
      </c>
      <c r="E550" s="7" t="s">
        <v>1091</v>
      </c>
      <c r="F550" s="8">
        <v>1</v>
      </c>
      <c r="G550" s="7" t="s">
        <v>1161</v>
      </c>
    </row>
    <row r="551" spans="1:7">
      <c r="A551" s="7" t="s">
        <v>1241</v>
      </c>
      <c r="B551" s="7" t="s">
        <v>1242</v>
      </c>
      <c r="C551" s="7" t="s">
        <v>398</v>
      </c>
      <c r="D551" s="7" t="s">
        <v>56</v>
      </c>
      <c r="E551" s="7" t="s">
        <v>1091</v>
      </c>
      <c r="F551" s="8">
        <v>1</v>
      </c>
      <c r="G551" s="7" t="s">
        <v>1161</v>
      </c>
    </row>
    <row r="552" spans="1:7">
      <c r="A552" s="7" t="s">
        <v>1243</v>
      </c>
      <c r="B552" s="7" t="s">
        <v>1244</v>
      </c>
      <c r="C552" s="7" t="s">
        <v>398</v>
      </c>
      <c r="D552" s="7" t="s">
        <v>56</v>
      </c>
      <c r="E552" s="7" t="s">
        <v>1091</v>
      </c>
      <c r="F552" s="8">
        <v>1</v>
      </c>
      <c r="G552" s="7" t="s">
        <v>1161</v>
      </c>
    </row>
    <row r="553" spans="1:7">
      <c r="A553" s="7" t="s">
        <v>1245</v>
      </c>
      <c r="B553" s="7" t="s">
        <v>1246</v>
      </c>
      <c r="C553" s="7" t="s">
        <v>398</v>
      </c>
      <c r="D553" s="7" t="s">
        <v>56</v>
      </c>
      <c r="E553" s="7" t="s">
        <v>1091</v>
      </c>
      <c r="F553" s="8">
        <v>1</v>
      </c>
      <c r="G553" s="7" t="s">
        <v>1247</v>
      </c>
    </row>
    <row r="554" spans="1:7">
      <c r="A554" s="7" t="s">
        <v>1248</v>
      </c>
      <c r="B554" s="7" t="s">
        <v>1249</v>
      </c>
      <c r="C554" s="7" t="s">
        <v>398</v>
      </c>
      <c r="D554" s="7" t="s">
        <v>56</v>
      </c>
      <c r="E554" s="7" t="s">
        <v>1091</v>
      </c>
      <c r="F554" s="8">
        <v>1</v>
      </c>
      <c r="G554" s="7" t="s">
        <v>1250</v>
      </c>
    </row>
    <row r="555" spans="1:7">
      <c r="A555" s="7" t="s">
        <v>1251</v>
      </c>
      <c r="B555" s="7" t="s">
        <v>1252</v>
      </c>
      <c r="C555" s="7" t="s">
        <v>398</v>
      </c>
      <c r="D555" s="7" t="s">
        <v>56</v>
      </c>
      <c r="E555" s="7" t="s">
        <v>1091</v>
      </c>
      <c r="F555" s="8">
        <v>1</v>
      </c>
      <c r="G555" s="7" t="s">
        <v>508</v>
      </c>
    </row>
    <row r="556" spans="1:7">
      <c r="A556" s="7" t="s">
        <v>1253</v>
      </c>
      <c r="B556" s="7" t="s">
        <v>1254</v>
      </c>
      <c r="C556" s="7" t="s">
        <v>398</v>
      </c>
      <c r="D556" s="7" t="s">
        <v>56</v>
      </c>
      <c r="E556" s="7" t="s">
        <v>1091</v>
      </c>
      <c r="F556" s="8">
        <v>1</v>
      </c>
      <c r="G556" s="7" t="s">
        <v>1161</v>
      </c>
    </row>
    <row r="557" spans="1:7">
      <c r="A557" s="7" t="s">
        <v>1255</v>
      </c>
      <c r="B557" s="7" t="s">
        <v>1256</v>
      </c>
      <c r="C557" s="7" t="s">
        <v>398</v>
      </c>
      <c r="D557" s="7" t="s">
        <v>56</v>
      </c>
      <c r="E557" s="7" t="s">
        <v>1091</v>
      </c>
      <c r="F557" s="8">
        <v>1</v>
      </c>
      <c r="G557" s="7" t="s">
        <v>1161</v>
      </c>
    </row>
    <row r="558" spans="1:7">
      <c r="A558" s="7" t="s">
        <v>82</v>
      </c>
      <c r="B558" s="7" t="s">
        <v>83</v>
      </c>
      <c r="C558" s="7" t="s">
        <v>18</v>
      </c>
      <c r="D558" s="7" t="s">
        <v>56</v>
      </c>
      <c r="E558" s="7" t="s">
        <v>1091</v>
      </c>
      <c r="F558" s="8">
        <v>1</v>
      </c>
      <c r="G558" s="7" t="s">
        <v>531</v>
      </c>
    </row>
    <row r="559" spans="1:7">
      <c r="A559" s="7" t="s">
        <v>1257</v>
      </c>
      <c r="B559" s="7" t="s">
        <v>1258</v>
      </c>
      <c r="C559" s="7" t="s">
        <v>11</v>
      </c>
      <c r="D559" s="7" t="s">
        <v>56</v>
      </c>
      <c r="E559" s="7" t="s">
        <v>1091</v>
      </c>
      <c r="F559" s="8">
        <v>1</v>
      </c>
      <c r="G559" s="7" t="s">
        <v>1161</v>
      </c>
    </row>
    <row r="560" spans="1:7">
      <c r="A560" s="7" t="s">
        <v>1259</v>
      </c>
      <c r="B560" s="7" t="s">
        <v>1260</v>
      </c>
      <c r="C560" s="7" t="s">
        <v>11</v>
      </c>
      <c r="D560" s="7" t="s">
        <v>56</v>
      </c>
      <c r="E560" s="7" t="s">
        <v>1091</v>
      </c>
      <c r="F560" s="8">
        <v>1</v>
      </c>
      <c r="G560" s="7" t="s">
        <v>508</v>
      </c>
    </row>
    <row r="561" spans="1:7">
      <c r="A561" s="7" t="s">
        <v>1261</v>
      </c>
      <c r="B561" s="7" t="s">
        <v>1262</v>
      </c>
      <c r="C561" s="7" t="s">
        <v>11</v>
      </c>
      <c r="D561" s="7" t="s">
        <v>56</v>
      </c>
      <c r="E561" s="7" t="s">
        <v>1091</v>
      </c>
      <c r="F561" s="8">
        <v>1</v>
      </c>
      <c r="G561" s="7" t="s">
        <v>1092</v>
      </c>
    </row>
    <row r="562" spans="1:7">
      <c r="A562" s="7" t="s">
        <v>1263</v>
      </c>
      <c r="B562" s="7" t="s">
        <v>1264</v>
      </c>
      <c r="C562" s="7" t="s">
        <v>398</v>
      </c>
      <c r="D562" s="7" t="s">
        <v>56</v>
      </c>
      <c r="E562" s="7" t="s">
        <v>1091</v>
      </c>
      <c r="F562" s="8">
        <v>1</v>
      </c>
      <c r="G562" s="7" t="s">
        <v>531</v>
      </c>
    </row>
    <row r="563" spans="1:7">
      <c r="A563" s="7" t="s">
        <v>1265</v>
      </c>
      <c r="B563" s="7" t="s">
        <v>1266</v>
      </c>
      <c r="C563" s="7" t="s">
        <v>18</v>
      </c>
      <c r="D563" s="7" t="s">
        <v>56</v>
      </c>
      <c r="E563" s="7" t="s">
        <v>1091</v>
      </c>
      <c r="F563" s="8">
        <v>1</v>
      </c>
      <c r="G563" s="7" t="s">
        <v>1161</v>
      </c>
    </row>
    <row r="564" spans="1:7">
      <c r="A564" s="7" t="s">
        <v>469</v>
      </c>
      <c r="B564" s="7" t="s">
        <v>470</v>
      </c>
      <c r="C564" s="7" t="s">
        <v>11</v>
      </c>
      <c r="D564" s="7" t="s">
        <v>56</v>
      </c>
      <c r="E564" s="7" t="s">
        <v>1091</v>
      </c>
      <c r="F564" s="8">
        <v>1</v>
      </c>
      <c r="G564" s="7" t="s">
        <v>809</v>
      </c>
    </row>
    <row r="565" spans="1:7">
      <c r="A565" s="7" t="s">
        <v>1267</v>
      </c>
      <c r="B565" s="7" t="s">
        <v>1268</v>
      </c>
      <c r="C565" s="7" t="s">
        <v>11</v>
      </c>
      <c r="D565" s="7" t="s">
        <v>56</v>
      </c>
      <c r="E565" s="7" t="s">
        <v>1091</v>
      </c>
      <c r="F565" s="8">
        <v>1</v>
      </c>
      <c r="G565" s="7" t="s">
        <v>531</v>
      </c>
    </row>
    <row r="566" spans="1:7">
      <c r="A566" s="7" t="s">
        <v>1269</v>
      </c>
      <c r="B566" s="7" t="s">
        <v>1270</v>
      </c>
      <c r="C566" s="7" t="s">
        <v>11</v>
      </c>
      <c r="D566" s="7" t="s">
        <v>56</v>
      </c>
      <c r="E566" s="7" t="s">
        <v>1091</v>
      </c>
      <c r="F566" s="8">
        <v>1</v>
      </c>
      <c r="G566" s="7" t="s">
        <v>718</v>
      </c>
    </row>
    <row r="567" spans="1:7">
      <c r="A567" s="7" t="s">
        <v>1271</v>
      </c>
      <c r="B567" s="7" t="s">
        <v>1272</v>
      </c>
      <c r="C567" s="7" t="s">
        <v>398</v>
      </c>
      <c r="D567" s="7" t="s">
        <v>56</v>
      </c>
      <c r="E567" s="7" t="s">
        <v>1091</v>
      </c>
      <c r="F567" s="8">
        <v>1</v>
      </c>
      <c r="G567" s="7" t="s">
        <v>1095</v>
      </c>
    </row>
    <row r="568" spans="1:7">
      <c r="A568" s="7" t="s">
        <v>1273</v>
      </c>
      <c r="B568" s="7" t="s">
        <v>1274</v>
      </c>
      <c r="C568" s="7" t="s">
        <v>11</v>
      </c>
      <c r="D568" s="7" t="s">
        <v>56</v>
      </c>
      <c r="E568" s="7" t="s">
        <v>1091</v>
      </c>
      <c r="F568" s="8">
        <v>1</v>
      </c>
      <c r="G568" s="7" t="s">
        <v>584</v>
      </c>
    </row>
    <row r="569" spans="1:7">
      <c r="A569" s="7" t="s">
        <v>1275</v>
      </c>
      <c r="B569" s="7" t="s">
        <v>1276</v>
      </c>
      <c r="C569" s="7" t="s">
        <v>11</v>
      </c>
      <c r="D569" s="7" t="s">
        <v>56</v>
      </c>
      <c r="E569" s="7" t="s">
        <v>1091</v>
      </c>
      <c r="F569" s="8">
        <v>1</v>
      </c>
      <c r="G569" s="7" t="s">
        <v>584</v>
      </c>
    </row>
    <row r="570" spans="1:7">
      <c r="A570" s="7" t="s">
        <v>1277</v>
      </c>
      <c r="B570" s="7" t="s">
        <v>1278</v>
      </c>
      <c r="C570" s="7" t="s">
        <v>18</v>
      </c>
      <c r="D570" s="7" t="s">
        <v>56</v>
      </c>
      <c r="E570" s="7" t="s">
        <v>1091</v>
      </c>
      <c r="F570" s="8">
        <v>1</v>
      </c>
      <c r="G570" s="7" t="s">
        <v>584</v>
      </c>
    </row>
    <row r="571" spans="1:7">
      <c r="A571" s="7" t="s">
        <v>1279</v>
      </c>
      <c r="B571" s="7" t="s">
        <v>1280</v>
      </c>
      <c r="C571" s="7" t="s">
        <v>18</v>
      </c>
      <c r="D571" s="7" t="s">
        <v>56</v>
      </c>
      <c r="E571" s="7" t="s">
        <v>1091</v>
      </c>
      <c r="F571" s="8">
        <v>1</v>
      </c>
      <c r="G571" s="7" t="s">
        <v>584</v>
      </c>
    </row>
    <row r="572" spans="1:7">
      <c r="A572" s="7" t="s">
        <v>1281</v>
      </c>
      <c r="B572" s="7" t="s">
        <v>1282</v>
      </c>
      <c r="C572" s="7" t="s">
        <v>11</v>
      </c>
      <c r="D572" s="7" t="s">
        <v>56</v>
      </c>
      <c r="E572" s="7" t="s">
        <v>1091</v>
      </c>
      <c r="F572" s="8">
        <v>1</v>
      </c>
      <c r="G572" s="7" t="s">
        <v>1092</v>
      </c>
    </row>
    <row r="573" spans="1:7">
      <c r="A573" s="7" t="s">
        <v>1283</v>
      </c>
      <c r="B573" s="7" t="s">
        <v>1284</v>
      </c>
      <c r="C573" s="7" t="s">
        <v>398</v>
      </c>
      <c r="D573" s="7" t="s">
        <v>56</v>
      </c>
      <c r="E573" s="7" t="s">
        <v>1091</v>
      </c>
      <c r="F573" s="8">
        <v>1</v>
      </c>
      <c r="G573" s="7" t="s">
        <v>1098</v>
      </c>
    </row>
    <row r="574" spans="1:7">
      <c r="A574" s="7" t="s">
        <v>1285</v>
      </c>
      <c r="B574" s="7" t="s">
        <v>1286</v>
      </c>
      <c r="C574" s="7" t="s">
        <v>398</v>
      </c>
      <c r="D574" s="7" t="s">
        <v>56</v>
      </c>
      <c r="E574" s="7" t="s">
        <v>1091</v>
      </c>
      <c r="F574" s="8">
        <v>1</v>
      </c>
      <c r="G574" s="7" t="s">
        <v>1287</v>
      </c>
    </row>
    <row r="575" spans="1:7">
      <c r="A575" s="7" t="s">
        <v>1288</v>
      </c>
      <c r="B575" s="7" t="s">
        <v>1289</v>
      </c>
      <c r="C575" s="7" t="s">
        <v>398</v>
      </c>
      <c r="D575" s="7" t="s">
        <v>56</v>
      </c>
      <c r="E575" s="7" t="s">
        <v>1091</v>
      </c>
      <c r="F575" s="8">
        <v>1</v>
      </c>
      <c r="G575" s="7" t="s">
        <v>531</v>
      </c>
    </row>
    <row r="576" spans="1:7">
      <c r="A576" s="7" t="s">
        <v>1290</v>
      </c>
      <c r="B576" s="7" t="s">
        <v>1291</v>
      </c>
      <c r="C576" s="7" t="s">
        <v>398</v>
      </c>
      <c r="D576" s="7" t="s">
        <v>56</v>
      </c>
      <c r="E576" s="7" t="s">
        <v>1091</v>
      </c>
      <c r="F576" s="8">
        <v>1</v>
      </c>
      <c r="G576" s="7" t="s">
        <v>531</v>
      </c>
    </row>
    <row r="577" spans="1:7">
      <c r="A577" s="7" t="s">
        <v>1292</v>
      </c>
      <c r="B577" s="7" t="s">
        <v>1293</v>
      </c>
      <c r="C577" s="7" t="s">
        <v>398</v>
      </c>
      <c r="D577" s="7" t="s">
        <v>56</v>
      </c>
      <c r="E577" s="7" t="s">
        <v>1091</v>
      </c>
      <c r="F577" s="8">
        <v>1</v>
      </c>
      <c r="G577" s="7" t="s">
        <v>531</v>
      </c>
    </row>
    <row r="578" spans="1:7">
      <c r="A578" s="7" t="s">
        <v>54</v>
      </c>
      <c r="B578" s="7" t="s">
        <v>55</v>
      </c>
      <c r="C578" s="7" t="s">
        <v>18</v>
      </c>
      <c r="D578" s="7" t="s">
        <v>56</v>
      </c>
      <c r="E578" s="7" t="s">
        <v>1091</v>
      </c>
      <c r="F578" s="8">
        <v>1</v>
      </c>
      <c r="G578" s="7" t="s">
        <v>531</v>
      </c>
    </row>
    <row r="579" spans="1:7">
      <c r="A579" s="7" t="s">
        <v>1294</v>
      </c>
      <c r="B579" s="7" t="s">
        <v>1295</v>
      </c>
      <c r="C579" s="7" t="s">
        <v>11</v>
      </c>
      <c r="D579" s="7" t="s">
        <v>56</v>
      </c>
      <c r="E579" s="7" t="s">
        <v>1091</v>
      </c>
      <c r="F579" s="8">
        <v>1</v>
      </c>
      <c r="G579" s="7" t="s">
        <v>531</v>
      </c>
    </row>
    <row r="580" spans="1:7">
      <c r="A580" s="7" t="s">
        <v>1296</v>
      </c>
      <c r="B580" s="7" t="s">
        <v>1297</v>
      </c>
      <c r="C580" s="7" t="s">
        <v>18</v>
      </c>
      <c r="D580" s="7" t="s">
        <v>56</v>
      </c>
      <c r="E580" s="7" t="s">
        <v>1091</v>
      </c>
      <c r="F580" s="8">
        <v>1</v>
      </c>
      <c r="G580" s="7" t="s">
        <v>718</v>
      </c>
    </row>
    <row r="581" spans="1:7">
      <c r="A581" s="7" t="s">
        <v>1298</v>
      </c>
      <c r="B581" s="7" t="s">
        <v>1299</v>
      </c>
      <c r="C581" s="7" t="s">
        <v>11</v>
      </c>
      <c r="D581" s="7" t="s">
        <v>56</v>
      </c>
      <c r="E581" s="7" t="s">
        <v>1091</v>
      </c>
      <c r="F581" s="8">
        <v>1</v>
      </c>
      <c r="G581" s="7" t="s">
        <v>1161</v>
      </c>
    </row>
    <row r="582" spans="1:7">
      <c r="A582" s="7" t="s">
        <v>1300</v>
      </c>
      <c r="B582" s="7" t="s">
        <v>1301</v>
      </c>
      <c r="C582" s="7" t="s">
        <v>398</v>
      </c>
      <c r="D582" s="7" t="s">
        <v>56</v>
      </c>
      <c r="E582" s="7" t="s">
        <v>1091</v>
      </c>
      <c r="F582" s="8">
        <v>1</v>
      </c>
      <c r="G582" s="7" t="s">
        <v>1161</v>
      </c>
    </row>
    <row r="583" spans="1:7">
      <c r="A583" s="7" t="s">
        <v>1302</v>
      </c>
      <c r="B583" s="7" t="s">
        <v>1303</v>
      </c>
      <c r="C583" s="7" t="s">
        <v>18</v>
      </c>
      <c r="D583" s="7" t="s">
        <v>56</v>
      </c>
      <c r="E583" s="7" t="s">
        <v>1091</v>
      </c>
      <c r="F583" s="8">
        <v>1</v>
      </c>
      <c r="G583" s="7" t="s">
        <v>505</v>
      </c>
    </row>
    <row r="584" spans="1:7">
      <c r="A584" s="7" t="s">
        <v>1304</v>
      </c>
      <c r="B584" s="7" t="s">
        <v>1305</v>
      </c>
      <c r="C584" s="7" t="s">
        <v>18</v>
      </c>
      <c r="D584" s="7" t="s">
        <v>56</v>
      </c>
      <c r="E584" s="7" t="s">
        <v>1091</v>
      </c>
      <c r="F584" s="8">
        <v>1</v>
      </c>
      <c r="G584" s="7" t="s">
        <v>505</v>
      </c>
    </row>
    <row r="585" spans="1:7">
      <c r="A585" s="7" t="s">
        <v>1306</v>
      </c>
      <c r="B585" s="7" t="s">
        <v>1307</v>
      </c>
      <c r="C585" s="7" t="s">
        <v>11</v>
      </c>
      <c r="D585" s="7" t="s">
        <v>56</v>
      </c>
      <c r="E585" s="7" t="s">
        <v>1091</v>
      </c>
      <c r="F585" s="8">
        <v>1</v>
      </c>
      <c r="G585" s="7" t="s">
        <v>1098</v>
      </c>
    </row>
    <row r="586" spans="1:7">
      <c r="A586" s="7" t="s">
        <v>1308</v>
      </c>
      <c r="B586" s="7" t="s">
        <v>1309</v>
      </c>
      <c r="C586" s="7" t="s">
        <v>11</v>
      </c>
      <c r="D586" s="7" t="s">
        <v>56</v>
      </c>
      <c r="E586" s="7" t="s">
        <v>1091</v>
      </c>
      <c r="F586" s="8">
        <v>1</v>
      </c>
      <c r="G586" s="7" t="s">
        <v>584</v>
      </c>
    </row>
    <row r="587" spans="1:7">
      <c r="A587" s="7" t="s">
        <v>1310</v>
      </c>
      <c r="B587" s="7" t="s">
        <v>1311</v>
      </c>
      <c r="C587" s="7" t="s">
        <v>11</v>
      </c>
      <c r="D587" s="7" t="s">
        <v>56</v>
      </c>
      <c r="E587" s="7" t="s">
        <v>1091</v>
      </c>
      <c r="F587" s="8">
        <v>1</v>
      </c>
      <c r="G587" s="7" t="s">
        <v>584</v>
      </c>
    </row>
    <row r="588" spans="1:7">
      <c r="A588" s="7" t="s">
        <v>1312</v>
      </c>
      <c r="B588" s="7" t="s">
        <v>1313</v>
      </c>
      <c r="C588" s="7" t="s">
        <v>11</v>
      </c>
      <c r="D588" s="7" t="s">
        <v>56</v>
      </c>
      <c r="E588" s="7" t="s">
        <v>1091</v>
      </c>
      <c r="F588" s="8">
        <v>1</v>
      </c>
      <c r="G588" s="7" t="s">
        <v>1182</v>
      </c>
    </row>
    <row r="589" spans="1:7">
      <c r="A589" s="7" t="s">
        <v>1314</v>
      </c>
      <c r="B589" s="7" t="s">
        <v>1315</v>
      </c>
      <c r="C589" s="7" t="s">
        <v>18</v>
      </c>
      <c r="D589" s="7" t="s">
        <v>56</v>
      </c>
      <c r="E589" s="7" t="s">
        <v>1091</v>
      </c>
      <c r="F589" s="8">
        <v>1</v>
      </c>
      <c r="G589" s="7" t="s">
        <v>584</v>
      </c>
    </row>
    <row r="590" spans="1:7">
      <c r="A590" s="7" t="s">
        <v>1316</v>
      </c>
      <c r="B590" s="7" t="s">
        <v>1317</v>
      </c>
      <c r="C590" s="7" t="s">
        <v>18</v>
      </c>
      <c r="D590" s="7" t="s">
        <v>56</v>
      </c>
      <c r="E590" s="7" t="s">
        <v>1091</v>
      </c>
      <c r="F590" s="8">
        <v>1</v>
      </c>
      <c r="G590" s="7" t="s">
        <v>584</v>
      </c>
    </row>
    <row r="591" spans="1:7">
      <c r="A591" s="7" t="s">
        <v>1318</v>
      </c>
      <c r="B591" s="7" t="s">
        <v>1319</v>
      </c>
      <c r="C591" s="7" t="s">
        <v>18</v>
      </c>
      <c r="D591" s="7" t="s">
        <v>56</v>
      </c>
      <c r="E591" s="7" t="s">
        <v>1091</v>
      </c>
      <c r="F591" s="8">
        <v>1</v>
      </c>
      <c r="G591" s="7" t="s">
        <v>1098</v>
      </c>
    </row>
    <row r="592" spans="1:7">
      <c r="A592" s="7" t="s">
        <v>1320</v>
      </c>
      <c r="B592" s="7" t="s">
        <v>1321</v>
      </c>
      <c r="C592" s="7" t="s">
        <v>18</v>
      </c>
      <c r="D592" s="7" t="s">
        <v>56</v>
      </c>
      <c r="E592" s="7" t="s">
        <v>1091</v>
      </c>
      <c r="F592" s="8">
        <v>1</v>
      </c>
      <c r="G592" s="7" t="s">
        <v>584</v>
      </c>
    </row>
    <row r="593" spans="1:7">
      <c r="A593" s="7" t="s">
        <v>1322</v>
      </c>
      <c r="B593" s="7" t="s">
        <v>1323</v>
      </c>
      <c r="C593" s="7" t="s">
        <v>18</v>
      </c>
      <c r="D593" s="7" t="s">
        <v>56</v>
      </c>
      <c r="E593" s="7" t="s">
        <v>1091</v>
      </c>
      <c r="F593" s="8">
        <v>1</v>
      </c>
      <c r="G593" s="7" t="s">
        <v>1092</v>
      </c>
    </row>
    <row r="594" spans="1:7">
      <c r="A594" s="7" t="s">
        <v>399</v>
      </c>
      <c r="B594" s="7" t="s">
        <v>400</v>
      </c>
      <c r="C594" s="7" t="s">
        <v>18</v>
      </c>
      <c r="D594" s="7" t="s">
        <v>56</v>
      </c>
      <c r="E594" s="7" t="s">
        <v>1091</v>
      </c>
      <c r="F594" s="8">
        <v>1</v>
      </c>
      <c r="G594" s="7" t="s">
        <v>531</v>
      </c>
    </row>
    <row r="595" spans="1:7">
      <c r="A595" s="7" t="s">
        <v>112</v>
      </c>
      <c r="B595" s="7" t="s">
        <v>113</v>
      </c>
      <c r="C595" s="7" t="s">
        <v>18</v>
      </c>
      <c r="D595" s="7" t="s">
        <v>56</v>
      </c>
      <c r="E595" s="7" t="s">
        <v>1091</v>
      </c>
      <c r="F595" s="8">
        <v>1</v>
      </c>
      <c r="G595" s="7" t="s">
        <v>505</v>
      </c>
    </row>
    <row r="596" spans="1:7">
      <c r="A596" s="7" t="s">
        <v>1324</v>
      </c>
      <c r="B596" s="7" t="s">
        <v>1325</v>
      </c>
      <c r="C596" s="7" t="s">
        <v>18</v>
      </c>
      <c r="D596" s="7" t="s">
        <v>56</v>
      </c>
      <c r="E596" s="7" t="s">
        <v>1091</v>
      </c>
      <c r="F596" s="8">
        <v>1</v>
      </c>
      <c r="G596" s="7" t="s">
        <v>545</v>
      </c>
    </row>
    <row r="597" spans="1:7">
      <c r="A597" s="7" t="s">
        <v>327</v>
      </c>
      <c r="B597" s="7" t="s">
        <v>328</v>
      </c>
      <c r="C597" s="7" t="s">
        <v>18</v>
      </c>
      <c r="D597" s="7" t="s">
        <v>56</v>
      </c>
      <c r="E597" s="7" t="s">
        <v>1091</v>
      </c>
      <c r="F597" s="8">
        <v>1</v>
      </c>
      <c r="G597" s="7" t="s">
        <v>584</v>
      </c>
    </row>
    <row r="598" spans="1:7">
      <c r="A598" s="7" t="s">
        <v>1326</v>
      </c>
      <c r="B598" s="7" t="s">
        <v>1327</v>
      </c>
      <c r="C598" s="7" t="s">
        <v>18</v>
      </c>
      <c r="D598" s="7" t="s">
        <v>56</v>
      </c>
      <c r="E598" s="7" t="s">
        <v>1091</v>
      </c>
      <c r="F598" s="8">
        <v>1</v>
      </c>
      <c r="G598" s="7" t="s">
        <v>1098</v>
      </c>
    </row>
    <row r="599" spans="1:7">
      <c r="A599" s="7" t="s">
        <v>1328</v>
      </c>
      <c r="B599" s="7" t="s">
        <v>1329</v>
      </c>
      <c r="C599" s="7" t="s">
        <v>18</v>
      </c>
      <c r="D599" s="7" t="s">
        <v>56</v>
      </c>
      <c r="E599" s="7" t="s">
        <v>1091</v>
      </c>
      <c r="F599" s="8">
        <v>1</v>
      </c>
      <c r="G599" s="7" t="s">
        <v>1161</v>
      </c>
    </row>
    <row r="600" spans="1:7">
      <c r="A600" s="7" t="s">
        <v>1330</v>
      </c>
      <c r="B600" s="7" t="s">
        <v>1331</v>
      </c>
      <c r="C600" s="7" t="s">
        <v>18</v>
      </c>
      <c r="D600" s="7" t="s">
        <v>56</v>
      </c>
      <c r="E600" s="7" t="s">
        <v>1091</v>
      </c>
      <c r="F600" s="8">
        <v>1</v>
      </c>
      <c r="G600" s="7" t="s">
        <v>1161</v>
      </c>
    </row>
    <row r="601" spans="1:7">
      <c r="A601" s="7" t="s">
        <v>1332</v>
      </c>
      <c r="B601" s="7" t="s">
        <v>1333</v>
      </c>
      <c r="C601" s="7" t="s">
        <v>18</v>
      </c>
      <c r="D601" s="7" t="s">
        <v>56</v>
      </c>
      <c r="E601" s="7" t="s">
        <v>1091</v>
      </c>
      <c r="F601" s="8">
        <v>1</v>
      </c>
      <c r="G601" s="7" t="s">
        <v>1161</v>
      </c>
    </row>
    <row r="602" spans="1:7">
      <c r="A602" s="7" t="s">
        <v>1334</v>
      </c>
      <c r="B602" s="7" t="s">
        <v>1335</v>
      </c>
      <c r="C602" s="7" t="s">
        <v>18</v>
      </c>
      <c r="D602" s="7" t="s">
        <v>56</v>
      </c>
      <c r="E602" s="7" t="s">
        <v>1091</v>
      </c>
      <c r="F602" s="8">
        <v>1</v>
      </c>
      <c r="G602" s="7" t="s">
        <v>584</v>
      </c>
    </row>
    <row r="603" spans="1:7">
      <c r="A603" s="7" t="s">
        <v>1336</v>
      </c>
      <c r="B603" s="7" t="s">
        <v>1337</v>
      </c>
      <c r="C603" s="7" t="s">
        <v>18</v>
      </c>
      <c r="D603" s="7" t="s">
        <v>56</v>
      </c>
      <c r="E603" s="7" t="s">
        <v>1091</v>
      </c>
      <c r="F603" s="8">
        <v>1</v>
      </c>
      <c r="G603" s="7" t="s">
        <v>1138</v>
      </c>
    </row>
    <row r="604" spans="1:7">
      <c r="A604" s="7" t="s">
        <v>1338</v>
      </c>
      <c r="B604" s="7" t="s">
        <v>1339</v>
      </c>
      <c r="C604" s="7" t="s">
        <v>11</v>
      </c>
      <c r="D604" s="7" t="s">
        <v>56</v>
      </c>
      <c r="E604" s="7" t="s">
        <v>1091</v>
      </c>
      <c r="F604" s="8">
        <v>1</v>
      </c>
      <c r="G604" s="7" t="s">
        <v>809</v>
      </c>
    </row>
    <row r="605" spans="1:7">
      <c r="A605" s="7" t="s">
        <v>1340</v>
      </c>
      <c r="B605" s="7" t="s">
        <v>1341</v>
      </c>
      <c r="C605" s="7" t="s">
        <v>11</v>
      </c>
      <c r="D605" s="7" t="s">
        <v>56</v>
      </c>
      <c r="E605" s="7" t="s">
        <v>1091</v>
      </c>
      <c r="F605" s="8">
        <v>1</v>
      </c>
      <c r="G605" s="7" t="s">
        <v>1092</v>
      </c>
    </row>
    <row r="606" spans="1:7">
      <c r="A606" s="7" t="s">
        <v>1342</v>
      </c>
      <c r="B606" s="7" t="s">
        <v>1343</v>
      </c>
      <c r="C606" s="7" t="s">
        <v>11</v>
      </c>
      <c r="D606" s="7" t="s">
        <v>56</v>
      </c>
      <c r="E606" s="7" t="s">
        <v>1091</v>
      </c>
      <c r="F606" s="8">
        <v>1</v>
      </c>
      <c r="G606" s="7" t="s">
        <v>809</v>
      </c>
    </row>
    <row r="607" spans="1:7">
      <c r="A607" s="7" t="s">
        <v>1344</v>
      </c>
      <c r="B607" s="7" t="s">
        <v>1345</v>
      </c>
      <c r="C607" s="7" t="s">
        <v>11</v>
      </c>
      <c r="D607" s="7" t="s">
        <v>56</v>
      </c>
      <c r="E607" s="7" t="s">
        <v>1091</v>
      </c>
      <c r="F607" s="8">
        <v>1</v>
      </c>
      <c r="G607" s="7" t="s">
        <v>531</v>
      </c>
    </row>
    <row r="608" spans="1:7">
      <c r="A608" s="7" t="s">
        <v>295</v>
      </c>
      <c r="B608" s="7" t="s">
        <v>296</v>
      </c>
      <c r="C608" s="7" t="s">
        <v>18</v>
      </c>
      <c r="D608" s="7" t="s">
        <v>56</v>
      </c>
      <c r="E608" s="7" t="s">
        <v>1091</v>
      </c>
      <c r="F608" s="8">
        <v>1</v>
      </c>
      <c r="G608" s="7" t="s">
        <v>584</v>
      </c>
    </row>
    <row r="609" spans="1:7">
      <c r="A609" s="7" t="s">
        <v>1346</v>
      </c>
      <c r="B609" s="7" t="s">
        <v>1347</v>
      </c>
      <c r="C609" s="7" t="s">
        <v>18</v>
      </c>
      <c r="D609" s="7" t="s">
        <v>56</v>
      </c>
      <c r="E609" s="7" t="s">
        <v>1091</v>
      </c>
      <c r="F609" s="8">
        <v>1</v>
      </c>
      <c r="G609" s="7" t="s">
        <v>809</v>
      </c>
    </row>
    <row r="610" spans="1:7">
      <c r="A610" s="7" t="s">
        <v>1348</v>
      </c>
      <c r="B610" s="7" t="s">
        <v>1349</v>
      </c>
      <c r="C610" s="7" t="s">
        <v>18</v>
      </c>
      <c r="D610" s="7" t="s">
        <v>56</v>
      </c>
      <c r="E610" s="7" t="s">
        <v>1091</v>
      </c>
      <c r="F610" s="8">
        <v>1</v>
      </c>
      <c r="G610" s="7" t="s">
        <v>809</v>
      </c>
    </row>
    <row r="611" spans="1:7">
      <c r="A611" s="7" t="s">
        <v>1350</v>
      </c>
      <c r="B611" s="7" t="s">
        <v>1351</v>
      </c>
      <c r="C611" s="7" t="s">
        <v>18</v>
      </c>
      <c r="D611" s="7" t="s">
        <v>56</v>
      </c>
      <c r="E611" s="7" t="s">
        <v>1091</v>
      </c>
      <c r="F611" s="8">
        <v>1</v>
      </c>
      <c r="G611" s="7" t="s">
        <v>809</v>
      </c>
    </row>
    <row r="612" spans="1:7">
      <c r="A612" s="7" t="s">
        <v>1352</v>
      </c>
      <c r="B612" s="7" t="s">
        <v>1353</v>
      </c>
      <c r="C612" s="7" t="s">
        <v>18</v>
      </c>
      <c r="D612" s="7" t="s">
        <v>56</v>
      </c>
      <c r="E612" s="7" t="s">
        <v>1091</v>
      </c>
      <c r="F612" s="8">
        <v>1</v>
      </c>
      <c r="G612" s="7" t="s">
        <v>809</v>
      </c>
    </row>
    <row r="613" spans="1:7">
      <c r="A613" s="7" t="s">
        <v>1354</v>
      </c>
      <c r="B613" s="7" t="s">
        <v>1355</v>
      </c>
      <c r="C613" s="7" t="s">
        <v>18</v>
      </c>
      <c r="D613" s="7" t="s">
        <v>56</v>
      </c>
      <c r="E613" s="7" t="s">
        <v>1091</v>
      </c>
      <c r="F613" s="8">
        <v>1</v>
      </c>
      <c r="G613" s="7" t="s">
        <v>1092</v>
      </c>
    </row>
    <row r="614" spans="1:7">
      <c r="A614" s="7" t="s">
        <v>1356</v>
      </c>
      <c r="B614" s="7" t="s">
        <v>1357</v>
      </c>
      <c r="C614" s="7" t="s">
        <v>11</v>
      </c>
      <c r="D614" s="7" t="s">
        <v>56</v>
      </c>
      <c r="E614" s="7" t="s">
        <v>1091</v>
      </c>
      <c r="F614" s="8">
        <v>1</v>
      </c>
      <c r="G614" s="7" t="s">
        <v>1092</v>
      </c>
    </row>
    <row r="615" spans="1:7">
      <c r="A615" s="7" t="s">
        <v>1358</v>
      </c>
      <c r="B615" s="7" t="s">
        <v>1359</v>
      </c>
      <c r="C615" s="7" t="s">
        <v>18</v>
      </c>
      <c r="D615" s="7" t="s">
        <v>56</v>
      </c>
      <c r="E615" s="7" t="s">
        <v>1091</v>
      </c>
      <c r="F615" s="8">
        <v>1</v>
      </c>
      <c r="G615" s="7" t="s">
        <v>809</v>
      </c>
    </row>
    <row r="616" spans="1:7">
      <c r="A616" s="7" t="s">
        <v>1360</v>
      </c>
      <c r="B616" s="7" t="s">
        <v>1361</v>
      </c>
      <c r="C616" s="7" t="s">
        <v>18</v>
      </c>
      <c r="D616" s="7" t="s">
        <v>56</v>
      </c>
      <c r="E616" s="7" t="s">
        <v>1091</v>
      </c>
      <c r="F616" s="8">
        <v>1</v>
      </c>
      <c r="G616" s="7" t="s">
        <v>809</v>
      </c>
    </row>
    <row r="617" spans="1:7">
      <c r="A617" s="7" t="s">
        <v>1362</v>
      </c>
      <c r="B617" s="7" t="s">
        <v>1363</v>
      </c>
      <c r="C617" s="7" t="s">
        <v>18</v>
      </c>
      <c r="D617" s="7" t="s">
        <v>56</v>
      </c>
      <c r="E617" s="7" t="s">
        <v>1091</v>
      </c>
      <c r="F617" s="8">
        <v>1</v>
      </c>
      <c r="G617" s="7" t="s">
        <v>809</v>
      </c>
    </row>
    <row r="618" spans="1:7">
      <c r="A618" s="7" t="s">
        <v>1364</v>
      </c>
      <c r="B618" s="7" t="s">
        <v>1365</v>
      </c>
      <c r="C618" s="7" t="s">
        <v>398</v>
      </c>
      <c r="D618" s="7" t="s">
        <v>56</v>
      </c>
      <c r="E618" s="7" t="s">
        <v>1091</v>
      </c>
      <c r="F618" s="8">
        <v>1</v>
      </c>
      <c r="G618" s="7" t="s">
        <v>718</v>
      </c>
    </row>
    <row r="619" spans="1:7">
      <c r="A619" s="7" t="s">
        <v>1366</v>
      </c>
      <c r="B619" s="7" t="s">
        <v>1367</v>
      </c>
      <c r="C619" s="7" t="s">
        <v>18</v>
      </c>
      <c r="D619" s="7" t="s">
        <v>56</v>
      </c>
      <c r="E619" s="7" t="s">
        <v>1091</v>
      </c>
      <c r="F619" s="8">
        <v>1</v>
      </c>
      <c r="G619" s="7" t="s">
        <v>718</v>
      </c>
    </row>
    <row r="620" spans="1:7">
      <c r="A620" s="7" t="s">
        <v>1368</v>
      </c>
      <c r="B620" s="7" t="s">
        <v>1369</v>
      </c>
      <c r="C620" s="7" t="s">
        <v>18</v>
      </c>
      <c r="D620" s="7" t="s">
        <v>56</v>
      </c>
      <c r="E620" s="7" t="s">
        <v>1091</v>
      </c>
      <c r="F620" s="8">
        <v>1</v>
      </c>
      <c r="G620" s="7" t="s">
        <v>718</v>
      </c>
    </row>
    <row r="621" spans="1:7">
      <c r="A621" s="7" t="s">
        <v>1370</v>
      </c>
      <c r="B621" s="7" t="s">
        <v>1371</v>
      </c>
      <c r="C621" s="7" t="s">
        <v>398</v>
      </c>
      <c r="D621" s="7" t="s">
        <v>56</v>
      </c>
      <c r="E621" s="7" t="s">
        <v>1091</v>
      </c>
      <c r="F621" s="8">
        <v>1</v>
      </c>
      <c r="G621" s="7" t="s">
        <v>1092</v>
      </c>
    </row>
    <row r="622" spans="1:7">
      <c r="A622" s="7" t="s">
        <v>1372</v>
      </c>
      <c r="B622" s="7" t="s">
        <v>1373</v>
      </c>
      <c r="C622" s="7" t="s">
        <v>398</v>
      </c>
      <c r="D622" s="7" t="s">
        <v>56</v>
      </c>
      <c r="E622" s="7" t="s">
        <v>1091</v>
      </c>
      <c r="F622" s="8">
        <v>1</v>
      </c>
      <c r="G622" s="7" t="s">
        <v>1092</v>
      </c>
    </row>
    <row r="623" spans="1:7">
      <c r="A623" s="7" t="s">
        <v>471</v>
      </c>
      <c r="B623" s="7" t="s">
        <v>472</v>
      </c>
      <c r="C623" s="7" t="s">
        <v>18</v>
      </c>
      <c r="D623" s="7" t="s">
        <v>56</v>
      </c>
      <c r="E623" s="7" t="s">
        <v>1091</v>
      </c>
      <c r="F623" s="8">
        <v>1</v>
      </c>
      <c r="G623" s="7" t="s">
        <v>809</v>
      </c>
    </row>
    <row r="624" spans="1:7">
      <c r="A624" s="7" t="s">
        <v>1374</v>
      </c>
      <c r="B624" s="7" t="s">
        <v>1375</v>
      </c>
      <c r="C624" s="7" t="s">
        <v>18</v>
      </c>
      <c r="D624" s="7" t="s">
        <v>56</v>
      </c>
      <c r="E624" s="7" t="s">
        <v>1091</v>
      </c>
      <c r="F624" s="8">
        <v>1</v>
      </c>
      <c r="G624" s="7" t="s">
        <v>584</v>
      </c>
    </row>
    <row r="625" spans="1:7">
      <c r="A625" s="7" t="s">
        <v>1376</v>
      </c>
      <c r="B625" s="7" t="s">
        <v>1377</v>
      </c>
      <c r="C625" s="7" t="s">
        <v>11</v>
      </c>
      <c r="D625" s="7" t="s">
        <v>56</v>
      </c>
      <c r="E625" s="7" t="s">
        <v>1091</v>
      </c>
      <c r="F625" s="8">
        <v>1</v>
      </c>
    </row>
    <row r="626" spans="1:7">
      <c r="A626" s="7" t="s">
        <v>1378</v>
      </c>
      <c r="B626" s="7" t="s">
        <v>1379</v>
      </c>
      <c r="C626" s="7" t="s">
        <v>18</v>
      </c>
      <c r="D626" s="7" t="s">
        <v>56</v>
      </c>
      <c r="E626" s="7" t="s">
        <v>1091</v>
      </c>
      <c r="F626" s="8">
        <v>1</v>
      </c>
      <c r="G626" s="7" t="s">
        <v>531</v>
      </c>
    </row>
    <row r="627" spans="1:7">
      <c r="A627" s="7" t="s">
        <v>1380</v>
      </c>
      <c r="B627" s="7" t="s">
        <v>1381</v>
      </c>
      <c r="C627" s="7" t="s">
        <v>11</v>
      </c>
      <c r="D627" s="7" t="s">
        <v>56</v>
      </c>
      <c r="E627" s="7" t="s">
        <v>1091</v>
      </c>
      <c r="F627" s="8">
        <v>1</v>
      </c>
    </row>
    <row r="628" spans="1:7">
      <c r="A628" s="7" t="s">
        <v>1382</v>
      </c>
      <c r="B628" s="7" t="s">
        <v>1383</v>
      </c>
      <c r="C628" s="7" t="s">
        <v>18</v>
      </c>
      <c r="D628" s="7" t="s">
        <v>56</v>
      </c>
      <c r="E628" s="7" t="s">
        <v>1091</v>
      </c>
      <c r="F628" s="8">
        <v>1</v>
      </c>
      <c r="G628" s="7" t="s">
        <v>1095</v>
      </c>
    </row>
    <row r="629" spans="1:7">
      <c r="A629" s="7" t="s">
        <v>1384</v>
      </c>
      <c r="B629" s="7" t="s">
        <v>1385</v>
      </c>
      <c r="C629" s="7" t="s">
        <v>18</v>
      </c>
      <c r="D629" s="7" t="s">
        <v>56</v>
      </c>
      <c r="E629" s="7" t="s">
        <v>1091</v>
      </c>
      <c r="F629" s="8">
        <v>1</v>
      </c>
      <c r="G629" s="7" t="s">
        <v>1095</v>
      </c>
    </row>
    <row r="630" spans="1:7">
      <c r="A630" s="7" t="s">
        <v>1386</v>
      </c>
      <c r="B630" s="7" t="s">
        <v>1387</v>
      </c>
      <c r="C630" s="7" t="s">
        <v>18</v>
      </c>
      <c r="D630" s="7" t="s">
        <v>56</v>
      </c>
      <c r="E630" s="7" t="s">
        <v>1091</v>
      </c>
      <c r="F630" s="8">
        <v>1</v>
      </c>
    </row>
    <row r="631" spans="1:7">
      <c r="A631" s="7" t="s">
        <v>1388</v>
      </c>
      <c r="B631" s="7" t="s">
        <v>1389</v>
      </c>
      <c r="C631" s="7" t="s">
        <v>398</v>
      </c>
      <c r="D631" s="7" t="s">
        <v>56</v>
      </c>
      <c r="E631" s="7" t="s">
        <v>1091</v>
      </c>
      <c r="F631" s="8">
        <v>1</v>
      </c>
      <c r="G631" s="7" t="s">
        <v>531</v>
      </c>
    </row>
    <row r="632" spans="1:7">
      <c r="A632" s="7" t="s">
        <v>143</v>
      </c>
      <c r="B632" s="7" t="s">
        <v>144</v>
      </c>
      <c r="C632" s="7" t="s">
        <v>18</v>
      </c>
      <c r="D632" s="7" t="s">
        <v>56</v>
      </c>
      <c r="E632" s="7" t="s">
        <v>1091</v>
      </c>
      <c r="F632" s="8">
        <v>1</v>
      </c>
      <c r="G632" s="7" t="s">
        <v>531</v>
      </c>
    </row>
    <row r="633" spans="1:7">
      <c r="A633" s="7" t="s">
        <v>1390</v>
      </c>
      <c r="B633" s="7" t="s">
        <v>1391</v>
      </c>
      <c r="C633" s="7" t="s">
        <v>18</v>
      </c>
      <c r="D633" s="7" t="s">
        <v>56</v>
      </c>
      <c r="E633" s="7" t="s">
        <v>1091</v>
      </c>
      <c r="F633" s="8">
        <v>1</v>
      </c>
    </row>
    <row r="634" spans="1:7">
      <c r="A634" s="7" t="s">
        <v>1392</v>
      </c>
      <c r="B634" s="7" t="s">
        <v>1393</v>
      </c>
      <c r="C634" s="7" t="s">
        <v>18</v>
      </c>
      <c r="D634" s="7" t="s">
        <v>56</v>
      </c>
      <c r="E634" s="7" t="s">
        <v>1091</v>
      </c>
      <c r="F634" s="8">
        <v>1</v>
      </c>
      <c r="G634" s="7" t="s">
        <v>508</v>
      </c>
    </row>
    <row r="635" spans="1:7">
      <c r="A635" s="7" t="s">
        <v>473</v>
      </c>
      <c r="B635" s="7" t="s">
        <v>474</v>
      </c>
      <c r="C635" s="7" t="s">
        <v>18</v>
      </c>
      <c r="D635" s="7" t="s">
        <v>56</v>
      </c>
      <c r="E635" s="7" t="s">
        <v>1091</v>
      </c>
      <c r="F635" s="8">
        <v>1</v>
      </c>
    </row>
    <row r="636" spans="1:7">
      <c r="A636" s="7" t="s">
        <v>475</v>
      </c>
      <c r="B636" s="7" t="s">
        <v>476</v>
      </c>
      <c r="C636" s="7" t="s">
        <v>18</v>
      </c>
      <c r="D636" s="7" t="s">
        <v>56</v>
      </c>
      <c r="E636" s="7" t="s">
        <v>1091</v>
      </c>
      <c r="F636" s="8">
        <v>1</v>
      </c>
    </row>
    <row r="637" spans="1:7">
      <c r="A637" s="7" t="s">
        <v>279</v>
      </c>
      <c r="B637" s="7" t="s">
        <v>280</v>
      </c>
      <c r="C637" s="7" t="s">
        <v>18</v>
      </c>
      <c r="D637" s="7" t="s">
        <v>56</v>
      </c>
      <c r="E637" s="7" t="s">
        <v>1091</v>
      </c>
      <c r="F637" s="8">
        <v>1</v>
      </c>
    </row>
    <row r="638" spans="1:7">
      <c r="A638" s="7" t="s">
        <v>477</v>
      </c>
      <c r="B638" s="7" t="s">
        <v>478</v>
      </c>
      <c r="C638" s="7" t="s">
        <v>18</v>
      </c>
      <c r="D638" s="7" t="s">
        <v>56</v>
      </c>
      <c r="E638" s="7" t="s">
        <v>1091</v>
      </c>
      <c r="F638" s="8">
        <v>1</v>
      </c>
    </row>
    <row r="639" spans="1:7">
      <c r="A639" s="7" t="s">
        <v>253</v>
      </c>
      <c r="B639" s="7" t="s">
        <v>254</v>
      </c>
      <c r="C639" s="7" t="s">
        <v>18</v>
      </c>
      <c r="D639" s="7" t="s">
        <v>56</v>
      </c>
      <c r="E639" s="7" t="s">
        <v>1091</v>
      </c>
      <c r="F639" s="8">
        <v>1</v>
      </c>
    </row>
    <row r="640" spans="1:7">
      <c r="A640" s="7" t="s">
        <v>145</v>
      </c>
      <c r="B640" s="7" t="s">
        <v>146</v>
      </c>
      <c r="C640" s="7" t="s">
        <v>18</v>
      </c>
      <c r="D640" s="7" t="s">
        <v>56</v>
      </c>
      <c r="E640" s="7" t="s">
        <v>1091</v>
      </c>
      <c r="F640" s="8">
        <v>1</v>
      </c>
      <c r="G640" s="7" t="s">
        <v>584</v>
      </c>
    </row>
    <row r="641" spans="1:7">
      <c r="A641" s="7" t="s">
        <v>1394</v>
      </c>
      <c r="B641" s="7" t="s">
        <v>1395</v>
      </c>
      <c r="C641" s="7" t="s">
        <v>18</v>
      </c>
      <c r="D641" s="7" t="s">
        <v>56</v>
      </c>
      <c r="E641" s="7" t="s">
        <v>1091</v>
      </c>
      <c r="F641" s="8">
        <v>1</v>
      </c>
      <c r="G641" s="7" t="s">
        <v>584</v>
      </c>
    </row>
    <row r="642" spans="1:7">
      <c r="A642" s="7" t="s">
        <v>1396</v>
      </c>
      <c r="B642" s="7" t="s">
        <v>1397</v>
      </c>
      <c r="C642" s="7" t="s">
        <v>11</v>
      </c>
      <c r="D642" s="7" t="s">
        <v>56</v>
      </c>
      <c r="E642" s="7" t="s">
        <v>1091</v>
      </c>
      <c r="F642" s="8">
        <v>1</v>
      </c>
    </row>
    <row r="643" spans="1:7">
      <c r="A643" s="7" t="s">
        <v>1398</v>
      </c>
      <c r="B643" s="7" t="s">
        <v>1399</v>
      </c>
      <c r="C643" s="7" t="s">
        <v>11</v>
      </c>
      <c r="D643" s="7" t="s">
        <v>56</v>
      </c>
      <c r="E643" s="7" t="s">
        <v>1091</v>
      </c>
      <c r="F643" s="8">
        <v>1</v>
      </c>
    </row>
    <row r="644" spans="1:7">
      <c r="A644" s="7" t="s">
        <v>1400</v>
      </c>
      <c r="B644" s="7" t="s">
        <v>1401</v>
      </c>
      <c r="C644" s="7" t="s">
        <v>11</v>
      </c>
      <c r="D644" s="7" t="s">
        <v>56</v>
      </c>
      <c r="E644" s="7" t="s">
        <v>1091</v>
      </c>
      <c r="F644" s="8">
        <v>1</v>
      </c>
      <c r="G644" s="7" t="s">
        <v>1092</v>
      </c>
    </row>
    <row r="645" spans="1:7">
      <c r="A645" s="7" t="s">
        <v>479</v>
      </c>
      <c r="B645" s="7" t="s">
        <v>480</v>
      </c>
      <c r="C645" s="7" t="s">
        <v>18</v>
      </c>
      <c r="D645" s="7" t="s">
        <v>56</v>
      </c>
      <c r="E645" s="7" t="s">
        <v>1091</v>
      </c>
      <c r="F645" s="8">
        <v>1</v>
      </c>
      <c r="G645" s="7" t="s">
        <v>809</v>
      </c>
    </row>
    <row r="646" spans="1:7">
      <c r="A646" s="7" t="s">
        <v>1402</v>
      </c>
      <c r="B646" s="7" t="s">
        <v>1403</v>
      </c>
      <c r="C646" s="7" t="s">
        <v>18</v>
      </c>
      <c r="D646" s="7" t="s">
        <v>56</v>
      </c>
      <c r="E646" s="7" t="s">
        <v>1091</v>
      </c>
      <c r="F646" s="8">
        <v>1</v>
      </c>
      <c r="G646" s="7" t="s">
        <v>718</v>
      </c>
    </row>
    <row r="647" spans="1:7">
      <c r="A647" s="7" t="s">
        <v>1404</v>
      </c>
      <c r="B647" s="7" t="s">
        <v>1405</v>
      </c>
      <c r="C647" s="7" t="s">
        <v>18</v>
      </c>
      <c r="D647" s="7" t="s">
        <v>56</v>
      </c>
      <c r="E647" s="7" t="s">
        <v>1091</v>
      </c>
      <c r="F647" s="8">
        <v>1</v>
      </c>
      <c r="G647" s="7" t="s">
        <v>718</v>
      </c>
    </row>
    <row r="648" spans="1:7">
      <c r="A648" s="7" t="s">
        <v>481</v>
      </c>
      <c r="B648" s="7" t="s">
        <v>482</v>
      </c>
      <c r="C648" s="7" t="s">
        <v>18</v>
      </c>
      <c r="D648" s="7" t="s">
        <v>56</v>
      </c>
      <c r="E648" s="7" t="s">
        <v>1091</v>
      </c>
      <c r="F648" s="8">
        <v>1</v>
      </c>
      <c r="G648" s="7" t="s">
        <v>809</v>
      </c>
    </row>
    <row r="649" spans="1:7">
      <c r="A649" s="7" t="s">
        <v>293</v>
      </c>
      <c r="B649" s="7" t="s">
        <v>294</v>
      </c>
      <c r="C649" s="7" t="s">
        <v>18</v>
      </c>
      <c r="D649" s="7" t="s">
        <v>56</v>
      </c>
      <c r="E649" s="7" t="s">
        <v>1091</v>
      </c>
      <c r="F649" s="8">
        <v>1</v>
      </c>
      <c r="G649" s="7" t="s">
        <v>809</v>
      </c>
    </row>
    <row r="650" spans="1:7">
      <c r="A650" s="7" t="s">
        <v>483</v>
      </c>
      <c r="B650" s="7" t="s">
        <v>484</v>
      </c>
      <c r="C650" s="7" t="s">
        <v>18</v>
      </c>
      <c r="D650" s="7" t="s">
        <v>56</v>
      </c>
      <c r="E650" s="7" t="s">
        <v>1091</v>
      </c>
      <c r="F650" s="8">
        <v>1</v>
      </c>
      <c r="G650" s="7" t="s">
        <v>809</v>
      </c>
    </row>
    <row r="651" spans="1:7">
      <c r="A651" s="7" t="s">
        <v>485</v>
      </c>
      <c r="B651" s="7" t="s">
        <v>486</v>
      </c>
      <c r="C651" s="7" t="s">
        <v>18</v>
      </c>
      <c r="D651" s="7" t="s">
        <v>56</v>
      </c>
      <c r="E651" s="7" t="s">
        <v>1091</v>
      </c>
      <c r="F651" s="8">
        <v>1</v>
      </c>
      <c r="G651" s="7" t="s">
        <v>809</v>
      </c>
    </row>
    <row r="652" spans="1:7">
      <c r="A652" s="7" t="s">
        <v>277</v>
      </c>
      <c r="B652" s="7" t="s">
        <v>278</v>
      </c>
      <c r="C652" s="7" t="s">
        <v>18</v>
      </c>
      <c r="D652" s="7" t="s">
        <v>56</v>
      </c>
      <c r="E652" s="7" t="s">
        <v>1091</v>
      </c>
      <c r="F652" s="8">
        <v>1</v>
      </c>
      <c r="G652" s="7" t="s">
        <v>809</v>
      </c>
    </row>
    <row r="653" spans="1:7">
      <c r="A653" s="7" t="s">
        <v>1406</v>
      </c>
      <c r="B653" s="7" t="s">
        <v>1407</v>
      </c>
      <c r="C653" s="7" t="s">
        <v>18</v>
      </c>
      <c r="D653" s="7" t="s">
        <v>56</v>
      </c>
      <c r="E653" s="7" t="s">
        <v>1091</v>
      </c>
      <c r="F653" s="8">
        <v>1</v>
      </c>
      <c r="G653" s="7" t="s">
        <v>809</v>
      </c>
    </row>
    <row r="654" spans="1:7">
      <c r="A654" s="7" t="s">
        <v>1408</v>
      </c>
      <c r="B654" s="7" t="s">
        <v>1409</v>
      </c>
      <c r="C654" s="7" t="s">
        <v>18</v>
      </c>
      <c r="D654" s="7" t="s">
        <v>56</v>
      </c>
      <c r="E654" s="7" t="s">
        <v>1091</v>
      </c>
      <c r="F654" s="8">
        <v>1</v>
      </c>
      <c r="G654" s="7" t="s">
        <v>809</v>
      </c>
    </row>
    <row r="655" spans="1:7">
      <c r="A655" s="7" t="s">
        <v>1410</v>
      </c>
      <c r="B655" s="7" t="s">
        <v>1411</v>
      </c>
      <c r="C655" s="7" t="s">
        <v>18</v>
      </c>
      <c r="D655" s="7" t="s">
        <v>56</v>
      </c>
      <c r="E655" s="7" t="s">
        <v>1091</v>
      </c>
      <c r="F655" s="8">
        <v>1</v>
      </c>
      <c r="G655" s="7" t="s">
        <v>809</v>
      </c>
    </row>
    <row r="656" spans="1:7">
      <c r="A656" s="7" t="s">
        <v>1412</v>
      </c>
      <c r="B656" s="7" t="s">
        <v>1413</v>
      </c>
      <c r="C656" s="7" t="s">
        <v>11</v>
      </c>
      <c r="D656" s="7" t="s">
        <v>56</v>
      </c>
      <c r="E656" s="7" t="s">
        <v>1091</v>
      </c>
      <c r="F656" s="8">
        <v>1</v>
      </c>
    </row>
    <row r="657" spans="1:7">
      <c r="A657" s="7" t="s">
        <v>1414</v>
      </c>
      <c r="B657" s="7" t="s">
        <v>1415</v>
      </c>
      <c r="C657" s="7" t="s">
        <v>11</v>
      </c>
      <c r="D657" s="7" t="s">
        <v>56</v>
      </c>
      <c r="E657" s="7" t="s">
        <v>1091</v>
      </c>
      <c r="F657" s="8">
        <v>1</v>
      </c>
    </row>
    <row r="658" spans="1:7">
      <c r="A658" s="7" t="s">
        <v>1416</v>
      </c>
      <c r="B658" s="7" t="s">
        <v>1417</v>
      </c>
      <c r="C658" s="7" t="s">
        <v>18</v>
      </c>
      <c r="D658" s="7" t="s">
        <v>56</v>
      </c>
      <c r="E658" s="7" t="s">
        <v>1091</v>
      </c>
      <c r="F658" s="8">
        <v>1</v>
      </c>
    </row>
    <row r="659" spans="1:7">
      <c r="A659" s="7" t="s">
        <v>251</v>
      </c>
      <c r="B659" s="7" t="s">
        <v>252</v>
      </c>
      <c r="C659" s="7" t="s">
        <v>18</v>
      </c>
      <c r="D659" s="7" t="s">
        <v>56</v>
      </c>
      <c r="E659" s="7" t="s">
        <v>1091</v>
      </c>
      <c r="F659" s="8">
        <v>1</v>
      </c>
      <c r="G659" s="7" t="s">
        <v>809</v>
      </c>
    </row>
    <row r="660" spans="1:7">
      <c r="A660" s="7" t="s">
        <v>1418</v>
      </c>
      <c r="B660" s="7" t="s">
        <v>1419</v>
      </c>
      <c r="C660" s="7" t="s">
        <v>11</v>
      </c>
      <c r="D660" s="7" t="s">
        <v>56</v>
      </c>
      <c r="E660" s="7" t="s">
        <v>1091</v>
      </c>
      <c r="F660" s="8">
        <v>1</v>
      </c>
      <c r="G660" s="7" t="s">
        <v>718</v>
      </c>
    </row>
    <row r="661" spans="1:7">
      <c r="A661" s="7" t="s">
        <v>1420</v>
      </c>
      <c r="B661" s="7" t="s">
        <v>1421</v>
      </c>
      <c r="C661" s="7" t="s">
        <v>11</v>
      </c>
      <c r="D661" s="7" t="s">
        <v>56</v>
      </c>
      <c r="E661" s="7" t="s">
        <v>1091</v>
      </c>
      <c r="F661" s="8">
        <v>1</v>
      </c>
      <c r="G661" s="7" t="s">
        <v>718</v>
      </c>
    </row>
    <row r="662" spans="1:7">
      <c r="A662" s="7" t="s">
        <v>1422</v>
      </c>
      <c r="B662" s="7" t="s">
        <v>1423</v>
      </c>
      <c r="C662" s="7" t="s">
        <v>1479</v>
      </c>
      <c r="D662" s="7" t="s">
        <v>56</v>
      </c>
      <c r="E662" s="7" t="s">
        <v>1091</v>
      </c>
      <c r="F662" s="8">
        <v>1</v>
      </c>
      <c r="G662" s="7" t="s">
        <v>809</v>
      </c>
    </row>
    <row r="663" spans="1:7">
      <c r="A663" s="7" t="s">
        <v>487</v>
      </c>
      <c r="B663" s="7" t="s">
        <v>488</v>
      </c>
      <c r="C663" s="7" t="s">
        <v>18</v>
      </c>
      <c r="D663" s="7" t="s">
        <v>56</v>
      </c>
      <c r="E663" s="7" t="s">
        <v>1091</v>
      </c>
      <c r="F663" s="8">
        <v>1</v>
      </c>
      <c r="G663" s="7" t="s">
        <v>809</v>
      </c>
    </row>
    <row r="664" spans="1:7">
      <c r="A664" s="7" t="s">
        <v>489</v>
      </c>
      <c r="B664" s="7" t="s">
        <v>490</v>
      </c>
      <c r="C664" s="7" t="s">
        <v>18</v>
      </c>
      <c r="D664" s="7" t="s">
        <v>56</v>
      </c>
      <c r="E664" s="7" t="s">
        <v>1091</v>
      </c>
      <c r="F664" s="8">
        <v>1</v>
      </c>
      <c r="G664" s="7" t="s">
        <v>809</v>
      </c>
    </row>
    <row r="665" spans="1:7">
      <c r="A665" s="7" t="s">
        <v>1424</v>
      </c>
      <c r="B665" s="7" t="s">
        <v>1425</v>
      </c>
      <c r="C665" s="7" t="s">
        <v>18</v>
      </c>
      <c r="D665" s="7" t="s">
        <v>56</v>
      </c>
      <c r="E665" s="7" t="s">
        <v>1091</v>
      </c>
      <c r="F665" s="8">
        <v>1</v>
      </c>
      <c r="G665" s="7" t="s">
        <v>531</v>
      </c>
    </row>
    <row r="666" spans="1:7">
      <c r="A666" s="7" t="s">
        <v>491</v>
      </c>
      <c r="B666" s="7" t="s">
        <v>492</v>
      </c>
      <c r="C666" s="7" t="s">
        <v>18</v>
      </c>
      <c r="D666" s="7" t="s">
        <v>56</v>
      </c>
      <c r="E666" s="7" t="s">
        <v>1091</v>
      </c>
      <c r="F666" s="8">
        <v>1</v>
      </c>
      <c r="G666" s="7" t="s">
        <v>505</v>
      </c>
    </row>
    <row r="667" spans="1:7">
      <c r="A667" s="7" t="s">
        <v>493</v>
      </c>
      <c r="B667" s="7" t="s">
        <v>494</v>
      </c>
      <c r="C667" s="7" t="s">
        <v>18</v>
      </c>
      <c r="D667" s="7" t="s">
        <v>56</v>
      </c>
      <c r="E667" s="7" t="s">
        <v>1091</v>
      </c>
      <c r="F667" s="8">
        <v>1</v>
      </c>
    </row>
    <row r="668" spans="1:7">
      <c r="A668" s="7" t="s">
        <v>495</v>
      </c>
      <c r="B668" s="7" t="s">
        <v>496</v>
      </c>
      <c r="C668" s="7" t="s">
        <v>18</v>
      </c>
      <c r="D668" s="7" t="s">
        <v>56</v>
      </c>
      <c r="E668" s="7" t="s">
        <v>1091</v>
      </c>
      <c r="F668" s="8">
        <v>1</v>
      </c>
      <c r="G668" s="7" t="s">
        <v>809</v>
      </c>
    </row>
    <row r="669" spans="1:7">
      <c r="A669" s="7" t="s">
        <v>1426</v>
      </c>
      <c r="B669" s="7" t="s">
        <v>1427</v>
      </c>
      <c r="C669" s="7" t="s">
        <v>18</v>
      </c>
      <c r="D669" s="7" t="s">
        <v>56</v>
      </c>
      <c r="E669" s="7" t="s">
        <v>1091</v>
      </c>
      <c r="F669" s="8">
        <v>1</v>
      </c>
      <c r="G669" s="7" t="s">
        <v>1428</v>
      </c>
    </row>
    <row r="670" spans="1:7">
      <c r="A670" s="7" t="s">
        <v>1429</v>
      </c>
      <c r="B670" s="7" t="s">
        <v>1430</v>
      </c>
      <c r="C670" s="7" t="s">
        <v>18</v>
      </c>
      <c r="D670" s="7" t="s">
        <v>56</v>
      </c>
      <c r="E670" s="7" t="s">
        <v>1091</v>
      </c>
      <c r="F670" s="8">
        <v>1</v>
      </c>
      <c r="G670" s="7" t="s">
        <v>809</v>
      </c>
    </row>
    <row r="671" spans="1:7">
      <c r="A671" s="7" t="s">
        <v>1431</v>
      </c>
      <c r="B671" s="7" t="s">
        <v>1432</v>
      </c>
      <c r="C671" s="7" t="s">
        <v>18</v>
      </c>
      <c r="D671" s="7" t="s">
        <v>56</v>
      </c>
      <c r="E671" s="7" t="s">
        <v>1091</v>
      </c>
      <c r="F671" s="8">
        <v>1</v>
      </c>
      <c r="G671" s="7" t="s">
        <v>1095</v>
      </c>
    </row>
    <row r="672" spans="1:7">
      <c r="A672" s="7" t="s">
        <v>1433</v>
      </c>
      <c r="B672" s="7" t="s">
        <v>1434</v>
      </c>
      <c r="C672" s="7" t="s">
        <v>18</v>
      </c>
      <c r="D672" s="7" t="s">
        <v>56</v>
      </c>
      <c r="E672" s="7" t="s">
        <v>1091</v>
      </c>
      <c r="F672" s="8">
        <v>1</v>
      </c>
      <c r="G672" s="7" t="s">
        <v>809</v>
      </c>
    </row>
    <row r="673" spans="1:7">
      <c r="A673" s="7" t="s">
        <v>1435</v>
      </c>
      <c r="B673" s="7" t="s">
        <v>1436</v>
      </c>
      <c r="C673" s="7" t="s">
        <v>398</v>
      </c>
      <c r="D673" s="7" t="s">
        <v>56</v>
      </c>
      <c r="E673" s="7" t="s">
        <v>1091</v>
      </c>
      <c r="F673" s="8">
        <v>1</v>
      </c>
      <c r="G673" s="7" t="s">
        <v>1092</v>
      </c>
    </row>
    <row r="674" spans="1:7">
      <c r="A674" s="7" t="s">
        <v>1437</v>
      </c>
      <c r="B674" s="7" t="s">
        <v>1438</v>
      </c>
      <c r="C674" s="7" t="s">
        <v>398</v>
      </c>
      <c r="D674" s="7" t="s">
        <v>56</v>
      </c>
      <c r="E674" s="7" t="s">
        <v>1091</v>
      </c>
      <c r="F674" s="8">
        <v>1</v>
      </c>
      <c r="G674" s="7" t="s">
        <v>1161</v>
      </c>
    </row>
    <row r="675" spans="1:7">
      <c r="A675" s="7" t="s">
        <v>1439</v>
      </c>
      <c r="B675" s="7" t="s">
        <v>1440</v>
      </c>
      <c r="C675" s="7" t="s">
        <v>398</v>
      </c>
      <c r="D675" s="7" t="s">
        <v>56</v>
      </c>
      <c r="E675" s="7" t="s">
        <v>1091</v>
      </c>
      <c r="F675" s="8">
        <v>1</v>
      </c>
      <c r="G675" s="7" t="s">
        <v>1161</v>
      </c>
    </row>
    <row r="676" spans="1:7">
      <c r="A676" s="7" t="s">
        <v>497</v>
      </c>
      <c r="B676" s="7" t="s">
        <v>498</v>
      </c>
      <c r="C676" s="7" t="s">
        <v>18</v>
      </c>
      <c r="D676" s="7" t="s">
        <v>56</v>
      </c>
      <c r="E676" s="7" t="s">
        <v>1091</v>
      </c>
      <c r="F676" s="8">
        <v>1</v>
      </c>
      <c r="G676" s="7" t="s">
        <v>809</v>
      </c>
    </row>
    <row r="677" spans="1:7">
      <c r="A677" s="7" t="s">
        <v>1441</v>
      </c>
      <c r="B677" s="7" t="s">
        <v>1442</v>
      </c>
      <c r="C677" s="7" t="s">
        <v>18</v>
      </c>
      <c r="D677" s="7" t="s">
        <v>56</v>
      </c>
      <c r="E677" s="7" t="s">
        <v>1091</v>
      </c>
      <c r="F677" s="8">
        <v>1</v>
      </c>
      <c r="G677" s="7" t="s">
        <v>584</v>
      </c>
    </row>
    <row r="678" spans="1:7">
      <c r="A678" s="7" t="s">
        <v>1443</v>
      </c>
      <c r="B678" s="7" t="s">
        <v>1444</v>
      </c>
      <c r="C678" s="7" t="s">
        <v>18</v>
      </c>
      <c r="D678" s="7" t="s">
        <v>56</v>
      </c>
      <c r="E678" s="7" t="s">
        <v>1091</v>
      </c>
      <c r="F678" s="8">
        <v>1</v>
      </c>
      <c r="G678" s="7" t="s">
        <v>809</v>
      </c>
    </row>
    <row r="679" spans="1:7">
      <c r="A679" s="7" t="s">
        <v>1445</v>
      </c>
      <c r="B679" s="7" t="s">
        <v>1446</v>
      </c>
      <c r="C679" s="7" t="s">
        <v>18</v>
      </c>
      <c r="D679" s="7" t="s">
        <v>56</v>
      </c>
      <c r="E679" s="7" t="s">
        <v>1091</v>
      </c>
      <c r="F679" s="8">
        <v>1</v>
      </c>
      <c r="G679" s="7" t="s">
        <v>809</v>
      </c>
    </row>
    <row r="680" spans="1:7">
      <c r="A680" s="7" t="s">
        <v>1447</v>
      </c>
      <c r="B680" s="7" t="s">
        <v>1448</v>
      </c>
      <c r="C680" s="7" t="s">
        <v>18</v>
      </c>
      <c r="D680" s="7" t="s">
        <v>56</v>
      </c>
      <c r="E680" s="7" t="s">
        <v>1091</v>
      </c>
      <c r="F680" s="8">
        <v>1</v>
      </c>
      <c r="G680" s="7" t="s">
        <v>809</v>
      </c>
    </row>
    <row r="681" spans="1:7">
      <c r="A681" s="7" t="s">
        <v>1449</v>
      </c>
      <c r="B681" s="7" t="s">
        <v>1450</v>
      </c>
      <c r="C681" s="7" t="s">
        <v>11</v>
      </c>
      <c r="D681" s="7" t="s">
        <v>56</v>
      </c>
      <c r="E681" s="7" t="s">
        <v>1091</v>
      </c>
      <c r="F681" s="8">
        <v>1</v>
      </c>
      <c r="G681" s="7" t="s">
        <v>531</v>
      </c>
    </row>
    <row r="682" spans="1:7">
      <c r="A682" s="7" t="s">
        <v>1451</v>
      </c>
      <c r="B682" s="7" t="s">
        <v>1452</v>
      </c>
      <c r="C682" s="7" t="s">
        <v>18</v>
      </c>
      <c r="D682" s="7" t="s">
        <v>56</v>
      </c>
      <c r="E682" s="7" t="s">
        <v>1091</v>
      </c>
      <c r="F682" s="8">
        <v>1</v>
      </c>
      <c r="G682" s="7" t="s">
        <v>809</v>
      </c>
    </row>
    <row r="683" spans="1:7">
      <c r="A683" s="7" t="s">
        <v>1453</v>
      </c>
      <c r="B683" s="7" t="s">
        <v>1454</v>
      </c>
      <c r="C683" s="7" t="s">
        <v>18</v>
      </c>
      <c r="D683" s="7" t="s">
        <v>56</v>
      </c>
      <c r="E683" s="7" t="s">
        <v>1091</v>
      </c>
      <c r="F683" s="8">
        <v>1</v>
      </c>
      <c r="G683" s="7" t="s">
        <v>809</v>
      </c>
    </row>
    <row r="684" spans="1:7">
      <c r="A684" s="7" t="s">
        <v>1455</v>
      </c>
      <c r="B684" s="7" t="s">
        <v>1456</v>
      </c>
      <c r="C684" s="7" t="s">
        <v>11</v>
      </c>
      <c r="D684" s="7" t="s">
        <v>56</v>
      </c>
      <c r="E684" s="7" t="s">
        <v>1091</v>
      </c>
      <c r="F684" s="8">
        <v>1</v>
      </c>
      <c r="G684" s="7" t="s">
        <v>1428</v>
      </c>
    </row>
    <row r="685" spans="1:7">
      <c r="A685" s="7" t="s">
        <v>499</v>
      </c>
      <c r="B685" s="7" t="s">
        <v>500</v>
      </c>
      <c r="C685" s="7" t="s">
        <v>18</v>
      </c>
      <c r="D685" s="7" t="s">
        <v>56</v>
      </c>
      <c r="E685" s="7" t="s">
        <v>1091</v>
      </c>
      <c r="F685" s="8">
        <v>1</v>
      </c>
      <c r="G685" s="7" t="s">
        <v>505</v>
      </c>
    </row>
    <row r="686" spans="1:7">
      <c r="A686" s="7" t="s">
        <v>1457</v>
      </c>
      <c r="B686" s="7" t="s">
        <v>1458</v>
      </c>
      <c r="C686" s="7" t="s">
        <v>18</v>
      </c>
      <c r="D686" s="7" t="s">
        <v>56</v>
      </c>
      <c r="E686" s="7" t="s">
        <v>1091</v>
      </c>
      <c r="F686" s="8">
        <v>1</v>
      </c>
      <c r="G686" s="7" t="s">
        <v>505</v>
      </c>
    </row>
    <row r="687" spans="1:7">
      <c r="A687" s="7" t="s">
        <v>1459</v>
      </c>
      <c r="B687" s="7" t="s">
        <v>1460</v>
      </c>
      <c r="C687" s="7" t="s">
        <v>18</v>
      </c>
      <c r="D687" s="7" t="s">
        <v>56</v>
      </c>
      <c r="E687" s="7" t="s">
        <v>1091</v>
      </c>
      <c r="F687" s="8">
        <v>1</v>
      </c>
      <c r="G687" s="7" t="s">
        <v>718</v>
      </c>
    </row>
    <row r="688" spans="1:7">
      <c r="A688" s="7" t="s">
        <v>1461</v>
      </c>
      <c r="B688" s="7" t="s">
        <v>1462</v>
      </c>
      <c r="C688" s="7" t="s">
        <v>18</v>
      </c>
      <c r="D688" s="7" t="s">
        <v>56</v>
      </c>
      <c r="E688" s="7" t="s">
        <v>1091</v>
      </c>
      <c r="F688" s="8">
        <v>1</v>
      </c>
      <c r="G688" s="7" t="s">
        <v>1428</v>
      </c>
    </row>
    <row r="689" spans="1:7">
      <c r="A689" s="7" t="s">
        <v>1463</v>
      </c>
      <c r="B689" s="7" t="s">
        <v>1464</v>
      </c>
      <c r="C689" s="7" t="s">
        <v>18</v>
      </c>
      <c r="D689" s="7" t="s">
        <v>56</v>
      </c>
      <c r="E689" s="7" t="s">
        <v>1091</v>
      </c>
      <c r="F689" s="8">
        <v>1</v>
      </c>
      <c r="G689" s="7" t="s">
        <v>1428</v>
      </c>
    </row>
    <row r="690" spans="1:7">
      <c r="A690" s="7" t="s">
        <v>109</v>
      </c>
      <c r="B690" s="7" t="s">
        <v>110</v>
      </c>
      <c r="C690" s="7" t="s">
        <v>18</v>
      </c>
      <c r="D690" s="7" t="s">
        <v>56</v>
      </c>
      <c r="E690" s="7" t="s">
        <v>1091</v>
      </c>
      <c r="F690" s="8">
        <v>1</v>
      </c>
      <c r="G690" s="7" t="s">
        <v>584</v>
      </c>
    </row>
    <row r="691" spans="1:7">
      <c r="A691" s="7" t="s">
        <v>1465</v>
      </c>
      <c r="B691" s="7" t="s">
        <v>1466</v>
      </c>
      <c r="C691" s="7" t="s">
        <v>18</v>
      </c>
      <c r="D691" s="7" t="s">
        <v>56</v>
      </c>
      <c r="E691" s="7" t="s">
        <v>1091</v>
      </c>
      <c r="F691" s="8">
        <v>1</v>
      </c>
      <c r="G691" s="7" t="s">
        <v>809</v>
      </c>
    </row>
    <row r="692" spans="1:7">
      <c r="A692" s="7" t="s">
        <v>1467</v>
      </c>
      <c r="B692" s="7" t="s">
        <v>1468</v>
      </c>
      <c r="C692" s="7" t="s">
        <v>18</v>
      </c>
      <c r="D692" s="7" t="s">
        <v>56</v>
      </c>
      <c r="E692" s="7" t="s">
        <v>1091</v>
      </c>
      <c r="F692" s="8">
        <v>1</v>
      </c>
      <c r="G692" s="7" t="s">
        <v>809</v>
      </c>
    </row>
    <row r="693" spans="1:7">
      <c r="A693" s="7" t="s">
        <v>301</v>
      </c>
      <c r="B693" s="7" t="s">
        <v>302</v>
      </c>
      <c r="C693" s="7" t="s">
        <v>18</v>
      </c>
      <c r="D693" s="7" t="s">
        <v>56</v>
      </c>
      <c r="E693" s="7" t="s">
        <v>1091</v>
      </c>
      <c r="F693" s="8">
        <v>1</v>
      </c>
      <c r="G693" s="7" t="s">
        <v>809</v>
      </c>
    </row>
    <row r="694" spans="1:7">
      <c r="A694" s="7" t="s">
        <v>1469</v>
      </c>
      <c r="B694" s="7" t="s">
        <v>1470</v>
      </c>
      <c r="C694" s="7" t="s">
        <v>18</v>
      </c>
      <c r="D694" s="7" t="s">
        <v>56</v>
      </c>
      <c r="E694" s="7" t="s">
        <v>1091</v>
      </c>
      <c r="F694" s="8">
        <v>1</v>
      </c>
      <c r="G694" s="7" t="s">
        <v>809</v>
      </c>
    </row>
    <row r="695" spans="1:7">
      <c r="A695" s="7" t="s">
        <v>1471</v>
      </c>
      <c r="B695" s="7" t="s">
        <v>1472</v>
      </c>
      <c r="C695" s="7" t="s">
        <v>18</v>
      </c>
      <c r="D695" s="7" t="s">
        <v>56</v>
      </c>
      <c r="E695" s="7" t="s">
        <v>1091</v>
      </c>
      <c r="F695" s="8">
        <v>1</v>
      </c>
      <c r="G695" s="7" t="s">
        <v>809</v>
      </c>
    </row>
    <row r="696" spans="1:7">
      <c r="A696" s="7" t="s">
        <v>1473</v>
      </c>
      <c r="B696" s="7" t="s">
        <v>1474</v>
      </c>
      <c r="C696" s="7" t="s">
        <v>18</v>
      </c>
      <c r="D696" s="7" t="s">
        <v>56</v>
      </c>
      <c r="E696" s="7" t="s">
        <v>1091</v>
      </c>
      <c r="F696" s="8">
        <v>1</v>
      </c>
      <c r="G696" s="7" t="s">
        <v>809</v>
      </c>
    </row>
    <row r="697" spans="1:7">
      <c r="A697" s="7" t="s">
        <v>1475</v>
      </c>
      <c r="B697" s="7" t="s">
        <v>1476</v>
      </c>
      <c r="C697" s="7" t="s">
        <v>18</v>
      </c>
      <c r="D697" s="7" t="s">
        <v>56</v>
      </c>
      <c r="E697" s="7" t="s">
        <v>1091</v>
      </c>
      <c r="F697" s="8">
        <v>1</v>
      </c>
      <c r="G697" s="7" t="s">
        <v>809</v>
      </c>
    </row>
    <row r="698" spans="1:7">
      <c r="A698" s="7" t="s">
        <v>1477</v>
      </c>
      <c r="B698" s="7" t="s">
        <v>1478</v>
      </c>
      <c r="C698" s="7" t="s">
        <v>18</v>
      </c>
      <c r="D698" s="7" t="s">
        <v>56</v>
      </c>
      <c r="E698" s="7" t="s">
        <v>1091</v>
      </c>
      <c r="F698" s="8">
        <v>1</v>
      </c>
      <c r="G698" s="7" t="s">
        <v>809</v>
      </c>
    </row>
    <row r="699" spans="1:7">
      <c r="A699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/>
  <dimension ref="A1:O699"/>
  <sheetViews>
    <sheetView tabSelected="1" workbookViewId="0">
      <selection activeCell="D15" sqref="D15"/>
    </sheetView>
  </sheetViews>
  <sheetFormatPr baseColWidth="10" defaultRowHeight="15"/>
  <cols>
    <col min="1" max="1" width="9.42578125" style="5" bestFit="1" customWidth="1"/>
    <col min="2" max="2" width="6.28515625" style="5" bestFit="1" customWidth="1"/>
  </cols>
  <sheetData>
    <row r="1" spans="1:15">
      <c r="A1" s="5" t="s">
        <v>321</v>
      </c>
      <c r="B1" s="5" t="s">
        <v>323</v>
      </c>
      <c r="C1" s="5" t="s">
        <v>309</v>
      </c>
      <c r="D1" s="5" t="s">
        <v>310</v>
      </c>
      <c r="E1" s="5" t="s">
        <v>311</v>
      </c>
      <c r="F1" s="5" t="s">
        <v>312</v>
      </c>
      <c r="G1" s="5" t="s">
        <v>313</v>
      </c>
      <c r="H1" s="5" t="s">
        <v>314</v>
      </c>
      <c r="I1" s="5" t="s">
        <v>315</v>
      </c>
      <c r="J1" s="5" t="s">
        <v>316</v>
      </c>
      <c r="K1" s="5" t="s">
        <v>317</v>
      </c>
      <c r="L1" s="5" t="s">
        <v>318</v>
      </c>
      <c r="M1" s="5" t="s">
        <v>319</v>
      </c>
      <c r="N1" s="5" t="s">
        <v>320</v>
      </c>
      <c r="O1" s="5" t="s">
        <v>1480</v>
      </c>
    </row>
    <row r="2" spans="1:15">
      <c r="A2" s="7" t="s">
        <v>64</v>
      </c>
      <c r="B2" s="7" t="s">
        <v>11</v>
      </c>
      <c r="C2">
        <f>SUMIFS(Base!$F:$F,Base!$C:$C,$A2,Base!$B:$B,C$1,Base!$G:$G,"PET1")</f>
        <v>0</v>
      </c>
      <c r="D2">
        <f>SUMIFS(Base!$F:$F,Base!$C:$C,$A2,Base!$B:$B,D$1,Base!$G:$G,"PET1")</f>
        <v>0</v>
      </c>
      <c r="E2">
        <f>SUMIFS(Base!$F:$F,Base!$C:$C,$A2,Base!$B:$B,E$1,Base!$G:$G,"PET1")</f>
        <v>0</v>
      </c>
      <c r="F2">
        <f>SUMIFS(Base!$F:$F,Base!$C:$C,$A2,Base!$B:$B,F$1,Base!$G:$G,"PET1")</f>
        <v>0</v>
      </c>
      <c r="G2">
        <f>SUMIFS(Base!$F:$F,Base!$C:$C,$A2,Base!$B:$B,G$1,Base!$G:$G,"PET1")</f>
        <v>0</v>
      </c>
      <c r="H2">
        <f>SUMIFS(Base!$F:$F,Base!$C:$C,$A2,Base!$B:$B,H$1,Base!$G:$G,"PET1")</f>
        <v>0</v>
      </c>
      <c r="I2">
        <f>SUMIFS(Base!$F:$F,Base!$C:$C,$A2,Base!$B:$B,I$1,Base!$G:$G,"PET1")</f>
        <v>0</v>
      </c>
      <c r="J2">
        <f>SUMIFS(Base!$F:$F,Base!$C:$C,$A2,Base!$B:$B,J$1,Base!$G:$G,"PET1")</f>
        <v>0</v>
      </c>
      <c r="K2">
        <f>SUMIFS(Base!$F:$F,Base!$C:$C,$A2,Base!$B:$B,K$1,Base!$G:$G,"PET1")</f>
        <v>0</v>
      </c>
      <c r="L2">
        <f>SUMIFS(Base!$F:$F,Base!$C:$C,$A2,Base!$B:$B,L$1,Base!$G:$G,"PET1")</f>
        <v>0</v>
      </c>
      <c r="M2">
        <f>SUMIFS(Base!$F:$F,Base!$C:$C,$A2,Base!$B:$B,M$1,Base!$G:$G,"PET1")</f>
        <v>0</v>
      </c>
      <c r="N2">
        <f>SUMIFS(Base!$F:$F,Base!$C:$C,$A2,Base!$B:$B,N$1,Base!$G:$G,"PET1")</f>
        <v>0</v>
      </c>
      <c r="O2" t="str">
        <f t="shared" ref="O2:O65" si="0">IF(SUM(C2:N2)&lt;&gt;0,SUM(C2:N2),"")</f>
        <v/>
      </c>
    </row>
    <row r="3" spans="1:15">
      <c r="A3" s="7" t="s">
        <v>169</v>
      </c>
      <c r="B3" s="7" t="s">
        <v>11</v>
      </c>
      <c r="C3">
        <f>SUMIFS(Base!$F:$F,Base!$C:$C,$A3,Base!$B:$B,C$1,Base!$G:$G,"PET1")</f>
        <v>0</v>
      </c>
      <c r="D3">
        <f>SUMIFS(Base!$F:$F,Base!$C:$C,$A3,Base!$B:$B,D$1,Base!$G:$G,"PET1")</f>
        <v>0</v>
      </c>
      <c r="E3">
        <f>SUMIFS(Base!$F:$F,Base!$C:$C,$A3,Base!$B:$B,E$1,Base!$G:$G,"PET1")</f>
        <v>0</v>
      </c>
      <c r="F3">
        <f>SUMIFS(Base!$F:$F,Base!$C:$C,$A3,Base!$B:$B,F$1,Base!$G:$G,"PET1")</f>
        <v>0</v>
      </c>
      <c r="G3">
        <f>SUMIFS(Base!$F:$F,Base!$C:$C,$A3,Base!$B:$B,G$1,Base!$G:$G,"PET1")</f>
        <v>0</v>
      </c>
      <c r="H3">
        <f>SUMIFS(Base!$F:$F,Base!$C:$C,$A3,Base!$B:$B,H$1,Base!$G:$G,"PET1")</f>
        <v>0</v>
      </c>
      <c r="I3">
        <f>SUMIFS(Base!$F:$F,Base!$C:$C,$A3,Base!$B:$B,I$1,Base!$G:$G,"PET1")</f>
        <v>0</v>
      </c>
      <c r="J3">
        <f>SUMIFS(Base!$F:$F,Base!$C:$C,$A3,Base!$B:$B,J$1,Base!$G:$G,"PET1")</f>
        <v>0</v>
      </c>
      <c r="K3">
        <f>SUMIFS(Base!$F:$F,Base!$C:$C,$A3,Base!$B:$B,K$1,Base!$G:$G,"PET1")</f>
        <v>0</v>
      </c>
      <c r="L3">
        <f>SUMIFS(Base!$F:$F,Base!$C:$C,$A3,Base!$B:$B,L$1,Base!$G:$G,"PET1")</f>
        <v>0</v>
      </c>
      <c r="M3">
        <f>SUMIFS(Base!$F:$F,Base!$C:$C,$A3,Base!$B:$B,M$1,Base!$G:$G,"PET1")</f>
        <v>0</v>
      </c>
      <c r="N3">
        <f>SUMIFS(Base!$F:$F,Base!$C:$C,$A3,Base!$B:$B,N$1,Base!$G:$G,"PET1")</f>
        <v>0</v>
      </c>
      <c r="O3" t="str">
        <f t="shared" si="0"/>
        <v/>
      </c>
    </row>
    <row r="4" spans="1:15">
      <c r="A4" s="7" t="s">
        <v>401</v>
      </c>
      <c r="B4" s="7" t="s">
        <v>11</v>
      </c>
      <c r="C4">
        <f>SUMIFS(Base!$F:$F,Base!$C:$C,$A4,Base!$B:$B,C$1,Base!$G:$G,"PET1")</f>
        <v>0</v>
      </c>
      <c r="D4">
        <f>SUMIFS(Base!$F:$F,Base!$C:$C,$A4,Base!$B:$B,D$1,Base!$G:$G,"PET1")</f>
        <v>0</v>
      </c>
      <c r="E4">
        <f>SUMIFS(Base!$F:$F,Base!$C:$C,$A4,Base!$B:$B,E$1,Base!$G:$G,"PET1")</f>
        <v>0</v>
      </c>
      <c r="F4">
        <f>SUMIFS(Base!$F:$F,Base!$C:$C,$A4,Base!$B:$B,F$1,Base!$G:$G,"PET1")</f>
        <v>0</v>
      </c>
      <c r="G4">
        <f>SUMIFS(Base!$F:$F,Base!$C:$C,$A4,Base!$B:$B,G$1,Base!$G:$G,"PET1")</f>
        <v>0</v>
      </c>
      <c r="H4">
        <f>SUMIFS(Base!$F:$F,Base!$C:$C,$A4,Base!$B:$B,H$1,Base!$G:$G,"PET1")</f>
        <v>0</v>
      </c>
      <c r="I4">
        <f>SUMIFS(Base!$F:$F,Base!$C:$C,$A4,Base!$B:$B,I$1,Base!$G:$G,"PET1")</f>
        <v>0</v>
      </c>
      <c r="J4">
        <f>SUMIFS(Base!$F:$F,Base!$C:$C,$A4,Base!$B:$B,J$1,Base!$G:$G,"PET1")</f>
        <v>0</v>
      </c>
      <c r="K4">
        <f>SUMIFS(Base!$F:$F,Base!$C:$C,$A4,Base!$B:$B,K$1,Base!$G:$G,"PET1")</f>
        <v>0</v>
      </c>
      <c r="L4">
        <f>SUMIFS(Base!$F:$F,Base!$C:$C,$A4,Base!$B:$B,L$1,Base!$G:$G,"PET1")</f>
        <v>0</v>
      </c>
      <c r="M4">
        <f>SUMIFS(Base!$F:$F,Base!$C:$C,$A4,Base!$B:$B,M$1,Base!$G:$G,"PET1")</f>
        <v>0</v>
      </c>
      <c r="N4">
        <f>SUMIFS(Base!$F:$F,Base!$C:$C,$A4,Base!$B:$B,N$1,Base!$G:$G,"PET1")</f>
        <v>0</v>
      </c>
      <c r="O4" t="str">
        <f t="shared" si="0"/>
        <v/>
      </c>
    </row>
    <row r="5" spans="1:15">
      <c r="A5" s="7" t="s">
        <v>403</v>
      </c>
      <c r="B5" s="7" t="s">
        <v>11</v>
      </c>
      <c r="C5">
        <f>SUMIFS(Base!$F:$F,Base!$C:$C,$A5,Base!$B:$B,C$1,Base!$G:$G,"PET1")</f>
        <v>0</v>
      </c>
      <c r="D5">
        <f>SUMIFS(Base!$F:$F,Base!$C:$C,$A5,Base!$B:$B,D$1,Base!$G:$G,"PET1")</f>
        <v>0</v>
      </c>
      <c r="E5">
        <f>SUMIFS(Base!$F:$F,Base!$C:$C,$A5,Base!$B:$B,E$1,Base!$G:$G,"PET1")</f>
        <v>0</v>
      </c>
      <c r="F5">
        <f>SUMIFS(Base!$F:$F,Base!$C:$C,$A5,Base!$B:$B,F$1,Base!$G:$G,"PET1")</f>
        <v>0</v>
      </c>
      <c r="G5">
        <f>SUMIFS(Base!$F:$F,Base!$C:$C,$A5,Base!$B:$B,G$1,Base!$G:$G,"PET1")</f>
        <v>0</v>
      </c>
      <c r="H5">
        <f>SUMIFS(Base!$F:$F,Base!$C:$C,$A5,Base!$B:$B,H$1,Base!$G:$G,"PET1")</f>
        <v>0</v>
      </c>
      <c r="I5">
        <f>SUMIFS(Base!$F:$F,Base!$C:$C,$A5,Base!$B:$B,I$1,Base!$G:$G,"PET1")</f>
        <v>0</v>
      </c>
      <c r="J5">
        <f>SUMIFS(Base!$F:$F,Base!$C:$C,$A5,Base!$B:$B,J$1,Base!$G:$G,"PET1")</f>
        <v>0</v>
      </c>
      <c r="K5">
        <f>SUMIFS(Base!$F:$F,Base!$C:$C,$A5,Base!$B:$B,K$1,Base!$G:$G,"PET1")</f>
        <v>0</v>
      </c>
      <c r="L5">
        <f>SUMIFS(Base!$F:$F,Base!$C:$C,$A5,Base!$B:$B,L$1,Base!$G:$G,"PET1")</f>
        <v>0</v>
      </c>
      <c r="M5">
        <f>SUMIFS(Base!$F:$F,Base!$C:$C,$A5,Base!$B:$B,M$1,Base!$G:$G,"PET1")</f>
        <v>0</v>
      </c>
      <c r="N5">
        <f>SUMIFS(Base!$F:$F,Base!$C:$C,$A5,Base!$B:$B,N$1,Base!$G:$G,"PET1")</f>
        <v>0</v>
      </c>
      <c r="O5" t="str">
        <f t="shared" si="0"/>
        <v/>
      </c>
    </row>
    <row r="6" spans="1:15">
      <c r="A6" s="7" t="s">
        <v>84</v>
      </c>
      <c r="B6" s="7" t="s">
        <v>11</v>
      </c>
      <c r="C6">
        <f>SUMIFS(Base!$F:$F,Base!$C:$C,$A6,Base!$B:$B,C$1,Base!$G:$G,"PET1")</f>
        <v>0</v>
      </c>
      <c r="D6">
        <f>SUMIFS(Base!$F:$F,Base!$C:$C,$A6,Base!$B:$B,D$1,Base!$G:$G,"PET1")</f>
        <v>0</v>
      </c>
      <c r="E6">
        <f>SUMIFS(Base!$F:$F,Base!$C:$C,$A6,Base!$B:$B,E$1,Base!$G:$G,"PET1")</f>
        <v>0</v>
      </c>
      <c r="F6">
        <f>SUMIFS(Base!$F:$F,Base!$C:$C,$A6,Base!$B:$B,F$1,Base!$G:$G,"PET1")</f>
        <v>0</v>
      </c>
      <c r="G6">
        <f>SUMIFS(Base!$F:$F,Base!$C:$C,$A6,Base!$B:$B,G$1,Base!$G:$G,"PET1")</f>
        <v>0</v>
      </c>
      <c r="H6">
        <f>SUMIFS(Base!$F:$F,Base!$C:$C,$A6,Base!$B:$B,H$1,Base!$G:$G,"PET1")</f>
        <v>0</v>
      </c>
      <c r="I6">
        <f>SUMIFS(Base!$F:$F,Base!$C:$C,$A6,Base!$B:$B,I$1,Base!$G:$G,"PET1")</f>
        <v>0</v>
      </c>
      <c r="J6">
        <f>SUMIFS(Base!$F:$F,Base!$C:$C,$A6,Base!$B:$B,J$1,Base!$G:$G,"PET1")</f>
        <v>0</v>
      </c>
      <c r="K6">
        <f>SUMIFS(Base!$F:$F,Base!$C:$C,$A6,Base!$B:$B,K$1,Base!$G:$G,"PET1")</f>
        <v>0</v>
      </c>
      <c r="L6">
        <f>SUMIFS(Base!$F:$F,Base!$C:$C,$A6,Base!$B:$B,L$1,Base!$G:$G,"PET1")</f>
        <v>0</v>
      </c>
      <c r="M6">
        <f>SUMIFS(Base!$F:$F,Base!$C:$C,$A6,Base!$B:$B,M$1,Base!$G:$G,"PET1")</f>
        <v>0</v>
      </c>
      <c r="N6">
        <f>SUMIFS(Base!$F:$F,Base!$C:$C,$A6,Base!$B:$B,N$1,Base!$G:$G,"PET1")</f>
        <v>0</v>
      </c>
      <c r="O6" t="str">
        <f t="shared" si="0"/>
        <v/>
      </c>
    </row>
    <row r="7" spans="1:15">
      <c r="A7" s="7" t="s">
        <v>405</v>
      </c>
      <c r="B7" s="7" t="s">
        <v>11</v>
      </c>
      <c r="C7">
        <f>SUMIFS(Base!$F:$F,Base!$C:$C,$A7,Base!$B:$B,C$1,Base!$G:$G,"PET1")</f>
        <v>0</v>
      </c>
      <c r="D7">
        <f>SUMIFS(Base!$F:$F,Base!$C:$C,$A7,Base!$B:$B,D$1,Base!$G:$G,"PET1")</f>
        <v>0</v>
      </c>
      <c r="E7">
        <f>SUMIFS(Base!$F:$F,Base!$C:$C,$A7,Base!$B:$B,E$1,Base!$G:$G,"PET1")</f>
        <v>0</v>
      </c>
      <c r="F7">
        <f>SUMIFS(Base!$F:$F,Base!$C:$C,$A7,Base!$B:$B,F$1,Base!$G:$G,"PET1")</f>
        <v>0</v>
      </c>
      <c r="G7">
        <f>SUMIFS(Base!$F:$F,Base!$C:$C,$A7,Base!$B:$B,G$1,Base!$G:$G,"PET1")</f>
        <v>0</v>
      </c>
      <c r="H7">
        <f>SUMIFS(Base!$F:$F,Base!$C:$C,$A7,Base!$B:$B,H$1,Base!$G:$G,"PET1")</f>
        <v>0</v>
      </c>
      <c r="I7">
        <f>SUMIFS(Base!$F:$F,Base!$C:$C,$A7,Base!$B:$B,I$1,Base!$G:$G,"PET1")</f>
        <v>0</v>
      </c>
      <c r="J7">
        <f>SUMIFS(Base!$F:$F,Base!$C:$C,$A7,Base!$B:$B,J$1,Base!$G:$G,"PET1")</f>
        <v>0</v>
      </c>
      <c r="K7">
        <f>SUMIFS(Base!$F:$F,Base!$C:$C,$A7,Base!$B:$B,K$1,Base!$G:$G,"PET1")</f>
        <v>0</v>
      </c>
      <c r="L7">
        <f>SUMIFS(Base!$F:$F,Base!$C:$C,$A7,Base!$B:$B,L$1,Base!$G:$G,"PET1")</f>
        <v>0</v>
      </c>
      <c r="M7">
        <f>SUMIFS(Base!$F:$F,Base!$C:$C,$A7,Base!$B:$B,M$1,Base!$G:$G,"PET1")</f>
        <v>0</v>
      </c>
      <c r="N7">
        <f>SUMIFS(Base!$F:$F,Base!$C:$C,$A7,Base!$B:$B,N$1,Base!$G:$G,"PET1")</f>
        <v>0</v>
      </c>
      <c r="O7" t="str">
        <f t="shared" si="0"/>
        <v/>
      </c>
    </row>
    <row r="8" spans="1:15">
      <c r="A8" s="7" t="s">
        <v>194</v>
      </c>
      <c r="B8" s="7" t="s">
        <v>11</v>
      </c>
      <c r="C8">
        <f>SUMIFS(Base!$F:$F,Base!$C:$C,$A8,Base!$B:$B,C$1,Base!$G:$G,"PET1")</f>
        <v>0</v>
      </c>
      <c r="D8">
        <f>SUMIFS(Base!$F:$F,Base!$C:$C,$A8,Base!$B:$B,D$1,Base!$G:$G,"PET1")</f>
        <v>0</v>
      </c>
      <c r="E8">
        <f>SUMIFS(Base!$F:$F,Base!$C:$C,$A8,Base!$B:$B,E$1,Base!$G:$G,"PET1")</f>
        <v>0</v>
      </c>
      <c r="F8">
        <f>SUMIFS(Base!$F:$F,Base!$C:$C,$A8,Base!$B:$B,F$1,Base!$G:$G,"PET1")</f>
        <v>0</v>
      </c>
      <c r="G8">
        <f>SUMIFS(Base!$F:$F,Base!$C:$C,$A8,Base!$B:$B,G$1,Base!$G:$G,"PET1")</f>
        <v>0</v>
      </c>
      <c r="H8">
        <f>SUMIFS(Base!$F:$F,Base!$C:$C,$A8,Base!$B:$B,H$1,Base!$G:$G,"PET1")</f>
        <v>0</v>
      </c>
      <c r="I8">
        <f>SUMIFS(Base!$F:$F,Base!$C:$C,$A8,Base!$B:$B,I$1,Base!$G:$G,"PET1")</f>
        <v>0</v>
      </c>
      <c r="J8">
        <f>SUMIFS(Base!$F:$F,Base!$C:$C,$A8,Base!$B:$B,J$1,Base!$G:$G,"PET1")</f>
        <v>0</v>
      </c>
      <c r="K8">
        <f>SUMIFS(Base!$F:$F,Base!$C:$C,$A8,Base!$B:$B,K$1,Base!$G:$G,"PET1")</f>
        <v>0</v>
      </c>
      <c r="L8">
        <f>SUMIFS(Base!$F:$F,Base!$C:$C,$A8,Base!$B:$B,L$1,Base!$G:$G,"PET1")</f>
        <v>0</v>
      </c>
      <c r="M8">
        <f>SUMIFS(Base!$F:$F,Base!$C:$C,$A8,Base!$B:$B,M$1,Base!$G:$G,"PET1")</f>
        <v>0</v>
      </c>
      <c r="N8">
        <f>SUMIFS(Base!$F:$F,Base!$C:$C,$A8,Base!$B:$B,N$1,Base!$G:$G,"PET1")</f>
        <v>0</v>
      </c>
      <c r="O8" t="str">
        <f t="shared" si="0"/>
        <v/>
      </c>
    </row>
    <row r="9" spans="1:15">
      <c r="A9" s="7" t="s">
        <v>57</v>
      </c>
      <c r="B9" s="7" t="s">
        <v>11</v>
      </c>
      <c r="C9">
        <f>SUMIFS(Base!$F:$F,Base!$C:$C,$A9,Base!$B:$B,C$1,Base!$G:$G,"PET1")</f>
        <v>0</v>
      </c>
      <c r="D9">
        <f>SUMIFS(Base!$F:$F,Base!$C:$C,$A9,Base!$B:$B,D$1,Base!$G:$G,"PET1")</f>
        <v>0</v>
      </c>
      <c r="E9">
        <f>SUMIFS(Base!$F:$F,Base!$C:$C,$A9,Base!$B:$B,E$1,Base!$G:$G,"PET1")</f>
        <v>0</v>
      </c>
      <c r="F9">
        <f>SUMIFS(Base!$F:$F,Base!$C:$C,$A9,Base!$B:$B,F$1,Base!$G:$G,"PET1")</f>
        <v>0</v>
      </c>
      <c r="G9">
        <f>SUMIFS(Base!$F:$F,Base!$C:$C,$A9,Base!$B:$B,G$1,Base!$G:$G,"PET1")</f>
        <v>0</v>
      </c>
      <c r="H9">
        <f>SUMIFS(Base!$F:$F,Base!$C:$C,$A9,Base!$B:$B,H$1,Base!$G:$G,"PET1")</f>
        <v>0</v>
      </c>
      <c r="I9">
        <f>SUMIFS(Base!$F:$F,Base!$C:$C,$A9,Base!$B:$B,I$1,Base!$G:$G,"PET1")</f>
        <v>0</v>
      </c>
      <c r="J9">
        <f>SUMIFS(Base!$F:$F,Base!$C:$C,$A9,Base!$B:$B,J$1,Base!$G:$G,"PET1")</f>
        <v>0</v>
      </c>
      <c r="K9">
        <f>SUMIFS(Base!$F:$F,Base!$C:$C,$A9,Base!$B:$B,K$1,Base!$G:$G,"PET1")</f>
        <v>0</v>
      </c>
      <c r="L9">
        <f>SUMIFS(Base!$F:$F,Base!$C:$C,$A9,Base!$B:$B,L$1,Base!$G:$G,"PET1")</f>
        <v>0</v>
      </c>
      <c r="M9">
        <f>SUMIFS(Base!$F:$F,Base!$C:$C,$A9,Base!$B:$B,M$1,Base!$G:$G,"PET1")</f>
        <v>0</v>
      </c>
      <c r="N9">
        <f>SUMIFS(Base!$F:$F,Base!$C:$C,$A9,Base!$B:$B,N$1,Base!$G:$G,"PET1")</f>
        <v>0</v>
      </c>
      <c r="O9" t="str">
        <f t="shared" si="0"/>
        <v/>
      </c>
    </row>
    <row r="10" spans="1:15">
      <c r="A10" s="7" t="s">
        <v>407</v>
      </c>
      <c r="B10" s="7" t="s">
        <v>11</v>
      </c>
      <c r="C10">
        <f>SUMIFS(Base!$F:$F,Base!$C:$C,$A10,Base!$B:$B,C$1,Base!$G:$G,"PET1")</f>
        <v>0</v>
      </c>
      <c r="D10">
        <f>SUMIFS(Base!$F:$F,Base!$C:$C,$A10,Base!$B:$B,D$1,Base!$G:$G,"PET1")</f>
        <v>0</v>
      </c>
      <c r="E10">
        <f>SUMIFS(Base!$F:$F,Base!$C:$C,$A10,Base!$B:$B,E$1,Base!$G:$G,"PET1")</f>
        <v>0</v>
      </c>
      <c r="F10">
        <f>SUMIFS(Base!$F:$F,Base!$C:$C,$A10,Base!$B:$B,F$1,Base!$G:$G,"PET1")</f>
        <v>0</v>
      </c>
      <c r="G10">
        <f>SUMIFS(Base!$F:$F,Base!$C:$C,$A10,Base!$B:$B,G$1,Base!$G:$G,"PET1")</f>
        <v>0</v>
      </c>
      <c r="H10">
        <f>SUMIFS(Base!$F:$F,Base!$C:$C,$A10,Base!$B:$B,H$1,Base!$G:$G,"PET1")</f>
        <v>0</v>
      </c>
      <c r="I10">
        <f>SUMIFS(Base!$F:$F,Base!$C:$C,$A10,Base!$B:$B,I$1,Base!$G:$G,"PET1")</f>
        <v>0</v>
      </c>
      <c r="J10">
        <f>SUMIFS(Base!$F:$F,Base!$C:$C,$A10,Base!$B:$B,J$1,Base!$G:$G,"PET1")</f>
        <v>0</v>
      </c>
      <c r="K10">
        <f>SUMIFS(Base!$F:$F,Base!$C:$C,$A10,Base!$B:$B,K$1,Base!$G:$G,"PET1")</f>
        <v>0</v>
      </c>
      <c r="L10">
        <f>SUMIFS(Base!$F:$F,Base!$C:$C,$A10,Base!$B:$B,L$1,Base!$G:$G,"PET1")</f>
        <v>0</v>
      </c>
      <c r="M10">
        <f>SUMIFS(Base!$F:$F,Base!$C:$C,$A10,Base!$B:$B,M$1,Base!$G:$G,"PET1")</f>
        <v>0</v>
      </c>
      <c r="N10">
        <f>SUMIFS(Base!$F:$F,Base!$C:$C,$A10,Base!$B:$B,N$1,Base!$G:$G,"PET1")</f>
        <v>0</v>
      </c>
      <c r="O10" t="str">
        <f t="shared" si="0"/>
        <v/>
      </c>
    </row>
    <row r="11" spans="1:15">
      <c r="A11" s="7" t="s">
        <v>409</v>
      </c>
      <c r="B11" s="7" t="s">
        <v>11</v>
      </c>
      <c r="C11">
        <f>SUMIFS(Base!$F:$F,Base!$C:$C,$A11,Base!$B:$B,C$1,Base!$G:$G,"PET1")</f>
        <v>0</v>
      </c>
      <c r="D11">
        <f>SUMIFS(Base!$F:$F,Base!$C:$C,$A11,Base!$B:$B,D$1,Base!$G:$G,"PET1")</f>
        <v>0</v>
      </c>
      <c r="E11">
        <f>SUMIFS(Base!$F:$F,Base!$C:$C,$A11,Base!$B:$B,E$1,Base!$G:$G,"PET1")</f>
        <v>0</v>
      </c>
      <c r="F11">
        <f>SUMIFS(Base!$F:$F,Base!$C:$C,$A11,Base!$B:$B,F$1,Base!$G:$G,"PET1")</f>
        <v>0</v>
      </c>
      <c r="G11">
        <f>SUMIFS(Base!$F:$F,Base!$C:$C,$A11,Base!$B:$B,G$1,Base!$G:$G,"PET1")</f>
        <v>0</v>
      </c>
      <c r="H11">
        <f>SUMIFS(Base!$F:$F,Base!$C:$C,$A11,Base!$B:$B,H$1,Base!$G:$G,"PET1")</f>
        <v>0</v>
      </c>
      <c r="I11">
        <f>SUMIFS(Base!$F:$F,Base!$C:$C,$A11,Base!$B:$B,I$1,Base!$G:$G,"PET1")</f>
        <v>0</v>
      </c>
      <c r="J11">
        <f>SUMIFS(Base!$F:$F,Base!$C:$C,$A11,Base!$B:$B,J$1,Base!$G:$G,"PET1")</f>
        <v>0</v>
      </c>
      <c r="K11">
        <f>SUMIFS(Base!$F:$F,Base!$C:$C,$A11,Base!$B:$B,K$1,Base!$G:$G,"PET1")</f>
        <v>0</v>
      </c>
      <c r="L11">
        <f>SUMIFS(Base!$F:$F,Base!$C:$C,$A11,Base!$B:$B,L$1,Base!$G:$G,"PET1")</f>
        <v>0</v>
      </c>
      <c r="M11">
        <f>SUMIFS(Base!$F:$F,Base!$C:$C,$A11,Base!$B:$B,M$1,Base!$G:$G,"PET1")</f>
        <v>0</v>
      </c>
      <c r="N11">
        <f>SUMIFS(Base!$F:$F,Base!$C:$C,$A11,Base!$B:$B,N$1,Base!$G:$G,"PET1")</f>
        <v>0</v>
      </c>
      <c r="O11" t="str">
        <f t="shared" si="0"/>
        <v/>
      </c>
    </row>
    <row r="12" spans="1:15">
      <c r="A12" s="7" t="s">
        <v>122</v>
      </c>
      <c r="B12" s="7" t="s">
        <v>11</v>
      </c>
      <c r="C12">
        <f>SUMIFS(Base!$F:$F,Base!$C:$C,$A12,Base!$B:$B,C$1,Base!$G:$G,"PET1")</f>
        <v>0</v>
      </c>
      <c r="D12">
        <f>SUMIFS(Base!$F:$F,Base!$C:$C,$A12,Base!$B:$B,D$1,Base!$G:$G,"PET1")</f>
        <v>0</v>
      </c>
      <c r="E12">
        <f>SUMIFS(Base!$F:$F,Base!$C:$C,$A12,Base!$B:$B,E$1,Base!$G:$G,"PET1")</f>
        <v>0</v>
      </c>
      <c r="F12">
        <f>SUMIFS(Base!$F:$F,Base!$C:$C,$A12,Base!$B:$B,F$1,Base!$G:$G,"PET1")</f>
        <v>0</v>
      </c>
      <c r="G12">
        <f>SUMIFS(Base!$F:$F,Base!$C:$C,$A12,Base!$B:$B,G$1,Base!$G:$G,"PET1")</f>
        <v>0</v>
      </c>
      <c r="H12">
        <f>SUMIFS(Base!$F:$F,Base!$C:$C,$A12,Base!$B:$B,H$1,Base!$G:$G,"PET1")</f>
        <v>0</v>
      </c>
      <c r="I12">
        <f>SUMIFS(Base!$F:$F,Base!$C:$C,$A12,Base!$B:$B,I$1,Base!$G:$G,"PET1")</f>
        <v>0</v>
      </c>
      <c r="J12">
        <f>SUMIFS(Base!$F:$F,Base!$C:$C,$A12,Base!$B:$B,J$1,Base!$G:$G,"PET1")</f>
        <v>0</v>
      </c>
      <c r="K12">
        <f>SUMIFS(Base!$F:$F,Base!$C:$C,$A12,Base!$B:$B,K$1,Base!$G:$G,"PET1")</f>
        <v>0</v>
      </c>
      <c r="L12">
        <f>SUMIFS(Base!$F:$F,Base!$C:$C,$A12,Base!$B:$B,L$1,Base!$G:$G,"PET1")</f>
        <v>0</v>
      </c>
      <c r="M12">
        <f>SUMIFS(Base!$F:$F,Base!$C:$C,$A12,Base!$B:$B,M$1,Base!$G:$G,"PET1")</f>
        <v>0</v>
      </c>
      <c r="N12">
        <f>SUMIFS(Base!$F:$F,Base!$C:$C,$A12,Base!$B:$B,N$1,Base!$G:$G,"PET1")</f>
        <v>0</v>
      </c>
      <c r="O12" t="str">
        <f t="shared" si="0"/>
        <v/>
      </c>
    </row>
    <row r="13" spans="1:15">
      <c r="A13" s="7" t="s">
        <v>411</v>
      </c>
      <c r="B13" s="7" t="s">
        <v>11</v>
      </c>
      <c r="C13">
        <f>SUMIFS(Base!$F:$F,Base!$C:$C,$A13,Base!$B:$B,C$1,Base!$G:$G,"PET1")</f>
        <v>0</v>
      </c>
      <c r="D13">
        <f>SUMIFS(Base!$F:$F,Base!$C:$C,$A13,Base!$B:$B,D$1,Base!$G:$G,"PET1")</f>
        <v>0</v>
      </c>
      <c r="E13">
        <f>SUMIFS(Base!$F:$F,Base!$C:$C,$A13,Base!$B:$B,E$1,Base!$G:$G,"PET1")</f>
        <v>0</v>
      </c>
      <c r="F13">
        <f>SUMIFS(Base!$F:$F,Base!$C:$C,$A13,Base!$B:$B,F$1,Base!$G:$G,"PET1")</f>
        <v>0</v>
      </c>
      <c r="G13">
        <f>SUMIFS(Base!$F:$F,Base!$C:$C,$A13,Base!$B:$B,G$1,Base!$G:$G,"PET1")</f>
        <v>0</v>
      </c>
      <c r="H13">
        <f>SUMIFS(Base!$F:$F,Base!$C:$C,$A13,Base!$B:$B,H$1,Base!$G:$G,"PET1")</f>
        <v>0</v>
      </c>
      <c r="I13">
        <f>SUMIFS(Base!$F:$F,Base!$C:$C,$A13,Base!$B:$B,I$1,Base!$G:$G,"PET1")</f>
        <v>0</v>
      </c>
      <c r="J13">
        <f>SUMIFS(Base!$F:$F,Base!$C:$C,$A13,Base!$B:$B,J$1,Base!$G:$G,"PET1")</f>
        <v>0</v>
      </c>
      <c r="K13">
        <f>SUMIFS(Base!$F:$F,Base!$C:$C,$A13,Base!$B:$B,K$1,Base!$G:$G,"PET1")</f>
        <v>0</v>
      </c>
      <c r="L13">
        <f>SUMIFS(Base!$F:$F,Base!$C:$C,$A13,Base!$B:$B,L$1,Base!$G:$G,"PET1")</f>
        <v>0</v>
      </c>
      <c r="M13">
        <f>SUMIFS(Base!$F:$F,Base!$C:$C,$A13,Base!$B:$B,M$1,Base!$G:$G,"PET1")</f>
        <v>0</v>
      </c>
      <c r="N13">
        <f>SUMIFS(Base!$F:$F,Base!$C:$C,$A13,Base!$B:$B,N$1,Base!$G:$G,"PET1")</f>
        <v>0</v>
      </c>
      <c r="O13" t="str">
        <f t="shared" si="0"/>
        <v/>
      </c>
    </row>
    <row r="14" spans="1:15">
      <c r="A14" s="7" t="s">
        <v>506</v>
      </c>
      <c r="B14" s="7" t="s">
        <v>11</v>
      </c>
      <c r="C14">
        <f>SUMIFS(Base!$F:$F,Base!$C:$C,$A14,Base!$B:$B,C$1,Base!$G:$G,"PET1")</f>
        <v>0</v>
      </c>
      <c r="D14">
        <f>SUMIFS(Base!$F:$F,Base!$C:$C,$A14,Base!$B:$B,D$1,Base!$G:$G,"PET1")</f>
        <v>0</v>
      </c>
      <c r="E14">
        <f>SUMIFS(Base!$F:$F,Base!$C:$C,$A14,Base!$B:$B,E$1,Base!$G:$G,"PET1")</f>
        <v>0</v>
      </c>
      <c r="F14">
        <f>SUMIFS(Base!$F:$F,Base!$C:$C,$A14,Base!$B:$B,F$1,Base!$G:$G,"PET1")</f>
        <v>0</v>
      </c>
      <c r="G14">
        <f>SUMIFS(Base!$F:$F,Base!$C:$C,$A14,Base!$B:$B,G$1,Base!$G:$G,"PET1")</f>
        <v>0</v>
      </c>
      <c r="H14">
        <f>SUMIFS(Base!$F:$F,Base!$C:$C,$A14,Base!$B:$B,H$1,Base!$G:$G,"PET1")</f>
        <v>0</v>
      </c>
      <c r="I14">
        <f>SUMIFS(Base!$F:$F,Base!$C:$C,$A14,Base!$B:$B,I$1,Base!$G:$G,"PET1")</f>
        <v>0</v>
      </c>
      <c r="J14">
        <f>SUMIFS(Base!$F:$F,Base!$C:$C,$A14,Base!$B:$B,J$1,Base!$G:$G,"PET1")</f>
        <v>0</v>
      </c>
      <c r="K14">
        <f>SUMIFS(Base!$F:$F,Base!$C:$C,$A14,Base!$B:$B,K$1,Base!$G:$G,"PET1")</f>
        <v>0</v>
      </c>
      <c r="L14">
        <f>SUMIFS(Base!$F:$F,Base!$C:$C,$A14,Base!$B:$B,L$1,Base!$G:$G,"PET1")</f>
        <v>0</v>
      </c>
      <c r="M14">
        <f>SUMIFS(Base!$F:$F,Base!$C:$C,$A14,Base!$B:$B,M$1,Base!$G:$G,"PET1")</f>
        <v>0</v>
      </c>
      <c r="N14">
        <f>SUMIFS(Base!$F:$F,Base!$C:$C,$A14,Base!$B:$B,N$1,Base!$G:$G,"PET1")</f>
        <v>0</v>
      </c>
      <c r="O14" t="str">
        <f t="shared" si="0"/>
        <v/>
      </c>
    </row>
    <row r="15" spans="1:15">
      <c r="A15" s="7" t="s">
        <v>8</v>
      </c>
      <c r="B15" s="7" t="s">
        <v>11</v>
      </c>
      <c r="C15">
        <f>SUMIFS(Base!$F:$F,Base!$C:$C,$A15,Base!$B:$B,C$1,Base!$G:$G,"PET1")</f>
        <v>0</v>
      </c>
      <c r="D15">
        <f>SUMIFS(Base!$F:$F,Base!$C:$C,$A15,Base!$B:$B,D$1,Base!$G:$G,"PET1")</f>
        <v>0</v>
      </c>
      <c r="E15">
        <f>SUMIFS(Base!$F:$F,Base!$C:$C,$A15,Base!$B:$B,E$1,Base!$G:$G,"PET1")</f>
        <v>0</v>
      </c>
      <c r="F15">
        <f>SUMIFS(Base!$F:$F,Base!$C:$C,$A15,Base!$B:$B,F$1,Base!$G:$G,"PET1")</f>
        <v>0</v>
      </c>
      <c r="G15">
        <f>SUMIFS(Base!$F:$F,Base!$C:$C,$A15,Base!$B:$B,G$1,Base!$G:$G,"PET1")</f>
        <v>0</v>
      </c>
      <c r="H15">
        <f>SUMIFS(Base!$F:$F,Base!$C:$C,$A15,Base!$B:$B,H$1,Base!$G:$G,"PET1")</f>
        <v>0</v>
      </c>
      <c r="I15">
        <f>SUMIFS(Base!$F:$F,Base!$C:$C,$A15,Base!$B:$B,I$1,Base!$G:$G,"PET1")</f>
        <v>0</v>
      </c>
      <c r="J15">
        <f>SUMIFS(Base!$F:$F,Base!$C:$C,$A15,Base!$B:$B,J$1,Base!$G:$G,"PET1")</f>
        <v>0</v>
      </c>
      <c r="K15">
        <f>SUMIFS(Base!$F:$F,Base!$C:$C,$A15,Base!$B:$B,K$1,Base!$G:$G,"PET1")</f>
        <v>0</v>
      </c>
      <c r="L15">
        <f>SUMIFS(Base!$F:$F,Base!$C:$C,$A15,Base!$B:$B,L$1,Base!$G:$G,"PET1")</f>
        <v>0</v>
      </c>
      <c r="M15">
        <f>SUMIFS(Base!$F:$F,Base!$C:$C,$A15,Base!$B:$B,M$1,Base!$G:$G,"PET1")</f>
        <v>0</v>
      </c>
      <c r="N15">
        <f>SUMIFS(Base!$F:$F,Base!$C:$C,$A15,Base!$B:$B,N$1,Base!$G:$G,"PET1")</f>
        <v>0</v>
      </c>
      <c r="O15" t="str">
        <f t="shared" si="0"/>
        <v/>
      </c>
    </row>
    <row r="16" spans="1:15">
      <c r="A16" s="7" t="s">
        <v>509</v>
      </c>
      <c r="B16" s="7" t="s">
        <v>11</v>
      </c>
      <c r="C16">
        <f>SUMIFS(Base!$F:$F,Base!$C:$C,$A16,Base!$B:$B,C$1,Base!$G:$G,"PET1")</f>
        <v>0</v>
      </c>
      <c r="D16">
        <f>SUMIFS(Base!$F:$F,Base!$C:$C,$A16,Base!$B:$B,D$1,Base!$G:$G,"PET1")</f>
        <v>0</v>
      </c>
      <c r="E16">
        <f>SUMIFS(Base!$F:$F,Base!$C:$C,$A16,Base!$B:$B,E$1,Base!$G:$G,"PET1")</f>
        <v>0</v>
      </c>
      <c r="F16">
        <f>SUMIFS(Base!$F:$F,Base!$C:$C,$A16,Base!$B:$B,F$1,Base!$G:$G,"PET1")</f>
        <v>0</v>
      </c>
      <c r="G16">
        <f>SUMIFS(Base!$F:$F,Base!$C:$C,$A16,Base!$B:$B,G$1,Base!$G:$G,"PET1")</f>
        <v>0</v>
      </c>
      <c r="H16">
        <f>SUMIFS(Base!$F:$F,Base!$C:$C,$A16,Base!$B:$B,H$1,Base!$G:$G,"PET1")</f>
        <v>0</v>
      </c>
      <c r="I16">
        <f>SUMIFS(Base!$F:$F,Base!$C:$C,$A16,Base!$B:$B,I$1,Base!$G:$G,"PET1")</f>
        <v>0</v>
      </c>
      <c r="J16">
        <f>SUMIFS(Base!$F:$F,Base!$C:$C,$A16,Base!$B:$B,J$1,Base!$G:$G,"PET1")</f>
        <v>0</v>
      </c>
      <c r="K16">
        <f>SUMIFS(Base!$F:$F,Base!$C:$C,$A16,Base!$B:$B,K$1,Base!$G:$G,"PET1")</f>
        <v>0</v>
      </c>
      <c r="L16">
        <f>SUMIFS(Base!$F:$F,Base!$C:$C,$A16,Base!$B:$B,L$1,Base!$G:$G,"PET1")</f>
        <v>0</v>
      </c>
      <c r="M16">
        <f>SUMIFS(Base!$F:$F,Base!$C:$C,$A16,Base!$B:$B,M$1,Base!$G:$G,"PET1")</f>
        <v>0</v>
      </c>
      <c r="N16">
        <f>SUMIFS(Base!$F:$F,Base!$C:$C,$A16,Base!$B:$B,N$1,Base!$G:$G,"PET1")</f>
        <v>0</v>
      </c>
      <c r="O16" t="str">
        <f t="shared" si="0"/>
        <v/>
      </c>
    </row>
    <row r="17" spans="1:15">
      <c r="A17" s="7" t="s">
        <v>90</v>
      </c>
      <c r="B17" s="7" t="s">
        <v>11</v>
      </c>
      <c r="C17">
        <f>SUMIFS(Base!$F:$F,Base!$C:$C,$A17,Base!$B:$B,C$1,Base!$G:$G,"PET1")</f>
        <v>0</v>
      </c>
      <c r="D17">
        <f>SUMIFS(Base!$F:$F,Base!$C:$C,$A17,Base!$B:$B,D$1,Base!$G:$G,"PET1")</f>
        <v>0</v>
      </c>
      <c r="E17">
        <f>SUMIFS(Base!$F:$F,Base!$C:$C,$A17,Base!$B:$B,E$1,Base!$G:$G,"PET1")</f>
        <v>0</v>
      </c>
      <c r="F17">
        <f>SUMIFS(Base!$F:$F,Base!$C:$C,$A17,Base!$B:$B,F$1,Base!$G:$G,"PET1")</f>
        <v>0</v>
      </c>
      <c r="G17">
        <f>SUMIFS(Base!$F:$F,Base!$C:$C,$A17,Base!$B:$B,G$1,Base!$G:$G,"PET1")</f>
        <v>0</v>
      </c>
      <c r="H17">
        <f>SUMIFS(Base!$F:$F,Base!$C:$C,$A17,Base!$B:$B,H$1,Base!$G:$G,"PET1")</f>
        <v>0</v>
      </c>
      <c r="I17">
        <f>SUMIFS(Base!$F:$F,Base!$C:$C,$A17,Base!$B:$B,I$1,Base!$G:$G,"PET1")</f>
        <v>0</v>
      </c>
      <c r="J17">
        <f>SUMIFS(Base!$F:$F,Base!$C:$C,$A17,Base!$B:$B,J$1,Base!$G:$G,"PET1")</f>
        <v>0</v>
      </c>
      <c r="K17">
        <f>SUMIFS(Base!$F:$F,Base!$C:$C,$A17,Base!$B:$B,K$1,Base!$G:$G,"PET1")</f>
        <v>0</v>
      </c>
      <c r="L17">
        <f>SUMIFS(Base!$F:$F,Base!$C:$C,$A17,Base!$B:$B,L$1,Base!$G:$G,"PET1")</f>
        <v>0</v>
      </c>
      <c r="M17">
        <f>SUMIFS(Base!$F:$F,Base!$C:$C,$A17,Base!$B:$B,M$1,Base!$G:$G,"PET1")</f>
        <v>0</v>
      </c>
      <c r="N17">
        <f>SUMIFS(Base!$F:$F,Base!$C:$C,$A17,Base!$B:$B,N$1,Base!$G:$G,"PET1")</f>
        <v>0</v>
      </c>
      <c r="O17" t="str">
        <f t="shared" si="0"/>
        <v/>
      </c>
    </row>
    <row r="18" spans="1:15">
      <c r="A18" s="7" t="s">
        <v>511</v>
      </c>
      <c r="B18" s="7" t="s">
        <v>11</v>
      </c>
      <c r="C18">
        <f>SUMIFS(Base!$F:$F,Base!$C:$C,$A18,Base!$B:$B,C$1,Base!$G:$G,"PET1")</f>
        <v>0</v>
      </c>
      <c r="D18">
        <f>SUMIFS(Base!$F:$F,Base!$C:$C,$A18,Base!$B:$B,D$1,Base!$G:$G,"PET1")</f>
        <v>0</v>
      </c>
      <c r="E18">
        <f>SUMIFS(Base!$F:$F,Base!$C:$C,$A18,Base!$B:$B,E$1,Base!$G:$G,"PET1")</f>
        <v>0</v>
      </c>
      <c r="F18">
        <f>SUMIFS(Base!$F:$F,Base!$C:$C,$A18,Base!$B:$B,F$1,Base!$G:$G,"PET1")</f>
        <v>0</v>
      </c>
      <c r="G18">
        <f>SUMIFS(Base!$F:$F,Base!$C:$C,$A18,Base!$B:$B,G$1,Base!$G:$G,"PET1")</f>
        <v>0</v>
      </c>
      <c r="H18">
        <f>SUMIFS(Base!$F:$F,Base!$C:$C,$A18,Base!$B:$B,H$1,Base!$G:$G,"PET1")</f>
        <v>0</v>
      </c>
      <c r="I18">
        <f>SUMIFS(Base!$F:$F,Base!$C:$C,$A18,Base!$B:$B,I$1,Base!$G:$G,"PET1")</f>
        <v>0</v>
      </c>
      <c r="J18">
        <f>SUMIFS(Base!$F:$F,Base!$C:$C,$A18,Base!$B:$B,J$1,Base!$G:$G,"PET1")</f>
        <v>0</v>
      </c>
      <c r="K18">
        <f>SUMIFS(Base!$F:$F,Base!$C:$C,$A18,Base!$B:$B,K$1,Base!$G:$G,"PET1")</f>
        <v>0</v>
      </c>
      <c r="L18">
        <f>SUMIFS(Base!$F:$F,Base!$C:$C,$A18,Base!$B:$B,L$1,Base!$G:$G,"PET1")</f>
        <v>0</v>
      </c>
      <c r="M18">
        <f>SUMIFS(Base!$F:$F,Base!$C:$C,$A18,Base!$B:$B,M$1,Base!$G:$G,"PET1")</f>
        <v>0</v>
      </c>
      <c r="N18">
        <f>SUMIFS(Base!$F:$F,Base!$C:$C,$A18,Base!$B:$B,N$1,Base!$G:$G,"PET1")</f>
        <v>0</v>
      </c>
      <c r="O18" t="str">
        <f t="shared" si="0"/>
        <v/>
      </c>
    </row>
    <row r="19" spans="1:15">
      <c r="A19" s="7" t="s">
        <v>514</v>
      </c>
      <c r="B19" s="7" t="s">
        <v>11</v>
      </c>
      <c r="C19">
        <f>SUMIFS(Base!$F:$F,Base!$C:$C,$A19,Base!$B:$B,C$1,Base!$G:$G,"PET1")</f>
        <v>0</v>
      </c>
      <c r="D19">
        <f>SUMIFS(Base!$F:$F,Base!$C:$C,$A19,Base!$B:$B,D$1,Base!$G:$G,"PET1")</f>
        <v>0</v>
      </c>
      <c r="E19">
        <f>SUMIFS(Base!$F:$F,Base!$C:$C,$A19,Base!$B:$B,E$1,Base!$G:$G,"PET1")</f>
        <v>0</v>
      </c>
      <c r="F19">
        <f>SUMIFS(Base!$F:$F,Base!$C:$C,$A19,Base!$B:$B,F$1,Base!$G:$G,"PET1")</f>
        <v>0</v>
      </c>
      <c r="G19">
        <f>SUMIFS(Base!$F:$F,Base!$C:$C,$A19,Base!$B:$B,G$1,Base!$G:$G,"PET1")</f>
        <v>0</v>
      </c>
      <c r="H19">
        <f>SUMIFS(Base!$F:$F,Base!$C:$C,$A19,Base!$B:$B,H$1,Base!$G:$G,"PET1")</f>
        <v>0</v>
      </c>
      <c r="I19">
        <f>SUMIFS(Base!$F:$F,Base!$C:$C,$A19,Base!$B:$B,I$1,Base!$G:$G,"PET1")</f>
        <v>0</v>
      </c>
      <c r="J19">
        <f>SUMIFS(Base!$F:$F,Base!$C:$C,$A19,Base!$B:$B,J$1,Base!$G:$G,"PET1")</f>
        <v>0</v>
      </c>
      <c r="K19">
        <f>SUMIFS(Base!$F:$F,Base!$C:$C,$A19,Base!$B:$B,K$1,Base!$G:$G,"PET1")</f>
        <v>0</v>
      </c>
      <c r="L19">
        <f>SUMIFS(Base!$F:$F,Base!$C:$C,$A19,Base!$B:$B,L$1,Base!$G:$G,"PET1")</f>
        <v>0</v>
      </c>
      <c r="M19">
        <f>SUMIFS(Base!$F:$F,Base!$C:$C,$A19,Base!$B:$B,M$1,Base!$G:$G,"PET1")</f>
        <v>0</v>
      </c>
      <c r="N19">
        <f>SUMIFS(Base!$F:$F,Base!$C:$C,$A19,Base!$B:$B,N$1,Base!$G:$G,"PET1")</f>
        <v>0</v>
      </c>
      <c r="O19" t="str">
        <f t="shared" si="0"/>
        <v/>
      </c>
    </row>
    <row r="20" spans="1:15">
      <c r="A20" s="7" t="s">
        <v>161</v>
      </c>
      <c r="B20" s="7" t="s">
        <v>11</v>
      </c>
      <c r="C20">
        <f>SUMIFS(Base!$F:$F,Base!$C:$C,$A20,Base!$B:$B,C$1,Base!$G:$G,"PET1")</f>
        <v>0</v>
      </c>
      <c r="D20">
        <f>SUMIFS(Base!$F:$F,Base!$C:$C,$A20,Base!$B:$B,D$1,Base!$G:$G,"PET1")</f>
        <v>0</v>
      </c>
      <c r="E20">
        <f>SUMIFS(Base!$F:$F,Base!$C:$C,$A20,Base!$B:$B,E$1,Base!$G:$G,"PET1")</f>
        <v>0</v>
      </c>
      <c r="F20">
        <f>SUMIFS(Base!$F:$F,Base!$C:$C,$A20,Base!$B:$B,F$1,Base!$G:$G,"PET1")</f>
        <v>0</v>
      </c>
      <c r="G20">
        <f>SUMIFS(Base!$F:$F,Base!$C:$C,$A20,Base!$B:$B,G$1,Base!$G:$G,"PET1")</f>
        <v>0</v>
      </c>
      <c r="H20">
        <f>SUMIFS(Base!$F:$F,Base!$C:$C,$A20,Base!$B:$B,H$1,Base!$G:$G,"PET1")</f>
        <v>0</v>
      </c>
      <c r="I20">
        <f>SUMIFS(Base!$F:$F,Base!$C:$C,$A20,Base!$B:$B,I$1,Base!$G:$G,"PET1")</f>
        <v>0</v>
      </c>
      <c r="J20">
        <f>SUMIFS(Base!$F:$F,Base!$C:$C,$A20,Base!$B:$B,J$1,Base!$G:$G,"PET1")</f>
        <v>0</v>
      </c>
      <c r="K20">
        <f>SUMIFS(Base!$F:$F,Base!$C:$C,$A20,Base!$B:$B,K$1,Base!$G:$G,"PET1")</f>
        <v>0</v>
      </c>
      <c r="L20">
        <f>SUMIFS(Base!$F:$F,Base!$C:$C,$A20,Base!$B:$B,L$1,Base!$G:$G,"PET1")</f>
        <v>0</v>
      </c>
      <c r="M20">
        <f>SUMIFS(Base!$F:$F,Base!$C:$C,$A20,Base!$B:$B,M$1,Base!$G:$G,"PET1")</f>
        <v>0</v>
      </c>
      <c r="N20">
        <f>SUMIFS(Base!$F:$F,Base!$C:$C,$A20,Base!$B:$B,N$1,Base!$G:$G,"PET1")</f>
        <v>0</v>
      </c>
      <c r="O20" t="str">
        <f t="shared" si="0"/>
        <v/>
      </c>
    </row>
    <row r="21" spans="1:15">
      <c r="A21" s="7" t="s">
        <v>413</v>
      </c>
      <c r="B21" s="7" t="s">
        <v>11</v>
      </c>
      <c r="C21">
        <f>SUMIFS(Base!$F:$F,Base!$C:$C,$A21,Base!$B:$B,C$1,Base!$G:$G,"PET1")</f>
        <v>0</v>
      </c>
      <c r="D21">
        <f>SUMIFS(Base!$F:$F,Base!$C:$C,$A21,Base!$B:$B,D$1,Base!$G:$G,"PET1")</f>
        <v>0</v>
      </c>
      <c r="E21">
        <f>SUMIFS(Base!$F:$F,Base!$C:$C,$A21,Base!$B:$B,E$1,Base!$G:$G,"PET1")</f>
        <v>0</v>
      </c>
      <c r="F21">
        <f>SUMIFS(Base!$F:$F,Base!$C:$C,$A21,Base!$B:$B,F$1,Base!$G:$G,"PET1")</f>
        <v>0</v>
      </c>
      <c r="G21">
        <f>SUMIFS(Base!$F:$F,Base!$C:$C,$A21,Base!$B:$B,G$1,Base!$G:$G,"PET1")</f>
        <v>0</v>
      </c>
      <c r="H21">
        <f>SUMIFS(Base!$F:$F,Base!$C:$C,$A21,Base!$B:$B,H$1,Base!$G:$G,"PET1")</f>
        <v>0</v>
      </c>
      <c r="I21">
        <f>SUMIFS(Base!$F:$F,Base!$C:$C,$A21,Base!$B:$B,I$1,Base!$G:$G,"PET1")</f>
        <v>0</v>
      </c>
      <c r="J21">
        <f>SUMIFS(Base!$F:$F,Base!$C:$C,$A21,Base!$B:$B,J$1,Base!$G:$G,"PET1")</f>
        <v>0</v>
      </c>
      <c r="K21">
        <f>SUMIFS(Base!$F:$F,Base!$C:$C,$A21,Base!$B:$B,K$1,Base!$G:$G,"PET1")</f>
        <v>0</v>
      </c>
      <c r="L21">
        <f>SUMIFS(Base!$F:$F,Base!$C:$C,$A21,Base!$B:$B,L$1,Base!$G:$G,"PET1")</f>
        <v>0</v>
      </c>
      <c r="M21">
        <f>SUMIFS(Base!$F:$F,Base!$C:$C,$A21,Base!$B:$B,M$1,Base!$G:$G,"PET1")</f>
        <v>0</v>
      </c>
      <c r="N21">
        <f>SUMIFS(Base!$F:$F,Base!$C:$C,$A21,Base!$B:$B,N$1,Base!$G:$G,"PET1")</f>
        <v>0</v>
      </c>
      <c r="O21" t="str">
        <f t="shared" si="0"/>
        <v/>
      </c>
    </row>
    <row r="22" spans="1:15">
      <c r="A22" s="7" t="s">
        <v>516</v>
      </c>
      <c r="B22" s="7" t="s">
        <v>11</v>
      </c>
      <c r="C22">
        <f>SUMIFS(Base!$F:$F,Base!$C:$C,$A22,Base!$B:$B,C$1,Base!$G:$G,"PET1")</f>
        <v>0</v>
      </c>
      <c r="D22">
        <f>SUMIFS(Base!$F:$F,Base!$C:$C,$A22,Base!$B:$B,D$1,Base!$G:$G,"PET1")</f>
        <v>0</v>
      </c>
      <c r="E22">
        <f>SUMIFS(Base!$F:$F,Base!$C:$C,$A22,Base!$B:$B,E$1,Base!$G:$G,"PET1")</f>
        <v>0</v>
      </c>
      <c r="F22">
        <f>SUMIFS(Base!$F:$F,Base!$C:$C,$A22,Base!$B:$B,F$1,Base!$G:$G,"PET1")</f>
        <v>0</v>
      </c>
      <c r="G22">
        <f>SUMIFS(Base!$F:$F,Base!$C:$C,$A22,Base!$B:$B,G$1,Base!$G:$G,"PET1")</f>
        <v>0</v>
      </c>
      <c r="H22">
        <f>SUMIFS(Base!$F:$F,Base!$C:$C,$A22,Base!$B:$B,H$1,Base!$G:$G,"PET1")</f>
        <v>0</v>
      </c>
      <c r="I22">
        <f>SUMIFS(Base!$F:$F,Base!$C:$C,$A22,Base!$B:$B,I$1,Base!$G:$G,"PET1")</f>
        <v>0</v>
      </c>
      <c r="J22">
        <f>SUMIFS(Base!$F:$F,Base!$C:$C,$A22,Base!$B:$B,J$1,Base!$G:$G,"PET1")</f>
        <v>0</v>
      </c>
      <c r="K22">
        <f>SUMIFS(Base!$F:$F,Base!$C:$C,$A22,Base!$B:$B,K$1,Base!$G:$G,"PET1")</f>
        <v>0</v>
      </c>
      <c r="L22">
        <f>SUMIFS(Base!$F:$F,Base!$C:$C,$A22,Base!$B:$B,L$1,Base!$G:$G,"PET1")</f>
        <v>0</v>
      </c>
      <c r="M22">
        <f>SUMIFS(Base!$F:$F,Base!$C:$C,$A22,Base!$B:$B,M$1,Base!$G:$G,"PET1")</f>
        <v>0</v>
      </c>
      <c r="N22">
        <f>SUMIFS(Base!$F:$F,Base!$C:$C,$A22,Base!$B:$B,N$1,Base!$G:$G,"PET1")</f>
        <v>0</v>
      </c>
      <c r="O22" t="str">
        <f t="shared" si="0"/>
        <v/>
      </c>
    </row>
    <row r="23" spans="1:15">
      <c r="A23" s="7" t="s">
        <v>185</v>
      </c>
      <c r="B23" s="7" t="s">
        <v>11</v>
      </c>
      <c r="C23">
        <f>SUMIFS(Base!$F:$F,Base!$C:$C,$A23,Base!$B:$B,C$1,Base!$G:$G,"PET1")</f>
        <v>0</v>
      </c>
      <c r="D23">
        <f>SUMIFS(Base!$F:$F,Base!$C:$C,$A23,Base!$B:$B,D$1,Base!$G:$G,"PET1")</f>
        <v>0</v>
      </c>
      <c r="E23">
        <f>SUMIFS(Base!$F:$F,Base!$C:$C,$A23,Base!$B:$B,E$1,Base!$G:$G,"PET1")</f>
        <v>0</v>
      </c>
      <c r="F23">
        <f>SUMIFS(Base!$F:$F,Base!$C:$C,$A23,Base!$B:$B,F$1,Base!$G:$G,"PET1")</f>
        <v>0</v>
      </c>
      <c r="G23">
        <f>SUMIFS(Base!$F:$F,Base!$C:$C,$A23,Base!$B:$B,G$1,Base!$G:$G,"PET1")</f>
        <v>0</v>
      </c>
      <c r="H23">
        <f>SUMIFS(Base!$F:$F,Base!$C:$C,$A23,Base!$B:$B,H$1,Base!$G:$G,"PET1")</f>
        <v>0</v>
      </c>
      <c r="I23">
        <f>SUMIFS(Base!$F:$F,Base!$C:$C,$A23,Base!$B:$B,I$1,Base!$G:$G,"PET1")</f>
        <v>0</v>
      </c>
      <c r="J23">
        <f>SUMIFS(Base!$F:$F,Base!$C:$C,$A23,Base!$B:$B,J$1,Base!$G:$G,"PET1")</f>
        <v>0</v>
      </c>
      <c r="K23">
        <f>SUMIFS(Base!$F:$F,Base!$C:$C,$A23,Base!$B:$B,K$1,Base!$G:$G,"PET1")</f>
        <v>0</v>
      </c>
      <c r="L23">
        <f>SUMIFS(Base!$F:$F,Base!$C:$C,$A23,Base!$B:$B,L$1,Base!$G:$G,"PET1")</f>
        <v>0</v>
      </c>
      <c r="M23">
        <f>SUMIFS(Base!$F:$F,Base!$C:$C,$A23,Base!$B:$B,M$1,Base!$G:$G,"PET1")</f>
        <v>0</v>
      </c>
      <c r="N23">
        <f>SUMIFS(Base!$F:$F,Base!$C:$C,$A23,Base!$B:$B,N$1,Base!$G:$G,"PET1")</f>
        <v>0</v>
      </c>
      <c r="O23" t="str">
        <f t="shared" si="0"/>
        <v/>
      </c>
    </row>
    <row r="24" spans="1:15">
      <c r="A24" s="7" t="s">
        <v>271</v>
      </c>
      <c r="B24" s="7" t="s">
        <v>11</v>
      </c>
      <c r="C24">
        <f>SUMIFS(Base!$F:$F,Base!$C:$C,$A24,Base!$B:$B,C$1,Base!$G:$G,"PET1")</f>
        <v>0</v>
      </c>
      <c r="D24">
        <f>SUMIFS(Base!$F:$F,Base!$C:$C,$A24,Base!$B:$B,D$1,Base!$G:$G,"PET1")</f>
        <v>0</v>
      </c>
      <c r="E24">
        <f>SUMIFS(Base!$F:$F,Base!$C:$C,$A24,Base!$B:$B,E$1,Base!$G:$G,"PET1")</f>
        <v>0</v>
      </c>
      <c r="F24">
        <f>SUMIFS(Base!$F:$F,Base!$C:$C,$A24,Base!$B:$B,F$1,Base!$G:$G,"PET1")</f>
        <v>0</v>
      </c>
      <c r="G24">
        <f>SUMIFS(Base!$F:$F,Base!$C:$C,$A24,Base!$B:$B,G$1,Base!$G:$G,"PET1")</f>
        <v>0</v>
      </c>
      <c r="H24">
        <f>SUMIFS(Base!$F:$F,Base!$C:$C,$A24,Base!$B:$B,H$1,Base!$G:$G,"PET1")</f>
        <v>0</v>
      </c>
      <c r="I24">
        <f>SUMIFS(Base!$F:$F,Base!$C:$C,$A24,Base!$B:$B,I$1,Base!$G:$G,"PET1")</f>
        <v>0</v>
      </c>
      <c r="J24">
        <f>SUMIFS(Base!$F:$F,Base!$C:$C,$A24,Base!$B:$B,J$1,Base!$G:$G,"PET1")</f>
        <v>0</v>
      </c>
      <c r="K24">
        <f>SUMIFS(Base!$F:$F,Base!$C:$C,$A24,Base!$B:$B,K$1,Base!$G:$G,"PET1")</f>
        <v>0</v>
      </c>
      <c r="L24">
        <f>SUMIFS(Base!$F:$F,Base!$C:$C,$A24,Base!$B:$B,L$1,Base!$G:$G,"PET1")</f>
        <v>0</v>
      </c>
      <c r="M24">
        <f>SUMIFS(Base!$F:$F,Base!$C:$C,$A24,Base!$B:$B,M$1,Base!$G:$G,"PET1")</f>
        <v>0</v>
      </c>
      <c r="N24">
        <f>SUMIFS(Base!$F:$F,Base!$C:$C,$A24,Base!$B:$B,N$1,Base!$G:$G,"PET1")</f>
        <v>0</v>
      </c>
      <c r="O24" t="str">
        <f t="shared" si="0"/>
        <v/>
      </c>
    </row>
    <row r="25" spans="1:15">
      <c r="A25" s="7" t="s">
        <v>60</v>
      </c>
      <c r="B25" s="7" t="s">
        <v>11</v>
      </c>
      <c r="C25">
        <f>SUMIFS(Base!$F:$F,Base!$C:$C,$A25,Base!$B:$B,C$1,Base!$G:$G,"PET1")</f>
        <v>0</v>
      </c>
      <c r="D25">
        <f>SUMIFS(Base!$F:$F,Base!$C:$C,$A25,Base!$B:$B,D$1,Base!$G:$G,"PET1")</f>
        <v>0</v>
      </c>
      <c r="E25">
        <f>SUMIFS(Base!$F:$F,Base!$C:$C,$A25,Base!$B:$B,E$1,Base!$G:$G,"PET1")</f>
        <v>0</v>
      </c>
      <c r="F25">
        <f>SUMIFS(Base!$F:$F,Base!$C:$C,$A25,Base!$B:$B,F$1,Base!$G:$G,"PET1")</f>
        <v>0</v>
      </c>
      <c r="G25">
        <f>SUMIFS(Base!$F:$F,Base!$C:$C,$A25,Base!$B:$B,G$1,Base!$G:$G,"PET1")</f>
        <v>0</v>
      </c>
      <c r="H25">
        <f>SUMIFS(Base!$F:$F,Base!$C:$C,$A25,Base!$B:$B,H$1,Base!$G:$G,"PET1")</f>
        <v>0</v>
      </c>
      <c r="I25">
        <f>SUMIFS(Base!$F:$F,Base!$C:$C,$A25,Base!$B:$B,I$1,Base!$G:$G,"PET1")</f>
        <v>0</v>
      </c>
      <c r="J25">
        <f>SUMIFS(Base!$F:$F,Base!$C:$C,$A25,Base!$B:$B,J$1,Base!$G:$G,"PET1")</f>
        <v>0</v>
      </c>
      <c r="K25">
        <f>SUMIFS(Base!$F:$F,Base!$C:$C,$A25,Base!$B:$B,K$1,Base!$G:$G,"PET1")</f>
        <v>0</v>
      </c>
      <c r="L25">
        <f>SUMIFS(Base!$F:$F,Base!$C:$C,$A25,Base!$B:$B,L$1,Base!$G:$G,"PET1")</f>
        <v>0</v>
      </c>
      <c r="M25">
        <f>SUMIFS(Base!$F:$F,Base!$C:$C,$A25,Base!$B:$B,M$1,Base!$G:$G,"PET1")</f>
        <v>0</v>
      </c>
      <c r="N25">
        <f>SUMIFS(Base!$F:$F,Base!$C:$C,$A25,Base!$B:$B,N$1,Base!$G:$G,"PET1")</f>
        <v>0</v>
      </c>
      <c r="O25" t="str">
        <f t="shared" si="0"/>
        <v/>
      </c>
    </row>
    <row r="26" spans="1:15">
      <c r="A26" s="7" t="s">
        <v>519</v>
      </c>
      <c r="B26" s="7" t="s">
        <v>11</v>
      </c>
      <c r="C26">
        <f>SUMIFS(Base!$F:$F,Base!$C:$C,$A26,Base!$B:$B,C$1,Base!$G:$G,"PET1")</f>
        <v>0</v>
      </c>
      <c r="D26">
        <f>SUMIFS(Base!$F:$F,Base!$C:$C,$A26,Base!$B:$B,D$1,Base!$G:$G,"PET1")</f>
        <v>0</v>
      </c>
      <c r="E26">
        <f>SUMIFS(Base!$F:$F,Base!$C:$C,$A26,Base!$B:$B,E$1,Base!$G:$G,"PET1")</f>
        <v>0</v>
      </c>
      <c r="F26">
        <f>SUMIFS(Base!$F:$F,Base!$C:$C,$A26,Base!$B:$B,F$1,Base!$G:$G,"PET1")</f>
        <v>0</v>
      </c>
      <c r="G26">
        <f>SUMIFS(Base!$F:$F,Base!$C:$C,$A26,Base!$B:$B,G$1,Base!$G:$G,"PET1")</f>
        <v>0</v>
      </c>
      <c r="H26">
        <f>SUMIFS(Base!$F:$F,Base!$C:$C,$A26,Base!$B:$B,H$1,Base!$G:$G,"PET1")</f>
        <v>0</v>
      </c>
      <c r="I26">
        <f>SUMIFS(Base!$F:$F,Base!$C:$C,$A26,Base!$B:$B,I$1,Base!$G:$G,"PET1")</f>
        <v>0</v>
      </c>
      <c r="J26">
        <f>SUMIFS(Base!$F:$F,Base!$C:$C,$A26,Base!$B:$B,J$1,Base!$G:$G,"PET1")</f>
        <v>0</v>
      </c>
      <c r="K26">
        <f>SUMIFS(Base!$F:$F,Base!$C:$C,$A26,Base!$B:$B,K$1,Base!$G:$G,"PET1")</f>
        <v>0</v>
      </c>
      <c r="L26">
        <f>SUMIFS(Base!$F:$F,Base!$C:$C,$A26,Base!$B:$B,L$1,Base!$G:$G,"PET1")</f>
        <v>0</v>
      </c>
      <c r="M26">
        <f>SUMIFS(Base!$F:$F,Base!$C:$C,$A26,Base!$B:$B,M$1,Base!$G:$G,"PET1")</f>
        <v>0</v>
      </c>
      <c r="N26">
        <f>SUMIFS(Base!$F:$F,Base!$C:$C,$A26,Base!$B:$B,N$1,Base!$G:$G,"PET1")</f>
        <v>0</v>
      </c>
      <c r="O26" t="str">
        <f t="shared" si="0"/>
        <v/>
      </c>
    </row>
    <row r="27" spans="1:15">
      <c r="A27" s="7" t="s">
        <v>521</v>
      </c>
      <c r="B27" s="7" t="s">
        <v>11</v>
      </c>
      <c r="C27">
        <f>SUMIFS(Base!$F:$F,Base!$C:$C,$A27,Base!$B:$B,C$1,Base!$G:$G,"PET1")</f>
        <v>0</v>
      </c>
      <c r="D27">
        <f>SUMIFS(Base!$F:$F,Base!$C:$C,$A27,Base!$B:$B,D$1,Base!$G:$G,"PET1")</f>
        <v>0</v>
      </c>
      <c r="E27">
        <f>SUMIFS(Base!$F:$F,Base!$C:$C,$A27,Base!$B:$B,E$1,Base!$G:$G,"PET1")</f>
        <v>0</v>
      </c>
      <c r="F27">
        <f>SUMIFS(Base!$F:$F,Base!$C:$C,$A27,Base!$B:$B,F$1,Base!$G:$G,"PET1")</f>
        <v>0</v>
      </c>
      <c r="G27">
        <f>SUMIFS(Base!$F:$F,Base!$C:$C,$A27,Base!$B:$B,G$1,Base!$G:$G,"PET1")</f>
        <v>0</v>
      </c>
      <c r="H27">
        <f>SUMIFS(Base!$F:$F,Base!$C:$C,$A27,Base!$B:$B,H$1,Base!$G:$G,"PET1")</f>
        <v>0</v>
      </c>
      <c r="I27">
        <f>SUMIFS(Base!$F:$F,Base!$C:$C,$A27,Base!$B:$B,I$1,Base!$G:$G,"PET1")</f>
        <v>0</v>
      </c>
      <c r="J27">
        <f>SUMIFS(Base!$F:$F,Base!$C:$C,$A27,Base!$B:$B,J$1,Base!$G:$G,"PET1")</f>
        <v>0</v>
      </c>
      <c r="K27">
        <f>SUMIFS(Base!$F:$F,Base!$C:$C,$A27,Base!$B:$B,K$1,Base!$G:$G,"PET1")</f>
        <v>0</v>
      </c>
      <c r="L27">
        <f>SUMIFS(Base!$F:$F,Base!$C:$C,$A27,Base!$B:$B,L$1,Base!$G:$G,"PET1")</f>
        <v>0</v>
      </c>
      <c r="M27">
        <f>SUMIFS(Base!$F:$F,Base!$C:$C,$A27,Base!$B:$B,M$1,Base!$G:$G,"PET1")</f>
        <v>0</v>
      </c>
      <c r="N27">
        <f>SUMIFS(Base!$F:$F,Base!$C:$C,$A27,Base!$B:$B,N$1,Base!$G:$G,"PET1")</f>
        <v>0</v>
      </c>
      <c r="O27" t="str">
        <f t="shared" si="0"/>
        <v/>
      </c>
    </row>
    <row r="28" spans="1:15">
      <c r="A28" s="7" t="s">
        <v>187</v>
      </c>
      <c r="B28" s="7" t="s">
        <v>11</v>
      </c>
      <c r="C28">
        <f>SUMIFS(Base!$F:$F,Base!$C:$C,$A28,Base!$B:$B,C$1,Base!$G:$G,"PET1")</f>
        <v>0</v>
      </c>
      <c r="D28">
        <f>SUMIFS(Base!$F:$F,Base!$C:$C,$A28,Base!$B:$B,D$1,Base!$G:$G,"PET1")</f>
        <v>0</v>
      </c>
      <c r="E28">
        <f>SUMIFS(Base!$F:$F,Base!$C:$C,$A28,Base!$B:$B,E$1,Base!$G:$G,"PET1")</f>
        <v>0</v>
      </c>
      <c r="F28">
        <f>SUMIFS(Base!$F:$F,Base!$C:$C,$A28,Base!$B:$B,F$1,Base!$G:$G,"PET1")</f>
        <v>0</v>
      </c>
      <c r="G28">
        <f>SUMIFS(Base!$F:$F,Base!$C:$C,$A28,Base!$B:$B,G$1,Base!$G:$G,"PET1")</f>
        <v>0</v>
      </c>
      <c r="H28">
        <f>SUMIFS(Base!$F:$F,Base!$C:$C,$A28,Base!$B:$B,H$1,Base!$G:$G,"PET1")</f>
        <v>0</v>
      </c>
      <c r="I28">
        <f>SUMIFS(Base!$F:$F,Base!$C:$C,$A28,Base!$B:$B,I$1,Base!$G:$G,"PET1")</f>
        <v>0</v>
      </c>
      <c r="J28">
        <f>SUMIFS(Base!$F:$F,Base!$C:$C,$A28,Base!$B:$B,J$1,Base!$G:$G,"PET1")</f>
        <v>0</v>
      </c>
      <c r="K28">
        <f>SUMIFS(Base!$F:$F,Base!$C:$C,$A28,Base!$B:$B,K$1,Base!$G:$G,"PET1")</f>
        <v>0</v>
      </c>
      <c r="L28">
        <f>SUMIFS(Base!$F:$F,Base!$C:$C,$A28,Base!$B:$B,L$1,Base!$G:$G,"PET1")</f>
        <v>0</v>
      </c>
      <c r="M28">
        <f>SUMIFS(Base!$F:$F,Base!$C:$C,$A28,Base!$B:$B,M$1,Base!$G:$G,"PET1")</f>
        <v>0</v>
      </c>
      <c r="N28">
        <f>SUMIFS(Base!$F:$F,Base!$C:$C,$A28,Base!$B:$B,N$1,Base!$G:$G,"PET1")</f>
        <v>0</v>
      </c>
      <c r="O28" t="str">
        <f t="shared" si="0"/>
        <v/>
      </c>
    </row>
    <row r="29" spans="1:15">
      <c r="A29" s="7" t="s">
        <v>523</v>
      </c>
      <c r="B29" s="7" t="s">
        <v>11</v>
      </c>
      <c r="C29">
        <f>SUMIFS(Base!$F:$F,Base!$C:$C,$A29,Base!$B:$B,C$1,Base!$G:$G,"PET1")</f>
        <v>0</v>
      </c>
      <c r="D29">
        <f>SUMIFS(Base!$F:$F,Base!$C:$C,$A29,Base!$B:$B,D$1,Base!$G:$G,"PET1")</f>
        <v>0</v>
      </c>
      <c r="E29">
        <f>SUMIFS(Base!$F:$F,Base!$C:$C,$A29,Base!$B:$B,E$1,Base!$G:$G,"PET1")</f>
        <v>0</v>
      </c>
      <c r="F29">
        <f>SUMIFS(Base!$F:$F,Base!$C:$C,$A29,Base!$B:$B,F$1,Base!$G:$G,"PET1")</f>
        <v>0</v>
      </c>
      <c r="G29">
        <f>SUMIFS(Base!$F:$F,Base!$C:$C,$A29,Base!$B:$B,G$1,Base!$G:$G,"PET1")</f>
        <v>0</v>
      </c>
      <c r="H29">
        <f>SUMIFS(Base!$F:$F,Base!$C:$C,$A29,Base!$B:$B,H$1,Base!$G:$G,"PET1")</f>
        <v>0</v>
      </c>
      <c r="I29">
        <f>SUMIFS(Base!$F:$F,Base!$C:$C,$A29,Base!$B:$B,I$1,Base!$G:$G,"PET1")</f>
        <v>0</v>
      </c>
      <c r="J29">
        <f>SUMIFS(Base!$F:$F,Base!$C:$C,$A29,Base!$B:$B,J$1,Base!$G:$G,"PET1")</f>
        <v>0</v>
      </c>
      <c r="K29">
        <f>SUMIFS(Base!$F:$F,Base!$C:$C,$A29,Base!$B:$B,K$1,Base!$G:$G,"PET1")</f>
        <v>0</v>
      </c>
      <c r="L29">
        <f>SUMIFS(Base!$F:$F,Base!$C:$C,$A29,Base!$B:$B,L$1,Base!$G:$G,"PET1")</f>
        <v>0</v>
      </c>
      <c r="M29">
        <f>SUMIFS(Base!$F:$F,Base!$C:$C,$A29,Base!$B:$B,M$1,Base!$G:$G,"PET1")</f>
        <v>0</v>
      </c>
      <c r="N29">
        <f>SUMIFS(Base!$F:$F,Base!$C:$C,$A29,Base!$B:$B,N$1,Base!$G:$G,"PET1")</f>
        <v>0</v>
      </c>
      <c r="O29" t="str">
        <f t="shared" si="0"/>
        <v/>
      </c>
    </row>
    <row r="30" spans="1:15">
      <c r="A30" s="7" t="s">
        <v>525</v>
      </c>
      <c r="B30" s="7" t="s">
        <v>11</v>
      </c>
      <c r="C30">
        <f>SUMIFS(Base!$F:$F,Base!$C:$C,$A30,Base!$B:$B,C$1,Base!$G:$G,"PET1")</f>
        <v>0</v>
      </c>
      <c r="D30">
        <f>SUMIFS(Base!$F:$F,Base!$C:$C,$A30,Base!$B:$B,D$1,Base!$G:$G,"PET1")</f>
        <v>0</v>
      </c>
      <c r="E30">
        <f>SUMIFS(Base!$F:$F,Base!$C:$C,$A30,Base!$B:$B,E$1,Base!$G:$G,"PET1")</f>
        <v>0</v>
      </c>
      <c r="F30">
        <f>SUMIFS(Base!$F:$F,Base!$C:$C,$A30,Base!$B:$B,F$1,Base!$G:$G,"PET1")</f>
        <v>0</v>
      </c>
      <c r="G30">
        <f>SUMIFS(Base!$F:$F,Base!$C:$C,$A30,Base!$B:$B,G$1,Base!$G:$G,"PET1")</f>
        <v>0</v>
      </c>
      <c r="H30">
        <f>SUMIFS(Base!$F:$F,Base!$C:$C,$A30,Base!$B:$B,H$1,Base!$G:$G,"PET1")</f>
        <v>0</v>
      </c>
      <c r="I30">
        <f>SUMIFS(Base!$F:$F,Base!$C:$C,$A30,Base!$B:$B,I$1,Base!$G:$G,"PET1")</f>
        <v>0</v>
      </c>
      <c r="J30">
        <f>SUMIFS(Base!$F:$F,Base!$C:$C,$A30,Base!$B:$B,J$1,Base!$G:$G,"PET1")</f>
        <v>0</v>
      </c>
      <c r="K30">
        <f>SUMIFS(Base!$F:$F,Base!$C:$C,$A30,Base!$B:$B,K$1,Base!$G:$G,"PET1")</f>
        <v>0</v>
      </c>
      <c r="L30">
        <f>SUMIFS(Base!$F:$F,Base!$C:$C,$A30,Base!$B:$B,L$1,Base!$G:$G,"PET1")</f>
        <v>0</v>
      </c>
      <c r="M30">
        <f>SUMIFS(Base!$F:$F,Base!$C:$C,$A30,Base!$B:$B,M$1,Base!$G:$G,"PET1")</f>
        <v>0</v>
      </c>
      <c r="N30">
        <f>SUMIFS(Base!$F:$F,Base!$C:$C,$A30,Base!$B:$B,N$1,Base!$G:$G,"PET1")</f>
        <v>0</v>
      </c>
      <c r="O30" t="str">
        <f t="shared" si="0"/>
        <v/>
      </c>
    </row>
    <row r="31" spans="1:15">
      <c r="A31" s="7" t="s">
        <v>527</v>
      </c>
      <c r="B31" s="7" t="s">
        <v>11</v>
      </c>
      <c r="C31">
        <f>SUMIFS(Base!$F:$F,Base!$C:$C,$A31,Base!$B:$B,C$1,Base!$G:$G,"PET1")</f>
        <v>0</v>
      </c>
      <c r="D31">
        <f>SUMIFS(Base!$F:$F,Base!$C:$C,$A31,Base!$B:$B,D$1,Base!$G:$G,"PET1")</f>
        <v>0</v>
      </c>
      <c r="E31">
        <f>SUMIFS(Base!$F:$F,Base!$C:$C,$A31,Base!$B:$B,E$1,Base!$G:$G,"PET1")</f>
        <v>0</v>
      </c>
      <c r="F31">
        <f>SUMIFS(Base!$F:$F,Base!$C:$C,$A31,Base!$B:$B,F$1,Base!$G:$G,"PET1")</f>
        <v>0</v>
      </c>
      <c r="G31">
        <f>SUMIFS(Base!$F:$F,Base!$C:$C,$A31,Base!$B:$B,G$1,Base!$G:$G,"PET1")</f>
        <v>0</v>
      </c>
      <c r="H31">
        <f>SUMIFS(Base!$F:$F,Base!$C:$C,$A31,Base!$B:$B,H$1,Base!$G:$G,"PET1")</f>
        <v>0</v>
      </c>
      <c r="I31">
        <f>SUMIFS(Base!$F:$F,Base!$C:$C,$A31,Base!$B:$B,I$1,Base!$G:$G,"PET1")</f>
        <v>0</v>
      </c>
      <c r="J31">
        <f>SUMIFS(Base!$F:$F,Base!$C:$C,$A31,Base!$B:$B,J$1,Base!$G:$G,"PET1")</f>
        <v>0</v>
      </c>
      <c r="K31">
        <f>SUMIFS(Base!$F:$F,Base!$C:$C,$A31,Base!$B:$B,K$1,Base!$G:$G,"PET1")</f>
        <v>0</v>
      </c>
      <c r="L31">
        <f>SUMIFS(Base!$F:$F,Base!$C:$C,$A31,Base!$B:$B,L$1,Base!$G:$G,"PET1")</f>
        <v>0</v>
      </c>
      <c r="M31">
        <f>SUMIFS(Base!$F:$F,Base!$C:$C,$A31,Base!$B:$B,M$1,Base!$G:$G,"PET1")</f>
        <v>0</v>
      </c>
      <c r="N31">
        <f>SUMIFS(Base!$F:$F,Base!$C:$C,$A31,Base!$B:$B,N$1,Base!$G:$G,"PET1")</f>
        <v>0</v>
      </c>
      <c r="O31" t="str">
        <f t="shared" si="0"/>
        <v/>
      </c>
    </row>
    <row r="32" spans="1:15">
      <c r="A32" s="7" t="s">
        <v>529</v>
      </c>
      <c r="B32" s="7" t="s">
        <v>11</v>
      </c>
      <c r="C32">
        <f>SUMIFS(Base!$F:$F,Base!$C:$C,$A32,Base!$B:$B,C$1,Base!$G:$G,"PET1")</f>
        <v>0</v>
      </c>
      <c r="D32">
        <f>SUMIFS(Base!$F:$F,Base!$C:$C,$A32,Base!$B:$B,D$1,Base!$G:$G,"PET1")</f>
        <v>0</v>
      </c>
      <c r="E32">
        <f>SUMIFS(Base!$F:$F,Base!$C:$C,$A32,Base!$B:$B,E$1,Base!$G:$G,"PET1")</f>
        <v>0</v>
      </c>
      <c r="F32">
        <f>SUMIFS(Base!$F:$F,Base!$C:$C,$A32,Base!$B:$B,F$1,Base!$G:$G,"PET1")</f>
        <v>0</v>
      </c>
      <c r="G32">
        <f>SUMIFS(Base!$F:$F,Base!$C:$C,$A32,Base!$B:$B,G$1,Base!$G:$G,"PET1")</f>
        <v>0</v>
      </c>
      <c r="H32">
        <f>SUMIFS(Base!$F:$F,Base!$C:$C,$A32,Base!$B:$B,H$1,Base!$G:$G,"PET1")</f>
        <v>0</v>
      </c>
      <c r="I32">
        <f>SUMIFS(Base!$F:$F,Base!$C:$C,$A32,Base!$B:$B,I$1,Base!$G:$G,"PET1")</f>
        <v>0</v>
      </c>
      <c r="J32">
        <f>SUMIFS(Base!$F:$F,Base!$C:$C,$A32,Base!$B:$B,J$1,Base!$G:$G,"PET1")</f>
        <v>0</v>
      </c>
      <c r="K32">
        <f>SUMIFS(Base!$F:$F,Base!$C:$C,$A32,Base!$B:$B,K$1,Base!$G:$G,"PET1")</f>
        <v>0</v>
      </c>
      <c r="L32">
        <f>SUMIFS(Base!$F:$F,Base!$C:$C,$A32,Base!$B:$B,L$1,Base!$G:$G,"PET1")</f>
        <v>0</v>
      </c>
      <c r="M32">
        <f>SUMIFS(Base!$F:$F,Base!$C:$C,$A32,Base!$B:$B,M$1,Base!$G:$G,"PET1")</f>
        <v>0</v>
      </c>
      <c r="N32">
        <f>SUMIFS(Base!$F:$F,Base!$C:$C,$A32,Base!$B:$B,N$1,Base!$G:$G,"PET1")</f>
        <v>0</v>
      </c>
      <c r="O32" t="str">
        <f t="shared" si="0"/>
        <v/>
      </c>
    </row>
    <row r="33" spans="1:15">
      <c r="A33" s="7" t="s">
        <v>70</v>
      </c>
      <c r="B33" s="7" t="s">
        <v>11</v>
      </c>
      <c r="C33">
        <f>SUMIFS(Base!$F:$F,Base!$C:$C,$A33,Base!$B:$B,C$1,Base!$G:$G,"PET1")</f>
        <v>600</v>
      </c>
      <c r="D33">
        <f>SUMIFS(Base!$F:$F,Base!$C:$C,$A33,Base!$B:$B,D$1,Base!$G:$G,"PET1")</f>
        <v>0</v>
      </c>
      <c r="E33">
        <f>SUMIFS(Base!$F:$F,Base!$C:$C,$A33,Base!$B:$B,E$1,Base!$G:$G,"PET1")</f>
        <v>750</v>
      </c>
      <c r="F33">
        <f>SUMIFS(Base!$F:$F,Base!$C:$C,$A33,Base!$B:$B,F$1,Base!$G:$G,"PET1")</f>
        <v>0</v>
      </c>
      <c r="G33">
        <f>SUMIFS(Base!$F:$F,Base!$C:$C,$A33,Base!$B:$B,G$1,Base!$G:$G,"PET1")</f>
        <v>0</v>
      </c>
      <c r="H33">
        <f>SUMIFS(Base!$F:$F,Base!$C:$C,$A33,Base!$B:$B,H$1,Base!$G:$G,"PET1")</f>
        <v>0</v>
      </c>
      <c r="I33">
        <f>SUMIFS(Base!$F:$F,Base!$C:$C,$A33,Base!$B:$B,I$1,Base!$G:$G,"PET1")</f>
        <v>0</v>
      </c>
      <c r="J33">
        <f>SUMIFS(Base!$F:$F,Base!$C:$C,$A33,Base!$B:$B,J$1,Base!$G:$G,"PET1")</f>
        <v>0</v>
      </c>
      <c r="K33">
        <f>SUMIFS(Base!$F:$F,Base!$C:$C,$A33,Base!$B:$B,K$1,Base!$G:$G,"PET1")</f>
        <v>0</v>
      </c>
      <c r="L33">
        <f>SUMIFS(Base!$F:$F,Base!$C:$C,$A33,Base!$B:$B,L$1,Base!$G:$G,"PET1")</f>
        <v>0</v>
      </c>
      <c r="M33">
        <f>SUMIFS(Base!$F:$F,Base!$C:$C,$A33,Base!$B:$B,M$1,Base!$G:$G,"PET1")</f>
        <v>0</v>
      </c>
      <c r="N33">
        <f>SUMIFS(Base!$F:$F,Base!$C:$C,$A33,Base!$B:$B,N$1,Base!$G:$G,"PET1")</f>
        <v>0</v>
      </c>
      <c r="O33">
        <f t="shared" si="0"/>
        <v>1350</v>
      </c>
    </row>
    <row r="34" spans="1:15">
      <c r="A34" s="7" t="s">
        <v>532</v>
      </c>
      <c r="B34" s="7" t="s">
        <v>11</v>
      </c>
      <c r="C34">
        <f>SUMIFS(Base!$F:$F,Base!$C:$C,$A34,Base!$B:$B,C$1,Base!$G:$G,"PET1")</f>
        <v>0</v>
      </c>
      <c r="D34">
        <f>SUMIFS(Base!$F:$F,Base!$C:$C,$A34,Base!$B:$B,D$1,Base!$G:$G,"PET1")</f>
        <v>0</v>
      </c>
      <c r="E34">
        <f>SUMIFS(Base!$F:$F,Base!$C:$C,$A34,Base!$B:$B,E$1,Base!$G:$G,"PET1")</f>
        <v>0</v>
      </c>
      <c r="F34">
        <f>SUMIFS(Base!$F:$F,Base!$C:$C,$A34,Base!$B:$B,F$1,Base!$G:$G,"PET1")</f>
        <v>0</v>
      </c>
      <c r="G34">
        <f>SUMIFS(Base!$F:$F,Base!$C:$C,$A34,Base!$B:$B,G$1,Base!$G:$G,"PET1")</f>
        <v>0</v>
      </c>
      <c r="H34">
        <f>SUMIFS(Base!$F:$F,Base!$C:$C,$A34,Base!$B:$B,H$1,Base!$G:$G,"PET1")</f>
        <v>0</v>
      </c>
      <c r="I34">
        <f>SUMIFS(Base!$F:$F,Base!$C:$C,$A34,Base!$B:$B,I$1,Base!$G:$G,"PET1")</f>
        <v>0</v>
      </c>
      <c r="J34">
        <f>SUMIFS(Base!$F:$F,Base!$C:$C,$A34,Base!$B:$B,J$1,Base!$G:$G,"PET1")</f>
        <v>0</v>
      </c>
      <c r="K34">
        <f>SUMIFS(Base!$F:$F,Base!$C:$C,$A34,Base!$B:$B,K$1,Base!$G:$G,"PET1")</f>
        <v>0</v>
      </c>
      <c r="L34">
        <f>SUMIFS(Base!$F:$F,Base!$C:$C,$A34,Base!$B:$B,L$1,Base!$G:$G,"PET1")</f>
        <v>0</v>
      </c>
      <c r="M34">
        <f>SUMIFS(Base!$F:$F,Base!$C:$C,$A34,Base!$B:$B,M$1,Base!$G:$G,"PET1")</f>
        <v>0</v>
      </c>
      <c r="N34">
        <f>SUMIFS(Base!$F:$F,Base!$C:$C,$A34,Base!$B:$B,N$1,Base!$G:$G,"PET1")</f>
        <v>0</v>
      </c>
      <c r="O34" t="str">
        <f t="shared" si="0"/>
        <v/>
      </c>
    </row>
    <row r="35" spans="1:15">
      <c r="A35" s="7" t="s">
        <v>534</v>
      </c>
      <c r="B35" s="7" t="s">
        <v>11</v>
      </c>
      <c r="C35">
        <f>SUMIFS(Base!$F:$F,Base!$C:$C,$A35,Base!$B:$B,C$1,Base!$G:$G,"PET1")</f>
        <v>0</v>
      </c>
      <c r="D35">
        <f>SUMIFS(Base!$F:$F,Base!$C:$C,$A35,Base!$B:$B,D$1,Base!$G:$G,"PET1")</f>
        <v>0</v>
      </c>
      <c r="E35">
        <f>SUMIFS(Base!$F:$F,Base!$C:$C,$A35,Base!$B:$B,E$1,Base!$G:$G,"PET1")</f>
        <v>0</v>
      </c>
      <c r="F35">
        <f>SUMIFS(Base!$F:$F,Base!$C:$C,$A35,Base!$B:$B,F$1,Base!$G:$G,"PET1")</f>
        <v>0</v>
      </c>
      <c r="G35">
        <f>SUMIFS(Base!$F:$F,Base!$C:$C,$A35,Base!$B:$B,G$1,Base!$G:$G,"PET1")</f>
        <v>0</v>
      </c>
      <c r="H35">
        <f>SUMIFS(Base!$F:$F,Base!$C:$C,$A35,Base!$B:$B,H$1,Base!$G:$G,"PET1")</f>
        <v>0</v>
      </c>
      <c r="I35">
        <f>SUMIFS(Base!$F:$F,Base!$C:$C,$A35,Base!$B:$B,I$1,Base!$G:$G,"PET1")</f>
        <v>0</v>
      </c>
      <c r="J35">
        <f>SUMIFS(Base!$F:$F,Base!$C:$C,$A35,Base!$B:$B,J$1,Base!$G:$G,"PET1")</f>
        <v>0</v>
      </c>
      <c r="K35">
        <f>SUMIFS(Base!$F:$F,Base!$C:$C,$A35,Base!$B:$B,K$1,Base!$G:$G,"PET1")</f>
        <v>0</v>
      </c>
      <c r="L35">
        <f>SUMIFS(Base!$F:$F,Base!$C:$C,$A35,Base!$B:$B,L$1,Base!$G:$G,"PET1")</f>
        <v>0</v>
      </c>
      <c r="M35">
        <f>SUMIFS(Base!$F:$F,Base!$C:$C,$A35,Base!$B:$B,M$1,Base!$G:$G,"PET1")</f>
        <v>0</v>
      </c>
      <c r="N35">
        <f>SUMIFS(Base!$F:$F,Base!$C:$C,$A35,Base!$B:$B,N$1,Base!$G:$G,"PET1")</f>
        <v>0</v>
      </c>
      <c r="O35" t="str">
        <f t="shared" si="0"/>
        <v/>
      </c>
    </row>
    <row r="36" spans="1:15">
      <c r="A36" s="7" t="s">
        <v>331</v>
      </c>
      <c r="B36" s="7" t="s">
        <v>11</v>
      </c>
      <c r="C36">
        <f>SUMIFS(Base!$F:$F,Base!$C:$C,$A36,Base!$B:$B,C$1,Base!$G:$G,"PET1")</f>
        <v>0</v>
      </c>
      <c r="D36">
        <f>SUMIFS(Base!$F:$F,Base!$C:$C,$A36,Base!$B:$B,D$1,Base!$G:$G,"PET1")</f>
        <v>0</v>
      </c>
      <c r="E36">
        <f>SUMIFS(Base!$F:$F,Base!$C:$C,$A36,Base!$B:$B,E$1,Base!$G:$G,"PET1")</f>
        <v>0</v>
      </c>
      <c r="F36">
        <f>SUMIFS(Base!$F:$F,Base!$C:$C,$A36,Base!$B:$B,F$1,Base!$G:$G,"PET1")</f>
        <v>0</v>
      </c>
      <c r="G36">
        <f>SUMIFS(Base!$F:$F,Base!$C:$C,$A36,Base!$B:$B,G$1,Base!$G:$G,"PET1")</f>
        <v>0</v>
      </c>
      <c r="H36">
        <f>SUMIFS(Base!$F:$F,Base!$C:$C,$A36,Base!$B:$B,H$1,Base!$G:$G,"PET1")</f>
        <v>0</v>
      </c>
      <c r="I36">
        <f>SUMIFS(Base!$F:$F,Base!$C:$C,$A36,Base!$B:$B,I$1,Base!$G:$G,"PET1")</f>
        <v>0</v>
      </c>
      <c r="J36">
        <f>SUMIFS(Base!$F:$F,Base!$C:$C,$A36,Base!$B:$B,J$1,Base!$G:$G,"PET1")</f>
        <v>0</v>
      </c>
      <c r="K36">
        <f>SUMIFS(Base!$F:$F,Base!$C:$C,$A36,Base!$B:$B,K$1,Base!$G:$G,"PET1")</f>
        <v>0</v>
      </c>
      <c r="L36">
        <f>SUMIFS(Base!$F:$F,Base!$C:$C,$A36,Base!$B:$B,L$1,Base!$G:$G,"PET1")</f>
        <v>0</v>
      </c>
      <c r="M36">
        <f>SUMIFS(Base!$F:$F,Base!$C:$C,$A36,Base!$B:$B,M$1,Base!$G:$G,"PET1")</f>
        <v>0</v>
      </c>
      <c r="N36">
        <f>SUMIFS(Base!$F:$F,Base!$C:$C,$A36,Base!$B:$B,N$1,Base!$G:$G,"PET1")</f>
        <v>0</v>
      </c>
      <c r="O36" t="str">
        <f t="shared" si="0"/>
        <v/>
      </c>
    </row>
    <row r="37" spans="1:15">
      <c r="A37" s="7" t="s">
        <v>537</v>
      </c>
      <c r="B37" s="7" t="s">
        <v>11</v>
      </c>
      <c r="C37">
        <f>SUMIFS(Base!$F:$F,Base!$C:$C,$A37,Base!$B:$B,C$1,Base!$G:$G,"PET1")</f>
        <v>0</v>
      </c>
      <c r="D37">
        <f>SUMIFS(Base!$F:$F,Base!$C:$C,$A37,Base!$B:$B,D$1,Base!$G:$G,"PET1")</f>
        <v>0</v>
      </c>
      <c r="E37">
        <f>SUMIFS(Base!$F:$F,Base!$C:$C,$A37,Base!$B:$B,E$1,Base!$G:$G,"PET1")</f>
        <v>0</v>
      </c>
      <c r="F37">
        <f>SUMIFS(Base!$F:$F,Base!$C:$C,$A37,Base!$B:$B,F$1,Base!$G:$G,"PET1")</f>
        <v>0</v>
      </c>
      <c r="G37">
        <f>SUMIFS(Base!$F:$F,Base!$C:$C,$A37,Base!$B:$B,G$1,Base!$G:$G,"PET1")</f>
        <v>0</v>
      </c>
      <c r="H37">
        <f>SUMIFS(Base!$F:$F,Base!$C:$C,$A37,Base!$B:$B,H$1,Base!$G:$G,"PET1")</f>
        <v>0</v>
      </c>
      <c r="I37">
        <f>SUMIFS(Base!$F:$F,Base!$C:$C,$A37,Base!$B:$B,I$1,Base!$G:$G,"PET1")</f>
        <v>0</v>
      </c>
      <c r="J37">
        <f>SUMIFS(Base!$F:$F,Base!$C:$C,$A37,Base!$B:$B,J$1,Base!$G:$G,"PET1")</f>
        <v>0</v>
      </c>
      <c r="K37">
        <f>SUMIFS(Base!$F:$F,Base!$C:$C,$A37,Base!$B:$B,K$1,Base!$G:$G,"PET1")</f>
        <v>0</v>
      </c>
      <c r="L37">
        <f>SUMIFS(Base!$F:$F,Base!$C:$C,$A37,Base!$B:$B,L$1,Base!$G:$G,"PET1")</f>
        <v>0</v>
      </c>
      <c r="M37">
        <f>SUMIFS(Base!$F:$F,Base!$C:$C,$A37,Base!$B:$B,M$1,Base!$G:$G,"PET1")</f>
        <v>0</v>
      </c>
      <c r="N37">
        <f>SUMIFS(Base!$F:$F,Base!$C:$C,$A37,Base!$B:$B,N$1,Base!$G:$G,"PET1")</f>
        <v>0</v>
      </c>
      <c r="O37" t="str">
        <f t="shared" si="0"/>
        <v/>
      </c>
    </row>
    <row r="38" spans="1:15">
      <c r="A38" s="7" t="s">
        <v>539</v>
      </c>
      <c r="B38" s="7" t="s">
        <v>11</v>
      </c>
      <c r="C38">
        <f>SUMIFS(Base!$F:$F,Base!$C:$C,$A38,Base!$B:$B,C$1,Base!$G:$G,"PET1")</f>
        <v>0</v>
      </c>
      <c r="D38">
        <f>SUMIFS(Base!$F:$F,Base!$C:$C,$A38,Base!$B:$B,D$1,Base!$G:$G,"PET1")</f>
        <v>0</v>
      </c>
      <c r="E38">
        <f>SUMIFS(Base!$F:$F,Base!$C:$C,$A38,Base!$B:$B,E$1,Base!$G:$G,"PET1")</f>
        <v>0</v>
      </c>
      <c r="F38">
        <f>SUMIFS(Base!$F:$F,Base!$C:$C,$A38,Base!$B:$B,F$1,Base!$G:$G,"PET1")</f>
        <v>0</v>
      </c>
      <c r="G38">
        <f>SUMIFS(Base!$F:$F,Base!$C:$C,$A38,Base!$B:$B,G$1,Base!$G:$G,"PET1")</f>
        <v>0</v>
      </c>
      <c r="H38">
        <f>SUMIFS(Base!$F:$F,Base!$C:$C,$A38,Base!$B:$B,H$1,Base!$G:$G,"PET1")</f>
        <v>0</v>
      </c>
      <c r="I38">
        <f>SUMIFS(Base!$F:$F,Base!$C:$C,$A38,Base!$B:$B,I$1,Base!$G:$G,"PET1")</f>
        <v>0</v>
      </c>
      <c r="J38">
        <f>SUMIFS(Base!$F:$F,Base!$C:$C,$A38,Base!$B:$B,J$1,Base!$G:$G,"PET1")</f>
        <v>0</v>
      </c>
      <c r="K38">
        <f>SUMIFS(Base!$F:$F,Base!$C:$C,$A38,Base!$B:$B,K$1,Base!$G:$G,"PET1")</f>
        <v>0</v>
      </c>
      <c r="L38">
        <f>SUMIFS(Base!$F:$F,Base!$C:$C,$A38,Base!$B:$B,L$1,Base!$G:$G,"PET1")</f>
        <v>0</v>
      </c>
      <c r="M38">
        <f>SUMIFS(Base!$F:$F,Base!$C:$C,$A38,Base!$B:$B,M$1,Base!$G:$G,"PET1")</f>
        <v>0</v>
      </c>
      <c r="N38">
        <f>SUMIFS(Base!$F:$F,Base!$C:$C,$A38,Base!$B:$B,N$1,Base!$G:$G,"PET1")</f>
        <v>0</v>
      </c>
      <c r="O38" t="str">
        <f t="shared" si="0"/>
        <v/>
      </c>
    </row>
    <row r="39" spans="1:15">
      <c r="A39" s="7" t="s">
        <v>541</v>
      </c>
      <c r="B39" s="7" t="s">
        <v>11</v>
      </c>
      <c r="C39">
        <f>SUMIFS(Base!$F:$F,Base!$C:$C,$A39,Base!$B:$B,C$1,Base!$G:$G,"PET1")</f>
        <v>0</v>
      </c>
      <c r="D39">
        <f>SUMIFS(Base!$F:$F,Base!$C:$C,$A39,Base!$B:$B,D$1,Base!$G:$G,"PET1")</f>
        <v>0</v>
      </c>
      <c r="E39">
        <f>SUMIFS(Base!$F:$F,Base!$C:$C,$A39,Base!$B:$B,E$1,Base!$G:$G,"PET1")</f>
        <v>0</v>
      </c>
      <c r="F39">
        <f>SUMIFS(Base!$F:$F,Base!$C:$C,$A39,Base!$B:$B,F$1,Base!$G:$G,"PET1")</f>
        <v>0</v>
      </c>
      <c r="G39">
        <f>SUMIFS(Base!$F:$F,Base!$C:$C,$A39,Base!$B:$B,G$1,Base!$G:$G,"PET1")</f>
        <v>0</v>
      </c>
      <c r="H39">
        <f>SUMIFS(Base!$F:$F,Base!$C:$C,$A39,Base!$B:$B,H$1,Base!$G:$G,"PET1")</f>
        <v>0</v>
      </c>
      <c r="I39">
        <f>SUMIFS(Base!$F:$F,Base!$C:$C,$A39,Base!$B:$B,I$1,Base!$G:$G,"PET1")</f>
        <v>0</v>
      </c>
      <c r="J39">
        <f>SUMIFS(Base!$F:$F,Base!$C:$C,$A39,Base!$B:$B,J$1,Base!$G:$G,"PET1")</f>
        <v>0</v>
      </c>
      <c r="K39">
        <f>SUMIFS(Base!$F:$F,Base!$C:$C,$A39,Base!$B:$B,K$1,Base!$G:$G,"PET1")</f>
        <v>0</v>
      </c>
      <c r="L39">
        <f>SUMIFS(Base!$F:$F,Base!$C:$C,$A39,Base!$B:$B,L$1,Base!$G:$G,"PET1")</f>
        <v>0</v>
      </c>
      <c r="M39">
        <f>SUMIFS(Base!$F:$F,Base!$C:$C,$A39,Base!$B:$B,M$1,Base!$G:$G,"PET1")</f>
        <v>0</v>
      </c>
      <c r="N39">
        <f>SUMIFS(Base!$F:$F,Base!$C:$C,$A39,Base!$B:$B,N$1,Base!$G:$G,"PET1")</f>
        <v>0</v>
      </c>
      <c r="O39" t="str">
        <f t="shared" si="0"/>
        <v/>
      </c>
    </row>
    <row r="40" spans="1:15">
      <c r="A40" s="7" t="s">
        <v>543</v>
      </c>
      <c r="B40" s="7" t="s">
        <v>11</v>
      </c>
      <c r="C40">
        <f>SUMIFS(Base!$F:$F,Base!$C:$C,$A40,Base!$B:$B,C$1,Base!$G:$G,"PET1")</f>
        <v>0</v>
      </c>
      <c r="D40">
        <f>SUMIFS(Base!$F:$F,Base!$C:$C,$A40,Base!$B:$B,D$1,Base!$G:$G,"PET1")</f>
        <v>0</v>
      </c>
      <c r="E40">
        <f>SUMIFS(Base!$F:$F,Base!$C:$C,$A40,Base!$B:$B,E$1,Base!$G:$G,"PET1")</f>
        <v>0</v>
      </c>
      <c r="F40">
        <f>SUMIFS(Base!$F:$F,Base!$C:$C,$A40,Base!$B:$B,F$1,Base!$G:$G,"PET1")</f>
        <v>0</v>
      </c>
      <c r="G40">
        <f>SUMIFS(Base!$F:$F,Base!$C:$C,$A40,Base!$B:$B,G$1,Base!$G:$G,"PET1")</f>
        <v>0</v>
      </c>
      <c r="H40">
        <f>SUMIFS(Base!$F:$F,Base!$C:$C,$A40,Base!$B:$B,H$1,Base!$G:$G,"PET1")</f>
        <v>0</v>
      </c>
      <c r="I40">
        <f>SUMIFS(Base!$F:$F,Base!$C:$C,$A40,Base!$B:$B,I$1,Base!$G:$G,"PET1")</f>
        <v>0</v>
      </c>
      <c r="J40">
        <f>SUMIFS(Base!$F:$F,Base!$C:$C,$A40,Base!$B:$B,J$1,Base!$G:$G,"PET1")</f>
        <v>0</v>
      </c>
      <c r="K40">
        <f>SUMIFS(Base!$F:$F,Base!$C:$C,$A40,Base!$B:$B,K$1,Base!$G:$G,"PET1")</f>
        <v>0</v>
      </c>
      <c r="L40">
        <f>SUMIFS(Base!$F:$F,Base!$C:$C,$A40,Base!$B:$B,L$1,Base!$G:$G,"PET1")</f>
        <v>0</v>
      </c>
      <c r="M40">
        <f>SUMIFS(Base!$F:$F,Base!$C:$C,$A40,Base!$B:$B,M$1,Base!$G:$G,"PET1")</f>
        <v>0</v>
      </c>
      <c r="N40">
        <f>SUMIFS(Base!$F:$F,Base!$C:$C,$A40,Base!$B:$B,N$1,Base!$G:$G,"PET1")</f>
        <v>0</v>
      </c>
      <c r="O40" t="str">
        <f t="shared" si="0"/>
        <v/>
      </c>
    </row>
    <row r="41" spans="1:15">
      <c r="A41" s="7" t="s">
        <v>546</v>
      </c>
      <c r="B41" s="7" t="s">
        <v>11</v>
      </c>
      <c r="C41">
        <f>SUMIFS(Base!$F:$F,Base!$C:$C,$A41,Base!$B:$B,C$1,Base!$G:$G,"PET1")</f>
        <v>0</v>
      </c>
      <c r="D41">
        <f>SUMIFS(Base!$F:$F,Base!$C:$C,$A41,Base!$B:$B,D$1,Base!$G:$G,"PET1")</f>
        <v>0</v>
      </c>
      <c r="E41">
        <f>SUMIFS(Base!$F:$F,Base!$C:$C,$A41,Base!$B:$B,E$1,Base!$G:$G,"PET1")</f>
        <v>0</v>
      </c>
      <c r="F41">
        <f>SUMIFS(Base!$F:$F,Base!$C:$C,$A41,Base!$B:$B,F$1,Base!$G:$G,"PET1")</f>
        <v>0</v>
      </c>
      <c r="G41">
        <f>SUMIFS(Base!$F:$F,Base!$C:$C,$A41,Base!$B:$B,G$1,Base!$G:$G,"PET1")</f>
        <v>0</v>
      </c>
      <c r="H41">
        <f>SUMIFS(Base!$F:$F,Base!$C:$C,$A41,Base!$B:$B,H$1,Base!$G:$G,"PET1")</f>
        <v>0</v>
      </c>
      <c r="I41">
        <f>SUMIFS(Base!$F:$F,Base!$C:$C,$A41,Base!$B:$B,I$1,Base!$G:$G,"PET1")</f>
        <v>0</v>
      </c>
      <c r="J41">
        <f>SUMIFS(Base!$F:$F,Base!$C:$C,$A41,Base!$B:$B,J$1,Base!$G:$G,"PET1")</f>
        <v>0</v>
      </c>
      <c r="K41">
        <f>SUMIFS(Base!$F:$F,Base!$C:$C,$A41,Base!$B:$B,K$1,Base!$G:$G,"PET1")</f>
        <v>0</v>
      </c>
      <c r="L41">
        <f>SUMIFS(Base!$F:$F,Base!$C:$C,$A41,Base!$B:$B,L$1,Base!$G:$G,"PET1")</f>
        <v>0</v>
      </c>
      <c r="M41">
        <f>SUMIFS(Base!$F:$F,Base!$C:$C,$A41,Base!$B:$B,M$1,Base!$G:$G,"PET1")</f>
        <v>0</v>
      </c>
      <c r="N41">
        <f>SUMIFS(Base!$F:$F,Base!$C:$C,$A41,Base!$B:$B,N$1,Base!$G:$G,"PET1")</f>
        <v>0</v>
      </c>
      <c r="O41" t="str">
        <f t="shared" si="0"/>
        <v/>
      </c>
    </row>
    <row r="42" spans="1:15">
      <c r="A42" s="7" t="s">
        <v>548</v>
      </c>
      <c r="B42" s="7" t="s">
        <v>11</v>
      </c>
      <c r="C42">
        <f>SUMIFS(Base!$F:$F,Base!$C:$C,$A42,Base!$B:$B,C$1,Base!$G:$G,"PET1")</f>
        <v>0</v>
      </c>
      <c r="D42">
        <f>SUMIFS(Base!$F:$F,Base!$C:$C,$A42,Base!$B:$B,D$1,Base!$G:$G,"PET1")</f>
        <v>0</v>
      </c>
      <c r="E42">
        <f>SUMIFS(Base!$F:$F,Base!$C:$C,$A42,Base!$B:$B,E$1,Base!$G:$G,"PET1")</f>
        <v>0</v>
      </c>
      <c r="F42">
        <f>SUMIFS(Base!$F:$F,Base!$C:$C,$A42,Base!$B:$B,F$1,Base!$G:$G,"PET1")</f>
        <v>0</v>
      </c>
      <c r="G42">
        <f>SUMIFS(Base!$F:$F,Base!$C:$C,$A42,Base!$B:$B,G$1,Base!$G:$G,"PET1")</f>
        <v>0</v>
      </c>
      <c r="H42">
        <f>SUMIFS(Base!$F:$F,Base!$C:$C,$A42,Base!$B:$B,H$1,Base!$G:$G,"PET1")</f>
        <v>0</v>
      </c>
      <c r="I42">
        <f>SUMIFS(Base!$F:$F,Base!$C:$C,$A42,Base!$B:$B,I$1,Base!$G:$G,"PET1")</f>
        <v>0</v>
      </c>
      <c r="J42">
        <f>SUMIFS(Base!$F:$F,Base!$C:$C,$A42,Base!$B:$B,J$1,Base!$G:$G,"PET1")</f>
        <v>0</v>
      </c>
      <c r="K42">
        <f>SUMIFS(Base!$F:$F,Base!$C:$C,$A42,Base!$B:$B,K$1,Base!$G:$G,"PET1")</f>
        <v>0</v>
      </c>
      <c r="L42">
        <f>SUMIFS(Base!$F:$F,Base!$C:$C,$A42,Base!$B:$B,L$1,Base!$G:$G,"PET1")</f>
        <v>0</v>
      </c>
      <c r="M42">
        <f>SUMIFS(Base!$F:$F,Base!$C:$C,$A42,Base!$B:$B,M$1,Base!$G:$G,"PET1")</f>
        <v>0</v>
      </c>
      <c r="N42">
        <f>SUMIFS(Base!$F:$F,Base!$C:$C,$A42,Base!$B:$B,N$1,Base!$G:$G,"PET1")</f>
        <v>0</v>
      </c>
      <c r="O42" t="str">
        <f t="shared" si="0"/>
        <v/>
      </c>
    </row>
    <row r="43" spans="1:15">
      <c r="A43" s="7" t="s">
        <v>550</v>
      </c>
      <c r="B43" s="7" t="s">
        <v>11</v>
      </c>
      <c r="C43">
        <f>SUMIFS(Base!$F:$F,Base!$C:$C,$A43,Base!$B:$B,C$1,Base!$G:$G,"PET1")</f>
        <v>0</v>
      </c>
      <c r="D43">
        <f>SUMIFS(Base!$F:$F,Base!$C:$C,$A43,Base!$B:$B,D$1,Base!$G:$G,"PET1")</f>
        <v>0</v>
      </c>
      <c r="E43">
        <f>SUMIFS(Base!$F:$F,Base!$C:$C,$A43,Base!$B:$B,E$1,Base!$G:$G,"PET1")</f>
        <v>0</v>
      </c>
      <c r="F43">
        <f>SUMIFS(Base!$F:$F,Base!$C:$C,$A43,Base!$B:$B,F$1,Base!$G:$G,"PET1")</f>
        <v>0</v>
      </c>
      <c r="G43">
        <f>SUMIFS(Base!$F:$F,Base!$C:$C,$A43,Base!$B:$B,G$1,Base!$G:$G,"PET1")</f>
        <v>0</v>
      </c>
      <c r="H43">
        <f>SUMIFS(Base!$F:$F,Base!$C:$C,$A43,Base!$B:$B,H$1,Base!$G:$G,"PET1")</f>
        <v>0</v>
      </c>
      <c r="I43">
        <f>SUMIFS(Base!$F:$F,Base!$C:$C,$A43,Base!$B:$B,I$1,Base!$G:$G,"PET1")</f>
        <v>0</v>
      </c>
      <c r="J43">
        <f>SUMIFS(Base!$F:$F,Base!$C:$C,$A43,Base!$B:$B,J$1,Base!$G:$G,"PET1")</f>
        <v>0</v>
      </c>
      <c r="K43">
        <f>SUMIFS(Base!$F:$F,Base!$C:$C,$A43,Base!$B:$B,K$1,Base!$G:$G,"PET1")</f>
        <v>0</v>
      </c>
      <c r="L43">
        <f>SUMIFS(Base!$F:$F,Base!$C:$C,$A43,Base!$B:$B,L$1,Base!$G:$G,"PET1")</f>
        <v>0</v>
      </c>
      <c r="M43">
        <f>SUMIFS(Base!$F:$F,Base!$C:$C,$A43,Base!$B:$B,M$1,Base!$G:$G,"PET1")</f>
        <v>0</v>
      </c>
      <c r="N43">
        <f>SUMIFS(Base!$F:$F,Base!$C:$C,$A43,Base!$B:$B,N$1,Base!$G:$G,"PET1")</f>
        <v>0</v>
      </c>
      <c r="O43" t="str">
        <f t="shared" si="0"/>
        <v/>
      </c>
    </row>
    <row r="44" spans="1:15">
      <c r="A44" s="7" t="s">
        <v>552</v>
      </c>
      <c r="B44" s="7" t="s">
        <v>11</v>
      </c>
      <c r="C44">
        <f>SUMIFS(Base!$F:$F,Base!$C:$C,$A44,Base!$B:$B,C$1,Base!$G:$G,"PET1")</f>
        <v>0</v>
      </c>
      <c r="D44">
        <f>SUMIFS(Base!$F:$F,Base!$C:$C,$A44,Base!$B:$B,D$1,Base!$G:$G,"PET1")</f>
        <v>0</v>
      </c>
      <c r="E44">
        <f>SUMIFS(Base!$F:$F,Base!$C:$C,$A44,Base!$B:$B,E$1,Base!$G:$G,"PET1")</f>
        <v>0</v>
      </c>
      <c r="F44">
        <f>SUMIFS(Base!$F:$F,Base!$C:$C,$A44,Base!$B:$B,F$1,Base!$G:$G,"PET1")</f>
        <v>0</v>
      </c>
      <c r="G44">
        <f>SUMIFS(Base!$F:$F,Base!$C:$C,$A44,Base!$B:$B,G$1,Base!$G:$G,"PET1")</f>
        <v>0</v>
      </c>
      <c r="H44">
        <f>SUMIFS(Base!$F:$F,Base!$C:$C,$A44,Base!$B:$B,H$1,Base!$G:$G,"PET1")</f>
        <v>0</v>
      </c>
      <c r="I44">
        <f>SUMIFS(Base!$F:$F,Base!$C:$C,$A44,Base!$B:$B,I$1,Base!$G:$G,"PET1")</f>
        <v>0</v>
      </c>
      <c r="J44">
        <f>SUMIFS(Base!$F:$F,Base!$C:$C,$A44,Base!$B:$B,J$1,Base!$G:$G,"PET1")</f>
        <v>0</v>
      </c>
      <c r="K44">
        <f>SUMIFS(Base!$F:$F,Base!$C:$C,$A44,Base!$B:$B,K$1,Base!$G:$G,"PET1")</f>
        <v>0</v>
      </c>
      <c r="L44">
        <f>SUMIFS(Base!$F:$F,Base!$C:$C,$A44,Base!$B:$B,L$1,Base!$G:$G,"PET1")</f>
        <v>0</v>
      </c>
      <c r="M44">
        <f>SUMIFS(Base!$F:$F,Base!$C:$C,$A44,Base!$B:$B,M$1,Base!$G:$G,"PET1")</f>
        <v>0</v>
      </c>
      <c r="N44">
        <f>SUMIFS(Base!$F:$F,Base!$C:$C,$A44,Base!$B:$B,N$1,Base!$G:$G,"PET1")</f>
        <v>0</v>
      </c>
      <c r="O44" t="str">
        <f t="shared" si="0"/>
        <v/>
      </c>
    </row>
    <row r="45" spans="1:15">
      <c r="A45" s="7" t="s">
        <v>415</v>
      </c>
      <c r="B45" s="7" t="s">
        <v>11</v>
      </c>
      <c r="C45">
        <f>SUMIFS(Base!$F:$F,Base!$C:$C,$A45,Base!$B:$B,C$1,Base!$G:$G,"PET1")</f>
        <v>0</v>
      </c>
      <c r="D45">
        <f>SUMIFS(Base!$F:$F,Base!$C:$C,$A45,Base!$B:$B,D$1,Base!$G:$G,"PET1")</f>
        <v>0</v>
      </c>
      <c r="E45">
        <f>SUMIFS(Base!$F:$F,Base!$C:$C,$A45,Base!$B:$B,E$1,Base!$G:$G,"PET1")</f>
        <v>0</v>
      </c>
      <c r="F45">
        <f>SUMIFS(Base!$F:$F,Base!$C:$C,$A45,Base!$B:$B,F$1,Base!$G:$G,"PET1")</f>
        <v>0</v>
      </c>
      <c r="G45">
        <f>SUMIFS(Base!$F:$F,Base!$C:$C,$A45,Base!$B:$B,G$1,Base!$G:$G,"PET1")</f>
        <v>0</v>
      </c>
      <c r="H45">
        <f>SUMIFS(Base!$F:$F,Base!$C:$C,$A45,Base!$B:$B,H$1,Base!$G:$G,"PET1")</f>
        <v>0</v>
      </c>
      <c r="I45">
        <f>SUMIFS(Base!$F:$F,Base!$C:$C,$A45,Base!$B:$B,I$1,Base!$G:$G,"PET1")</f>
        <v>0</v>
      </c>
      <c r="J45">
        <f>SUMIFS(Base!$F:$F,Base!$C:$C,$A45,Base!$B:$B,J$1,Base!$G:$G,"PET1")</f>
        <v>0</v>
      </c>
      <c r="K45">
        <f>SUMIFS(Base!$F:$F,Base!$C:$C,$A45,Base!$B:$B,K$1,Base!$G:$G,"PET1")</f>
        <v>0</v>
      </c>
      <c r="L45">
        <f>SUMIFS(Base!$F:$F,Base!$C:$C,$A45,Base!$B:$B,L$1,Base!$G:$G,"PET1")</f>
        <v>0</v>
      </c>
      <c r="M45">
        <f>SUMIFS(Base!$F:$F,Base!$C:$C,$A45,Base!$B:$B,M$1,Base!$G:$G,"PET1")</f>
        <v>0</v>
      </c>
      <c r="N45">
        <f>SUMIFS(Base!$F:$F,Base!$C:$C,$A45,Base!$B:$B,N$1,Base!$G:$G,"PET1")</f>
        <v>0</v>
      </c>
      <c r="O45" t="str">
        <f t="shared" si="0"/>
        <v/>
      </c>
    </row>
    <row r="46" spans="1:15">
      <c r="A46" s="7" t="s">
        <v>417</v>
      </c>
      <c r="B46" s="7" t="s">
        <v>11</v>
      </c>
      <c r="C46">
        <f>SUMIFS(Base!$F:$F,Base!$C:$C,$A46,Base!$B:$B,C$1,Base!$G:$G,"PET1")</f>
        <v>0</v>
      </c>
      <c r="D46">
        <f>SUMIFS(Base!$F:$F,Base!$C:$C,$A46,Base!$B:$B,D$1,Base!$G:$G,"PET1")</f>
        <v>0</v>
      </c>
      <c r="E46">
        <f>SUMIFS(Base!$F:$F,Base!$C:$C,$A46,Base!$B:$B,E$1,Base!$G:$G,"PET1")</f>
        <v>0</v>
      </c>
      <c r="F46">
        <f>SUMIFS(Base!$F:$F,Base!$C:$C,$A46,Base!$B:$B,F$1,Base!$G:$G,"PET1")</f>
        <v>0</v>
      </c>
      <c r="G46">
        <f>SUMIFS(Base!$F:$F,Base!$C:$C,$A46,Base!$B:$B,G$1,Base!$G:$G,"PET1")</f>
        <v>0</v>
      </c>
      <c r="H46">
        <f>SUMIFS(Base!$F:$F,Base!$C:$C,$A46,Base!$B:$B,H$1,Base!$G:$G,"PET1")</f>
        <v>0</v>
      </c>
      <c r="I46">
        <f>SUMIFS(Base!$F:$F,Base!$C:$C,$A46,Base!$B:$B,I$1,Base!$G:$G,"PET1")</f>
        <v>0</v>
      </c>
      <c r="J46">
        <f>SUMIFS(Base!$F:$F,Base!$C:$C,$A46,Base!$B:$B,J$1,Base!$G:$G,"PET1")</f>
        <v>0</v>
      </c>
      <c r="K46">
        <f>SUMIFS(Base!$F:$F,Base!$C:$C,$A46,Base!$B:$B,K$1,Base!$G:$G,"PET1")</f>
        <v>0</v>
      </c>
      <c r="L46">
        <f>SUMIFS(Base!$F:$F,Base!$C:$C,$A46,Base!$B:$B,L$1,Base!$G:$G,"PET1")</f>
        <v>0</v>
      </c>
      <c r="M46">
        <f>SUMIFS(Base!$F:$F,Base!$C:$C,$A46,Base!$B:$B,M$1,Base!$G:$G,"PET1")</f>
        <v>0</v>
      </c>
      <c r="N46">
        <f>SUMIFS(Base!$F:$F,Base!$C:$C,$A46,Base!$B:$B,N$1,Base!$G:$G,"PET1")</f>
        <v>0</v>
      </c>
      <c r="O46" t="str">
        <f t="shared" si="0"/>
        <v/>
      </c>
    </row>
    <row r="47" spans="1:15">
      <c r="A47" s="7" t="s">
        <v>419</v>
      </c>
      <c r="B47" s="7" t="s">
        <v>11</v>
      </c>
      <c r="C47">
        <f>SUMIFS(Base!$F:$F,Base!$C:$C,$A47,Base!$B:$B,C$1,Base!$G:$G,"PET1")</f>
        <v>0</v>
      </c>
      <c r="D47">
        <f>SUMIFS(Base!$F:$F,Base!$C:$C,$A47,Base!$B:$B,D$1,Base!$G:$G,"PET1")</f>
        <v>0</v>
      </c>
      <c r="E47">
        <f>SUMIFS(Base!$F:$F,Base!$C:$C,$A47,Base!$B:$B,E$1,Base!$G:$G,"PET1")</f>
        <v>0</v>
      </c>
      <c r="F47">
        <f>SUMIFS(Base!$F:$F,Base!$C:$C,$A47,Base!$B:$B,F$1,Base!$G:$G,"PET1")</f>
        <v>0</v>
      </c>
      <c r="G47">
        <f>SUMIFS(Base!$F:$F,Base!$C:$C,$A47,Base!$B:$B,G$1,Base!$G:$G,"PET1")</f>
        <v>0</v>
      </c>
      <c r="H47">
        <f>SUMIFS(Base!$F:$F,Base!$C:$C,$A47,Base!$B:$B,H$1,Base!$G:$G,"PET1")</f>
        <v>0</v>
      </c>
      <c r="I47">
        <f>SUMIFS(Base!$F:$F,Base!$C:$C,$A47,Base!$B:$B,I$1,Base!$G:$G,"PET1")</f>
        <v>0</v>
      </c>
      <c r="J47">
        <f>SUMIFS(Base!$F:$F,Base!$C:$C,$A47,Base!$B:$B,J$1,Base!$G:$G,"PET1")</f>
        <v>0</v>
      </c>
      <c r="K47">
        <f>SUMIFS(Base!$F:$F,Base!$C:$C,$A47,Base!$B:$B,K$1,Base!$G:$G,"PET1")</f>
        <v>0</v>
      </c>
      <c r="L47">
        <f>SUMIFS(Base!$F:$F,Base!$C:$C,$A47,Base!$B:$B,L$1,Base!$G:$G,"PET1")</f>
        <v>0</v>
      </c>
      <c r="M47">
        <f>SUMIFS(Base!$F:$F,Base!$C:$C,$A47,Base!$B:$B,M$1,Base!$G:$G,"PET1")</f>
        <v>0</v>
      </c>
      <c r="N47">
        <f>SUMIFS(Base!$F:$F,Base!$C:$C,$A47,Base!$B:$B,N$1,Base!$G:$G,"PET1")</f>
        <v>0</v>
      </c>
      <c r="O47" t="str">
        <f t="shared" si="0"/>
        <v/>
      </c>
    </row>
    <row r="48" spans="1:15">
      <c r="A48" s="7" t="s">
        <v>554</v>
      </c>
      <c r="B48" s="7" t="s">
        <v>11</v>
      </c>
      <c r="C48">
        <f>SUMIFS(Base!$F:$F,Base!$C:$C,$A48,Base!$B:$B,C$1,Base!$G:$G,"PET1")</f>
        <v>0</v>
      </c>
      <c r="D48">
        <f>SUMIFS(Base!$F:$F,Base!$C:$C,$A48,Base!$B:$B,D$1,Base!$G:$G,"PET1")</f>
        <v>0</v>
      </c>
      <c r="E48">
        <f>SUMIFS(Base!$F:$F,Base!$C:$C,$A48,Base!$B:$B,E$1,Base!$G:$G,"PET1")</f>
        <v>0</v>
      </c>
      <c r="F48">
        <f>SUMIFS(Base!$F:$F,Base!$C:$C,$A48,Base!$B:$B,F$1,Base!$G:$G,"PET1")</f>
        <v>0</v>
      </c>
      <c r="G48">
        <f>SUMIFS(Base!$F:$F,Base!$C:$C,$A48,Base!$B:$B,G$1,Base!$G:$G,"PET1")</f>
        <v>0</v>
      </c>
      <c r="H48">
        <f>SUMIFS(Base!$F:$F,Base!$C:$C,$A48,Base!$B:$B,H$1,Base!$G:$G,"PET1")</f>
        <v>0</v>
      </c>
      <c r="I48">
        <f>SUMIFS(Base!$F:$F,Base!$C:$C,$A48,Base!$B:$B,I$1,Base!$G:$G,"PET1")</f>
        <v>0</v>
      </c>
      <c r="J48">
        <f>SUMIFS(Base!$F:$F,Base!$C:$C,$A48,Base!$B:$B,J$1,Base!$G:$G,"PET1")</f>
        <v>0</v>
      </c>
      <c r="K48">
        <f>SUMIFS(Base!$F:$F,Base!$C:$C,$A48,Base!$B:$B,K$1,Base!$G:$G,"PET1")</f>
        <v>0</v>
      </c>
      <c r="L48">
        <f>SUMIFS(Base!$F:$F,Base!$C:$C,$A48,Base!$B:$B,L$1,Base!$G:$G,"PET1")</f>
        <v>0</v>
      </c>
      <c r="M48">
        <f>SUMIFS(Base!$F:$F,Base!$C:$C,$A48,Base!$B:$B,M$1,Base!$G:$G,"PET1")</f>
        <v>0</v>
      </c>
      <c r="N48">
        <f>SUMIFS(Base!$F:$F,Base!$C:$C,$A48,Base!$B:$B,N$1,Base!$G:$G,"PET1")</f>
        <v>0</v>
      </c>
      <c r="O48" t="str">
        <f t="shared" si="0"/>
        <v/>
      </c>
    </row>
    <row r="49" spans="1:15">
      <c r="A49" s="7" t="s">
        <v>421</v>
      </c>
      <c r="B49" s="7" t="s">
        <v>11</v>
      </c>
      <c r="C49">
        <f>SUMIFS(Base!$F:$F,Base!$C:$C,$A49,Base!$B:$B,C$1,Base!$G:$G,"PET1")</f>
        <v>0</v>
      </c>
      <c r="D49">
        <f>SUMIFS(Base!$F:$F,Base!$C:$C,$A49,Base!$B:$B,D$1,Base!$G:$G,"PET1")</f>
        <v>0</v>
      </c>
      <c r="E49">
        <f>SUMIFS(Base!$F:$F,Base!$C:$C,$A49,Base!$B:$B,E$1,Base!$G:$G,"PET1")</f>
        <v>0</v>
      </c>
      <c r="F49">
        <f>SUMIFS(Base!$F:$F,Base!$C:$C,$A49,Base!$B:$B,F$1,Base!$G:$G,"PET1")</f>
        <v>0</v>
      </c>
      <c r="G49">
        <f>SUMIFS(Base!$F:$F,Base!$C:$C,$A49,Base!$B:$B,G$1,Base!$G:$G,"PET1")</f>
        <v>0</v>
      </c>
      <c r="H49">
        <f>SUMIFS(Base!$F:$F,Base!$C:$C,$A49,Base!$B:$B,H$1,Base!$G:$G,"PET1")</f>
        <v>0</v>
      </c>
      <c r="I49">
        <f>SUMIFS(Base!$F:$F,Base!$C:$C,$A49,Base!$B:$B,I$1,Base!$G:$G,"PET1")</f>
        <v>0</v>
      </c>
      <c r="J49">
        <f>SUMIFS(Base!$F:$F,Base!$C:$C,$A49,Base!$B:$B,J$1,Base!$G:$G,"PET1")</f>
        <v>0</v>
      </c>
      <c r="K49">
        <f>SUMIFS(Base!$F:$F,Base!$C:$C,$A49,Base!$B:$B,K$1,Base!$G:$G,"PET1")</f>
        <v>0</v>
      </c>
      <c r="L49">
        <f>SUMIFS(Base!$F:$F,Base!$C:$C,$A49,Base!$B:$B,L$1,Base!$G:$G,"PET1")</f>
        <v>0</v>
      </c>
      <c r="M49">
        <f>SUMIFS(Base!$F:$F,Base!$C:$C,$A49,Base!$B:$B,M$1,Base!$G:$G,"PET1")</f>
        <v>0</v>
      </c>
      <c r="N49">
        <f>SUMIFS(Base!$F:$F,Base!$C:$C,$A49,Base!$B:$B,N$1,Base!$G:$G,"PET1")</f>
        <v>0</v>
      </c>
      <c r="O49" t="str">
        <f t="shared" si="0"/>
        <v/>
      </c>
    </row>
    <row r="50" spans="1:15">
      <c r="A50" s="7" t="s">
        <v>556</v>
      </c>
      <c r="B50" s="7" t="s">
        <v>11</v>
      </c>
      <c r="C50">
        <f>SUMIFS(Base!$F:$F,Base!$C:$C,$A50,Base!$B:$B,C$1,Base!$G:$G,"PET1")</f>
        <v>0</v>
      </c>
      <c r="D50">
        <f>SUMIFS(Base!$F:$F,Base!$C:$C,$A50,Base!$B:$B,D$1,Base!$G:$G,"PET1")</f>
        <v>0</v>
      </c>
      <c r="E50">
        <f>SUMIFS(Base!$F:$F,Base!$C:$C,$A50,Base!$B:$B,E$1,Base!$G:$G,"PET1")</f>
        <v>0</v>
      </c>
      <c r="F50">
        <f>SUMIFS(Base!$F:$F,Base!$C:$C,$A50,Base!$B:$B,F$1,Base!$G:$G,"PET1")</f>
        <v>0</v>
      </c>
      <c r="G50">
        <f>SUMIFS(Base!$F:$F,Base!$C:$C,$A50,Base!$B:$B,G$1,Base!$G:$G,"PET1")</f>
        <v>0</v>
      </c>
      <c r="H50">
        <f>SUMIFS(Base!$F:$F,Base!$C:$C,$A50,Base!$B:$B,H$1,Base!$G:$G,"PET1")</f>
        <v>0</v>
      </c>
      <c r="I50">
        <f>SUMIFS(Base!$F:$F,Base!$C:$C,$A50,Base!$B:$B,I$1,Base!$G:$G,"PET1")</f>
        <v>0</v>
      </c>
      <c r="J50">
        <f>SUMIFS(Base!$F:$F,Base!$C:$C,$A50,Base!$B:$B,J$1,Base!$G:$G,"PET1")</f>
        <v>0</v>
      </c>
      <c r="K50">
        <f>SUMIFS(Base!$F:$F,Base!$C:$C,$A50,Base!$B:$B,K$1,Base!$G:$G,"PET1")</f>
        <v>0</v>
      </c>
      <c r="L50">
        <f>SUMIFS(Base!$F:$F,Base!$C:$C,$A50,Base!$B:$B,L$1,Base!$G:$G,"PET1")</f>
        <v>0</v>
      </c>
      <c r="M50">
        <f>SUMIFS(Base!$F:$F,Base!$C:$C,$A50,Base!$B:$B,M$1,Base!$G:$G,"PET1")</f>
        <v>0</v>
      </c>
      <c r="N50">
        <f>SUMIFS(Base!$F:$F,Base!$C:$C,$A50,Base!$B:$B,N$1,Base!$G:$G,"PET1")</f>
        <v>0</v>
      </c>
      <c r="O50" t="str">
        <f t="shared" si="0"/>
        <v/>
      </c>
    </row>
    <row r="51" spans="1:15">
      <c r="A51" s="7" t="s">
        <v>558</v>
      </c>
      <c r="B51" s="7" t="s">
        <v>18</v>
      </c>
      <c r="C51">
        <f>SUMIFS(Base!$F:$F,Base!$C:$C,$A51,Base!$B:$B,C$1,Base!$G:$G,"PET1")</f>
        <v>0</v>
      </c>
      <c r="D51">
        <f>SUMIFS(Base!$F:$F,Base!$C:$C,$A51,Base!$B:$B,D$1,Base!$G:$G,"PET1")</f>
        <v>0</v>
      </c>
      <c r="E51">
        <f>SUMIFS(Base!$F:$F,Base!$C:$C,$A51,Base!$B:$B,E$1,Base!$G:$G,"PET1")</f>
        <v>0</v>
      </c>
      <c r="F51">
        <f>SUMIFS(Base!$F:$F,Base!$C:$C,$A51,Base!$B:$B,F$1,Base!$G:$G,"PET1")</f>
        <v>0</v>
      </c>
      <c r="G51">
        <f>SUMIFS(Base!$F:$F,Base!$C:$C,$A51,Base!$B:$B,G$1,Base!$G:$G,"PET1")</f>
        <v>0</v>
      </c>
      <c r="H51">
        <f>SUMIFS(Base!$F:$F,Base!$C:$C,$A51,Base!$B:$B,H$1,Base!$G:$G,"PET1")</f>
        <v>0</v>
      </c>
      <c r="I51">
        <f>SUMIFS(Base!$F:$F,Base!$C:$C,$A51,Base!$B:$B,I$1,Base!$G:$G,"PET1")</f>
        <v>0</v>
      </c>
      <c r="J51">
        <f>SUMIFS(Base!$F:$F,Base!$C:$C,$A51,Base!$B:$B,J$1,Base!$G:$G,"PET1")</f>
        <v>0</v>
      </c>
      <c r="K51">
        <f>SUMIFS(Base!$F:$F,Base!$C:$C,$A51,Base!$B:$B,K$1,Base!$G:$G,"PET1")</f>
        <v>0</v>
      </c>
      <c r="L51">
        <f>SUMIFS(Base!$F:$F,Base!$C:$C,$A51,Base!$B:$B,L$1,Base!$G:$G,"PET1")</f>
        <v>0</v>
      </c>
      <c r="M51">
        <f>SUMIFS(Base!$F:$F,Base!$C:$C,$A51,Base!$B:$B,M$1,Base!$G:$G,"PET1")</f>
        <v>0</v>
      </c>
      <c r="N51">
        <f>SUMIFS(Base!$F:$F,Base!$C:$C,$A51,Base!$B:$B,N$1,Base!$G:$G,"PET1")</f>
        <v>0</v>
      </c>
      <c r="O51" t="str">
        <f t="shared" si="0"/>
        <v/>
      </c>
    </row>
    <row r="52" spans="1:15">
      <c r="A52" s="7" t="s">
        <v>560</v>
      </c>
      <c r="B52" s="7" t="s">
        <v>11</v>
      </c>
      <c r="C52">
        <f>SUMIFS(Base!$F:$F,Base!$C:$C,$A52,Base!$B:$B,C$1,Base!$G:$G,"PET1")</f>
        <v>0</v>
      </c>
      <c r="D52">
        <f>SUMIFS(Base!$F:$F,Base!$C:$C,$A52,Base!$B:$B,D$1,Base!$G:$G,"PET1")</f>
        <v>0</v>
      </c>
      <c r="E52">
        <f>SUMIFS(Base!$F:$F,Base!$C:$C,$A52,Base!$B:$B,E$1,Base!$G:$G,"PET1")</f>
        <v>0</v>
      </c>
      <c r="F52">
        <f>SUMIFS(Base!$F:$F,Base!$C:$C,$A52,Base!$B:$B,F$1,Base!$G:$G,"PET1")</f>
        <v>0</v>
      </c>
      <c r="G52">
        <f>SUMIFS(Base!$F:$F,Base!$C:$C,$A52,Base!$B:$B,G$1,Base!$G:$G,"PET1")</f>
        <v>0</v>
      </c>
      <c r="H52">
        <f>SUMIFS(Base!$F:$F,Base!$C:$C,$A52,Base!$B:$B,H$1,Base!$G:$G,"PET1")</f>
        <v>0</v>
      </c>
      <c r="I52">
        <f>SUMIFS(Base!$F:$F,Base!$C:$C,$A52,Base!$B:$B,I$1,Base!$G:$G,"PET1")</f>
        <v>0</v>
      </c>
      <c r="J52">
        <f>SUMIFS(Base!$F:$F,Base!$C:$C,$A52,Base!$B:$B,J$1,Base!$G:$G,"PET1")</f>
        <v>0</v>
      </c>
      <c r="K52">
        <f>SUMIFS(Base!$F:$F,Base!$C:$C,$A52,Base!$B:$B,K$1,Base!$G:$G,"PET1")</f>
        <v>0</v>
      </c>
      <c r="L52">
        <f>SUMIFS(Base!$F:$F,Base!$C:$C,$A52,Base!$B:$B,L$1,Base!$G:$G,"PET1")</f>
        <v>0</v>
      </c>
      <c r="M52">
        <f>SUMIFS(Base!$F:$F,Base!$C:$C,$A52,Base!$B:$B,M$1,Base!$G:$G,"PET1")</f>
        <v>0</v>
      </c>
      <c r="N52">
        <f>SUMIFS(Base!$F:$F,Base!$C:$C,$A52,Base!$B:$B,N$1,Base!$G:$G,"PET1")</f>
        <v>0</v>
      </c>
      <c r="O52" t="str">
        <f t="shared" si="0"/>
        <v/>
      </c>
    </row>
    <row r="53" spans="1:15">
      <c r="A53" s="7" t="s">
        <v>562</v>
      </c>
      <c r="B53" s="7" t="s">
        <v>18</v>
      </c>
      <c r="C53">
        <f>SUMIFS(Base!$F:$F,Base!$C:$C,$A53,Base!$B:$B,C$1,Base!$G:$G,"PET1")</f>
        <v>0</v>
      </c>
      <c r="D53">
        <f>SUMIFS(Base!$F:$F,Base!$C:$C,$A53,Base!$B:$B,D$1,Base!$G:$G,"PET1")</f>
        <v>0</v>
      </c>
      <c r="E53">
        <f>SUMIFS(Base!$F:$F,Base!$C:$C,$A53,Base!$B:$B,E$1,Base!$G:$G,"PET1")</f>
        <v>0</v>
      </c>
      <c r="F53">
        <f>SUMIFS(Base!$F:$F,Base!$C:$C,$A53,Base!$B:$B,F$1,Base!$G:$G,"PET1")</f>
        <v>0</v>
      </c>
      <c r="G53">
        <f>SUMIFS(Base!$F:$F,Base!$C:$C,$A53,Base!$B:$B,G$1,Base!$G:$G,"PET1")</f>
        <v>0</v>
      </c>
      <c r="H53">
        <f>SUMIFS(Base!$F:$F,Base!$C:$C,$A53,Base!$B:$B,H$1,Base!$G:$G,"PET1")</f>
        <v>0</v>
      </c>
      <c r="I53">
        <f>SUMIFS(Base!$F:$F,Base!$C:$C,$A53,Base!$B:$B,I$1,Base!$G:$G,"PET1")</f>
        <v>0</v>
      </c>
      <c r="J53">
        <f>SUMIFS(Base!$F:$F,Base!$C:$C,$A53,Base!$B:$B,J$1,Base!$G:$G,"PET1")</f>
        <v>0</v>
      </c>
      <c r="K53">
        <f>SUMIFS(Base!$F:$F,Base!$C:$C,$A53,Base!$B:$B,K$1,Base!$G:$G,"PET1")</f>
        <v>0</v>
      </c>
      <c r="L53">
        <f>SUMIFS(Base!$F:$F,Base!$C:$C,$A53,Base!$B:$B,L$1,Base!$G:$G,"PET1")</f>
        <v>0</v>
      </c>
      <c r="M53">
        <f>SUMIFS(Base!$F:$F,Base!$C:$C,$A53,Base!$B:$B,M$1,Base!$G:$G,"PET1")</f>
        <v>0</v>
      </c>
      <c r="N53">
        <f>SUMIFS(Base!$F:$F,Base!$C:$C,$A53,Base!$B:$B,N$1,Base!$G:$G,"PET1")</f>
        <v>0</v>
      </c>
      <c r="O53" t="str">
        <f t="shared" si="0"/>
        <v/>
      </c>
    </row>
    <row r="54" spans="1:15">
      <c r="A54" s="7" t="s">
        <v>564</v>
      </c>
      <c r="B54" s="7" t="s">
        <v>18</v>
      </c>
      <c r="C54">
        <f>SUMIFS(Base!$F:$F,Base!$C:$C,$A54,Base!$B:$B,C$1,Base!$G:$G,"PET1")</f>
        <v>0</v>
      </c>
      <c r="D54">
        <f>SUMIFS(Base!$F:$F,Base!$C:$C,$A54,Base!$B:$B,D$1,Base!$G:$G,"PET1")</f>
        <v>0</v>
      </c>
      <c r="E54">
        <f>SUMIFS(Base!$F:$F,Base!$C:$C,$A54,Base!$B:$B,E$1,Base!$G:$G,"PET1")</f>
        <v>0</v>
      </c>
      <c r="F54">
        <f>SUMIFS(Base!$F:$F,Base!$C:$C,$A54,Base!$B:$B,F$1,Base!$G:$G,"PET1")</f>
        <v>0</v>
      </c>
      <c r="G54">
        <f>SUMIFS(Base!$F:$F,Base!$C:$C,$A54,Base!$B:$B,G$1,Base!$G:$G,"PET1")</f>
        <v>0</v>
      </c>
      <c r="H54">
        <f>SUMIFS(Base!$F:$F,Base!$C:$C,$A54,Base!$B:$B,H$1,Base!$G:$G,"PET1")</f>
        <v>0</v>
      </c>
      <c r="I54">
        <f>SUMIFS(Base!$F:$F,Base!$C:$C,$A54,Base!$B:$B,I$1,Base!$G:$G,"PET1")</f>
        <v>0</v>
      </c>
      <c r="J54">
        <f>SUMIFS(Base!$F:$F,Base!$C:$C,$A54,Base!$B:$B,J$1,Base!$G:$G,"PET1")</f>
        <v>0</v>
      </c>
      <c r="K54">
        <f>SUMIFS(Base!$F:$F,Base!$C:$C,$A54,Base!$B:$B,K$1,Base!$G:$G,"PET1")</f>
        <v>0</v>
      </c>
      <c r="L54">
        <f>SUMIFS(Base!$F:$F,Base!$C:$C,$A54,Base!$B:$B,L$1,Base!$G:$G,"PET1")</f>
        <v>0</v>
      </c>
      <c r="M54">
        <f>SUMIFS(Base!$F:$F,Base!$C:$C,$A54,Base!$B:$B,M$1,Base!$G:$G,"PET1")</f>
        <v>0</v>
      </c>
      <c r="N54">
        <f>SUMIFS(Base!$F:$F,Base!$C:$C,$A54,Base!$B:$B,N$1,Base!$G:$G,"PET1")</f>
        <v>0</v>
      </c>
      <c r="O54" t="str">
        <f t="shared" si="0"/>
        <v/>
      </c>
    </row>
    <row r="55" spans="1:15">
      <c r="A55" s="7" t="s">
        <v>566</v>
      </c>
      <c r="B55" s="7" t="s">
        <v>11</v>
      </c>
      <c r="C55">
        <f>SUMIFS(Base!$F:$F,Base!$C:$C,$A55,Base!$B:$B,C$1,Base!$G:$G,"PET1")</f>
        <v>0</v>
      </c>
      <c r="D55">
        <f>SUMIFS(Base!$F:$F,Base!$C:$C,$A55,Base!$B:$B,D$1,Base!$G:$G,"PET1")</f>
        <v>0</v>
      </c>
      <c r="E55">
        <f>SUMIFS(Base!$F:$F,Base!$C:$C,$A55,Base!$B:$B,E$1,Base!$G:$G,"PET1")</f>
        <v>0</v>
      </c>
      <c r="F55">
        <f>SUMIFS(Base!$F:$F,Base!$C:$C,$A55,Base!$B:$B,F$1,Base!$G:$G,"PET1")</f>
        <v>0</v>
      </c>
      <c r="G55">
        <f>SUMIFS(Base!$F:$F,Base!$C:$C,$A55,Base!$B:$B,G$1,Base!$G:$G,"PET1")</f>
        <v>0</v>
      </c>
      <c r="H55">
        <f>SUMIFS(Base!$F:$F,Base!$C:$C,$A55,Base!$B:$B,H$1,Base!$G:$G,"PET1")</f>
        <v>0</v>
      </c>
      <c r="I55">
        <f>SUMIFS(Base!$F:$F,Base!$C:$C,$A55,Base!$B:$B,I$1,Base!$G:$G,"PET1")</f>
        <v>0</v>
      </c>
      <c r="J55">
        <f>SUMIFS(Base!$F:$F,Base!$C:$C,$A55,Base!$B:$B,J$1,Base!$G:$G,"PET1")</f>
        <v>0</v>
      </c>
      <c r="K55">
        <f>SUMIFS(Base!$F:$F,Base!$C:$C,$A55,Base!$B:$B,K$1,Base!$G:$G,"PET1")</f>
        <v>0</v>
      </c>
      <c r="L55">
        <f>SUMIFS(Base!$F:$F,Base!$C:$C,$A55,Base!$B:$B,L$1,Base!$G:$G,"PET1")</f>
        <v>0</v>
      </c>
      <c r="M55">
        <f>SUMIFS(Base!$F:$F,Base!$C:$C,$A55,Base!$B:$B,M$1,Base!$G:$G,"PET1")</f>
        <v>0</v>
      </c>
      <c r="N55">
        <f>SUMIFS(Base!$F:$F,Base!$C:$C,$A55,Base!$B:$B,N$1,Base!$G:$G,"PET1")</f>
        <v>0</v>
      </c>
      <c r="O55" t="str">
        <f t="shared" si="0"/>
        <v/>
      </c>
    </row>
    <row r="56" spans="1:15">
      <c r="A56" s="7" t="s">
        <v>198</v>
      </c>
      <c r="B56" s="7" t="s">
        <v>11</v>
      </c>
      <c r="C56">
        <f>SUMIFS(Base!$F:$F,Base!$C:$C,$A56,Base!$B:$B,C$1,Base!$G:$G,"PET1")</f>
        <v>0</v>
      </c>
      <c r="D56">
        <f>SUMIFS(Base!$F:$F,Base!$C:$C,$A56,Base!$B:$B,D$1,Base!$G:$G,"PET1")</f>
        <v>0</v>
      </c>
      <c r="E56">
        <f>SUMIFS(Base!$F:$F,Base!$C:$C,$A56,Base!$B:$B,E$1,Base!$G:$G,"PET1")</f>
        <v>0</v>
      </c>
      <c r="F56">
        <f>SUMIFS(Base!$F:$F,Base!$C:$C,$A56,Base!$B:$B,F$1,Base!$G:$G,"PET1")</f>
        <v>0</v>
      </c>
      <c r="G56">
        <f>SUMIFS(Base!$F:$F,Base!$C:$C,$A56,Base!$B:$B,G$1,Base!$G:$G,"PET1")</f>
        <v>0</v>
      </c>
      <c r="H56">
        <f>SUMIFS(Base!$F:$F,Base!$C:$C,$A56,Base!$B:$B,H$1,Base!$G:$G,"PET1")</f>
        <v>0</v>
      </c>
      <c r="I56">
        <f>SUMIFS(Base!$F:$F,Base!$C:$C,$A56,Base!$B:$B,I$1,Base!$G:$G,"PET1")</f>
        <v>0</v>
      </c>
      <c r="J56">
        <f>SUMIFS(Base!$F:$F,Base!$C:$C,$A56,Base!$B:$B,J$1,Base!$G:$G,"PET1")</f>
        <v>0</v>
      </c>
      <c r="K56">
        <f>SUMIFS(Base!$F:$F,Base!$C:$C,$A56,Base!$B:$B,K$1,Base!$G:$G,"PET1")</f>
        <v>0</v>
      </c>
      <c r="L56">
        <f>SUMIFS(Base!$F:$F,Base!$C:$C,$A56,Base!$B:$B,L$1,Base!$G:$G,"PET1")</f>
        <v>0</v>
      </c>
      <c r="M56">
        <f>SUMIFS(Base!$F:$F,Base!$C:$C,$A56,Base!$B:$B,M$1,Base!$G:$G,"PET1")</f>
        <v>0</v>
      </c>
      <c r="N56">
        <f>SUMIFS(Base!$F:$F,Base!$C:$C,$A56,Base!$B:$B,N$1,Base!$G:$G,"PET1")</f>
        <v>0</v>
      </c>
      <c r="O56" t="str">
        <f t="shared" si="0"/>
        <v/>
      </c>
    </row>
    <row r="57" spans="1:15">
      <c r="A57" s="7" t="s">
        <v>568</v>
      </c>
      <c r="B57" s="7" t="s">
        <v>11</v>
      </c>
      <c r="C57">
        <f>SUMIFS(Base!$F:$F,Base!$C:$C,$A57,Base!$B:$B,C$1,Base!$G:$G,"PET1")</f>
        <v>0</v>
      </c>
      <c r="D57">
        <f>SUMIFS(Base!$F:$F,Base!$C:$C,$A57,Base!$B:$B,D$1,Base!$G:$G,"PET1")</f>
        <v>0</v>
      </c>
      <c r="E57">
        <f>SUMIFS(Base!$F:$F,Base!$C:$C,$A57,Base!$B:$B,E$1,Base!$G:$G,"PET1")</f>
        <v>0</v>
      </c>
      <c r="F57">
        <f>SUMIFS(Base!$F:$F,Base!$C:$C,$A57,Base!$B:$B,F$1,Base!$G:$G,"PET1")</f>
        <v>0</v>
      </c>
      <c r="G57">
        <f>SUMIFS(Base!$F:$F,Base!$C:$C,$A57,Base!$B:$B,G$1,Base!$G:$G,"PET1")</f>
        <v>0</v>
      </c>
      <c r="H57">
        <f>SUMIFS(Base!$F:$F,Base!$C:$C,$A57,Base!$B:$B,H$1,Base!$G:$G,"PET1")</f>
        <v>0</v>
      </c>
      <c r="I57">
        <f>SUMIFS(Base!$F:$F,Base!$C:$C,$A57,Base!$B:$B,I$1,Base!$G:$G,"PET1")</f>
        <v>0</v>
      </c>
      <c r="J57">
        <f>SUMIFS(Base!$F:$F,Base!$C:$C,$A57,Base!$B:$B,J$1,Base!$G:$G,"PET1")</f>
        <v>0</v>
      </c>
      <c r="K57">
        <f>SUMIFS(Base!$F:$F,Base!$C:$C,$A57,Base!$B:$B,K$1,Base!$G:$G,"PET1")</f>
        <v>0</v>
      </c>
      <c r="L57">
        <f>SUMIFS(Base!$F:$F,Base!$C:$C,$A57,Base!$B:$B,L$1,Base!$G:$G,"PET1")</f>
        <v>0</v>
      </c>
      <c r="M57">
        <f>SUMIFS(Base!$F:$F,Base!$C:$C,$A57,Base!$B:$B,M$1,Base!$G:$G,"PET1")</f>
        <v>0</v>
      </c>
      <c r="N57">
        <f>SUMIFS(Base!$F:$F,Base!$C:$C,$A57,Base!$B:$B,N$1,Base!$G:$G,"PET1")</f>
        <v>0</v>
      </c>
      <c r="O57" t="str">
        <f t="shared" si="0"/>
        <v/>
      </c>
    </row>
    <row r="58" spans="1:15">
      <c r="A58" s="7" t="s">
        <v>570</v>
      </c>
      <c r="B58" s="7" t="s">
        <v>11</v>
      </c>
      <c r="C58">
        <f>SUMIFS(Base!$F:$F,Base!$C:$C,$A58,Base!$B:$B,C$1,Base!$G:$G,"PET1")</f>
        <v>0</v>
      </c>
      <c r="D58">
        <f>SUMIFS(Base!$F:$F,Base!$C:$C,$A58,Base!$B:$B,D$1,Base!$G:$G,"PET1")</f>
        <v>0</v>
      </c>
      <c r="E58">
        <f>SUMIFS(Base!$F:$F,Base!$C:$C,$A58,Base!$B:$B,E$1,Base!$G:$G,"PET1")</f>
        <v>0</v>
      </c>
      <c r="F58">
        <f>SUMIFS(Base!$F:$F,Base!$C:$C,$A58,Base!$B:$B,F$1,Base!$G:$G,"PET1")</f>
        <v>0</v>
      </c>
      <c r="G58">
        <f>SUMIFS(Base!$F:$F,Base!$C:$C,$A58,Base!$B:$B,G$1,Base!$G:$G,"PET1")</f>
        <v>0</v>
      </c>
      <c r="H58">
        <f>SUMIFS(Base!$F:$F,Base!$C:$C,$A58,Base!$B:$B,H$1,Base!$G:$G,"PET1")</f>
        <v>0</v>
      </c>
      <c r="I58">
        <f>SUMIFS(Base!$F:$F,Base!$C:$C,$A58,Base!$B:$B,I$1,Base!$G:$G,"PET1")</f>
        <v>0</v>
      </c>
      <c r="J58">
        <f>SUMIFS(Base!$F:$F,Base!$C:$C,$A58,Base!$B:$B,J$1,Base!$G:$G,"PET1")</f>
        <v>0</v>
      </c>
      <c r="K58">
        <f>SUMIFS(Base!$F:$F,Base!$C:$C,$A58,Base!$B:$B,K$1,Base!$G:$G,"PET1")</f>
        <v>0</v>
      </c>
      <c r="L58">
        <f>SUMIFS(Base!$F:$F,Base!$C:$C,$A58,Base!$B:$B,L$1,Base!$G:$G,"PET1")</f>
        <v>0</v>
      </c>
      <c r="M58">
        <f>SUMIFS(Base!$F:$F,Base!$C:$C,$A58,Base!$B:$B,M$1,Base!$G:$G,"PET1")</f>
        <v>0</v>
      </c>
      <c r="N58">
        <f>SUMIFS(Base!$F:$F,Base!$C:$C,$A58,Base!$B:$B,N$1,Base!$G:$G,"PET1")</f>
        <v>0</v>
      </c>
      <c r="O58" t="str">
        <f t="shared" si="0"/>
        <v/>
      </c>
    </row>
    <row r="59" spans="1:15">
      <c r="A59" s="7" t="s">
        <v>572</v>
      </c>
      <c r="B59" s="7" t="s">
        <v>11</v>
      </c>
      <c r="C59">
        <f>SUMIFS(Base!$F:$F,Base!$C:$C,$A59,Base!$B:$B,C$1,Base!$G:$G,"PET1")</f>
        <v>0</v>
      </c>
      <c r="D59">
        <f>SUMIFS(Base!$F:$F,Base!$C:$C,$A59,Base!$B:$B,D$1,Base!$G:$G,"PET1")</f>
        <v>0</v>
      </c>
      <c r="E59">
        <f>SUMIFS(Base!$F:$F,Base!$C:$C,$A59,Base!$B:$B,E$1,Base!$G:$G,"PET1")</f>
        <v>0</v>
      </c>
      <c r="F59">
        <f>SUMIFS(Base!$F:$F,Base!$C:$C,$A59,Base!$B:$B,F$1,Base!$G:$G,"PET1")</f>
        <v>0</v>
      </c>
      <c r="G59">
        <f>SUMIFS(Base!$F:$F,Base!$C:$C,$A59,Base!$B:$B,G$1,Base!$G:$G,"PET1")</f>
        <v>0</v>
      </c>
      <c r="H59">
        <f>SUMIFS(Base!$F:$F,Base!$C:$C,$A59,Base!$B:$B,H$1,Base!$G:$G,"PET1")</f>
        <v>0</v>
      </c>
      <c r="I59">
        <f>SUMIFS(Base!$F:$F,Base!$C:$C,$A59,Base!$B:$B,I$1,Base!$G:$G,"PET1")</f>
        <v>0</v>
      </c>
      <c r="J59">
        <f>SUMIFS(Base!$F:$F,Base!$C:$C,$A59,Base!$B:$B,J$1,Base!$G:$G,"PET1")</f>
        <v>0</v>
      </c>
      <c r="K59">
        <f>SUMIFS(Base!$F:$F,Base!$C:$C,$A59,Base!$B:$B,K$1,Base!$G:$G,"PET1")</f>
        <v>0</v>
      </c>
      <c r="L59">
        <f>SUMIFS(Base!$F:$F,Base!$C:$C,$A59,Base!$B:$B,L$1,Base!$G:$G,"PET1")</f>
        <v>0</v>
      </c>
      <c r="M59">
        <f>SUMIFS(Base!$F:$F,Base!$C:$C,$A59,Base!$B:$B,M$1,Base!$G:$G,"PET1")</f>
        <v>0</v>
      </c>
      <c r="N59">
        <f>SUMIFS(Base!$F:$F,Base!$C:$C,$A59,Base!$B:$B,N$1,Base!$G:$G,"PET1")</f>
        <v>0</v>
      </c>
      <c r="O59" t="str">
        <f t="shared" si="0"/>
        <v/>
      </c>
    </row>
    <row r="60" spans="1:15">
      <c r="A60" s="7" t="s">
        <v>574</v>
      </c>
      <c r="B60" s="7" t="s">
        <v>11</v>
      </c>
      <c r="C60">
        <f>SUMIFS(Base!$F:$F,Base!$C:$C,$A60,Base!$B:$B,C$1,Base!$G:$G,"PET1")</f>
        <v>0</v>
      </c>
      <c r="D60">
        <f>SUMIFS(Base!$F:$F,Base!$C:$C,$A60,Base!$B:$B,D$1,Base!$G:$G,"PET1")</f>
        <v>0</v>
      </c>
      <c r="E60">
        <f>SUMIFS(Base!$F:$F,Base!$C:$C,$A60,Base!$B:$B,E$1,Base!$G:$G,"PET1")</f>
        <v>0</v>
      </c>
      <c r="F60">
        <f>SUMIFS(Base!$F:$F,Base!$C:$C,$A60,Base!$B:$B,F$1,Base!$G:$G,"PET1")</f>
        <v>0</v>
      </c>
      <c r="G60">
        <f>SUMIFS(Base!$F:$F,Base!$C:$C,$A60,Base!$B:$B,G$1,Base!$G:$G,"PET1")</f>
        <v>0</v>
      </c>
      <c r="H60">
        <f>SUMIFS(Base!$F:$F,Base!$C:$C,$A60,Base!$B:$B,H$1,Base!$G:$G,"PET1")</f>
        <v>0</v>
      </c>
      <c r="I60">
        <f>SUMIFS(Base!$F:$F,Base!$C:$C,$A60,Base!$B:$B,I$1,Base!$G:$G,"PET1")</f>
        <v>0</v>
      </c>
      <c r="J60">
        <f>SUMIFS(Base!$F:$F,Base!$C:$C,$A60,Base!$B:$B,J$1,Base!$G:$G,"PET1")</f>
        <v>0</v>
      </c>
      <c r="K60">
        <f>SUMIFS(Base!$F:$F,Base!$C:$C,$A60,Base!$B:$B,K$1,Base!$G:$G,"PET1")</f>
        <v>0</v>
      </c>
      <c r="L60">
        <f>SUMIFS(Base!$F:$F,Base!$C:$C,$A60,Base!$B:$B,L$1,Base!$G:$G,"PET1")</f>
        <v>0</v>
      </c>
      <c r="M60">
        <f>SUMIFS(Base!$F:$F,Base!$C:$C,$A60,Base!$B:$B,M$1,Base!$G:$G,"PET1")</f>
        <v>0</v>
      </c>
      <c r="N60">
        <f>SUMIFS(Base!$F:$F,Base!$C:$C,$A60,Base!$B:$B,N$1,Base!$G:$G,"PET1")</f>
        <v>0</v>
      </c>
      <c r="O60" t="str">
        <f t="shared" si="0"/>
        <v/>
      </c>
    </row>
    <row r="61" spans="1:15">
      <c r="A61" s="7" t="s">
        <v>576</v>
      </c>
      <c r="B61" s="7" t="s">
        <v>11</v>
      </c>
      <c r="C61">
        <f>SUMIFS(Base!$F:$F,Base!$C:$C,$A61,Base!$B:$B,C$1,Base!$G:$G,"PET1")</f>
        <v>0</v>
      </c>
      <c r="D61">
        <f>SUMIFS(Base!$F:$F,Base!$C:$C,$A61,Base!$B:$B,D$1,Base!$G:$G,"PET1")</f>
        <v>0</v>
      </c>
      <c r="E61">
        <f>SUMIFS(Base!$F:$F,Base!$C:$C,$A61,Base!$B:$B,E$1,Base!$G:$G,"PET1")</f>
        <v>0</v>
      </c>
      <c r="F61">
        <f>SUMIFS(Base!$F:$F,Base!$C:$C,$A61,Base!$B:$B,F$1,Base!$G:$G,"PET1")</f>
        <v>0</v>
      </c>
      <c r="G61">
        <f>SUMIFS(Base!$F:$F,Base!$C:$C,$A61,Base!$B:$B,G$1,Base!$G:$G,"PET1")</f>
        <v>0</v>
      </c>
      <c r="H61">
        <f>SUMIFS(Base!$F:$F,Base!$C:$C,$A61,Base!$B:$B,H$1,Base!$G:$G,"PET1")</f>
        <v>0</v>
      </c>
      <c r="I61">
        <f>SUMIFS(Base!$F:$F,Base!$C:$C,$A61,Base!$B:$B,I$1,Base!$G:$G,"PET1")</f>
        <v>0</v>
      </c>
      <c r="J61">
        <f>SUMIFS(Base!$F:$F,Base!$C:$C,$A61,Base!$B:$B,J$1,Base!$G:$G,"PET1")</f>
        <v>0</v>
      </c>
      <c r="K61">
        <f>SUMIFS(Base!$F:$F,Base!$C:$C,$A61,Base!$B:$B,K$1,Base!$G:$G,"PET1")</f>
        <v>0</v>
      </c>
      <c r="L61">
        <f>SUMIFS(Base!$F:$F,Base!$C:$C,$A61,Base!$B:$B,L$1,Base!$G:$G,"PET1")</f>
        <v>0</v>
      </c>
      <c r="M61">
        <f>SUMIFS(Base!$F:$F,Base!$C:$C,$A61,Base!$B:$B,M$1,Base!$G:$G,"PET1")</f>
        <v>0</v>
      </c>
      <c r="N61">
        <f>SUMIFS(Base!$F:$F,Base!$C:$C,$A61,Base!$B:$B,N$1,Base!$G:$G,"PET1")</f>
        <v>0</v>
      </c>
      <c r="O61" t="str">
        <f t="shared" si="0"/>
        <v/>
      </c>
    </row>
    <row r="62" spans="1:15">
      <c r="A62" s="7" t="s">
        <v>578</v>
      </c>
      <c r="B62" s="7" t="s">
        <v>11</v>
      </c>
      <c r="C62">
        <f>SUMIFS(Base!$F:$F,Base!$C:$C,$A62,Base!$B:$B,C$1,Base!$G:$G,"PET1")</f>
        <v>0</v>
      </c>
      <c r="D62">
        <f>SUMIFS(Base!$F:$F,Base!$C:$C,$A62,Base!$B:$B,D$1,Base!$G:$G,"PET1")</f>
        <v>0</v>
      </c>
      <c r="E62">
        <f>SUMIFS(Base!$F:$F,Base!$C:$C,$A62,Base!$B:$B,E$1,Base!$G:$G,"PET1")</f>
        <v>0</v>
      </c>
      <c r="F62">
        <f>SUMIFS(Base!$F:$F,Base!$C:$C,$A62,Base!$B:$B,F$1,Base!$G:$G,"PET1")</f>
        <v>0</v>
      </c>
      <c r="G62">
        <f>SUMIFS(Base!$F:$F,Base!$C:$C,$A62,Base!$B:$B,G$1,Base!$G:$G,"PET1")</f>
        <v>0</v>
      </c>
      <c r="H62">
        <f>SUMIFS(Base!$F:$F,Base!$C:$C,$A62,Base!$B:$B,H$1,Base!$G:$G,"PET1")</f>
        <v>0</v>
      </c>
      <c r="I62">
        <f>SUMIFS(Base!$F:$F,Base!$C:$C,$A62,Base!$B:$B,I$1,Base!$G:$G,"PET1")</f>
        <v>0</v>
      </c>
      <c r="J62">
        <f>SUMIFS(Base!$F:$F,Base!$C:$C,$A62,Base!$B:$B,J$1,Base!$G:$G,"PET1")</f>
        <v>0</v>
      </c>
      <c r="K62">
        <f>SUMIFS(Base!$F:$F,Base!$C:$C,$A62,Base!$B:$B,K$1,Base!$G:$G,"PET1")</f>
        <v>0</v>
      </c>
      <c r="L62">
        <f>SUMIFS(Base!$F:$F,Base!$C:$C,$A62,Base!$B:$B,L$1,Base!$G:$G,"PET1")</f>
        <v>0</v>
      </c>
      <c r="M62">
        <f>SUMIFS(Base!$F:$F,Base!$C:$C,$A62,Base!$B:$B,M$1,Base!$G:$G,"PET1")</f>
        <v>0</v>
      </c>
      <c r="N62">
        <f>SUMIFS(Base!$F:$F,Base!$C:$C,$A62,Base!$B:$B,N$1,Base!$G:$G,"PET1")</f>
        <v>0</v>
      </c>
      <c r="O62" t="str">
        <f t="shared" si="0"/>
        <v/>
      </c>
    </row>
    <row r="63" spans="1:15">
      <c r="A63" s="7" t="s">
        <v>580</v>
      </c>
      <c r="B63" s="7" t="s">
        <v>11</v>
      </c>
      <c r="C63">
        <f>SUMIFS(Base!$F:$F,Base!$C:$C,$A63,Base!$B:$B,C$1,Base!$G:$G,"PET1")</f>
        <v>0</v>
      </c>
      <c r="D63">
        <f>SUMIFS(Base!$F:$F,Base!$C:$C,$A63,Base!$B:$B,D$1,Base!$G:$G,"PET1")</f>
        <v>0</v>
      </c>
      <c r="E63">
        <f>SUMIFS(Base!$F:$F,Base!$C:$C,$A63,Base!$B:$B,E$1,Base!$G:$G,"PET1")</f>
        <v>0</v>
      </c>
      <c r="F63">
        <f>SUMIFS(Base!$F:$F,Base!$C:$C,$A63,Base!$B:$B,F$1,Base!$G:$G,"PET1")</f>
        <v>0</v>
      </c>
      <c r="G63">
        <f>SUMIFS(Base!$F:$F,Base!$C:$C,$A63,Base!$B:$B,G$1,Base!$G:$G,"PET1")</f>
        <v>0</v>
      </c>
      <c r="H63">
        <f>SUMIFS(Base!$F:$F,Base!$C:$C,$A63,Base!$B:$B,H$1,Base!$G:$G,"PET1")</f>
        <v>0</v>
      </c>
      <c r="I63">
        <f>SUMIFS(Base!$F:$F,Base!$C:$C,$A63,Base!$B:$B,I$1,Base!$G:$G,"PET1")</f>
        <v>0</v>
      </c>
      <c r="J63">
        <f>SUMIFS(Base!$F:$F,Base!$C:$C,$A63,Base!$B:$B,J$1,Base!$G:$G,"PET1")</f>
        <v>0</v>
      </c>
      <c r="K63">
        <f>SUMIFS(Base!$F:$F,Base!$C:$C,$A63,Base!$B:$B,K$1,Base!$G:$G,"PET1")</f>
        <v>0</v>
      </c>
      <c r="L63">
        <f>SUMIFS(Base!$F:$F,Base!$C:$C,$A63,Base!$B:$B,L$1,Base!$G:$G,"PET1")</f>
        <v>0</v>
      </c>
      <c r="M63">
        <f>SUMIFS(Base!$F:$F,Base!$C:$C,$A63,Base!$B:$B,M$1,Base!$G:$G,"PET1")</f>
        <v>0</v>
      </c>
      <c r="N63">
        <f>SUMIFS(Base!$F:$F,Base!$C:$C,$A63,Base!$B:$B,N$1,Base!$G:$G,"PET1")</f>
        <v>0</v>
      </c>
      <c r="O63" t="str">
        <f t="shared" si="0"/>
        <v/>
      </c>
    </row>
    <row r="64" spans="1:15">
      <c r="A64" s="7" t="s">
        <v>582</v>
      </c>
      <c r="B64" s="7" t="s">
        <v>11</v>
      </c>
      <c r="C64">
        <f>SUMIFS(Base!$F:$F,Base!$C:$C,$A64,Base!$B:$B,C$1,Base!$G:$G,"PET1")</f>
        <v>0</v>
      </c>
      <c r="D64">
        <f>SUMIFS(Base!$F:$F,Base!$C:$C,$A64,Base!$B:$B,D$1,Base!$G:$G,"PET1")</f>
        <v>0</v>
      </c>
      <c r="E64">
        <f>SUMIFS(Base!$F:$F,Base!$C:$C,$A64,Base!$B:$B,E$1,Base!$G:$G,"PET1")</f>
        <v>0</v>
      </c>
      <c r="F64">
        <f>SUMIFS(Base!$F:$F,Base!$C:$C,$A64,Base!$B:$B,F$1,Base!$G:$G,"PET1")</f>
        <v>0</v>
      </c>
      <c r="G64">
        <f>SUMIFS(Base!$F:$F,Base!$C:$C,$A64,Base!$B:$B,G$1,Base!$G:$G,"PET1")</f>
        <v>0</v>
      </c>
      <c r="H64">
        <f>SUMIFS(Base!$F:$F,Base!$C:$C,$A64,Base!$B:$B,H$1,Base!$G:$G,"PET1")</f>
        <v>0</v>
      </c>
      <c r="I64">
        <f>SUMIFS(Base!$F:$F,Base!$C:$C,$A64,Base!$B:$B,I$1,Base!$G:$G,"PET1")</f>
        <v>0</v>
      </c>
      <c r="J64">
        <f>SUMIFS(Base!$F:$F,Base!$C:$C,$A64,Base!$B:$B,J$1,Base!$G:$G,"PET1")</f>
        <v>0</v>
      </c>
      <c r="K64">
        <f>SUMIFS(Base!$F:$F,Base!$C:$C,$A64,Base!$B:$B,K$1,Base!$G:$G,"PET1")</f>
        <v>0</v>
      </c>
      <c r="L64">
        <f>SUMIFS(Base!$F:$F,Base!$C:$C,$A64,Base!$B:$B,L$1,Base!$G:$G,"PET1")</f>
        <v>0</v>
      </c>
      <c r="M64">
        <f>SUMIFS(Base!$F:$F,Base!$C:$C,$A64,Base!$B:$B,M$1,Base!$G:$G,"PET1")</f>
        <v>0</v>
      </c>
      <c r="N64">
        <f>SUMIFS(Base!$F:$F,Base!$C:$C,$A64,Base!$B:$B,N$1,Base!$G:$G,"PET1")</f>
        <v>0</v>
      </c>
      <c r="O64" t="str">
        <f t="shared" si="0"/>
        <v/>
      </c>
    </row>
    <row r="65" spans="1:15">
      <c r="A65" s="7" t="s">
        <v>585</v>
      </c>
      <c r="B65" s="7" t="s">
        <v>11</v>
      </c>
      <c r="C65">
        <f>SUMIFS(Base!$F:$F,Base!$C:$C,$A65,Base!$B:$B,C$1,Base!$G:$G,"PET1")</f>
        <v>0</v>
      </c>
      <c r="D65">
        <f>SUMIFS(Base!$F:$F,Base!$C:$C,$A65,Base!$B:$B,D$1,Base!$G:$G,"PET1")</f>
        <v>0</v>
      </c>
      <c r="E65">
        <f>SUMIFS(Base!$F:$F,Base!$C:$C,$A65,Base!$B:$B,E$1,Base!$G:$G,"PET1")</f>
        <v>0</v>
      </c>
      <c r="F65">
        <f>SUMIFS(Base!$F:$F,Base!$C:$C,$A65,Base!$B:$B,F$1,Base!$G:$G,"PET1")</f>
        <v>0</v>
      </c>
      <c r="G65">
        <f>SUMIFS(Base!$F:$F,Base!$C:$C,$A65,Base!$B:$B,G$1,Base!$G:$G,"PET1")</f>
        <v>0</v>
      </c>
      <c r="H65">
        <f>SUMIFS(Base!$F:$F,Base!$C:$C,$A65,Base!$B:$B,H$1,Base!$G:$G,"PET1")</f>
        <v>0</v>
      </c>
      <c r="I65">
        <f>SUMIFS(Base!$F:$F,Base!$C:$C,$A65,Base!$B:$B,I$1,Base!$G:$G,"PET1")</f>
        <v>0</v>
      </c>
      <c r="J65">
        <f>SUMIFS(Base!$F:$F,Base!$C:$C,$A65,Base!$B:$B,J$1,Base!$G:$G,"PET1")</f>
        <v>0</v>
      </c>
      <c r="K65">
        <f>SUMIFS(Base!$F:$F,Base!$C:$C,$A65,Base!$B:$B,K$1,Base!$G:$G,"PET1")</f>
        <v>0</v>
      </c>
      <c r="L65">
        <f>SUMIFS(Base!$F:$F,Base!$C:$C,$A65,Base!$B:$B,L$1,Base!$G:$G,"PET1")</f>
        <v>0</v>
      </c>
      <c r="M65">
        <f>SUMIFS(Base!$F:$F,Base!$C:$C,$A65,Base!$B:$B,M$1,Base!$G:$G,"PET1")</f>
        <v>0</v>
      </c>
      <c r="N65">
        <f>SUMIFS(Base!$F:$F,Base!$C:$C,$A65,Base!$B:$B,N$1,Base!$G:$G,"PET1")</f>
        <v>0</v>
      </c>
      <c r="O65" t="str">
        <f t="shared" si="0"/>
        <v/>
      </c>
    </row>
    <row r="66" spans="1:15">
      <c r="A66" s="7" t="s">
        <v>216</v>
      </c>
      <c r="B66" s="7" t="s">
        <v>218</v>
      </c>
      <c r="C66">
        <f>SUMIFS(Base!$F:$F,Base!$C:$C,$A66,Base!$B:$B,C$1,Base!$G:$G,"PET1")</f>
        <v>0.21</v>
      </c>
      <c r="D66">
        <f>SUMIFS(Base!$F:$F,Base!$C:$C,$A66,Base!$B:$B,D$1,Base!$G:$G,"PET1")</f>
        <v>0</v>
      </c>
      <c r="E66">
        <f>SUMIFS(Base!$F:$F,Base!$C:$C,$A66,Base!$B:$B,E$1,Base!$G:$G,"PET1")</f>
        <v>0.30999999999999983</v>
      </c>
      <c r="F66">
        <f>SUMIFS(Base!$F:$F,Base!$C:$C,$A66,Base!$B:$B,F$1,Base!$G:$G,"PET1")</f>
        <v>0</v>
      </c>
      <c r="G66">
        <f>SUMIFS(Base!$F:$F,Base!$C:$C,$A66,Base!$B:$B,G$1,Base!$G:$G,"PET1")</f>
        <v>0</v>
      </c>
      <c r="H66">
        <f>SUMIFS(Base!$F:$F,Base!$C:$C,$A66,Base!$B:$B,H$1,Base!$G:$G,"PET1")</f>
        <v>0</v>
      </c>
      <c r="I66">
        <f>SUMIFS(Base!$F:$F,Base!$C:$C,$A66,Base!$B:$B,I$1,Base!$G:$G,"PET1")</f>
        <v>0</v>
      </c>
      <c r="J66">
        <f>SUMIFS(Base!$F:$F,Base!$C:$C,$A66,Base!$B:$B,J$1,Base!$G:$G,"PET1")</f>
        <v>0</v>
      </c>
      <c r="K66">
        <f>SUMIFS(Base!$F:$F,Base!$C:$C,$A66,Base!$B:$B,K$1,Base!$G:$G,"PET1")</f>
        <v>0</v>
      </c>
      <c r="L66">
        <f>SUMIFS(Base!$F:$F,Base!$C:$C,$A66,Base!$B:$B,L$1,Base!$G:$G,"PET1")</f>
        <v>0</v>
      </c>
      <c r="M66">
        <f>SUMIFS(Base!$F:$F,Base!$C:$C,$A66,Base!$B:$B,M$1,Base!$G:$G,"PET1")</f>
        <v>0</v>
      </c>
      <c r="N66">
        <f>SUMIFS(Base!$F:$F,Base!$C:$C,$A66,Base!$B:$B,N$1,Base!$G:$G,"PET1")</f>
        <v>0</v>
      </c>
      <c r="O66">
        <f t="shared" ref="O66:O129" si="1">IF(SUM(C66:N66)&lt;&gt;0,SUM(C66:N66),"")</f>
        <v>0.5199999999999998</v>
      </c>
    </row>
    <row r="67" spans="1:15">
      <c r="A67" s="7" t="s">
        <v>16</v>
      </c>
      <c r="B67" s="7" t="s">
        <v>18</v>
      </c>
      <c r="C67">
        <f>SUMIFS(Base!$F:$F,Base!$C:$C,$A67,Base!$B:$B,C$1,Base!$G:$G,"PET1")</f>
        <v>464</v>
      </c>
      <c r="D67">
        <f>SUMIFS(Base!$F:$F,Base!$C:$C,$A67,Base!$B:$B,D$1,Base!$G:$G,"PET1")</f>
        <v>976</v>
      </c>
      <c r="E67">
        <f>SUMIFS(Base!$F:$F,Base!$C:$C,$A67,Base!$B:$B,E$1,Base!$G:$G,"PET1")</f>
        <v>320</v>
      </c>
      <c r="F67">
        <f>SUMIFS(Base!$F:$F,Base!$C:$C,$A67,Base!$B:$B,F$1,Base!$G:$G,"PET1")</f>
        <v>352</v>
      </c>
      <c r="G67">
        <f>SUMIFS(Base!$F:$F,Base!$C:$C,$A67,Base!$B:$B,G$1,Base!$G:$G,"PET1")</f>
        <v>0</v>
      </c>
      <c r="H67">
        <f>SUMIFS(Base!$F:$F,Base!$C:$C,$A67,Base!$B:$B,H$1,Base!$G:$G,"PET1")</f>
        <v>0</v>
      </c>
      <c r="I67">
        <f>SUMIFS(Base!$F:$F,Base!$C:$C,$A67,Base!$B:$B,I$1,Base!$G:$G,"PET1")</f>
        <v>0</v>
      </c>
      <c r="J67">
        <f>SUMIFS(Base!$F:$F,Base!$C:$C,$A67,Base!$B:$B,J$1,Base!$G:$G,"PET1")</f>
        <v>0</v>
      </c>
      <c r="K67">
        <f>SUMIFS(Base!$F:$F,Base!$C:$C,$A67,Base!$B:$B,K$1,Base!$G:$G,"PET1")</f>
        <v>0</v>
      </c>
      <c r="L67">
        <f>SUMIFS(Base!$F:$F,Base!$C:$C,$A67,Base!$B:$B,L$1,Base!$G:$G,"PET1")</f>
        <v>0</v>
      </c>
      <c r="M67">
        <f>SUMIFS(Base!$F:$F,Base!$C:$C,$A67,Base!$B:$B,M$1,Base!$G:$G,"PET1")</f>
        <v>0</v>
      </c>
      <c r="N67">
        <f>SUMIFS(Base!$F:$F,Base!$C:$C,$A67,Base!$B:$B,N$1,Base!$G:$G,"PET1")</f>
        <v>0</v>
      </c>
      <c r="O67">
        <f t="shared" si="1"/>
        <v>2112</v>
      </c>
    </row>
    <row r="68" spans="1:15">
      <c r="A68" s="7" t="s">
        <v>588</v>
      </c>
      <c r="B68" s="7" t="s">
        <v>11</v>
      </c>
      <c r="C68">
        <f>SUMIFS(Base!$F:$F,Base!$C:$C,$A68,Base!$B:$B,C$1,Base!$G:$G,"PET1")</f>
        <v>0</v>
      </c>
      <c r="D68">
        <f>SUMIFS(Base!$F:$F,Base!$C:$C,$A68,Base!$B:$B,D$1,Base!$G:$G,"PET1")</f>
        <v>0</v>
      </c>
      <c r="E68">
        <f>SUMIFS(Base!$F:$F,Base!$C:$C,$A68,Base!$B:$B,E$1,Base!$G:$G,"PET1")</f>
        <v>0</v>
      </c>
      <c r="F68">
        <f>SUMIFS(Base!$F:$F,Base!$C:$C,$A68,Base!$B:$B,F$1,Base!$G:$G,"PET1")</f>
        <v>0</v>
      </c>
      <c r="G68">
        <f>SUMIFS(Base!$F:$F,Base!$C:$C,$A68,Base!$B:$B,G$1,Base!$G:$G,"PET1")</f>
        <v>0</v>
      </c>
      <c r="H68">
        <f>SUMIFS(Base!$F:$F,Base!$C:$C,$A68,Base!$B:$B,H$1,Base!$G:$G,"PET1")</f>
        <v>0</v>
      </c>
      <c r="I68">
        <f>SUMIFS(Base!$F:$F,Base!$C:$C,$A68,Base!$B:$B,I$1,Base!$G:$G,"PET1")</f>
        <v>0</v>
      </c>
      <c r="J68">
        <f>SUMIFS(Base!$F:$F,Base!$C:$C,$A68,Base!$B:$B,J$1,Base!$G:$G,"PET1")</f>
        <v>0</v>
      </c>
      <c r="K68">
        <f>SUMIFS(Base!$F:$F,Base!$C:$C,$A68,Base!$B:$B,K$1,Base!$G:$G,"PET1")</f>
        <v>0</v>
      </c>
      <c r="L68">
        <f>SUMIFS(Base!$F:$F,Base!$C:$C,$A68,Base!$B:$B,L$1,Base!$G:$G,"PET1")</f>
        <v>0</v>
      </c>
      <c r="M68">
        <f>SUMIFS(Base!$F:$F,Base!$C:$C,$A68,Base!$B:$B,M$1,Base!$G:$G,"PET1")</f>
        <v>0</v>
      </c>
      <c r="N68">
        <f>SUMIFS(Base!$F:$F,Base!$C:$C,$A68,Base!$B:$B,N$1,Base!$G:$G,"PET1")</f>
        <v>0</v>
      </c>
      <c r="O68" t="str">
        <f t="shared" si="1"/>
        <v/>
      </c>
    </row>
    <row r="69" spans="1:15">
      <c r="A69" s="7" t="s">
        <v>590</v>
      </c>
      <c r="B69" s="7" t="s">
        <v>11</v>
      </c>
      <c r="C69">
        <f>SUMIFS(Base!$F:$F,Base!$C:$C,$A69,Base!$B:$B,C$1,Base!$G:$G,"PET1")</f>
        <v>0</v>
      </c>
      <c r="D69">
        <f>SUMIFS(Base!$F:$F,Base!$C:$C,$A69,Base!$B:$B,D$1,Base!$G:$G,"PET1")</f>
        <v>0</v>
      </c>
      <c r="E69">
        <f>SUMIFS(Base!$F:$F,Base!$C:$C,$A69,Base!$B:$B,E$1,Base!$G:$G,"PET1")</f>
        <v>0</v>
      </c>
      <c r="F69">
        <f>SUMIFS(Base!$F:$F,Base!$C:$C,$A69,Base!$B:$B,F$1,Base!$G:$G,"PET1")</f>
        <v>0</v>
      </c>
      <c r="G69">
        <f>SUMIFS(Base!$F:$F,Base!$C:$C,$A69,Base!$B:$B,G$1,Base!$G:$G,"PET1")</f>
        <v>0</v>
      </c>
      <c r="H69">
        <f>SUMIFS(Base!$F:$F,Base!$C:$C,$A69,Base!$B:$B,H$1,Base!$G:$G,"PET1")</f>
        <v>0</v>
      </c>
      <c r="I69">
        <f>SUMIFS(Base!$F:$F,Base!$C:$C,$A69,Base!$B:$B,I$1,Base!$G:$G,"PET1")</f>
        <v>0</v>
      </c>
      <c r="J69">
        <f>SUMIFS(Base!$F:$F,Base!$C:$C,$A69,Base!$B:$B,J$1,Base!$G:$G,"PET1")</f>
        <v>0</v>
      </c>
      <c r="K69">
        <f>SUMIFS(Base!$F:$F,Base!$C:$C,$A69,Base!$B:$B,K$1,Base!$G:$G,"PET1")</f>
        <v>0</v>
      </c>
      <c r="L69">
        <f>SUMIFS(Base!$F:$F,Base!$C:$C,$A69,Base!$B:$B,L$1,Base!$G:$G,"PET1")</f>
        <v>0</v>
      </c>
      <c r="M69">
        <f>SUMIFS(Base!$F:$F,Base!$C:$C,$A69,Base!$B:$B,M$1,Base!$G:$G,"PET1")</f>
        <v>0</v>
      </c>
      <c r="N69">
        <f>SUMIFS(Base!$F:$F,Base!$C:$C,$A69,Base!$B:$B,N$1,Base!$G:$G,"PET1")</f>
        <v>0</v>
      </c>
      <c r="O69" t="str">
        <f t="shared" si="1"/>
        <v/>
      </c>
    </row>
    <row r="70" spans="1:15">
      <c r="A70" s="7" t="s">
        <v>267</v>
      </c>
      <c r="B70" s="7" t="s">
        <v>11</v>
      </c>
      <c r="C70">
        <f>SUMIFS(Base!$F:$F,Base!$C:$C,$A70,Base!$B:$B,C$1,Base!$G:$G,"PET1")</f>
        <v>-12000</v>
      </c>
      <c r="D70">
        <f>SUMIFS(Base!$F:$F,Base!$C:$C,$A70,Base!$B:$B,D$1,Base!$G:$G,"PET1")</f>
        <v>0</v>
      </c>
      <c r="E70">
        <f>SUMIFS(Base!$F:$F,Base!$C:$C,$A70,Base!$B:$B,E$1,Base!$G:$G,"PET1")</f>
        <v>0</v>
      </c>
      <c r="F70">
        <f>SUMIFS(Base!$F:$F,Base!$C:$C,$A70,Base!$B:$B,F$1,Base!$G:$G,"PET1")</f>
        <v>0</v>
      </c>
      <c r="G70">
        <f>SUMIFS(Base!$F:$F,Base!$C:$C,$A70,Base!$B:$B,G$1,Base!$G:$G,"PET1")</f>
        <v>0</v>
      </c>
      <c r="H70">
        <f>SUMIFS(Base!$F:$F,Base!$C:$C,$A70,Base!$B:$B,H$1,Base!$G:$G,"PET1")</f>
        <v>0</v>
      </c>
      <c r="I70">
        <f>SUMIFS(Base!$F:$F,Base!$C:$C,$A70,Base!$B:$B,I$1,Base!$G:$G,"PET1")</f>
        <v>0</v>
      </c>
      <c r="J70">
        <f>SUMIFS(Base!$F:$F,Base!$C:$C,$A70,Base!$B:$B,J$1,Base!$G:$G,"PET1")</f>
        <v>0</v>
      </c>
      <c r="K70">
        <f>SUMIFS(Base!$F:$F,Base!$C:$C,$A70,Base!$B:$B,K$1,Base!$G:$G,"PET1")</f>
        <v>0</v>
      </c>
      <c r="L70">
        <f>SUMIFS(Base!$F:$F,Base!$C:$C,$A70,Base!$B:$B,L$1,Base!$G:$G,"PET1")</f>
        <v>0</v>
      </c>
      <c r="M70">
        <f>SUMIFS(Base!$F:$F,Base!$C:$C,$A70,Base!$B:$B,M$1,Base!$G:$G,"PET1")</f>
        <v>0</v>
      </c>
      <c r="N70">
        <f>SUMIFS(Base!$F:$F,Base!$C:$C,$A70,Base!$B:$B,N$1,Base!$G:$G,"PET1")</f>
        <v>0</v>
      </c>
      <c r="O70">
        <f t="shared" si="1"/>
        <v>-12000</v>
      </c>
    </row>
    <row r="71" spans="1:15">
      <c r="A71" s="7" t="s">
        <v>211</v>
      </c>
      <c r="B71" s="7" t="s">
        <v>213</v>
      </c>
      <c r="C71">
        <f>SUMIFS(Base!$F:$F,Base!$C:$C,$A71,Base!$B:$B,C$1,Base!$G:$G,"PET1")</f>
        <v>0</v>
      </c>
      <c r="D71">
        <f>SUMIFS(Base!$F:$F,Base!$C:$C,$A71,Base!$B:$B,D$1,Base!$G:$G,"PET1")</f>
        <v>0</v>
      </c>
      <c r="E71">
        <f>SUMIFS(Base!$F:$F,Base!$C:$C,$A71,Base!$B:$B,E$1,Base!$G:$G,"PET1")</f>
        <v>4000</v>
      </c>
      <c r="F71">
        <f>SUMIFS(Base!$F:$F,Base!$C:$C,$A71,Base!$B:$B,F$1,Base!$G:$G,"PET1")</f>
        <v>0</v>
      </c>
      <c r="G71">
        <f>SUMIFS(Base!$F:$F,Base!$C:$C,$A71,Base!$B:$B,G$1,Base!$G:$G,"PET1")</f>
        <v>0</v>
      </c>
      <c r="H71">
        <f>SUMIFS(Base!$F:$F,Base!$C:$C,$A71,Base!$B:$B,H$1,Base!$G:$G,"PET1")</f>
        <v>0</v>
      </c>
      <c r="I71">
        <f>SUMIFS(Base!$F:$F,Base!$C:$C,$A71,Base!$B:$B,I$1,Base!$G:$G,"PET1")</f>
        <v>0</v>
      </c>
      <c r="J71">
        <f>SUMIFS(Base!$F:$F,Base!$C:$C,$A71,Base!$B:$B,J$1,Base!$G:$G,"PET1")</f>
        <v>0</v>
      </c>
      <c r="K71">
        <f>SUMIFS(Base!$F:$F,Base!$C:$C,$A71,Base!$B:$B,K$1,Base!$G:$G,"PET1")</f>
        <v>0</v>
      </c>
      <c r="L71">
        <f>SUMIFS(Base!$F:$F,Base!$C:$C,$A71,Base!$B:$B,L$1,Base!$G:$G,"PET1")</f>
        <v>0</v>
      </c>
      <c r="M71">
        <f>SUMIFS(Base!$F:$F,Base!$C:$C,$A71,Base!$B:$B,M$1,Base!$G:$G,"PET1")</f>
        <v>0</v>
      </c>
      <c r="N71">
        <f>SUMIFS(Base!$F:$F,Base!$C:$C,$A71,Base!$B:$B,N$1,Base!$G:$G,"PET1")</f>
        <v>0</v>
      </c>
      <c r="O71">
        <f t="shared" si="1"/>
        <v>4000</v>
      </c>
    </row>
    <row r="72" spans="1:15">
      <c r="A72" s="7" t="s">
        <v>592</v>
      </c>
      <c r="B72" s="7" t="s">
        <v>11</v>
      </c>
      <c r="C72">
        <f>SUMIFS(Base!$F:$F,Base!$C:$C,$A72,Base!$B:$B,C$1,Base!$G:$G,"PET1")</f>
        <v>0</v>
      </c>
      <c r="D72">
        <f>SUMIFS(Base!$F:$F,Base!$C:$C,$A72,Base!$B:$B,D$1,Base!$G:$G,"PET1")</f>
        <v>0</v>
      </c>
      <c r="E72">
        <f>SUMIFS(Base!$F:$F,Base!$C:$C,$A72,Base!$B:$B,E$1,Base!$G:$G,"PET1")</f>
        <v>0</v>
      </c>
      <c r="F72">
        <f>SUMIFS(Base!$F:$F,Base!$C:$C,$A72,Base!$B:$B,F$1,Base!$G:$G,"PET1")</f>
        <v>0</v>
      </c>
      <c r="G72">
        <f>SUMIFS(Base!$F:$F,Base!$C:$C,$A72,Base!$B:$B,G$1,Base!$G:$G,"PET1")</f>
        <v>0</v>
      </c>
      <c r="H72">
        <f>SUMIFS(Base!$F:$F,Base!$C:$C,$A72,Base!$B:$B,H$1,Base!$G:$G,"PET1")</f>
        <v>0</v>
      </c>
      <c r="I72">
        <f>SUMIFS(Base!$F:$F,Base!$C:$C,$A72,Base!$B:$B,I$1,Base!$G:$G,"PET1")</f>
        <v>0</v>
      </c>
      <c r="J72">
        <f>SUMIFS(Base!$F:$F,Base!$C:$C,$A72,Base!$B:$B,J$1,Base!$G:$G,"PET1")</f>
        <v>0</v>
      </c>
      <c r="K72">
        <f>SUMIFS(Base!$F:$F,Base!$C:$C,$A72,Base!$B:$B,K$1,Base!$G:$G,"PET1")</f>
        <v>0</v>
      </c>
      <c r="L72">
        <f>SUMIFS(Base!$F:$F,Base!$C:$C,$A72,Base!$B:$B,L$1,Base!$G:$G,"PET1")</f>
        <v>0</v>
      </c>
      <c r="M72">
        <f>SUMIFS(Base!$F:$F,Base!$C:$C,$A72,Base!$B:$B,M$1,Base!$G:$G,"PET1")</f>
        <v>0</v>
      </c>
      <c r="N72">
        <f>SUMIFS(Base!$F:$F,Base!$C:$C,$A72,Base!$B:$B,N$1,Base!$G:$G,"PET1")</f>
        <v>0</v>
      </c>
      <c r="O72" t="str">
        <f t="shared" si="1"/>
        <v/>
      </c>
    </row>
    <row r="73" spans="1:15">
      <c r="A73" s="7" t="s">
        <v>594</v>
      </c>
      <c r="B73" s="7" t="s">
        <v>11</v>
      </c>
      <c r="C73">
        <f>SUMIFS(Base!$F:$F,Base!$C:$C,$A73,Base!$B:$B,C$1,Base!$G:$G,"PET1")</f>
        <v>0</v>
      </c>
      <c r="D73">
        <f>SUMIFS(Base!$F:$F,Base!$C:$C,$A73,Base!$B:$B,D$1,Base!$G:$G,"PET1")</f>
        <v>0</v>
      </c>
      <c r="E73">
        <f>SUMIFS(Base!$F:$F,Base!$C:$C,$A73,Base!$B:$B,E$1,Base!$G:$G,"PET1")</f>
        <v>0</v>
      </c>
      <c r="F73">
        <f>SUMIFS(Base!$F:$F,Base!$C:$C,$A73,Base!$B:$B,F$1,Base!$G:$G,"PET1")</f>
        <v>0</v>
      </c>
      <c r="G73">
        <f>SUMIFS(Base!$F:$F,Base!$C:$C,$A73,Base!$B:$B,G$1,Base!$G:$G,"PET1")</f>
        <v>0</v>
      </c>
      <c r="H73">
        <f>SUMIFS(Base!$F:$F,Base!$C:$C,$A73,Base!$B:$B,H$1,Base!$G:$G,"PET1")</f>
        <v>0</v>
      </c>
      <c r="I73">
        <f>SUMIFS(Base!$F:$F,Base!$C:$C,$A73,Base!$B:$B,I$1,Base!$G:$G,"PET1")</f>
        <v>0</v>
      </c>
      <c r="J73">
        <f>SUMIFS(Base!$F:$F,Base!$C:$C,$A73,Base!$B:$B,J$1,Base!$G:$G,"PET1")</f>
        <v>0</v>
      </c>
      <c r="K73">
        <f>SUMIFS(Base!$F:$F,Base!$C:$C,$A73,Base!$B:$B,K$1,Base!$G:$G,"PET1")</f>
        <v>0</v>
      </c>
      <c r="L73">
        <f>SUMIFS(Base!$F:$F,Base!$C:$C,$A73,Base!$B:$B,L$1,Base!$G:$G,"PET1")</f>
        <v>0</v>
      </c>
      <c r="M73">
        <f>SUMIFS(Base!$F:$F,Base!$C:$C,$A73,Base!$B:$B,M$1,Base!$G:$G,"PET1")</f>
        <v>0</v>
      </c>
      <c r="N73">
        <f>SUMIFS(Base!$F:$F,Base!$C:$C,$A73,Base!$B:$B,N$1,Base!$G:$G,"PET1")</f>
        <v>0</v>
      </c>
      <c r="O73" t="str">
        <f t="shared" si="1"/>
        <v/>
      </c>
    </row>
    <row r="74" spans="1:15">
      <c r="A74" s="7" t="s">
        <v>596</v>
      </c>
      <c r="B74" s="7" t="s">
        <v>11</v>
      </c>
      <c r="C74">
        <f>SUMIFS(Base!$F:$F,Base!$C:$C,$A74,Base!$B:$B,C$1,Base!$G:$G,"PET1")</f>
        <v>0</v>
      </c>
      <c r="D74">
        <f>SUMIFS(Base!$F:$F,Base!$C:$C,$A74,Base!$B:$B,D$1,Base!$G:$G,"PET1")</f>
        <v>0</v>
      </c>
      <c r="E74">
        <f>SUMIFS(Base!$F:$F,Base!$C:$C,$A74,Base!$B:$B,E$1,Base!$G:$G,"PET1")</f>
        <v>0</v>
      </c>
      <c r="F74">
        <f>SUMIFS(Base!$F:$F,Base!$C:$C,$A74,Base!$B:$B,F$1,Base!$G:$G,"PET1")</f>
        <v>0</v>
      </c>
      <c r="G74">
        <f>SUMIFS(Base!$F:$F,Base!$C:$C,$A74,Base!$B:$B,G$1,Base!$G:$G,"PET1")</f>
        <v>0</v>
      </c>
      <c r="H74">
        <f>SUMIFS(Base!$F:$F,Base!$C:$C,$A74,Base!$B:$B,H$1,Base!$G:$G,"PET1")</f>
        <v>0</v>
      </c>
      <c r="I74">
        <f>SUMIFS(Base!$F:$F,Base!$C:$C,$A74,Base!$B:$B,I$1,Base!$G:$G,"PET1")</f>
        <v>0</v>
      </c>
      <c r="J74">
        <f>SUMIFS(Base!$F:$F,Base!$C:$C,$A74,Base!$B:$B,J$1,Base!$G:$G,"PET1")</f>
        <v>0</v>
      </c>
      <c r="K74">
        <f>SUMIFS(Base!$F:$F,Base!$C:$C,$A74,Base!$B:$B,K$1,Base!$G:$G,"PET1")</f>
        <v>0</v>
      </c>
      <c r="L74">
        <f>SUMIFS(Base!$F:$F,Base!$C:$C,$A74,Base!$B:$B,L$1,Base!$G:$G,"PET1")</f>
        <v>0</v>
      </c>
      <c r="M74">
        <f>SUMIFS(Base!$F:$F,Base!$C:$C,$A74,Base!$B:$B,M$1,Base!$G:$G,"PET1")</f>
        <v>0</v>
      </c>
      <c r="N74">
        <f>SUMIFS(Base!$F:$F,Base!$C:$C,$A74,Base!$B:$B,N$1,Base!$G:$G,"PET1")</f>
        <v>0</v>
      </c>
      <c r="O74" t="str">
        <f t="shared" si="1"/>
        <v/>
      </c>
    </row>
    <row r="75" spans="1:15">
      <c r="A75" s="7" t="s">
        <v>598</v>
      </c>
      <c r="B75" s="7" t="s">
        <v>11</v>
      </c>
      <c r="C75">
        <f>SUMIFS(Base!$F:$F,Base!$C:$C,$A75,Base!$B:$B,C$1,Base!$G:$G,"PET1")</f>
        <v>0</v>
      </c>
      <c r="D75">
        <f>SUMIFS(Base!$F:$F,Base!$C:$C,$A75,Base!$B:$B,D$1,Base!$G:$G,"PET1")</f>
        <v>0</v>
      </c>
      <c r="E75">
        <f>SUMIFS(Base!$F:$F,Base!$C:$C,$A75,Base!$B:$B,E$1,Base!$G:$G,"PET1")</f>
        <v>0</v>
      </c>
      <c r="F75">
        <f>SUMIFS(Base!$F:$F,Base!$C:$C,$A75,Base!$B:$B,F$1,Base!$G:$G,"PET1")</f>
        <v>0</v>
      </c>
      <c r="G75">
        <f>SUMIFS(Base!$F:$F,Base!$C:$C,$A75,Base!$B:$B,G$1,Base!$G:$G,"PET1")</f>
        <v>0</v>
      </c>
      <c r="H75">
        <f>SUMIFS(Base!$F:$F,Base!$C:$C,$A75,Base!$B:$B,H$1,Base!$G:$G,"PET1")</f>
        <v>0</v>
      </c>
      <c r="I75">
        <f>SUMIFS(Base!$F:$F,Base!$C:$C,$A75,Base!$B:$B,I$1,Base!$G:$G,"PET1")</f>
        <v>0</v>
      </c>
      <c r="J75">
        <f>SUMIFS(Base!$F:$F,Base!$C:$C,$A75,Base!$B:$B,J$1,Base!$G:$G,"PET1")</f>
        <v>0</v>
      </c>
      <c r="K75">
        <f>SUMIFS(Base!$F:$F,Base!$C:$C,$A75,Base!$B:$B,K$1,Base!$G:$G,"PET1")</f>
        <v>0</v>
      </c>
      <c r="L75">
        <f>SUMIFS(Base!$F:$F,Base!$C:$C,$A75,Base!$B:$B,L$1,Base!$G:$G,"PET1")</f>
        <v>0</v>
      </c>
      <c r="M75">
        <f>SUMIFS(Base!$F:$F,Base!$C:$C,$A75,Base!$B:$B,M$1,Base!$G:$G,"PET1")</f>
        <v>0</v>
      </c>
      <c r="N75">
        <f>SUMIFS(Base!$F:$F,Base!$C:$C,$A75,Base!$B:$B,N$1,Base!$G:$G,"PET1")</f>
        <v>0</v>
      </c>
      <c r="O75" t="str">
        <f t="shared" si="1"/>
        <v/>
      </c>
    </row>
    <row r="76" spans="1:15">
      <c r="A76" s="7" t="s">
        <v>148</v>
      </c>
      <c r="B76" s="7" t="s">
        <v>11</v>
      </c>
      <c r="C76">
        <f>SUMIFS(Base!$F:$F,Base!$C:$C,$A76,Base!$B:$B,C$1,Base!$G:$G,"PET1")</f>
        <v>0</v>
      </c>
      <c r="D76">
        <f>SUMIFS(Base!$F:$F,Base!$C:$C,$A76,Base!$B:$B,D$1,Base!$G:$G,"PET1")</f>
        <v>0</v>
      </c>
      <c r="E76">
        <f>SUMIFS(Base!$F:$F,Base!$C:$C,$A76,Base!$B:$B,E$1,Base!$G:$G,"PET1")</f>
        <v>0</v>
      </c>
      <c r="F76">
        <f>SUMIFS(Base!$F:$F,Base!$C:$C,$A76,Base!$B:$B,F$1,Base!$G:$G,"PET1")</f>
        <v>0</v>
      </c>
      <c r="G76">
        <f>SUMIFS(Base!$F:$F,Base!$C:$C,$A76,Base!$B:$B,G$1,Base!$G:$G,"PET1")</f>
        <v>0</v>
      </c>
      <c r="H76">
        <f>SUMIFS(Base!$F:$F,Base!$C:$C,$A76,Base!$B:$B,H$1,Base!$G:$G,"PET1")</f>
        <v>0</v>
      </c>
      <c r="I76">
        <f>SUMIFS(Base!$F:$F,Base!$C:$C,$A76,Base!$B:$B,I$1,Base!$G:$G,"PET1")</f>
        <v>0</v>
      </c>
      <c r="J76">
        <f>SUMIFS(Base!$F:$F,Base!$C:$C,$A76,Base!$B:$B,J$1,Base!$G:$G,"PET1")</f>
        <v>0</v>
      </c>
      <c r="K76">
        <f>SUMIFS(Base!$F:$F,Base!$C:$C,$A76,Base!$B:$B,K$1,Base!$G:$G,"PET1")</f>
        <v>0</v>
      </c>
      <c r="L76">
        <f>SUMIFS(Base!$F:$F,Base!$C:$C,$A76,Base!$B:$B,L$1,Base!$G:$G,"PET1")</f>
        <v>0</v>
      </c>
      <c r="M76">
        <f>SUMIFS(Base!$F:$F,Base!$C:$C,$A76,Base!$B:$B,M$1,Base!$G:$G,"PET1")</f>
        <v>0</v>
      </c>
      <c r="N76">
        <f>SUMIFS(Base!$F:$F,Base!$C:$C,$A76,Base!$B:$B,N$1,Base!$G:$G,"PET1")</f>
        <v>0</v>
      </c>
      <c r="O76" t="str">
        <f t="shared" si="1"/>
        <v/>
      </c>
    </row>
    <row r="77" spans="1:15">
      <c r="A77" s="7" t="s">
        <v>179</v>
      </c>
      <c r="B77" s="7" t="s">
        <v>11</v>
      </c>
      <c r="C77">
        <f>SUMIFS(Base!$F:$F,Base!$C:$C,$A77,Base!$B:$B,C$1,Base!$G:$G,"PET1")</f>
        <v>15360</v>
      </c>
      <c r="D77">
        <f>SUMIFS(Base!$F:$F,Base!$C:$C,$A77,Base!$B:$B,D$1,Base!$G:$G,"PET1")</f>
        <v>0</v>
      </c>
      <c r="E77">
        <f>SUMIFS(Base!$F:$F,Base!$C:$C,$A77,Base!$B:$B,E$1,Base!$G:$G,"PET1")</f>
        <v>36340</v>
      </c>
      <c r="F77">
        <f>SUMIFS(Base!$F:$F,Base!$C:$C,$A77,Base!$B:$B,F$1,Base!$G:$G,"PET1")</f>
        <v>5120</v>
      </c>
      <c r="G77">
        <f>SUMIFS(Base!$F:$F,Base!$C:$C,$A77,Base!$B:$B,G$1,Base!$G:$G,"PET1")</f>
        <v>0</v>
      </c>
      <c r="H77">
        <f>SUMIFS(Base!$F:$F,Base!$C:$C,$A77,Base!$B:$B,H$1,Base!$G:$G,"PET1")</f>
        <v>0</v>
      </c>
      <c r="I77">
        <f>SUMIFS(Base!$F:$F,Base!$C:$C,$A77,Base!$B:$B,I$1,Base!$G:$G,"PET1")</f>
        <v>0</v>
      </c>
      <c r="J77">
        <f>SUMIFS(Base!$F:$F,Base!$C:$C,$A77,Base!$B:$B,J$1,Base!$G:$G,"PET1")</f>
        <v>0</v>
      </c>
      <c r="K77">
        <f>SUMIFS(Base!$F:$F,Base!$C:$C,$A77,Base!$B:$B,K$1,Base!$G:$G,"PET1")</f>
        <v>0</v>
      </c>
      <c r="L77">
        <f>SUMIFS(Base!$F:$F,Base!$C:$C,$A77,Base!$B:$B,L$1,Base!$G:$G,"PET1")</f>
        <v>0</v>
      </c>
      <c r="M77">
        <f>SUMIFS(Base!$F:$F,Base!$C:$C,$A77,Base!$B:$B,M$1,Base!$G:$G,"PET1")</f>
        <v>0</v>
      </c>
      <c r="N77">
        <f>SUMIFS(Base!$F:$F,Base!$C:$C,$A77,Base!$B:$B,N$1,Base!$G:$G,"PET1")</f>
        <v>0</v>
      </c>
      <c r="O77">
        <f t="shared" si="1"/>
        <v>56820</v>
      </c>
    </row>
    <row r="78" spans="1:15">
      <c r="A78" s="7" t="s">
        <v>600</v>
      </c>
      <c r="B78" s="7" t="s">
        <v>11</v>
      </c>
      <c r="C78">
        <f>SUMIFS(Base!$F:$F,Base!$C:$C,$A78,Base!$B:$B,C$1,Base!$G:$G,"PET1")</f>
        <v>0</v>
      </c>
      <c r="D78">
        <f>SUMIFS(Base!$F:$F,Base!$C:$C,$A78,Base!$B:$B,D$1,Base!$G:$G,"PET1")</f>
        <v>0</v>
      </c>
      <c r="E78">
        <f>SUMIFS(Base!$F:$F,Base!$C:$C,$A78,Base!$B:$B,E$1,Base!$G:$G,"PET1")</f>
        <v>0</v>
      </c>
      <c r="F78">
        <f>SUMIFS(Base!$F:$F,Base!$C:$C,$A78,Base!$B:$B,F$1,Base!$G:$G,"PET1")</f>
        <v>0</v>
      </c>
      <c r="G78">
        <f>SUMIFS(Base!$F:$F,Base!$C:$C,$A78,Base!$B:$B,G$1,Base!$G:$G,"PET1")</f>
        <v>0</v>
      </c>
      <c r="H78">
        <f>SUMIFS(Base!$F:$F,Base!$C:$C,$A78,Base!$B:$B,H$1,Base!$G:$G,"PET1")</f>
        <v>0</v>
      </c>
      <c r="I78">
        <f>SUMIFS(Base!$F:$F,Base!$C:$C,$A78,Base!$B:$B,I$1,Base!$G:$G,"PET1")</f>
        <v>0</v>
      </c>
      <c r="J78">
        <f>SUMIFS(Base!$F:$F,Base!$C:$C,$A78,Base!$B:$B,J$1,Base!$G:$G,"PET1")</f>
        <v>0</v>
      </c>
      <c r="K78">
        <f>SUMIFS(Base!$F:$F,Base!$C:$C,$A78,Base!$B:$B,K$1,Base!$G:$G,"PET1")</f>
        <v>0</v>
      </c>
      <c r="L78">
        <f>SUMIFS(Base!$F:$F,Base!$C:$C,$A78,Base!$B:$B,L$1,Base!$G:$G,"PET1")</f>
        <v>0</v>
      </c>
      <c r="M78">
        <f>SUMIFS(Base!$F:$F,Base!$C:$C,$A78,Base!$B:$B,M$1,Base!$G:$G,"PET1")</f>
        <v>0</v>
      </c>
      <c r="N78">
        <f>SUMIFS(Base!$F:$F,Base!$C:$C,$A78,Base!$B:$B,N$1,Base!$G:$G,"PET1")</f>
        <v>0</v>
      </c>
      <c r="O78" t="str">
        <f t="shared" si="1"/>
        <v/>
      </c>
    </row>
    <row r="79" spans="1:15">
      <c r="A79" s="7" t="s">
        <v>333</v>
      </c>
      <c r="B79" s="7" t="s">
        <v>11</v>
      </c>
      <c r="C79">
        <f>SUMIFS(Base!$F:$F,Base!$C:$C,$A79,Base!$B:$B,C$1,Base!$G:$G,"PET1")</f>
        <v>0</v>
      </c>
      <c r="D79">
        <f>SUMIFS(Base!$F:$F,Base!$C:$C,$A79,Base!$B:$B,D$1,Base!$G:$G,"PET1")</f>
        <v>0</v>
      </c>
      <c r="E79">
        <f>SUMIFS(Base!$F:$F,Base!$C:$C,$A79,Base!$B:$B,E$1,Base!$G:$G,"PET1")</f>
        <v>0</v>
      </c>
      <c r="F79">
        <f>SUMIFS(Base!$F:$F,Base!$C:$C,$A79,Base!$B:$B,F$1,Base!$G:$G,"PET1")</f>
        <v>0</v>
      </c>
      <c r="G79">
        <f>SUMIFS(Base!$F:$F,Base!$C:$C,$A79,Base!$B:$B,G$1,Base!$G:$G,"PET1")</f>
        <v>0</v>
      </c>
      <c r="H79">
        <f>SUMIFS(Base!$F:$F,Base!$C:$C,$A79,Base!$B:$B,H$1,Base!$G:$G,"PET1")</f>
        <v>0</v>
      </c>
      <c r="I79">
        <f>SUMIFS(Base!$F:$F,Base!$C:$C,$A79,Base!$B:$B,I$1,Base!$G:$G,"PET1")</f>
        <v>0</v>
      </c>
      <c r="J79">
        <f>SUMIFS(Base!$F:$F,Base!$C:$C,$A79,Base!$B:$B,J$1,Base!$G:$G,"PET1")</f>
        <v>0</v>
      </c>
      <c r="K79">
        <f>SUMIFS(Base!$F:$F,Base!$C:$C,$A79,Base!$B:$B,K$1,Base!$G:$G,"PET1")</f>
        <v>0</v>
      </c>
      <c r="L79">
        <f>SUMIFS(Base!$F:$F,Base!$C:$C,$A79,Base!$B:$B,L$1,Base!$G:$G,"PET1")</f>
        <v>0</v>
      </c>
      <c r="M79">
        <f>SUMIFS(Base!$F:$F,Base!$C:$C,$A79,Base!$B:$B,M$1,Base!$G:$G,"PET1")</f>
        <v>0</v>
      </c>
      <c r="N79">
        <f>SUMIFS(Base!$F:$F,Base!$C:$C,$A79,Base!$B:$B,N$1,Base!$G:$G,"PET1")</f>
        <v>0</v>
      </c>
      <c r="O79" t="str">
        <f t="shared" si="1"/>
        <v/>
      </c>
    </row>
    <row r="80" spans="1:15">
      <c r="A80" s="7" t="s">
        <v>273</v>
      </c>
      <c r="B80" s="7" t="s">
        <v>11</v>
      </c>
      <c r="C80">
        <f>SUMIFS(Base!$F:$F,Base!$C:$C,$A80,Base!$B:$B,C$1,Base!$G:$G,"PET1")</f>
        <v>0</v>
      </c>
      <c r="D80">
        <f>SUMIFS(Base!$F:$F,Base!$C:$C,$A80,Base!$B:$B,D$1,Base!$G:$G,"PET1")</f>
        <v>13000</v>
      </c>
      <c r="E80">
        <f>SUMIFS(Base!$F:$F,Base!$C:$C,$A80,Base!$B:$B,E$1,Base!$G:$G,"PET1")</f>
        <v>0</v>
      </c>
      <c r="F80">
        <f>SUMIFS(Base!$F:$F,Base!$C:$C,$A80,Base!$B:$B,F$1,Base!$G:$G,"PET1")</f>
        <v>0</v>
      </c>
      <c r="G80">
        <f>SUMIFS(Base!$F:$F,Base!$C:$C,$A80,Base!$B:$B,G$1,Base!$G:$G,"PET1")</f>
        <v>0</v>
      </c>
      <c r="H80">
        <f>SUMIFS(Base!$F:$F,Base!$C:$C,$A80,Base!$B:$B,H$1,Base!$G:$G,"PET1")</f>
        <v>0</v>
      </c>
      <c r="I80">
        <f>SUMIFS(Base!$F:$F,Base!$C:$C,$A80,Base!$B:$B,I$1,Base!$G:$G,"PET1")</f>
        <v>0</v>
      </c>
      <c r="J80">
        <f>SUMIFS(Base!$F:$F,Base!$C:$C,$A80,Base!$B:$B,J$1,Base!$G:$G,"PET1")</f>
        <v>0</v>
      </c>
      <c r="K80">
        <f>SUMIFS(Base!$F:$F,Base!$C:$C,$A80,Base!$B:$B,K$1,Base!$G:$G,"PET1")</f>
        <v>0</v>
      </c>
      <c r="L80">
        <f>SUMIFS(Base!$F:$F,Base!$C:$C,$A80,Base!$B:$B,L$1,Base!$G:$G,"PET1")</f>
        <v>0</v>
      </c>
      <c r="M80">
        <f>SUMIFS(Base!$F:$F,Base!$C:$C,$A80,Base!$B:$B,M$1,Base!$G:$G,"PET1")</f>
        <v>0</v>
      </c>
      <c r="N80">
        <f>SUMIFS(Base!$F:$F,Base!$C:$C,$A80,Base!$B:$B,N$1,Base!$G:$G,"PET1")</f>
        <v>0</v>
      </c>
      <c r="O80">
        <f t="shared" si="1"/>
        <v>13000</v>
      </c>
    </row>
    <row r="81" spans="1:15">
      <c r="A81" s="7" t="s">
        <v>603</v>
      </c>
      <c r="B81" s="7" t="s">
        <v>11</v>
      </c>
      <c r="C81">
        <f>SUMIFS(Base!$F:$F,Base!$C:$C,$A81,Base!$B:$B,C$1,Base!$G:$G,"PET1")</f>
        <v>0</v>
      </c>
      <c r="D81">
        <f>SUMIFS(Base!$F:$F,Base!$C:$C,$A81,Base!$B:$B,D$1,Base!$G:$G,"PET1")</f>
        <v>0</v>
      </c>
      <c r="E81">
        <f>SUMIFS(Base!$F:$F,Base!$C:$C,$A81,Base!$B:$B,E$1,Base!$G:$G,"PET1")</f>
        <v>0</v>
      </c>
      <c r="F81">
        <f>SUMIFS(Base!$F:$F,Base!$C:$C,$A81,Base!$B:$B,F$1,Base!$G:$G,"PET1")</f>
        <v>0</v>
      </c>
      <c r="G81">
        <f>SUMIFS(Base!$F:$F,Base!$C:$C,$A81,Base!$B:$B,G$1,Base!$G:$G,"PET1")</f>
        <v>0</v>
      </c>
      <c r="H81">
        <f>SUMIFS(Base!$F:$F,Base!$C:$C,$A81,Base!$B:$B,H$1,Base!$G:$G,"PET1")</f>
        <v>0</v>
      </c>
      <c r="I81">
        <f>SUMIFS(Base!$F:$F,Base!$C:$C,$A81,Base!$B:$B,I$1,Base!$G:$G,"PET1")</f>
        <v>0</v>
      </c>
      <c r="J81">
        <f>SUMIFS(Base!$F:$F,Base!$C:$C,$A81,Base!$B:$B,J$1,Base!$G:$G,"PET1")</f>
        <v>0</v>
      </c>
      <c r="K81">
        <f>SUMIFS(Base!$F:$F,Base!$C:$C,$A81,Base!$B:$B,K$1,Base!$G:$G,"PET1")</f>
        <v>0</v>
      </c>
      <c r="L81">
        <f>SUMIFS(Base!$F:$F,Base!$C:$C,$A81,Base!$B:$B,L$1,Base!$G:$G,"PET1")</f>
        <v>0</v>
      </c>
      <c r="M81">
        <f>SUMIFS(Base!$F:$F,Base!$C:$C,$A81,Base!$B:$B,M$1,Base!$G:$G,"PET1")</f>
        <v>0</v>
      </c>
      <c r="N81">
        <f>SUMIFS(Base!$F:$F,Base!$C:$C,$A81,Base!$B:$B,N$1,Base!$G:$G,"PET1")</f>
        <v>0</v>
      </c>
      <c r="O81" t="str">
        <f t="shared" si="1"/>
        <v/>
      </c>
    </row>
    <row r="82" spans="1:15">
      <c r="A82" s="7" t="s">
        <v>230</v>
      </c>
      <c r="B82" s="7" t="s">
        <v>11</v>
      </c>
      <c r="C82">
        <f>SUMIFS(Base!$F:$F,Base!$C:$C,$A82,Base!$B:$B,C$1,Base!$G:$G,"PET1")</f>
        <v>18350</v>
      </c>
      <c r="D82">
        <f>SUMIFS(Base!$F:$F,Base!$C:$C,$A82,Base!$B:$B,D$1,Base!$G:$G,"PET1")</f>
        <v>0</v>
      </c>
      <c r="E82">
        <f>SUMIFS(Base!$F:$F,Base!$C:$C,$A82,Base!$B:$B,E$1,Base!$G:$G,"PET1")</f>
        <v>12000</v>
      </c>
      <c r="F82">
        <f>SUMIFS(Base!$F:$F,Base!$C:$C,$A82,Base!$B:$B,F$1,Base!$G:$G,"PET1")</f>
        <v>0</v>
      </c>
      <c r="G82">
        <f>SUMIFS(Base!$F:$F,Base!$C:$C,$A82,Base!$B:$B,G$1,Base!$G:$G,"PET1")</f>
        <v>0</v>
      </c>
      <c r="H82">
        <f>SUMIFS(Base!$F:$F,Base!$C:$C,$A82,Base!$B:$B,H$1,Base!$G:$G,"PET1")</f>
        <v>0</v>
      </c>
      <c r="I82">
        <f>SUMIFS(Base!$F:$F,Base!$C:$C,$A82,Base!$B:$B,I$1,Base!$G:$G,"PET1")</f>
        <v>0</v>
      </c>
      <c r="J82">
        <f>SUMIFS(Base!$F:$F,Base!$C:$C,$A82,Base!$B:$B,J$1,Base!$G:$G,"PET1")</f>
        <v>0</v>
      </c>
      <c r="K82">
        <f>SUMIFS(Base!$F:$F,Base!$C:$C,$A82,Base!$B:$B,K$1,Base!$G:$G,"PET1")</f>
        <v>0</v>
      </c>
      <c r="L82">
        <f>SUMIFS(Base!$F:$F,Base!$C:$C,$A82,Base!$B:$B,L$1,Base!$G:$G,"PET1")</f>
        <v>0</v>
      </c>
      <c r="M82">
        <f>SUMIFS(Base!$F:$F,Base!$C:$C,$A82,Base!$B:$B,M$1,Base!$G:$G,"PET1")</f>
        <v>0</v>
      </c>
      <c r="N82">
        <f>SUMIFS(Base!$F:$F,Base!$C:$C,$A82,Base!$B:$B,N$1,Base!$G:$G,"PET1")</f>
        <v>0</v>
      </c>
      <c r="O82">
        <f t="shared" si="1"/>
        <v>30350</v>
      </c>
    </row>
    <row r="83" spans="1:15">
      <c r="A83" s="7" t="s">
        <v>244</v>
      </c>
      <c r="B83" s="7" t="s">
        <v>11</v>
      </c>
      <c r="C83">
        <f>SUMIFS(Base!$F:$F,Base!$C:$C,$A83,Base!$B:$B,C$1,Base!$G:$G,"PET1")</f>
        <v>12000</v>
      </c>
      <c r="D83">
        <f>SUMIFS(Base!$F:$F,Base!$C:$C,$A83,Base!$B:$B,D$1,Base!$G:$G,"PET1")</f>
        <v>0</v>
      </c>
      <c r="E83">
        <f>SUMIFS(Base!$F:$F,Base!$C:$C,$A83,Base!$B:$B,E$1,Base!$G:$G,"PET1")</f>
        <v>26500</v>
      </c>
      <c r="F83">
        <f>SUMIFS(Base!$F:$F,Base!$C:$C,$A83,Base!$B:$B,F$1,Base!$G:$G,"PET1")</f>
        <v>0</v>
      </c>
      <c r="G83">
        <f>SUMIFS(Base!$F:$F,Base!$C:$C,$A83,Base!$B:$B,G$1,Base!$G:$G,"PET1")</f>
        <v>0</v>
      </c>
      <c r="H83">
        <f>SUMIFS(Base!$F:$F,Base!$C:$C,$A83,Base!$B:$B,H$1,Base!$G:$G,"PET1")</f>
        <v>0</v>
      </c>
      <c r="I83">
        <f>SUMIFS(Base!$F:$F,Base!$C:$C,$A83,Base!$B:$B,I$1,Base!$G:$G,"PET1")</f>
        <v>0</v>
      </c>
      <c r="J83">
        <f>SUMIFS(Base!$F:$F,Base!$C:$C,$A83,Base!$B:$B,J$1,Base!$G:$G,"PET1")</f>
        <v>0</v>
      </c>
      <c r="K83">
        <f>SUMIFS(Base!$F:$F,Base!$C:$C,$A83,Base!$B:$B,K$1,Base!$G:$G,"PET1")</f>
        <v>0</v>
      </c>
      <c r="L83">
        <f>SUMIFS(Base!$F:$F,Base!$C:$C,$A83,Base!$B:$B,L$1,Base!$G:$G,"PET1")</f>
        <v>0</v>
      </c>
      <c r="M83">
        <f>SUMIFS(Base!$F:$F,Base!$C:$C,$A83,Base!$B:$B,M$1,Base!$G:$G,"PET1")</f>
        <v>0</v>
      </c>
      <c r="N83">
        <f>SUMIFS(Base!$F:$F,Base!$C:$C,$A83,Base!$B:$B,N$1,Base!$G:$G,"PET1")</f>
        <v>0</v>
      </c>
      <c r="O83">
        <f t="shared" si="1"/>
        <v>38500</v>
      </c>
    </row>
    <row r="84" spans="1:15">
      <c r="A84" s="7" t="s">
        <v>605</v>
      </c>
      <c r="B84" s="7" t="s">
        <v>11</v>
      </c>
      <c r="C84">
        <f>SUMIFS(Base!$F:$F,Base!$C:$C,$A84,Base!$B:$B,C$1,Base!$G:$G,"PET1")</f>
        <v>0</v>
      </c>
      <c r="D84">
        <f>SUMIFS(Base!$F:$F,Base!$C:$C,$A84,Base!$B:$B,D$1,Base!$G:$G,"PET1")</f>
        <v>0</v>
      </c>
      <c r="E84">
        <f>SUMIFS(Base!$F:$F,Base!$C:$C,$A84,Base!$B:$B,E$1,Base!$G:$G,"PET1")</f>
        <v>0</v>
      </c>
      <c r="F84">
        <f>SUMIFS(Base!$F:$F,Base!$C:$C,$A84,Base!$B:$B,F$1,Base!$G:$G,"PET1")</f>
        <v>0</v>
      </c>
      <c r="G84">
        <f>SUMIFS(Base!$F:$F,Base!$C:$C,$A84,Base!$B:$B,G$1,Base!$G:$G,"PET1")</f>
        <v>0</v>
      </c>
      <c r="H84">
        <f>SUMIFS(Base!$F:$F,Base!$C:$C,$A84,Base!$B:$B,H$1,Base!$G:$G,"PET1")</f>
        <v>0</v>
      </c>
      <c r="I84">
        <f>SUMIFS(Base!$F:$F,Base!$C:$C,$A84,Base!$B:$B,I$1,Base!$G:$G,"PET1")</f>
        <v>0</v>
      </c>
      <c r="J84">
        <f>SUMIFS(Base!$F:$F,Base!$C:$C,$A84,Base!$B:$B,J$1,Base!$G:$G,"PET1")</f>
        <v>0</v>
      </c>
      <c r="K84">
        <f>SUMIFS(Base!$F:$F,Base!$C:$C,$A84,Base!$B:$B,K$1,Base!$G:$G,"PET1")</f>
        <v>0</v>
      </c>
      <c r="L84">
        <f>SUMIFS(Base!$F:$F,Base!$C:$C,$A84,Base!$B:$B,L$1,Base!$G:$G,"PET1")</f>
        <v>0</v>
      </c>
      <c r="M84">
        <f>SUMIFS(Base!$F:$F,Base!$C:$C,$A84,Base!$B:$B,M$1,Base!$G:$G,"PET1")</f>
        <v>0</v>
      </c>
      <c r="N84">
        <f>SUMIFS(Base!$F:$F,Base!$C:$C,$A84,Base!$B:$B,N$1,Base!$G:$G,"PET1")</f>
        <v>0</v>
      </c>
      <c r="O84" t="str">
        <f t="shared" si="1"/>
        <v/>
      </c>
    </row>
    <row r="85" spans="1:15">
      <c r="A85" s="7" t="s">
        <v>607</v>
      </c>
      <c r="B85" s="7" t="s">
        <v>11</v>
      </c>
      <c r="C85">
        <f>SUMIFS(Base!$F:$F,Base!$C:$C,$A85,Base!$B:$B,C$1,Base!$G:$G,"PET1")</f>
        <v>0</v>
      </c>
      <c r="D85">
        <f>SUMIFS(Base!$F:$F,Base!$C:$C,$A85,Base!$B:$B,D$1,Base!$G:$G,"PET1")</f>
        <v>0</v>
      </c>
      <c r="E85">
        <f>SUMIFS(Base!$F:$F,Base!$C:$C,$A85,Base!$B:$B,E$1,Base!$G:$G,"PET1")</f>
        <v>0</v>
      </c>
      <c r="F85">
        <f>SUMIFS(Base!$F:$F,Base!$C:$C,$A85,Base!$B:$B,F$1,Base!$G:$G,"PET1")</f>
        <v>0</v>
      </c>
      <c r="G85">
        <f>SUMIFS(Base!$F:$F,Base!$C:$C,$A85,Base!$B:$B,G$1,Base!$G:$G,"PET1")</f>
        <v>0</v>
      </c>
      <c r="H85">
        <f>SUMIFS(Base!$F:$F,Base!$C:$C,$A85,Base!$B:$B,H$1,Base!$G:$G,"PET1")</f>
        <v>0</v>
      </c>
      <c r="I85">
        <f>SUMIFS(Base!$F:$F,Base!$C:$C,$A85,Base!$B:$B,I$1,Base!$G:$G,"PET1")</f>
        <v>0</v>
      </c>
      <c r="J85">
        <f>SUMIFS(Base!$F:$F,Base!$C:$C,$A85,Base!$B:$B,J$1,Base!$G:$G,"PET1")</f>
        <v>0</v>
      </c>
      <c r="K85">
        <f>SUMIFS(Base!$F:$F,Base!$C:$C,$A85,Base!$B:$B,K$1,Base!$G:$G,"PET1")</f>
        <v>0</v>
      </c>
      <c r="L85">
        <f>SUMIFS(Base!$F:$F,Base!$C:$C,$A85,Base!$B:$B,L$1,Base!$G:$G,"PET1")</f>
        <v>0</v>
      </c>
      <c r="M85">
        <f>SUMIFS(Base!$F:$F,Base!$C:$C,$A85,Base!$B:$B,M$1,Base!$G:$G,"PET1")</f>
        <v>0</v>
      </c>
      <c r="N85">
        <f>SUMIFS(Base!$F:$F,Base!$C:$C,$A85,Base!$B:$B,N$1,Base!$G:$G,"PET1")</f>
        <v>0</v>
      </c>
      <c r="O85" t="str">
        <f t="shared" si="1"/>
        <v/>
      </c>
    </row>
    <row r="86" spans="1:15">
      <c r="A86" s="7" t="s">
        <v>609</v>
      </c>
      <c r="B86" s="7" t="s">
        <v>11</v>
      </c>
      <c r="C86">
        <f>SUMIFS(Base!$F:$F,Base!$C:$C,$A86,Base!$B:$B,C$1,Base!$G:$G,"PET1")</f>
        <v>0</v>
      </c>
      <c r="D86">
        <f>SUMIFS(Base!$F:$F,Base!$C:$C,$A86,Base!$B:$B,D$1,Base!$G:$G,"PET1")</f>
        <v>0</v>
      </c>
      <c r="E86">
        <f>SUMIFS(Base!$F:$F,Base!$C:$C,$A86,Base!$B:$B,E$1,Base!$G:$G,"PET1")</f>
        <v>0</v>
      </c>
      <c r="F86">
        <f>SUMIFS(Base!$F:$F,Base!$C:$C,$A86,Base!$B:$B,F$1,Base!$G:$G,"PET1")</f>
        <v>0</v>
      </c>
      <c r="G86">
        <f>SUMIFS(Base!$F:$F,Base!$C:$C,$A86,Base!$B:$B,G$1,Base!$G:$G,"PET1")</f>
        <v>0</v>
      </c>
      <c r="H86">
        <f>SUMIFS(Base!$F:$F,Base!$C:$C,$A86,Base!$B:$B,H$1,Base!$G:$G,"PET1")</f>
        <v>0</v>
      </c>
      <c r="I86">
        <f>SUMIFS(Base!$F:$F,Base!$C:$C,$A86,Base!$B:$B,I$1,Base!$G:$G,"PET1")</f>
        <v>0</v>
      </c>
      <c r="J86">
        <f>SUMIFS(Base!$F:$F,Base!$C:$C,$A86,Base!$B:$B,J$1,Base!$G:$G,"PET1")</f>
        <v>0</v>
      </c>
      <c r="K86">
        <f>SUMIFS(Base!$F:$F,Base!$C:$C,$A86,Base!$B:$B,K$1,Base!$G:$G,"PET1")</f>
        <v>0</v>
      </c>
      <c r="L86">
        <f>SUMIFS(Base!$F:$F,Base!$C:$C,$A86,Base!$B:$B,L$1,Base!$G:$G,"PET1")</f>
        <v>0</v>
      </c>
      <c r="M86">
        <f>SUMIFS(Base!$F:$F,Base!$C:$C,$A86,Base!$B:$B,M$1,Base!$G:$G,"PET1")</f>
        <v>0</v>
      </c>
      <c r="N86">
        <f>SUMIFS(Base!$F:$F,Base!$C:$C,$A86,Base!$B:$B,N$1,Base!$G:$G,"PET1")</f>
        <v>0</v>
      </c>
      <c r="O86" t="str">
        <f t="shared" si="1"/>
        <v/>
      </c>
    </row>
    <row r="87" spans="1:15">
      <c r="A87" s="7" t="s">
        <v>611</v>
      </c>
      <c r="B87" s="7" t="s">
        <v>11</v>
      </c>
      <c r="C87">
        <f>SUMIFS(Base!$F:$F,Base!$C:$C,$A87,Base!$B:$B,C$1,Base!$G:$G,"PET1")</f>
        <v>0</v>
      </c>
      <c r="D87">
        <f>SUMIFS(Base!$F:$F,Base!$C:$C,$A87,Base!$B:$B,D$1,Base!$G:$G,"PET1")</f>
        <v>0</v>
      </c>
      <c r="E87">
        <f>SUMIFS(Base!$F:$F,Base!$C:$C,$A87,Base!$B:$B,E$1,Base!$G:$G,"PET1")</f>
        <v>0</v>
      </c>
      <c r="F87">
        <f>SUMIFS(Base!$F:$F,Base!$C:$C,$A87,Base!$B:$B,F$1,Base!$G:$G,"PET1")</f>
        <v>0</v>
      </c>
      <c r="G87">
        <f>SUMIFS(Base!$F:$F,Base!$C:$C,$A87,Base!$B:$B,G$1,Base!$G:$G,"PET1")</f>
        <v>0</v>
      </c>
      <c r="H87">
        <f>SUMIFS(Base!$F:$F,Base!$C:$C,$A87,Base!$B:$B,H$1,Base!$G:$G,"PET1")</f>
        <v>0</v>
      </c>
      <c r="I87">
        <f>SUMIFS(Base!$F:$F,Base!$C:$C,$A87,Base!$B:$B,I$1,Base!$G:$G,"PET1")</f>
        <v>0</v>
      </c>
      <c r="J87">
        <f>SUMIFS(Base!$F:$F,Base!$C:$C,$A87,Base!$B:$B,J$1,Base!$G:$G,"PET1")</f>
        <v>0</v>
      </c>
      <c r="K87">
        <f>SUMIFS(Base!$F:$F,Base!$C:$C,$A87,Base!$B:$B,K$1,Base!$G:$G,"PET1")</f>
        <v>0</v>
      </c>
      <c r="L87">
        <f>SUMIFS(Base!$F:$F,Base!$C:$C,$A87,Base!$B:$B,L$1,Base!$G:$G,"PET1")</f>
        <v>0</v>
      </c>
      <c r="M87">
        <f>SUMIFS(Base!$F:$F,Base!$C:$C,$A87,Base!$B:$B,M$1,Base!$G:$G,"PET1")</f>
        <v>0</v>
      </c>
      <c r="N87">
        <f>SUMIFS(Base!$F:$F,Base!$C:$C,$A87,Base!$B:$B,N$1,Base!$G:$G,"PET1")</f>
        <v>0</v>
      </c>
      <c r="O87" t="str">
        <f t="shared" si="1"/>
        <v/>
      </c>
    </row>
    <row r="88" spans="1:15">
      <c r="A88" s="7" t="s">
        <v>246</v>
      </c>
      <c r="B88" s="7" t="s">
        <v>11</v>
      </c>
      <c r="C88">
        <f>SUMIFS(Base!$F:$F,Base!$C:$C,$A88,Base!$B:$B,C$1,Base!$G:$G,"PET1")</f>
        <v>12000</v>
      </c>
      <c r="D88">
        <f>SUMIFS(Base!$F:$F,Base!$C:$C,$A88,Base!$B:$B,D$1,Base!$G:$G,"PET1")</f>
        <v>0</v>
      </c>
      <c r="E88">
        <f>SUMIFS(Base!$F:$F,Base!$C:$C,$A88,Base!$B:$B,E$1,Base!$G:$G,"PET1")</f>
        <v>0</v>
      </c>
      <c r="F88">
        <f>SUMIFS(Base!$F:$F,Base!$C:$C,$A88,Base!$B:$B,F$1,Base!$G:$G,"PET1")</f>
        <v>0</v>
      </c>
      <c r="G88">
        <f>SUMIFS(Base!$F:$F,Base!$C:$C,$A88,Base!$B:$B,G$1,Base!$G:$G,"PET1")</f>
        <v>0</v>
      </c>
      <c r="H88">
        <f>SUMIFS(Base!$F:$F,Base!$C:$C,$A88,Base!$B:$B,H$1,Base!$G:$G,"PET1")</f>
        <v>0</v>
      </c>
      <c r="I88">
        <f>SUMIFS(Base!$F:$F,Base!$C:$C,$A88,Base!$B:$B,I$1,Base!$G:$G,"PET1")</f>
        <v>0</v>
      </c>
      <c r="J88">
        <f>SUMIFS(Base!$F:$F,Base!$C:$C,$A88,Base!$B:$B,J$1,Base!$G:$G,"PET1")</f>
        <v>0</v>
      </c>
      <c r="K88">
        <f>SUMIFS(Base!$F:$F,Base!$C:$C,$A88,Base!$B:$B,K$1,Base!$G:$G,"PET1")</f>
        <v>0</v>
      </c>
      <c r="L88">
        <f>SUMIFS(Base!$F:$F,Base!$C:$C,$A88,Base!$B:$B,L$1,Base!$G:$G,"PET1")</f>
        <v>0</v>
      </c>
      <c r="M88">
        <f>SUMIFS(Base!$F:$F,Base!$C:$C,$A88,Base!$B:$B,M$1,Base!$G:$G,"PET1")</f>
        <v>0</v>
      </c>
      <c r="N88">
        <f>SUMIFS(Base!$F:$F,Base!$C:$C,$A88,Base!$B:$B,N$1,Base!$G:$G,"PET1")</f>
        <v>0</v>
      </c>
      <c r="O88">
        <f t="shared" si="1"/>
        <v>12000</v>
      </c>
    </row>
    <row r="89" spans="1:15">
      <c r="A89" s="7" t="s">
        <v>47</v>
      </c>
      <c r="B89" s="7" t="s">
        <v>11</v>
      </c>
      <c r="C89">
        <f>SUMIFS(Base!$F:$F,Base!$C:$C,$A89,Base!$B:$B,C$1,Base!$G:$G,"PET1")</f>
        <v>48960</v>
      </c>
      <c r="D89">
        <f>SUMIFS(Base!$F:$F,Base!$C:$C,$A89,Base!$B:$B,D$1,Base!$G:$G,"PET1")</f>
        <v>202760</v>
      </c>
      <c r="E89">
        <f>SUMIFS(Base!$F:$F,Base!$C:$C,$A89,Base!$B:$B,E$1,Base!$G:$G,"PET1")</f>
        <v>48960</v>
      </c>
      <c r="F89">
        <f>SUMIFS(Base!$F:$F,Base!$C:$C,$A89,Base!$B:$B,F$1,Base!$G:$G,"PET1")</f>
        <v>81840</v>
      </c>
      <c r="G89">
        <f>SUMIFS(Base!$F:$F,Base!$C:$C,$A89,Base!$B:$B,G$1,Base!$G:$G,"PET1")</f>
        <v>0</v>
      </c>
      <c r="H89">
        <f>SUMIFS(Base!$F:$F,Base!$C:$C,$A89,Base!$B:$B,H$1,Base!$G:$G,"PET1")</f>
        <v>0</v>
      </c>
      <c r="I89">
        <f>SUMIFS(Base!$F:$F,Base!$C:$C,$A89,Base!$B:$B,I$1,Base!$G:$G,"PET1")</f>
        <v>0</v>
      </c>
      <c r="J89">
        <f>SUMIFS(Base!$F:$F,Base!$C:$C,$A89,Base!$B:$B,J$1,Base!$G:$G,"PET1")</f>
        <v>0</v>
      </c>
      <c r="K89">
        <f>SUMIFS(Base!$F:$F,Base!$C:$C,$A89,Base!$B:$B,K$1,Base!$G:$G,"PET1")</f>
        <v>0</v>
      </c>
      <c r="L89">
        <f>SUMIFS(Base!$F:$F,Base!$C:$C,$A89,Base!$B:$B,L$1,Base!$G:$G,"PET1")</f>
        <v>0</v>
      </c>
      <c r="M89">
        <f>SUMIFS(Base!$F:$F,Base!$C:$C,$A89,Base!$B:$B,M$1,Base!$G:$G,"PET1")</f>
        <v>0</v>
      </c>
      <c r="N89">
        <f>SUMIFS(Base!$F:$F,Base!$C:$C,$A89,Base!$B:$B,N$1,Base!$G:$G,"PET1")</f>
        <v>0</v>
      </c>
      <c r="O89">
        <f t="shared" si="1"/>
        <v>382520</v>
      </c>
    </row>
    <row r="90" spans="1:15">
      <c r="A90" s="7" t="s">
        <v>613</v>
      </c>
      <c r="B90" s="7" t="s">
        <v>11</v>
      </c>
      <c r="C90">
        <f>SUMIFS(Base!$F:$F,Base!$C:$C,$A90,Base!$B:$B,C$1,Base!$G:$G,"PET1")</f>
        <v>0</v>
      </c>
      <c r="D90">
        <f>SUMIFS(Base!$F:$F,Base!$C:$C,$A90,Base!$B:$B,D$1,Base!$G:$G,"PET1")</f>
        <v>0</v>
      </c>
      <c r="E90">
        <f>SUMIFS(Base!$F:$F,Base!$C:$C,$A90,Base!$B:$B,E$1,Base!$G:$G,"PET1")</f>
        <v>0</v>
      </c>
      <c r="F90">
        <f>SUMIFS(Base!$F:$F,Base!$C:$C,$A90,Base!$B:$B,F$1,Base!$G:$G,"PET1")</f>
        <v>0</v>
      </c>
      <c r="G90">
        <f>SUMIFS(Base!$F:$F,Base!$C:$C,$A90,Base!$B:$B,G$1,Base!$G:$G,"PET1")</f>
        <v>0</v>
      </c>
      <c r="H90">
        <f>SUMIFS(Base!$F:$F,Base!$C:$C,$A90,Base!$B:$B,H$1,Base!$G:$G,"PET1")</f>
        <v>0</v>
      </c>
      <c r="I90">
        <f>SUMIFS(Base!$F:$F,Base!$C:$C,$A90,Base!$B:$B,I$1,Base!$G:$G,"PET1")</f>
        <v>0</v>
      </c>
      <c r="J90">
        <f>SUMIFS(Base!$F:$F,Base!$C:$C,$A90,Base!$B:$B,J$1,Base!$G:$G,"PET1")</f>
        <v>0</v>
      </c>
      <c r="K90">
        <f>SUMIFS(Base!$F:$F,Base!$C:$C,$A90,Base!$B:$B,K$1,Base!$G:$G,"PET1")</f>
        <v>0</v>
      </c>
      <c r="L90">
        <f>SUMIFS(Base!$F:$F,Base!$C:$C,$A90,Base!$B:$B,L$1,Base!$G:$G,"PET1")</f>
        <v>0</v>
      </c>
      <c r="M90">
        <f>SUMIFS(Base!$F:$F,Base!$C:$C,$A90,Base!$B:$B,M$1,Base!$G:$G,"PET1")</f>
        <v>0</v>
      </c>
      <c r="N90">
        <f>SUMIFS(Base!$F:$F,Base!$C:$C,$A90,Base!$B:$B,N$1,Base!$G:$G,"PET1")</f>
        <v>0</v>
      </c>
      <c r="O90" t="str">
        <f t="shared" si="1"/>
        <v/>
      </c>
    </row>
    <row r="91" spans="1:15">
      <c r="A91" s="7" t="s">
        <v>335</v>
      </c>
      <c r="B91" s="7" t="s">
        <v>11</v>
      </c>
      <c r="C91">
        <f>SUMIFS(Base!$F:$F,Base!$C:$C,$A91,Base!$B:$B,C$1,Base!$G:$G,"PET1")</f>
        <v>0</v>
      </c>
      <c r="D91">
        <f>SUMIFS(Base!$F:$F,Base!$C:$C,$A91,Base!$B:$B,D$1,Base!$G:$G,"PET1")</f>
        <v>0</v>
      </c>
      <c r="E91">
        <f>SUMIFS(Base!$F:$F,Base!$C:$C,$A91,Base!$B:$B,E$1,Base!$G:$G,"PET1")</f>
        <v>0</v>
      </c>
      <c r="F91">
        <f>SUMIFS(Base!$F:$F,Base!$C:$C,$A91,Base!$B:$B,F$1,Base!$G:$G,"PET1")</f>
        <v>0</v>
      </c>
      <c r="G91">
        <f>SUMIFS(Base!$F:$F,Base!$C:$C,$A91,Base!$B:$B,G$1,Base!$G:$G,"PET1")</f>
        <v>0</v>
      </c>
      <c r="H91">
        <f>SUMIFS(Base!$F:$F,Base!$C:$C,$A91,Base!$B:$B,H$1,Base!$G:$G,"PET1")</f>
        <v>0</v>
      </c>
      <c r="I91">
        <f>SUMIFS(Base!$F:$F,Base!$C:$C,$A91,Base!$B:$B,I$1,Base!$G:$G,"PET1")</f>
        <v>0</v>
      </c>
      <c r="J91">
        <f>SUMIFS(Base!$F:$F,Base!$C:$C,$A91,Base!$B:$B,J$1,Base!$G:$G,"PET1")</f>
        <v>0</v>
      </c>
      <c r="K91">
        <f>SUMIFS(Base!$F:$F,Base!$C:$C,$A91,Base!$B:$B,K$1,Base!$G:$G,"PET1")</f>
        <v>0</v>
      </c>
      <c r="L91">
        <f>SUMIFS(Base!$F:$F,Base!$C:$C,$A91,Base!$B:$B,L$1,Base!$G:$G,"PET1")</f>
        <v>0</v>
      </c>
      <c r="M91">
        <f>SUMIFS(Base!$F:$F,Base!$C:$C,$A91,Base!$B:$B,M$1,Base!$G:$G,"PET1")</f>
        <v>0</v>
      </c>
      <c r="N91">
        <f>SUMIFS(Base!$F:$F,Base!$C:$C,$A91,Base!$B:$B,N$1,Base!$G:$G,"PET1")</f>
        <v>0</v>
      </c>
      <c r="O91" t="str">
        <f t="shared" si="1"/>
        <v/>
      </c>
    </row>
    <row r="92" spans="1:15">
      <c r="A92" s="7" t="s">
        <v>265</v>
      </c>
      <c r="B92" s="7" t="s">
        <v>11</v>
      </c>
      <c r="C92">
        <f>SUMIFS(Base!$F:$F,Base!$C:$C,$A92,Base!$B:$B,C$1,Base!$G:$G,"PET1")</f>
        <v>-5000</v>
      </c>
      <c r="D92">
        <f>SUMIFS(Base!$F:$F,Base!$C:$C,$A92,Base!$B:$B,D$1,Base!$G:$G,"PET1")</f>
        <v>0</v>
      </c>
      <c r="E92">
        <f>SUMIFS(Base!$F:$F,Base!$C:$C,$A92,Base!$B:$B,E$1,Base!$G:$G,"PET1")</f>
        <v>0</v>
      </c>
      <c r="F92">
        <f>SUMIFS(Base!$F:$F,Base!$C:$C,$A92,Base!$B:$B,F$1,Base!$G:$G,"PET1")</f>
        <v>0</v>
      </c>
      <c r="G92">
        <f>SUMIFS(Base!$F:$F,Base!$C:$C,$A92,Base!$B:$B,G$1,Base!$G:$G,"PET1")</f>
        <v>0</v>
      </c>
      <c r="H92">
        <f>SUMIFS(Base!$F:$F,Base!$C:$C,$A92,Base!$B:$B,H$1,Base!$G:$G,"PET1")</f>
        <v>0</v>
      </c>
      <c r="I92">
        <f>SUMIFS(Base!$F:$F,Base!$C:$C,$A92,Base!$B:$B,I$1,Base!$G:$G,"PET1")</f>
        <v>0</v>
      </c>
      <c r="J92">
        <f>SUMIFS(Base!$F:$F,Base!$C:$C,$A92,Base!$B:$B,J$1,Base!$G:$G,"PET1")</f>
        <v>0</v>
      </c>
      <c r="K92">
        <f>SUMIFS(Base!$F:$F,Base!$C:$C,$A92,Base!$B:$B,K$1,Base!$G:$G,"PET1")</f>
        <v>0</v>
      </c>
      <c r="L92">
        <f>SUMIFS(Base!$F:$F,Base!$C:$C,$A92,Base!$B:$B,L$1,Base!$G:$G,"PET1")</f>
        <v>0</v>
      </c>
      <c r="M92">
        <f>SUMIFS(Base!$F:$F,Base!$C:$C,$A92,Base!$B:$B,M$1,Base!$G:$G,"PET1")</f>
        <v>0</v>
      </c>
      <c r="N92">
        <f>SUMIFS(Base!$F:$F,Base!$C:$C,$A92,Base!$B:$B,N$1,Base!$G:$G,"PET1")</f>
        <v>0</v>
      </c>
      <c r="O92">
        <f t="shared" si="1"/>
        <v>-5000</v>
      </c>
    </row>
    <row r="93" spans="1:15">
      <c r="A93" s="7" t="s">
        <v>615</v>
      </c>
      <c r="B93" s="7" t="s">
        <v>11</v>
      </c>
      <c r="C93">
        <f>SUMIFS(Base!$F:$F,Base!$C:$C,$A93,Base!$B:$B,C$1,Base!$G:$G,"PET1")</f>
        <v>0</v>
      </c>
      <c r="D93">
        <f>SUMIFS(Base!$F:$F,Base!$C:$C,$A93,Base!$B:$B,D$1,Base!$G:$G,"PET1")</f>
        <v>0</v>
      </c>
      <c r="E93">
        <f>SUMIFS(Base!$F:$F,Base!$C:$C,$A93,Base!$B:$B,E$1,Base!$G:$G,"PET1")</f>
        <v>0</v>
      </c>
      <c r="F93">
        <f>SUMIFS(Base!$F:$F,Base!$C:$C,$A93,Base!$B:$B,F$1,Base!$G:$G,"PET1")</f>
        <v>0</v>
      </c>
      <c r="G93">
        <f>SUMIFS(Base!$F:$F,Base!$C:$C,$A93,Base!$B:$B,G$1,Base!$G:$G,"PET1")</f>
        <v>0</v>
      </c>
      <c r="H93">
        <f>SUMIFS(Base!$F:$F,Base!$C:$C,$A93,Base!$B:$B,H$1,Base!$G:$G,"PET1")</f>
        <v>0</v>
      </c>
      <c r="I93">
        <f>SUMIFS(Base!$F:$F,Base!$C:$C,$A93,Base!$B:$B,I$1,Base!$G:$G,"PET1")</f>
        <v>0</v>
      </c>
      <c r="J93">
        <f>SUMIFS(Base!$F:$F,Base!$C:$C,$A93,Base!$B:$B,J$1,Base!$G:$G,"PET1")</f>
        <v>0</v>
      </c>
      <c r="K93">
        <f>SUMIFS(Base!$F:$F,Base!$C:$C,$A93,Base!$B:$B,K$1,Base!$G:$G,"PET1")</f>
        <v>0</v>
      </c>
      <c r="L93">
        <f>SUMIFS(Base!$F:$F,Base!$C:$C,$A93,Base!$B:$B,L$1,Base!$G:$G,"PET1")</f>
        <v>0</v>
      </c>
      <c r="M93">
        <f>SUMIFS(Base!$F:$F,Base!$C:$C,$A93,Base!$B:$B,M$1,Base!$G:$G,"PET1")</f>
        <v>0</v>
      </c>
      <c r="N93">
        <f>SUMIFS(Base!$F:$F,Base!$C:$C,$A93,Base!$B:$B,N$1,Base!$G:$G,"PET1")</f>
        <v>0</v>
      </c>
      <c r="O93" t="str">
        <f t="shared" si="1"/>
        <v/>
      </c>
    </row>
    <row r="94" spans="1:15">
      <c r="A94" s="7" t="s">
        <v>617</v>
      </c>
      <c r="B94" s="7" t="s">
        <v>11</v>
      </c>
      <c r="C94">
        <f>SUMIFS(Base!$F:$F,Base!$C:$C,$A94,Base!$B:$B,C$1,Base!$G:$G,"PET1")</f>
        <v>0</v>
      </c>
      <c r="D94">
        <f>SUMIFS(Base!$F:$F,Base!$C:$C,$A94,Base!$B:$B,D$1,Base!$G:$G,"PET1")</f>
        <v>0</v>
      </c>
      <c r="E94">
        <f>SUMIFS(Base!$F:$F,Base!$C:$C,$A94,Base!$B:$B,E$1,Base!$G:$G,"PET1")</f>
        <v>0</v>
      </c>
      <c r="F94">
        <f>SUMIFS(Base!$F:$F,Base!$C:$C,$A94,Base!$B:$B,F$1,Base!$G:$G,"PET1")</f>
        <v>0</v>
      </c>
      <c r="G94">
        <f>SUMIFS(Base!$F:$F,Base!$C:$C,$A94,Base!$B:$B,G$1,Base!$G:$G,"PET1")</f>
        <v>0</v>
      </c>
      <c r="H94">
        <f>SUMIFS(Base!$F:$F,Base!$C:$C,$A94,Base!$B:$B,H$1,Base!$G:$G,"PET1")</f>
        <v>0</v>
      </c>
      <c r="I94">
        <f>SUMIFS(Base!$F:$F,Base!$C:$C,$A94,Base!$B:$B,I$1,Base!$G:$G,"PET1")</f>
        <v>0</v>
      </c>
      <c r="J94">
        <f>SUMIFS(Base!$F:$F,Base!$C:$C,$A94,Base!$B:$B,J$1,Base!$G:$G,"PET1")</f>
        <v>0</v>
      </c>
      <c r="K94">
        <f>SUMIFS(Base!$F:$F,Base!$C:$C,$A94,Base!$B:$B,K$1,Base!$G:$G,"PET1")</f>
        <v>0</v>
      </c>
      <c r="L94">
        <f>SUMIFS(Base!$F:$F,Base!$C:$C,$A94,Base!$B:$B,L$1,Base!$G:$G,"PET1")</f>
        <v>0</v>
      </c>
      <c r="M94">
        <f>SUMIFS(Base!$F:$F,Base!$C:$C,$A94,Base!$B:$B,M$1,Base!$G:$G,"PET1")</f>
        <v>0</v>
      </c>
      <c r="N94">
        <f>SUMIFS(Base!$F:$F,Base!$C:$C,$A94,Base!$B:$B,N$1,Base!$G:$G,"PET1")</f>
        <v>0</v>
      </c>
      <c r="O94" t="str">
        <f t="shared" si="1"/>
        <v/>
      </c>
    </row>
    <row r="95" spans="1:15">
      <c r="A95" s="7" t="s">
        <v>619</v>
      </c>
      <c r="B95" s="7" t="s">
        <v>11</v>
      </c>
      <c r="C95">
        <f>SUMIFS(Base!$F:$F,Base!$C:$C,$A95,Base!$B:$B,C$1,Base!$G:$G,"PET1")</f>
        <v>0</v>
      </c>
      <c r="D95">
        <f>SUMIFS(Base!$F:$F,Base!$C:$C,$A95,Base!$B:$B,D$1,Base!$G:$G,"PET1")</f>
        <v>0</v>
      </c>
      <c r="E95">
        <f>SUMIFS(Base!$F:$F,Base!$C:$C,$A95,Base!$B:$B,E$1,Base!$G:$G,"PET1")</f>
        <v>0</v>
      </c>
      <c r="F95">
        <f>SUMIFS(Base!$F:$F,Base!$C:$C,$A95,Base!$B:$B,F$1,Base!$G:$G,"PET1")</f>
        <v>0</v>
      </c>
      <c r="G95">
        <f>SUMIFS(Base!$F:$F,Base!$C:$C,$A95,Base!$B:$B,G$1,Base!$G:$G,"PET1")</f>
        <v>0</v>
      </c>
      <c r="H95">
        <f>SUMIFS(Base!$F:$F,Base!$C:$C,$A95,Base!$B:$B,H$1,Base!$G:$G,"PET1")</f>
        <v>0</v>
      </c>
      <c r="I95">
        <f>SUMIFS(Base!$F:$F,Base!$C:$C,$A95,Base!$B:$B,I$1,Base!$G:$G,"PET1")</f>
        <v>0</v>
      </c>
      <c r="J95">
        <f>SUMIFS(Base!$F:$F,Base!$C:$C,$A95,Base!$B:$B,J$1,Base!$G:$G,"PET1")</f>
        <v>0</v>
      </c>
      <c r="K95">
        <f>SUMIFS(Base!$F:$F,Base!$C:$C,$A95,Base!$B:$B,K$1,Base!$G:$G,"PET1")</f>
        <v>0</v>
      </c>
      <c r="L95">
        <f>SUMIFS(Base!$F:$F,Base!$C:$C,$A95,Base!$B:$B,L$1,Base!$G:$G,"PET1")</f>
        <v>0</v>
      </c>
      <c r="M95">
        <f>SUMIFS(Base!$F:$F,Base!$C:$C,$A95,Base!$B:$B,M$1,Base!$G:$G,"PET1")</f>
        <v>0</v>
      </c>
      <c r="N95">
        <f>SUMIFS(Base!$F:$F,Base!$C:$C,$A95,Base!$B:$B,N$1,Base!$G:$G,"PET1")</f>
        <v>0</v>
      </c>
      <c r="O95" t="str">
        <f t="shared" si="1"/>
        <v/>
      </c>
    </row>
    <row r="96" spans="1:15">
      <c r="A96" s="7" t="s">
        <v>621</v>
      </c>
      <c r="B96" s="7" t="s">
        <v>11</v>
      </c>
      <c r="C96">
        <f>SUMIFS(Base!$F:$F,Base!$C:$C,$A96,Base!$B:$B,C$1,Base!$G:$G,"PET1")</f>
        <v>0</v>
      </c>
      <c r="D96">
        <f>SUMIFS(Base!$F:$F,Base!$C:$C,$A96,Base!$B:$B,D$1,Base!$G:$G,"PET1")</f>
        <v>0</v>
      </c>
      <c r="E96">
        <f>SUMIFS(Base!$F:$F,Base!$C:$C,$A96,Base!$B:$B,E$1,Base!$G:$G,"PET1")</f>
        <v>0</v>
      </c>
      <c r="F96">
        <f>SUMIFS(Base!$F:$F,Base!$C:$C,$A96,Base!$B:$B,F$1,Base!$G:$G,"PET1")</f>
        <v>0</v>
      </c>
      <c r="G96">
        <f>SUMIFS(Base!$F:$F,Base!$C:$C,$A96,Base!$B:$B,G$1,Base!$G:$G,"PET1")</f>
        <v>0</v>
      </c>
      <c r="H96">
        <f>SUMIFS(Base!$F:$F,Base!$C:$C,$A96,Base!$B:$B,H$1,Base!$G:$G,"PET1")</f>
        <v>0</v>
      </c>
      <c r="I96">
        <f>SUMIFS(Base!$F:$F,Base!$C:$C,$A96,Base!$B:$B,I$1,Base!$G:$G,"PET1")</f>
        <v>0</v>
      </c>
      <c r="J96">
        <f>SUMIFS(Base!$F:$F,Base!$C:$C,$A96,Base!$B:$B,J$1,Base!$G:$G,"PET1")</f>
        <v>0</v>
      </c>
      <c r="K96">
        <f>SUMIFS(Base!$F:$F,Base!$C:$C,$A96,Base!$B:$B,K$1,Base!$G:$G,"PET1")</f>
        <v>0</v>
      </c>
      <c r="L96">
        <f>SUMIFS(Base!$F:$F,Base!$C:$C,$A96,Base!$B:$B,L$1,Base!$G:$G,"PET1")</f>
        <v>0</v>
      </c>
      <c r="M96">
        <f>SUMIFS(Base!$F:$F,Base!$C:$C,$A96,Base!$B:$B,M$1,Base!$G:$G,"PET1")</f>
        <v>0</v>
      </c>
      <c r="N96">
        <f>SUMIFS(Base!$F:$F,Base!$C:$C,$A96,Base!$B:$B,N$1,Base!$G:$G,"PET1")</f>
        <v>0</v>
      </c>
      <c r="O96" t="str">
        <f t="shared" si="1"/>
        <v/>
      </c>
    </row>
    <row r="97" spans="1:15">
      <c r="A97" s="7" t="s">
        <v>623</v>
      </c>
      <c r="B97" s="7" t="s">
        <v>11</v>
      </c>
      <c r="C97">
        <f>SUMIFS(Base!$F:$F,Base!$C:$C,$A97,Base!$B:$B,C$1,Base!$G:$G,"PET1")</f>
        <v>0</v>
      </c>
      <c r="D97">
        <f>SUMIFS(Base!$F:$F,Base!$C:$C,$A97,Base!$B:$B,D$1,Base!$G:$G,"PET1")</f>
        <v>0</v>
      </c>
      <c r="E97">
        <f>SUMIFS(Base!$F:$F,Base!$C:$C,$A97,Base!$B:$B,E$1,Base!$G:$G,"PET1")</f>
        <v>0</v>
      </c>
      <c r="F97">
        <f>SUMIFS(Base!$F:$F,Base!$C:$C,$A97,Base!$B:$B,F$1,Base!$G:$G,"PET1")</f>
        <v>0</v>
      </c>
      <c r="G97">
        <f>SUMIFS(Base!$F:$F,Base!$C:$C,$A97,Base!$B:$B,G$1,Base!$G:$G,"PET1")</f>
        <v>0</v>
      </c>
      <c r="H97">
        <f>SUMIFS(Base!$F:$F,Base!$C:$C,$A97,Base!$B:$B,H$1,Base!$G:$G,"PET1")</f>
        <v>0</v>
      </c>
      <c r="I97">
        <f>SUMIFS(Base!$F:$F,Base!$C:$C,$A97,Base!$B:$B,I$1,Base!$G:$G,"PET1")</f>
        <v>0</v>
      </c>
      <c r="J97">
        <f>SUMIFS(Base!$F:$F,Base!$C:$C,$A97,Base!$B:$B,J$1,Base!$G:$G,"PET1")</f>
        <v>0</v>
      </c>
      <c r="K97">
        <f>SUMIFS(Base!$F:$F,Base!$C:$C,$A97,Base!$B:$B,K$1,Base!$G:$G,"PET1")</f>
        <v>0</v>
      </c>
      <c r="L97">
        <f>SUMIFS(Base!$F:$F,Base!$C:$C,$A97,Base!$B:$B,L$1,Base!$G:$G,"PET1")</f>
        <v>0</v>
      </c>
      <c r="M97">
        <f>SUMIFS(Base!$F:$F,Base!$C:$C,$A97,Base!$B:$B,M$1,Base!$G:$G,"PET1")</f>
        <v>0</v>
      </c>
      <c r="N97">
        <f>SUMIFS(Base!$F:$F,Base!$C:$C,$A97,Base!$B:$B,N$1,Base!$G:$G,"PET1")</f>
        <v>0</v>
      </c>
      <c r="O97" t="str">
        <f t="shared" si="1"/>
        <v/>
      </c>
    </row>
    <row r="98" spans="1:15">
      <c r="A98" s="7" t="s">
        <v>269</v>
      </c>
      <c r="B98" s="7" t="s">
        <v>11</v>
      </c>
      <c r="C98">
        <f>SUMIFS(Base!$F:$F,Base!$C:$C,$A98,Base!$B:$B,C$1,Base!$G:$G,"PET1")</f>
        <v>-100</v>
      </c>
      <c r="D98">
        <f>SUMIFS(Base!$F:$F,Base!$C:$C,$A98,Base!$B:$B,D$1,Base!$G:$G,"PET1")</f>
        <v>0</v>
      </c>
      <c r="E98">
        <f>SUMIFS(Base!$F:$F,Base!$C:$C,$A98,Base!$B:$B,E$1,Base!$G:$G,"PET1")</f>
        <v>0</v>
      </c>
      <c r="F98">
        <f>SUMIFS(Base!$F:$F,Base!$C:$C,$A98,Base!$B:$B,F$1,Base!$G:$G,"PET1")</f>
        <v>0</v>
      </c>
      <c r="G98">
        <f>SUMIFS(Base!$F:$F,Base!$C:$C,$A98,Base!$B:$B,G$1,Base!$G:$G,"PET1")</f>
        <v>0</v>
      </c>
      <c r="H98">
        <f>SUMIFS(Base!$F:$F,Base!$C:$C,$A98,Base!$B:$B,H$1,Base!$G:$G,"PET1")</f>
        <v>0</v>
      </c>
      <c r="I98">
        <f>SUMIFS(Base!$F:$F,Base!$C:$C,$A98,Base!$B:$B,I$1,Base!$G:$G,"PET1")</f>
        <v>0</v>
      </c>
      <c r="J98">
        <f>SUMIFS(Base!$F:$F,Base!$C:$C,$A98,Base!$B:$B,J$1,Base!$G:$G,"PET1")</f>
        <v>0</v>
      </c>
      <c r="K98">
        <f>SUMIFS(Base!$F:$F,Base!$C:$C,$A98,Base!$B:$B,K$1,Base!$G:$G,"PET1")</f>
        <v>0</v>
      </c>
      <c r="L98">
        <f>SUMIFS(Base!$F:$F,Base!$C:$C,$A98,Base!$B:$B,L$1,Base!$G:$G,"PET1")</f>
        <v>0</v>
      </c>
      <c r="M98">
        <f>SUMIFS(Base!$F:$F,Base!$C:$C,$A98,Base!$B:$B,M$1,Base!$G:$G,"PET1")</f>
        <v>0</v>
      </c>
      <c r="N98">
        <f>SUMIFS(Base!$F:$F,Base!$C:$C,$A98,Base!$B:$B,N$1,Base!$G:$G,"PET1")</f>
        <v>0</v>
      </c>
      <c r="O98">
        <f t="shared" si="1"/>
        <v>-100</v>
      </c>
    </row>
    <row r="99" spans="1:15">
      <c r="A99" s="7" t="s">
        <v>625</v>
      </c>
      <c r="B99" s="7" t="s">
        <v>11</v>
      </c>
      <c r="C99">
        <f>SUMIFS(Base!$F:$F,Base!$C:$C,$A99,Base!$B:$B,C$1,Base!$G:$G,"PET1")</f>
        <v>0</v>
      </c>
      <c r="D99">
        <f>SUMIFS(Base!$F:$F,Base!$C:$C,$A99,Base!$B:$B,D$1,Base!$G:$G,"PET1")</f>
        <v>0</v>
      </c>
      <c r="E99">
        <f>SUMIFS(Base!$F:$F,Base!$C:$C,$A99,Base!$B:$B,E$1,Base!$G:$G,"PET1")</f>
        <v>0</v>
      </c>
      <c r="F99">
        <f>SUMIFS(Base!$F:$F,Base!$C:$C,$A99,Base!$B:$B,F$1,Base!$G:$G,"PET1")</f>
        <v>0</v>
      </c>
      <c r="G99">
        <f>SUMIFS(Base!$F:$F,Base!$C:$C,$A99,Base!$B:$B,G$1,Base!$G:$G,"PET1")</f>
        <v>0</v>
      </c>
      <c r="H99">
        <f>SUMIFS(Base!$F:$F,Base!$C:$C,$A99,Base!$B:$B,H$1,Base!$G:$G,"PET1")</f>
        <v>0</v>
      </c>
      <c r="I99">
        <f>SUMIFS(Base!$F:$F,Base!$C:$C,$A99,Base!$B:$B,I$1,Base!$G:$G,"PET1")</f>
        <v>0</v>
      </c>
      <c r="J99">
        <f>SUMIFS(Base!$F:$F,Base!$C:$C,$A99,Base!$B:$B,J$1,Base!$G:$G,"PET1")</f>
        <v>0</v>
      </c>
      <c r="K99">
        <f>SUMIFS(Base!$F:$F,Base!$C:$C,$A99,Base!$B:$B,K$1,Base!$G:$G,"PET1")</f>
        <v>0</v>
      </c>
      <c r="L99">
        <f>SUMIFS(Base!$F:$F,Base!$C:$C,$A99,Base!$B:$B,L$1,Base!$G:$G,"PET1")</f>
        <v>0</v>
      </c>
      <c r="M99">
        <f>SUMIFS(Base!$F:$F,Base!$C:$C,$A99,Base!$B:$B,M$1,Base!$G:$G,"PET1")</f>
        <v>0</v>
      </c>
      <c r="N99">
        <f>SUMIFS(Base!$F:$F,Base!$C:$C,$A99,Base!$B:$B,N$1,Base!$G:$G,"PET1")</f>
        <v>0</v>
      </c>
      <c r="O99" t="str">
        <f t="shared" si="1"/>
        <v/>
      </c>
    </row>
    <row r="100" spans="1:15">
      <c r="A100" s="7" t="s">
        <v>627</v>
      </c>
      <c r="B100" s="7" t="s">
        <v>11</v>
      </c>
      <c r="C100">
        <f>SUMIFS(Base!$F:$F,Base!$C:$C,$A100,Base!$B:$B,C$1,Base!$G:$G,"PET1")</f>
        <v>0</v>
      </c>
      <c r="D100">
        <f>SUMIFS(Base!$F:$F,Base!$C:$C,$A100,Base!$B:$B,D$1,Base!$G:$G,"PET1")</f>
        <v>0</v>
      </c>
      <c r="E100">
        <f>SUMIFS(Base!$F:$F,Base!$C:$C,$A100,Base!$B:$B,E$1,Base!$G:$G,"PET1")</f>
        <v>0</v>
      </c>
      <c r="F100">
        <f>SUMIFS(Base!$F:$F,Base!$C:$C,$A100,Base!$B:$B,F$1,Base!$G:$G,"PET1")</f>
        <v>0</v>
      </c>
      <c r="G100">
        <f>SUMIFS(Base!$F:$F,Base!$C:$C,$A100,Base!$B:$B,G$1,Base!$G:$G,"PET1")</f>
        <v>0</v>
      </c>
      <c r="H100">
        <f>SUMIFS(Base!$F:$F,Base!$C:$C,$A100,Base!$B:$B,H$1,Base!$G:$G,"PET1")</f>
        <v>0</v>
      </c>
      <c r="I100">
        <f>SUMIFS(Base!$F:$F,Base!$C:$C,$A100,Base!$B:$B,I$1,Base!$G:$G,"PET1")</f>
        <v>0</v>
      </c>
      <c r="J100">
        <f>SUMIFS(Base!$F:$F,Base!$C:$C,$A100,Base!$B:$B,J$1,Base!$G:$G,"PET1")</f>
        <v>0</v>
      </c>
      <c r="K100">
        <f>SUMIFS(Base!$F:$F,Base!$C:$C,$A100,Base!$B:$B,K$1,Base!$G:$G,"PET1")</f>
        <v>0</v>
      </c>
      <c r="L100">
        <f>SUMIFS(Base!$F:$F,Base!$C:$C,$A100,Base!$B:$B,L$1,Base!$G:$G,"PET1")</f>
        <v>0</v>
      </c>
      <c r="M100">
        <f>SUMIFS(Base!$F:$F,Base!$C:$C,$A100,Base!$B:$B,M$1,Base!$G:$G,"PET1")</f>
        <v>0</v>
      </c>
      <c r="N100">
        <f>SUMIFS(Base!$F:$F,Base!$C:$C,$A100,Base!$B:$B,N$1,Base!$G:$G,"PET1")</f>
        <v>0</v>
      </c>
      <c r="O100" t="str">
        <f t="shared" si="1"/>
        <v/>
      </c>
    </row>
    <row r="101" spans="1:15">
      <c r="A101" s="7" t="s">
        <v>423</v>
      </c>
      <c r="B101" s="7" t="s">
        <v>11</v>
      </c>
      <c r="C101">
        <f>SUMIFS(Base!$F:$F,Base!$C:$C,$A101,Base!$B:$B,C$1,Base!$G:$G,"PET1")</f>
        <v>0</v>
      </c>
      <c r="D101">
        <f>SUMIFS(Base!$F:$F,Base!$C:$C,$A101,Base!$B:$B,D$1,Base!$G:$G,"PET1")</f>
        <v>0</v>
      </c>
      <c r="E101">
        <f>SUMIFS(Base!$F:$F,Base!$C:$C,$A101,Base!$B:$B,E$1,Base!$G:$G,"PET1")</f>
        <v>0</v>
      </c>
      <c r="F101">
        <f>SUMIFS(Base!$F:$F,Base!$C:$C,$A101,Base!$B:$B,F$1,Base!$G:$G,"PET1")</f>
        <v>0</v>
      </c>
      <c r="G101">
        <f>SUMIFS(Base!$F:$F,Base!$C:$C,$A101,Base!$B:$B,G$1,Base!$G:$G,"PET1")</f>
        <v>0</v>
      </c>
      <c r="H101">
        <f>SUMIFS(Base!$F:$F,Base!$C:$C,$A101,Base!$B:$B,H$1,Base!$G:$G,"PET1")</f>
        <v>0</v>
      </c>
      <c r="I101">
        <f>SUMIFS(Base!$F:$F,Base!$C:$C,$A101,Base!$B:$B,I$1,Base!$G:$G,"PET1")</f>
        <v>0</v>
      </c>
      <c r="J101">
        <f>SUMIFS(Base!$F:$F,Base!$C:$C,$A101,Base!$B:$B,J$1,Base!$G:$G,"PET1")</f>
        <v>0</v>
      </c>
      <c r="K101">
        <f>SUMIFS(Base!$F:$F,Base!$C:$C,$A101,Base!$B:$B,K$1,Base!$G:$G,"PET1")</f>
        <v>0</v>
      </c>
      <c r="L101">
        <f>SUMIFS(Base!$F:$F,Base!$C:$C,$A101,Base!$B:$B,L$1,Base!$G:$G,"PET1")</f>
        <v>0</v>
      </c>
      <c r="M101">
        <f>SUMIFS(Base!$F:$F,Base!$C:$C,$A101,Base!$B:$B,M$1,Base!$G:$G,"PET1")</f>
        <v>0</v>
      </c>
      <c r="N101">
        <f>SUMIFS(Base!$F:$F,Base!$C:$C,$A101,Base!$B:$B,N$1,Base!$G:$G,"PET1")</f>
        <v>0</v>
      </c>
      <c r="O101" t="str">
        <f t="shared" si="1"/>
        <v/>
      </c>
    </row>
    <row r="102" spans="1:15">
      <c r="A102" s="7" t="s">
        <v>629</v>
      </c>
      <c r="B102" s="7" t="s">
        <v>11</v>
      </c>
      <c r="C102">
        <f>SUMIFS(Base!$F:$F,Base!$C:$C,$A102,Base!$B:$B,C$1,Base!$G:$G,"PET1")</f>
        <v>0</v>
      </c>
      <c r="D102">
        <f>SUMIFS(Base!$F:$F,Base!$C:$C,$A102,Base!$B:$B,D$1,Base!$G:$G,"PET1")</f>
        <v>0</v>
      </c>
      <c r="E102">
        <f>SUMIFS(Base!$F:$F,Base!$C:$C,$A102,Base!$B:$B,E$1,Base!$G:$G,"PET1")</f>
        <v>0</v>
      </c>
      <c r="F102">
        <f>SUMIFS(Base!$F:$F,Base!$C:$C,$A102,Base!$B:$B,F$1,Base!$G:$G,"PET1")</f>
        <v>0</v>
      </c>
      <c r="G102">
        <f>SUMIFS(Base!$F:$F,Base!$C:$C,$A102,Base!$B:$B,G$1,Base!$G:$G,"PET1")</f>
        <v>0</v>
      </c>
      <c r="H102">
        <f>SUMIFS(Base!$F:$F,Base!$C:$C,$A102,Base!$B:$B,H$1,Base!$G:$G,"PET1")</f>
        <v>0</v>
      </c>
      <c r="I102">
        <f>SUMIFS(Base!$F:$F,Base!$C:$C,$A102,Base!$B:$B,I$1,Base!$G:$G,"PET1")</f>
        <v>0</v>
      </c>
      <c r="J102">
        <f>SUMIFS(Base!$F:$F,Base!$C:$C,$A102,Base!$B:$B,J$1,Base!$G:$G,"PET1")</f>
        <v>0</v>
      </c>
      <c r="K102">
        <f>SUMIFS(Base!$F:$F,Base!$C:$C,$A102,Base!$B:$B,K$1,Base!$G:$G,"PET1")</f>
        <v>0</v>
      </c>
      <c r="L102">
        <f>SUMIFS(Base!$F:$F,Base!$C:$C,$A102,Base!$B:$B,L$1,Base!$G:$G,"PET1")</f>
        <v>0</v>
      </c>
      <c r="M102">
        <f>SUMIFS(Base!$F:$F,Base!$C:$C,$A102,Base!$B:$B,M$1,Base!$G:$G,"PET1")</f>
        <v>0</v>
      </c>
      <c r="N102">
        <f>SUMIFS(Base!$F:$F,Base!$C:$C,$A102,Base!$B:$B,N$1,Base!$G:$G,"PET1")</f>
        <v>0</v>
      </c>
      <c r="O102" t="str">
        <f t="shared" si="1"/>
        <v/>
      </c>
    </row>
    <row r="103" spans="1:15">
      <c r="A103" s="7" t="s">
        <v>631</v>
      </c>
      <c r="B103" s="7" t="s">
        <v>11</v>
      </c>
      <c r="C103">
        <f>SUMIFS(Base!$F:$F,Base!$C:$C,$A103,Base!$B:$B,C$1,Base!$G:$G,"PET1")</f>
        <v>0</v>
      </c>
      <c r="D103">
        <f>SUMIFS(Base!$F:$F,Base!$C:$C,$A103,Base!$B:$B,D$1,Base!$G:$G,"PET1")</f>
        <v>0</v>
      </c>
      <c r="E103">
        <f>SUMIFS(Base!$F:$F,Base!$C:$C,$A103,Base!$B:$B,E$1,Base!$G:$G,"PET1")</f>
        <v>0</v>
      </c>
      <c r="F103">
        <f>SUMIFS(Base!$F:$F,Base!$C:$C,$A103,Base!$B:$B,F$1,Base!$G:$G,"PET1")</f>
        <v>0</v>
      </c>
      <c r="G103">
        <f>SUMIFS(Base!$F:$F,Base!$C:$C,$A103,Base!$B:$B,G$1,Base!$G:$G,"PET1")</f>
        <v>0</v>
      </c>
      <c r="H103">
        <f>SUMIFS(Base!$F:$F,Base!$C:$C,$A103,Base!$B:$B,H$1,Base!$G:$G,"PET1")</f>
        <v>0</v>
      </c>
      <c r="I103">
        <f>SUMIFS(Base!$F:$F,Base!$C:$C,$A103,Base!$B:$B,I$1,Base!$G:$G,"PET1")</f>
        <v>0</v>
      </c>
      <c r="J103">
        <f>SUMIFS(Base!$F:$F,Base!$C:$C,$A103,Base!$B:$B,J$1,Base!$G:$G,"PET1")</f>
        <v>0</v>
      </c>
      <c r="K103">
        <f>SUMIFS(Base!$F:$F,Base!$C:$C,$A103,Base!$B:$B,K$1,Base!$G:$G,"PET1")</f>
        <v>0</v>
      </c>
      <c r="L103">
        <f>SUMIFS(Base!$F:$F,Base!$C:$C,$A103,Base!$B:$B,L$1,Base!$G:$G,"PET1")</f>
        <v>0</v>
      </c>
      <c r="M103">
        <f>SUMIFS(Base!$F:$F,Base!$C:$C,$A103,Base!$B:$B,M$1,Base!$G:$G,"PET1")</f>
        <v>0</v>
      </c>
      <c r="N103">
        <f>SUMIFS(Base!$F:$F,Base!$C:$C,$A103,Base!$B:$B,N$1,Base!$G:$G,"PET1")</f>
        <v>0</v>
      </c>
      <c r="O103" t="str">
        <f t="shared" si="1"/>
        <v/>
      </c>
    </row>
    <row r="104" spans="1:15">
      <c r="A104" s="7" t="s">
        <v>633</v>
      </c>
      <c r="B104" s="7" t="s">
        <v>11</v>
      </c>
      <c r="C104">
        <f>SUMIFS(Base!$F:$F,Base!$C:$C,$A104,Base!$B:$B,C$1,Base!$G:$G,"PET1")</f>
        <v>0</v>
      </c>
      <c r="D104">
        <f>SUMIFS(Base!$F:$F,Base!$C:$C,$A104,Base!$B:$B,D$1,Base!$G:$G,"PET1")</f>
        <v>0</v>
      </c>
      <c r="E104">
        <f>SUMIFS(Base!$F:$F,Base!$C:$C,$A104,Base!$B:$B,E$1,Base!$G:$G,"PET1")</f>
        <v>0</v>
      </c>
      <c r="F104">
        <f>SUMIFS(Base!$F:$F,Base!$C:$C,$A104,Base!$B:$B,F$1,Base!$G:$G,"PET1")</f>
        <v>0</v>
      </c>
      <c r="G104">
        <f>SUMIFS(Base!$F:$F,Base!$C:$C,$A104,Base!$B:$B,G$1,Base!$G:$G,"PET1")</f>
        <v>0</v>
      </c>
      <c r="H104">
        <f>SUMIFS(Base!$F:$F,Base!$C:$C,$A104,Base!$B:$B,H$1,Base!$G:$G,"PET1")</f>
        <v>0</v>
      </c>
      <c r="I104">
        <f>SUMIFS(Base!$F:$F,Base!$C:$C,$A104,Base!$B:$B,I$1,Base!$G:$G,"PET1")</f>
        <v>0</v>
      </c>
      <c r="J104">
        <f>SUMIFS(Base!$F:$F,Base!$C:$C,$A104,Base!$B:$B,J$1,Base!$G:$G,"PET1")</f>
        <v>0</v>
      </c>
      <c r="K104">
        <f>SUMIFS(Base!$F:$F,Base!$C:$C,$A104,Base!$B:$B,K$1,Base!$G:$G,"PET1")</f>
        <v>0</v>
      </c>
      <c r="L104">
        <f>SUMIFS(Base!$F:$F,Base!$C:$C,$A104,Base!$B:$B,L$1,Base!$G:$G,"PET1")</f>
        <v>0</v>
      </c>
      <c r="M104">
        <f>SUMIFS(Base!$F:$F,Base!$C:$C,$A104,Base!$B:$B,M$1,Base!$G:$G,"PET1")</f>
        <v>0</v>
      </c>
      <c r="N104">
        <f>SUMIFS(Base!$F:$F,Base!$C:$C,$A104,Base!$B:$B,N$1,Base!$G:$G,"PET1")</f>
        <v>0</v>
      </c>
      <c r="O104" t="str">
        <f t="shared" si="1"/>
        <v/>
      </c>
    </row>
    <row r="105" spans="1:15">
      <c r="A105" s="7" t="s">
        <v>635</v>
      </c>
      <c r="B105" s="7" t="s">
        <v>11</v>
      </c>
      <c r="C105">
        <f>SUMIFS(Base!$F:$F,Base!$C:$C,$A105,Base!$B:$B,C$1,Base!$G:$G,"PET1")</f>
        <v>0</v>
      </c>
      <c r="D105">
        <f>SUMIFS(Base!$F:$F,Base!$C:$C,$A105,Base!$B:$B,D$1,Base!$G:$G,"PET1")</f>
        <v>0</v>
      </c>
      <c r="E105">
        <f>SUMIFS(Base!$F:$F,Base!$C:$C,$A105,Base!$B:$B,E$1,Base!$G:$G,"PET1")</f>
        <v>0</v>
      </c>
      <c r="F105">
        <f>SUMIFS(Base!$F:$F,Base!$C:$C,$A105,Base!$B:$B,F$1,Base!$G:$G,"PET1")</f>
        <v>0</v>
      </c>
      <c r="G105">
        <f>SUMIFS(Base!$F:$F,Base!$C:$C,$A105,Base!$B:$B,G$1,Base!$G:$G,"PET1")</f>
        <v>0</v>
      </c>
      <c r="H105">
        <f>SUMIFS(Base!$F:$F,Base!$C:$C,$A105,Base!$B:$B,H$1,Base!$G:$G,"PET1")</f>
        <v>0</v>
      </c>
      <c r="I105">
        <f>SUMIFS(Base!$F:$F,Base!$C:$C,$A105,Base!$B:$B,I$1,Base!$G:$G,"PET1")</f>
        <v>0</v>
      </c>
      <c r="J105">
        <f>SUMIFS(Base!$F:$F,Base!$C:$C,$A105,Base!$B:$B,J$1,Base!$G:$G,"PET1")</f>
        <v>0</v>
      </c>
      <c r="K105">
        <f>SUMIFS(Base!$F:$F,Base!$C:$C,$A105,Base!$B:$B,K$1,Base!$G:$G,"PET1")</f>
        <v>0</v>
      </c>
      <c r="L105">
        <f>SUMIFS(Base!$F:$F,Base!$C:$C,$A105,Base!$B:$B,L$1,Base!$G:$G,"PET1")</f>
        <v>0</v>
      </c>
      <c r="M105">
        <f>SUMIFS(Base!$F:$F,Base!$C:$C,$A105,Base!$B:$B,M$1,Base!$G:$G,"PET1")</f>
        <v>0</v>
      </c>
      <c r="N105">
        <f>SUMIFS(Base!$F:$F,Base!$C:$C,$A105,Base!$B:$B,N$1,Base!$G:$G,"PET1")</f>
        <v>0</v>
      </c>
      <c r="O105" t="str">
        <f t="shared" si="1"/>
        <v/>
      </c>
    </row>
    <row r="106" spans="1:15">
      <c r="A106" s="7" t="s">
        <v>337</v>
      </c>
      <c r="B106" s="7" t="s">
        <v>11</v>
      </c>
      <c r="C106">
        <f>SUMIFS(Base!$F:$F,Base!$C:$C,$A106,Base!$B:$B,C$1,Base!$G:$G,"PET1")</f>
        <v>0</v>
      </c>
      <c r="D106">
        <f>SUMIFS(Base!$F:$F,Base!$C:$C,$A106,Base!$B:$B,D$1,Base!$G:$G,"PET1")</f>
        <v>0</v>
      </c>
      <c r="E106">
        <f>SUMIFS(Base!$F:$F,Base!$C:$C,$A106,Base!$B:$B,E$1,Base!$G:$G,"PET1")</f>
        <v>0</v>
      </c>
      <c r="F106">
        <f>SUMIFS(Base!$F:$F,Base!$C:$C,$A106,Base!$B:$B,F$1,Base!$G:$G,"PET1")</f>
        <v>0</v>
      </c>
      <c r="G106">
        <f>SUMIFS(Base!$F:$F,Base!$C:$C,$A106,Base!$B:$B,G$1,Base!$G:$G,"PET1")</f>
        <v>0</v>
      </c>
      <c r="H106">
        <f>SUMIFS(Base!$F:$F,Base!$C:$C,$A106,Base!$B:$B,H$1,Base!$G:$G,"PET1")</f>
        <v>0</v>
      </c>
      <c r="I106">
        <f>SUMIFS(Base!$F:$F,Base!$C:$C,$A106,Base!$B:$B,I$1,Base!$G:$G,"PET1")</f>
        <v>0</v>
      </c>
      <c r="J106">
        <f>SUMIFS(Base!$F:$F,Base!$C:$C,$A106,Base!$B:$B,J$1,Base!$G:$G,"PET1")</f>
        <v>0</v>
      </c>
      <c r="K106">
        <f>SUMIFS(Base!$F:$F,Base!$C:$C,$A106,Base!$B:$B,K$1,Base!$G:$G,"PET1")</f>
        <v>0</v>
      </c>
      <c r="L106">
        <f>SUMIFS(Base!$F:$F,Base!$C:$C,$A106,Base!$B:$B,L$1,Base!$G:$G,"PET1")</f>
        <v>0</v>
      </c>
      <c r="M106">
        <f>SUMIFS(Base!$F:$F,Base!$C:$C,$A106,Base!$B:$B,M$1,Base!$G:$G,"PET1")</f>
        <v>0</v>
      </c>
      <c r="N106">
        <f>SUMIFS(Base!$F:$F,Base!$C:$C,$A106,Base!$B:$B,N$1,Base!$G:$G,"PET1")</f>
        <v>0</v>
      </c>
      <c r="O106" t="str">
        <f t="shared" si="1"/>
        <v/>
      </c>
    </row>
    <row r="107" spans="1:15">
      <c r="A107" s="7" t="s">
        <v>637</v>
      </c>
      <c r="B107" s="7" t="s">
        <v>11</v>
      </c>
      <c r="C107">
        <f>SUMIFS(Base!$F:$F,Base!$C:$C,$A107,Base!$B:$B,C$1,Base!$G:$G,"PET1")</f>
        <v>0</v>
      </c>
      <c r="D107">
        <f>SUMIFS(Base!$F:$F,Base!$C:$C,$A107,Base!$B:$B,D$1,Base!$G:$G,"PET1")</f>
        <v>0</v>
      </c>
      <c r="E107">
        <f>SUMIFS(Base!$F:$F,Base!$C:$C,$A107,Base!$B:$B,E$1,Base!$G:$G,"PET1")</f>
        <v>0</v>
      </c>
      <c r="F107">
        <f>SUMIFS(Base!$F:$F,Base!$C:$C,$A107,Base!$B:$B,F$1,Base!$G:$G,"PET1")</f>
        <v>0</v>
      </c>
      <c r="G107">
        <f>SUMIFS(Base!$F:$F,Base!$C:$C,$A107,Base!$B:$B,G$1,Base!$G:$G,"PET1")</f>
        <v>0</v>
      </c>
      <c r="H107">
        <f>SUMIFS(Base!$F:$F,Base!$C:$C,$A107,Base!$B:$B,H$1,Base!$G:$G,"PET1")</f>
        <v>0</v>
      </c>
      <c r="I107">
        <f>SUMIFS(Base!$F:$F,Base!$C:$C,$A107,Base!$B:$B,I$1,Base!$G:$G,"PET1")</f>
        <v>0</v>
      </c>
      <c r="J107">
        <f>SUMIFS(Base!$F:$F,Base!$C:$C,$A107,Base!$B:$B,J$1,Base!$G:$G,"PET1")</f>
        <v>0</v>
      </c>
      <c r="K107">
        <f>SUMIFS(Base!$F:$F,Base!$C:$C,$A107,Base!$B:$B,K$1,Base!$G:$G,"PET1")</f>
        <v>0</v>
      </c>
      <c r="L107">
        <f>SUMIFS(Base!$F:$F,Base!$C:$C,$A107,Base!$B:$B,L$1,Base!$G:$G,"PET1")</f>
        <v>0</v>
      </c>
      <c r="M107">
        <f>SUMIFS(Base!$F:$F,Base!$C:$C,$A107,Base!$B:$B,M$1,Base!$G:$G,"PET1")</f>
        <v>0</v>
      </c>
      <c r="N107">
        <f>SUMIFS(Base!$F:$F,Base!$C:$C,$A107,Base!$B:$B,N$1,Base!$G:$G,"PET1")</f>
        <v>0</v>
      </c>
      <c r="O107" t="str">
        <f t="shared" si="1"/>
        <v/>
      </c>
    </row>
    <row r="108" spans="1:15">
      <c r="A108" s="7" t="s">
        <v>639</v>
      </c>
      <c r="B108" s="7" t="s">
        <v>11</v>
      </c>
      <c r="C108">
        <f>SUMIFS(Base!$F:$F,Base!$C:$C,$A108,Base!$B:$B,C$1,Base!$G:$G,"PET1")</f>
        <v>0</v>
      </c>
      <c r="D108">
        <f>SUMIFS(Base!$F:$F,Base!$C:$C,$A108,Base!$B:$B,D$1,Base!$G:$G,"PET1")</f>
        <v>0</v>
      </c>
      <c r="E108">
        <f>SUMIFS(Base!$F:$F,Base!$C:$C,$A108,Base!$B:$B,E$1,Base!$G:$G,"PET1")</f>
        <v>0</v>
      </c>
      <c r="F108">
        <f>SUMIFS(Base!$F:$F,Base!$C:$C,$A108,Base!$B:$B,F$1,Base!$G:$G,"PET1")</f>
        <v>0</v>
      </c>
      <c r="G108">
        <f>SUMIFS(Base!$F:$F,Base!$C:$C,$A108,Base!$B:$B,G$1,Base!$G:$G,"PET1")</f>
        <v>0</v>
      </c>
      <c r="H108">
        <f>SUMIFS(Base!$F:$F,Base!$C:$C,$A108,Base!$B:$B,H$1,Base!$G:$G,"PET1")</f>
        <v>0</v>
      </c>
      <c r="I108">
        <f>SUMIFS(Base!$F:$F,Base!$C:$C,$A108,Base!$B:$B,I$1,Base!$G:$G,"PET1")</f>
        <v>0</v>
      </c>
      <c r="J108">
        <f>SUMIFS(Base!$F:$F,Base!$C:$C,$A108,Base!$B:$B,J$1,Base!$G:$G,"PET1")</f>
        <v>0</v>
      </c>
      <c r="K108">
        <f>SUMIFS(Base!$F:$F,Base!$C:$C,$A108,Base!$B:$B,K$1,Base!$G:$G,"PET1")</f>
        <v>0</v>
      </c>
      <c r="L108">
        <f>SUMIFS(Base!$F:$F,Base!$C:$C,$A108,Base!$B:$B,L$1,Base!$G:$G,"PET1")</f>
        <v>0</v>
      </c>
      <c r="M108">
        <f>SUMIFS(Base!$F:$F,Base!$C:$C,$A108,Base!$B:$B,M$1,Base!$G:$G,"PET1")</f>
        <v>0</v>
      </c>
      <c r="N108">
        <f>SUMIFS(Base!$F:$F,Base!$C:$C,$A108,Base!$B:$B,N$1,Base!$G:$G,"PET1")</f>
        <v>0</v>
      </c>
      <c r="O108" t="str">
        <f t="shared" si="1"/>
        <v/>
      </c>
    </row>
    <row r="109" spans="1:15">
      <c r="A109" s="7" t="s">
        <v>641</v>
      </c>
      <c r="B109" s="7" t="s">
        <v>11</v>
      </c>
      <c r="C109">
        <f>SUMIFS(Base!$F:$F,Base!$C:$C,$A109,Base!$B:$B,C$1,Base!$G:$G,"PET1")</f>
        <v>0</v>
      </c>
      <c r="D109">
        <f>SUMIFS(Base!$F:$F,Base!$C:$C,$A109,Base!$B:$B,D$1,Base!$G:$G,"PET1")</f>
        <v>0</v>
      </c>
      <c r="E109">
        <f>SUMIFS(Base!$F:$F,Base!$C:$C,$A109,Base!$B:$B,E$1,Base!$G:$G,"PET1")</f>
        <v>0</v>
      </c>
      <c r="F109">
        <f>SUMIFS(Base!$F:$F,Base!$C:$C,$A109,Base!$B:$B,F$1,Base!$G:$G,"PET1")</f>
        <v>0</v>
      </c>
      <c r="G109">
        <f>SUMIFS(Base!$F:$F,Base!$C:$C,$A109,Base!$B:$B,G$1,Base!$G:$G,"PET1")</f>
        <v>0</v>
      </c>
      <c r="H109">
        <f>SUMIFS(Base!$F:$F,Base!$C:$C,$A109,Base!$B:$B,H$1,Base!$G:$G,"PET1")</f>
        <v>0</v>
      </c>
      <c r="I109">
        <f>SUMIFS(Base!$F:$F,Base!$C:$C,$A109,Base!$B:$B,I$1,Base!$G:$G,"PET1")</f>
        <v>0</v>
      </c>
      <c r="J109">
        <f>SUMIFS(Base!$F:$F,Base!$C:$C,$A109,Base!$B:$B,J$1,Base!$G:$G,"PET1")</f>
        <v>0</v>
      </c>
      <c r="K109">
        <f>SUMIFS(Base!$F:$F,Base!$C:$C,$A109,Base!$B:$B,K$1,Base!$G:$G,"PET1")</f>
        <v>0</v>
      </c>
      <c r="L109">
        <f>SUMIFS(Base!$F:$F,Base!$C:$C,$A109,Base!$B:$B,L$1,Base!$G:$G,"PET1")</f>
        <v>0</v>
      </c>
      <c r="M109">
        <f>SUMIFS(Base!$F:$F,Base!$C:$C,$A109,Base!$B:$B,M$1,Base!$G:$G,"PET1")</f>
        <v>0</v>
      </c>
      <c r="N109">
        <f>SUMIFS(Base!$F:$F,Base!$C:$C,$A109,Base!$B:$B,N$1,Base!$G:$G,"PET1")</f>
        <v>0</v>
      </c>
      <c r="O109" t="str">
        <f t="shared" si="1"/>
        <v/>
      </c>
    </row>
    <row r="110" spans="1:15">
      <c r="A110" s="7" t="s">
        <v>643</v>
      </c>
      <c r="B110" s="7" t="s">
        <v>11</v>
      </c>
      <c r="C110">
        <f>SUMIFS(Base!$F:$F,Base!$C:$C,$A110,Base!$B:$B,C$1,Base!$G:$G,"PET1")</f>
        <v>0</v>
      </c>
      <c r="D110">
        <f>SUMIFS(Base!$F:$F,Base!$C:$C,$A110,Base!$B:$B,D$1,Base!$G:$G,"PET1")</f>
        <v>0</v>
      </c>
      <c r="E110">
        <f>SUMIFS(Base!$F:$F,Base!$C:$C,$A110,Base!$B:$B,E$1,Base!$G:$G,"PET1")</f>
        <v>0</v>
      </c>
      <c r="F110">
        <f>SUMIFS(Base!$F:$F,Base!$C:$C,$A110,Base!$B:$B,F$1,Base!$G:$G,"PET1")</f>
        <v>0</v>
      </c>
      <c r="G110">
        <f>SUMIFS(Base!$F:$F,Base!$C:$C,$A110,Base!$B:$B,G$1,Base!$G:$G,"PET1")</f>
        <v>0</v>
      </c>
      <c r="H110">
        <f>SUMIFS(Base!$F:$F,Base!$C:$C,$A110,Base!$B:$B,H$1,Base!$G:$G,"PET1")</f>
        <v>0</v>
      </c>
      <c r="I110">
        <f>SUMIFS(Base!$F:$F,Base!$C:$C,$A110,Base!$B:$B,I$1,Base!$G:$G,"PET1")</f>
        <v>0</v>
      </c>
      <c r="J110">
        <f>SUMIFS(Base!$F:$F,Base!$C:$C,$A110,Base!$B:$B,J$1,Base!$G:$G,"PET1")</f>
        <v>0</v>
      </c>
      <c r="K110">
        <f>SUMIFS(Base!$F:$F,Base!$C:$C,$A110,Base!$B:$B,K$1,Base!$G:$G,"PET1")</f>
        <v>0</v>
      </c>
      <c r="L110">
        <f>SUMIFS(Base!$F:$F,Base!$C:$C,$A110,Base!$B:$B,L$1,Base!$G:$G,"PET1")</f>
        <v>0</v>
      </c>
      <c r="M110">
        <f>SUMIFS(Base!$F:$F,Base!$C:$C,$A110,Base!$B:$B,M$1,Base!$G:$G,"PET1")</f>
        <v>0</v>
      </c>
      <c r="N110">
        <f>SUMIFS(Base!$F:$F,Base!$C:$C,$A110,Base!$B:$B,N$1,Base!$G:$G,"PET1")</f>
        <v>0</v>
      </c>
      <c r="O110" t="str">
        <f t="shared" si="1"/>
        <v/>
      </c>
    </row>
    <row r="111" spans="1:15">
      <c r="A111" s="7" t="s">
        <v>645</v>
      </c>
      <c r="B111" s="7" t="s">
        <v>11</v>
      </c>
      <c r="C111">
        <f>SUMIFS(Base!$F:$F,Base!$C:$C,$A111,Base!$B:$B,C$1,Base!$G:$G,"PET1")</f>
        <v>0</v>
      </c>
      <c r="D111">
        <f>SUMIFS(Base!$F:$F,Base!$C:$C,$A111,Base!$B:$B,D$1,Base!$G:$G,"PET1")</f>
        <v>0</v>
      </c>
      <c r="E111">
        <f>SUMIFS(Base!$F:$F,Base!$C:$C,$A111,Base!$B:$B,E$1,Base!$G:$G,"PET1")</f>
        <v>0</v>
      </c>
      <c r="F111">
        <f>SUMIFS(Base!$F:$F,Base!$C:$C,$A111,Base!$B:$B,F$1,Base!$G:$G,"PET1")</f>
        <v>0</v>
      </c>
      <c r="G111">
        <f>SUMIFS(Base!$F:$F,Base!$C:$C,$A111,Base!$B:$B,G$1,Base!$G:$G,"PET1")</f>
        <v>0</v>
      </c>
      <c r="H111">
        <f>SUMIFS(Base!$F:$F,Base!$C:$C,$A111,Base!$B:$B,H$1,Base!$G:$G,"PET1")</f>
        <v>0</v>
      </c>
      <c r="I111">
        <f>SUMIFS(Base!$F:$F,Base!$C:$C,$A111,Base!$B:$B,I$1,Base!$G:$G,"PET1")</f>
        <v>0</v>
      </c>
      <c r="J111">
        <f>SUMIFS(Base!$F:$F,Base!$C:$C,$A111,Base!$B:$B,J$1,Base!$G:$G,"PET1")</f>
        <v>0</v>
      </c>
      <c r="K111">
        <f>SUMIFS(Base!$F:$F,Base!$C:$C,$A111,Base!$B:$B,K$1,Base!$G:$G,"PET1")</f>
        <v>0</v>
      </c>
      <c r="L111">
        <f>SUMIFS(Base!$F:$F,Base!$C:$C,$A111,Base!$B:$B,L$1,Base!$G:$G,"PET1")</f>
        <v>0</v>
      </c>
      <c r="M111">
        <f>SUMIFS(Base!$F:$F,Base!$C:$C,$A111,Base!$B:$B,M$1,Base!$G:$G,"PET1")</f>
        <v>0</v>
      </c>
      <c r="N111">
        <f>SUMIFS(Base!$F:$F,Base!$C:$C,$A111,Base!$B:$B,N$1,Base!$G:$G,"PET1")</f>
        <v>0</v>
      </c>
      <c r="O111" t="str">
        <f t="shared" si="1"/>
        <v/>
      </c>
    </row>
    <row r="112" spans="1:15">
      <c r="A112" s="7" t="s">
        <v>647</v>
      </c>
      <c r="B112" s="7" t="s">
        <v>11</v>
      </c>
      <c r="C112">
        <f>SUMIFS(Base!$F:$F,Base!$C:$C,$A112,Base!$B:$B,C$1,Base!$G:$G,"PET1")</f>
        <v>0</v>
      </c>
      <c r="D112">
        <f>SUMIFS(Base!$F:$F,Base!$C:$C,$A112,Base!$B:$B,D$1,Base!$G:$G,"PET1")</f>
        <v>0</v>
      </c>
      <c r="E112">
        <f>SUMIFS(Base!$F:$F,Base!$C:$C,$A112,Base!$B:$B,E$1,Base!$G:$G,"PET1")</f>
        <v>0</v>
      </c>
      <c r="F112">
        <f>SUMIFS(Base!$F:$F,Base!$C:$C,$A112,Base!$B:$B,F$1,Base!$G:$G,"PET1")</f>
        <v>0</v>
      </c>
      <c r="G112">
        <f>SUMIFS(Base!$F:$F,Base!$C:$C,$A112,Base!$B:$B,G$1,Base!$G:$G,"PET1")</f>
        <v>0</v>
      </c>
      <c r="H112">
        <f>SUMIFS(Base!$F:$F,Base!$C:$C,$A112,Base!$B:$B,H$1,Base!$G:$G,"PET1")</f>
        <v>0</v>
      </c>
      <c r="I112">
        <f>SUMIFS(Base!$F:$F,Base!$C:$C,$A112,Base!$B:$B,I$1,Base!$G:$G,"PET1")</f>
        <v>0</v>
      </c>
      <c r="J112">
        <f>SUMIFS(Base!$F:$F,Base!$C:$C,$A112,Base!$B:$B,J$1,Base!$G:$G,"PET1")</f>
        <v>0</v>
      </c>
      <c r="K112">
        <f>SUMIFS(Base!$F:$F,Base!$C:$C,$A112,Base!$B:$B,K$1,Base!$G:$G,"PET1")</f>
        <v>0</v>
      </c>
      <c r="L112">
        <f>SUMIFS(Base!$F:$F,Base!$C:$C,$A112,Base!$B:$B,L$1,Base!$G:$G,"PET1")</f>
        <v>0</v>
      </c>
      <c r="M112">
        <f>SUMIFS(Base!$F:$F,Base!$C:$C,$A112,Base!$B:$B,M$1,Base!$G:$G,"PET1")</f>
        <v>0</v>
      </c>
      <c r="N112">
        <f>SUMIFS(Base!$F:$F,Base!$C:$C,$A112,Base!$B:$B,N$1,Base!$G:$G,"PET1")</f>
        <v>0</v>
      </c>
      <c r="O112" t="str">
        <f t="shared" si="1"/>
        <v/>
      </c>
    </row>
    <row r="113" spans="1:15">
      <c r="A113" s="7" t="s">
        <v>339</v>
      </c>
      <c r="B113" s="7" t="s">
        <v>11</v>
      </c>
      <c r="C113">
        <f>SUMIFS(Base!$F:$F,Base!$C:$C,$A113,Base!$B:$B,C$1,Base!$G:$G,"PET1")</f>
        <v>0</v>
      </c>
      <c r="D113">
        <f>SUMIFS(Base!$F:$F,Base!$C:$C,$A113,Base!$B:$B,D$1,Base!$G:$G,"PET1")</f>
        <v>0</v>
      </c>
      <c r="E113">
        <f>SUMIFS(Base!$F:$F,Base!$C:$C,$A113,Base!$B:$B,E$1,Base!$G:$G,"PET1")</f>
        <v>0</v>
      </c>
      <c r="F113">
        <f>SUMIFS(Base!$F:$F,Base!$C:$C,$A113,Base!$B:$B,F$1,Base!$G:$G,"PET1")</f>
        <v>0</v>
      </c>
      <c r="G113">
        <f>SUMIFS(Base!$F:$F,Base!$C:$C,$A113,Base!$B:$B,G$1,Base!$G:$G,"PET1")</f>
        <v>0</v>
      </c>
      <c r="H113">
        <f>SUMIFS(Base!$F:$F,Base!$C:$C,$A113,Base!$B:$B,H$1,Base!$G:$G,"PET1")</f>
        <v>0</v>
      </c>
      <c r="I113">
        <f>SUMIFS(Base!$F:$F,Base!$C:$C,$A113,Base!$B:$B,I$1,Base!$G:$G,"PET1")</f>
        <v>0</v>
      </c>
      <c r="J113">
        <f>SUMIFS(Base!$F:$F,Base!$C:$C,$A113,Base!$B:$B,J$1,Base!$G:$G,"PET1")</f>
        <v>0</v>
      </c>
      <c r="K113">
        <f>SUMIFS(Base!$F:$F,Base!$C:$C,$A113,Base!$B:$B,K$1,Base!$G:$G,"PET1")</f>
        <v>0</v>
      </c>
      <c r="L113">
        <f>SUMIFS(Base!$F:$F,Base!$C:$C,$A113,Base!$B:$B,L$1,Base!$G:$G,"PET1")</f>
        <v>0</v>
      </c>
      <c r="M113">
        <f>SUMIFS(Base!$F:$F,Base!$C:$C,$A113,Base!$B:$B,M$1,Base!$G:$G,"PET1")</f>
        <v>0</v>
      </c>
      <c r="N113">
        <f>SUMIFS(Base!$F:$F,Base!$C:$C,$A113,Base!$B:$B,N$1,Base!$G:$G,"PET1")</f>
        <v>0</v>
      </c>
      <c r="O113" t="str">
        <f t="shared" si="1"/>
        <v/>
      </c>
    </row>
    <row r="114" spans="1:15">
      <c r="A114" s="7" t="s">
        <v>649</v>
      </c>
      <c r="B114" s="7" t="s">
        <v>11</v>
      </c>
      <c r="C114">
        <f>SUMIFS(Base!$F:$F,Base!$C:$C,$A114,Base!$B:$B,C$1,Base!$G:$G,"PET1")</f>
        <v>0</v>
      </c>
      <c r="D114">
        <f>SUMIFS(Base!$F:$F,Base!$C:$C,$A114,Base!$B:$B,D$1,Base!$G:$G,"PET1")</f>
        <v>0</v>
      </c>
      <c r="E114">
        <f>SUMIFS(Base!$F:$F,Base!$C:$C,$A114,Base!$B:$B,E$1,Base!$G:$G,"PET1")</f>
        <v>0</v>
      </c>
      <c r="F114">
        <f>SUMIFS(Base!$F:$F,Base!$C:$C,$A114,Base!$B:$B,F$1,Base!$G:$G,"PET1")</f>
        <v>0</v>
      </c>
      <c r="G114">
        <f>SUMIFS(Base!$F:$F,Base!$C:$C,$A114,Base!$B:$B,G$1,Base!$G:$G,"PET1")</f>
        <v>0</v>
      </c>
      <c r="H114">
        <f>SUMIFS(Base!$F:$F,Base!$C:$C,$A114,Base!$B:$B,H$1,Base!$G:$G,"PET1")</f>
        <v>0</v>
      </c>
      <c r="I114">
        <f>SUMIFS(Base!$F:$F,Base!$C:$C,$A114,Base!$B:$B,I$1,Base!$G:$G,"PET1")</f>
        <v>0</v>
      </c>
      <c r="J114">
        <f>SUMIFS(Base!$F:$F,Base!$C:$C,$A114,Base!$B:$B,J$1,Base!$G:$G,"PET1")</f>
        <v>0</v>
      </c>
      <c r="K114">
        <f>SUMIFS(Base!$F:$F,Base!$C:$C,$A114,Base!$B:$B,K$1,Base!$G:$G,"PET1")</f>
        <v>0</v>
      </c>
      <c r="L114">
        <f>SUMIFS(Base!$F:$F,Base!$C:$C,$A114,Base!$B:$B,L$1,Base!$G:$G,"PET1")</f>
        <v>0</v>
      </c>
      <c r="M114">
        <f>SUMIFS(Base!$F:$F,Base!$C:$C,$A114,Base!$B:$B,M$1,Base!$G:$G,"PET1")</f>
        <v>0</v>
      </c>
      <c r="N114">
        <f>SUMIFS(Base!$F:$F,Base!$C:$C,$A114,Base!$B:$B,N$1,Base!$G:$G,"PET1")</f>
        <v>0</v>
      </c>
      <c r="O114" t="str">
        <f t="shared" si="1"/>
        <v/>
      </c>
    </row>
    <row r="115" spans="1:15">
      <c r="A115" s="7" t="s">
        <v>651</v>
      </c>
      <c r="B115" s="7" t="s">
        <v>11</v>
      </c>
      <c r="C115">
        <f>SUMIFS(Base!$F:$F,Base!$C:$C,$A115,Base!$B:$B,C$1,Base!$G:$G,"PET1")</f>
        <v>0</v>
      </c>
      <c r="D115">
        <f>SUMIFS(Base!$F:$F,Base!$C:$C,$A115,Base!$B:$B,D$1,Base!$G:$G,"PET1")</f>
        <v>0</v>
      </c>
      <c r="E115">
        <f>SUMIFS(Base!$F:$F,Base!$C:$C,$A115,Base!$B:$B,E$1,Base!$G:$G,"PET1")</f>
        <v>0</v>
      </c>
      <c r="F115">
        <f>SUMIFS(Base!$F:$F,Base!$C:$C,$A115,Base!$B:$B,F$1,Base!$G:$G,"PET1")</f>
        <v>0</v>
      </c>
      <c r="G115">
        <f>SUMIFS(Base!$F:$F,Base!$C:$C,$A115,Base!$B:$B,G$1,Base!$G:$G,"PET1")</f>
        <v>0</v>
      </c>
      <c r="H115">
        <f>SUMIFS(Base!$F:$F,Base!$C:$C,$A115,Base!$B:$B,H$1,Base!$G:$G,"PET1")</f>
        <v>0</v>
      </c>
      <c r="I115">
        <f>SUMIFS(Base!$F:$F,Base!$C:$C,$A115,Base!$B:$B,I$1,Base!$G:$G,"PET1")</f>
        <v>0</v>
      </c>
      <c r="J115">
        <f>SUMIFS(Base!$F:$F,Base!$C:$C,$A115,Base!$B:$B,J$1,Base!$G:$G,"PET1")</f>
        <v>0</v>
      </c>
      <c r="K115">
        <f>SUMIFS(Base!$F:$F,Base!$C:$C,$A115,Base!$B:$B,K$1,Base!$G:$G,"PET1")</f>
        <v>0</v>
      </c>
      <c r="L115">
        <f>SUMIFS(Base!$F:$F,Base!$C:$C,$A115,Base!$B:$B,L$1,Base!$G:$G,"PET1")</f>
        <v>0</v>
      </c>
      <c r="M115">
        <f>SUMIFS(Base!$F:$F,Base!$C:$C,$A115,Base!$B:$B,M$1,Base!$G:$G,"PET1")</f>
        <v>0</v>
      </c>
      <c r="N115">
        <f>SUMIFS(Base!$F:$F,Base!$C:$C,$A115,Base!$B:$B,N$1,Base!$G:$G,"PET1")</f>
        <v>0</v>
      </c>
      <c r="O115" t="str">
        <f t="shared" si="1"/>
        <v/>
      </c>
    </row>
    <row r="116" spans="1:15">
      <c r="A116" s="7" t="s">
        <v>653</v>
      </c>
      <c r="B116" s="7" t="s">
        <v>11</v>
      </c>
      <c r="C116">
        <f>SUMIFS(Base!$F:$F,Base!$C:$C,$A116,Base!$B:$B,C$1,Base!$G:$G,"PET1")</f>
        <v>0</v>
      </c>
      <c r="D116">
        <f>SUMIFS(Base!$F:$F,Base!$C:$C,$A116,Base!$B:$B,D$1,Base!$G:$G,"PET1")</f>
        <v>0</v>
      </c>
      <c r="E116">
        <f>SUMIFS(Base!$F:$F,Base!$C:$C,$A116,Base!$B:$B,E$1,Base!$G:$G,"PET1")</f>
        <v>0</v>
      </c>
      <c r="F116">
        <f>SUMIFS(Base!$F:$F,Base!$C:$C,$A116,Base!$B:$B,F$1,Base!$G:$G,"PET1")</f>
        <v>0</v>
      </c>
      <c r="G116">
        <f>SUMIFS(Base!$F:$F,Base!$C:$C,$A116,Base!$B:$B,G$1,Base!$G:$G,"PET1")</f>
        <v>0</v>
      </c>
      <c r="H116">
        <f>SUMIFS(Base!$F:$F,Base!$C:$C,$A116,Base!$B:$B,H$1,Base!$G:$G,"PET1")</f>
        <v>0</v>
      </c>
      <c r="I116">
        <f>SUMIFS(Base!$F:$F,Base!$C:$C,$A116,Base!$B:$B,I$1,Base!$G:$G,"PET1")</f>
        <v>0</v>
      </c>
      <c r="J116">
        <f>SUMIFS(Base!$F:$F,Base!$C:$C,$A116,Base!$B:$B,J$1,Base!$G:$G,"PET1")</f>
        <v>0</v>
      </c>
      <c r="K116">
        <f>SUMIFS(Base!$F:$F,Base!$C:$C,$A116,Base!$B:$B,K$1,Base!$G:$G,"PET1")</f>
        <v>0</v>
      </c>
      <c r="L116">
        <f>SUMIFS(Base!$F:$F,Base!$C:$C,$A116,Base!$B:$B,L$1,Base!$G:$G,"PET1")</f>
        <v>0</v>
      </c>
      <c r="M116">
        <f>SUMIFS(Base!$F:$F,Base!$C:$C,$A116,Base!$B:$B,M$1,Base!$G:$G,"PET1")</f>
        <v>0</v>
      </c>
      <c r="N116">
        <f>SUMIFS(Base!$F:$F,Base!$C:$C,$A116,Base!$B:$B,N$1,Base!$G:$G,"PET1")</f>
        <v>0</v>
      </c>
      <c r="O116" t="str">
        <f t="shared" si="1"/>
        <v/>
      </c>
    </row>
    <row r="117" spans="1:15">
      <c r="A117" s="7" t="s">
        <v>341</v>
      </c>
      <c r="B117" s="7" t="s">
        <v>11</v>
      </c>
      <c r="C117">
        <f>SUMIFS(Base!$F:$F,Base!$C:$C,$A117,Base!$B:$B,C$1,Base!$G:$G,"PET1")</f>
        <v>0</v>
      </c>
      <c r="D117">
        <f>SUMIFS(Base!$F:$F,Base!$C:$C,$A117,Base!$B:$B,D$1,Base!$G:$G,"PET1")</f>
        <v>0</v>
      </c>
      <c r="E117">
        <f>SUMIFS(Base!$F:$F,Base!$C:$C,$A117,Base!$B:$B,E$1,Base!$G:$G,"PET1")</f>
        <v>0</v>
      </c>
      <c r="F117">
        <f>SUMIFS(Base!$F:$F,Base!$C:$C,$A117,Base!$B:$B,F$1,Base!$G:$G,"PET1")</f>
        <v>0</v>
      </c>
      <c r="G117">
        <f>SUMIFS(Base!$F:$F,Base!$C:$C,$A117,Base!$B:$B,G$1,Base!$G:$G,"PET1")</f>
        <v>0</v>
      </c>
      <c r="H117">
        <f>SUMIFS(Base!$F:$F,Base!$C:$C,$A117,Base!$B:$B,H$1,Base!$G:$G,"PET1")</f>
        <v>0</v>
      </c>
      <c r="I117">
        <f>SUMIFS(Base!$F:$F,Base!$C:$C,$A117,Base!$B:$B,I$1,Base!$G:$G,"PET1")</f>
        <v>0</v>
      </c>
      <c r="J117">
        <f>SUMIFS(Base!$F:$F,Base!$C:$C,$A117,Base!$B:$B,J$1,Base!$G:$G,"PET1")</f>
        <v>0</v>
      </c>
      <c r="K117">
        <f>SUMIFS(Base!$F:$F,Base!$C:$C,$A117,Base!$B:$B,K$1,Base!$G:$G,"PET1")</f>
        <v>0</v>
      </c>
      <c r="L117">
        <f>SUMIFS(Base!$F:$F,Base!$C:$C,$A117,Base!$B:$B,L$1,Base!$G:$G,"PET1")</f>
        <v>0</v>
      </c>
      <c r="M117">
        <f>SUMIFS(Base!$F:$F,Base!$C:$C,$A117,Base!$B:$B,M$1,Base!$G:$G,"PET1")</f>
        <v>0</v>
      </c>
      <c r="N117">
        <f>SUMIFS(Base!$F:$F,Base!$C:$C,$A117,Base!$B:$B,N$1,Base!$G:$G,"PET1")</f>
        <v>0</v>
      </c>
      <c r="O117" t="str">
        <f t="shared" si="1"/>
        <v/>
      </c>
    </row>
    <row r="118" spans="1:15">
      <c r="A118" s="7" t="s">
        <v>655</v>
      </c>
      <c r="B118" s="7" t="s">
        <v>11</v>
      </c>
      <c r="C118">
        <f>SUMIFS(Base!$F:$F,Base!$C:$C,$A118,Base!$B:$B,C$1,Base!$G:$G,"PET1")</f>
        <v>0</v>
      </c>
      <c r="D118">
        <f>SUMIFS(Base!$F:$F,Base!$C:$C,$A118,Base!$B:$B,D$1,Base!$G:$G,"PET1")</f>
        <v>0</v>
      </c>
      <c r="E118">
        <f>SUMIFS(Base!$F:$F,Base!$C:$C,$A118,Base!$B:$B,E$1,Base!$G:$G,"PET1")</f>
        <v>0</v>
      </c>
      <c r="F118">
        <f>SUMIFS(Base!$F:$F,Base!$C:$C,$A118,Base!$B:$B,F$1,Base!$G:$G,"PET1")</f>
        <v>0</v>
      </c>
      <c r="G118">
        <f>SUMIFS(Base!$F:$F,Base!$C:$C,$A118,Base!$B:$B,G$1,Base!$G:$G,"PET1")</f>
        <v>0</v>
      </c>
      <c r="H118">
        <f>SUMIFS(Base!$F:$F,Base!$C:$C,$A118,Base!$B:$B,H$1,Base!$G:$G,"PET1")</f>
        <v>0</v>
      </c>
      <c r="I118">
        <f>SUMIFS(Base!$F:$F,Base!$C:$C,$A118,Base!$B:$B,I$1,Base!$G:$G,"PET1")</f>
        <v>0</v>
      </c>
      <c r="J118">
        <f>SUMIFS(Base!$F:$F,Base!$C:$C,$A118,Base!$B:$B,J$1,Base!$G:$G,"PET1")</f>
        <v>0</v>
      </c>
      <c r="K118">
        <f>SUMIFS(Base!$F:$F,Base!$C:$C,$A118,Base!$B:$B,K$1,Base!$G:$G,"PET1")</f>
        <v>0</v>
      </c>
      <c r="L118">
        <f>SUMIFS(Base!$F:$F,Base!$C:$C,$A118,Base!$B:$B,L$1,Base!$G:$G,"PET1")</f>
        <v>0</v>
      </c>
      <c r="M118">
        <f>SUMIFS(Base!$F:$F,Base!$C:$C,$A118,Base!$B:$B,M$1,Base!$G:$G,"PET1")</f>
        <v>0</v>
      </c>
      <c r="N118">
        <f>SUMIFS(Base!$F:$F,Base!$C:$C,$A118,Base!$B:$B,N$1,Base!$G:$G,"PET1")</f>
        <v>0</v>
      </c>
      <c r="O118" t="str">
        <f t="shared" si="1"/>
        <v/>
      </c>
    </row>
    <row r="119" spans="1:15">
      <c r="A119" s="7" t="s">
        <v>657</v>
      </c>
      <c r="B119" s="7" t="s">
        <v>11</v>
      </c>
      <c r="C119">
        <f>SUMIFS(Base!$F:$F,Base!$C:$C,$A119,Base!$B:$B,C$1,Base!$G:$G,"PET1")</f>
        <v>0</v>
      </c>
      <c r="D119">
        <f>SUMIFS(Base!$F:$F,Base!$C:$C,$A119,Base!$B:$B,D$1,Base!$G:$G,"PET1")</f>
        <v>0</v>
      </c>
      <c r="E119">
        <f>SUMIFS(Base!$F:$F,Base!$C:$C,$A119,Base!$B:$B,E$1,Base!$G:$G,"PET1")</f>
        <v>0</v>
      </c>
      <c r="F119">
        <f>SUMIFS(Base!$F:$F,Base!$C:$C,$A119,Base!$B:$B,F$1,Base!$G:$G,"PET1")</f>
        <v>0</v>
      </c>
      <c r="G119">
        <f>SUMIFS(Base!$F:$F,Base!$C:$C,$A119,Base!$B:$B,G$1,Base!$G:$G,"PET1")</f>
        <v>0</v>
      </c>
      <c r="H119">
        <f>SUMIFS(Base!$F:$F,Base!$C:$C,$A119,Base!$B:$B,H$1,Base!$G:$G,"PET1")</f>
        <v>0</v>
      </c>
      <c r="I119">
        <f>SUMIFS(Base!$F:$F,Base!$C:$C,$A119,Base!$B:$B,I$1,Base!$G:$G,"PET1")</f>
        <v>0</v>
      </c>
      <c r="J119">
        <f>SUMIFS(Base!$F:$F,Base!$C:$C,$A119,Base!$B:$B,J$1,Base!$G:$G,"PET1")</f>
        <v>0</v>
      </c>
      <c r="K119">
        <f>SUMIFS(Base!$F:$F,Base!$C:$C,$A119,Base!$B:$B,K$1,Base!$G:$G,"PET1")</f>
        <v>0</v>
      </c>
      <c r="L119">
        <f>SUMIFS(Base!$F:$F,Base!$C:$C,$A119,Base!$B:$B,L$1,Base!$G:$G,"PET1")</f>
        <v>0</v>
      </c>
      <c r="M119">
        <f>SUMIFS(Base!$F:$F,Base!$C:$C,$A119,Base!$B:$B,M$1,Base!$G:$G,"PET1")</f>
        <v>0</v>
      </c>
      <c r="N119">
        <f>SUMIFS(Base!$F:$F,Base!$C:$C,$A119,Base!$B:$B,N$1,Base!$G:$G,"PET1")</f>
        <v>0</v>
      </c>
      <c r="O119" t="str">
        <f t="shared" si="1"/>
        <v/>
      </c>
    </row>
    <row r="120" spans="1:15">
      <c r="A120" s="7" t="s">
        <v>659</v>
      </c>
      <c r="B120" s="7" t="s">
        <v>11</v>
      </c>
      <c r="C120">
        <f>SUMIFS(Base!$F:$F,Base!$C:$C,$A120,Base!$B:$B,C$1,Base!$G:$G,"PET1")</f>
        <v>0</v>
      </c>
      <c r="D120">
        <f>SUMIFS(Base!$F:$F,Base!$C:$C,$A120,Base!$B:$B,D$1,Base!$G:$G,"PET1")</f>
        <v>0</v>
      </c>
      <c r="E120">
        <f>SUMIFS(Base!$F:$F,Base!$C:$C,$A120,Base!$B:$B,E$1,Base!$G:$G,"PET1")</f>
        <v>0</v>
      </c>
      <c r="F120">
        <f>SUMIFS(Base!$F:$F,Base!$C:$C,$A120,Base!$B:$B,F$1,Base!$G:$G,"PET1")</f>
        <v>0</v>
      </c>
      <c r="G120">
        <f>SUMIFS(Base!$F:$F,Base!$C:$C,$A120,Base!$B:$B,G$1,Base!$G:$G,"PET1")</f>
        <v>0</v>
      </c>
      <c r="H120">
        <f>SUMIFS(Base!$F:$F,Base!$C:$C,$A120,Base!$B:$B,H$1,Base!$G:$G,"PET1")</f>
        <v>0</v>
      </c>
      <c r="I120">
        <f>SUMIFS(Base!$F:$F,Base!$C:$C,$A120,Base!$B:$B,I$1,Base!$G:$G,"PET1")</f>
        <v>0</v>
      </c>
      <c r="J120">
        <f>SUMIFS(Base!$F:$F,Base!$C:$C,$A120,Base!$B:$B,J$1,Base!$G:$G,"PET1")</f>
        <v>0</v>
      </c>
      <c r="K120">
        <f>SUMIFS(Base!$F:$F,Base!$C:$C,$A120,Base!$B:$B,K$1,Base!$G:$G,"PET1")</f>
        <v>0</v>
      </c>
      <c r="L120">
        <f>SUMIFS(Base!$F:$F,Base!$C:$C,$A120,Base!$B:$B,L$1,Base!$G:$G,"PET1")</f>
        <v>0</v>
      </c>
      <c r="M120">
        <f>SUMIFS(Base!$F:$F,Base!$C:$C,$A120,Base!$B:$B,M$1,Base!$G:$G,"PET1")</f>
        <v>0</v>
      </c>
      <c r="N120">
        <f>SUMIFS(Base!$F:$F,Base!$C:$C,$A120,Base!$B:$B,N$1,Base!$G:$G,"PET1")</f>
        <v>0</v>
      </c>
      <c r="O120" t="str">
        <f t="shared" si="1"/>
        <v/>
      </c>
    </row>
    <row r="121" spans="1:15">
      <c r="A121" s="7" t="s">
        <v>661</v>
      </c>
      <c r="B121" s="7" t="s">
        <v>11</v>
      </c>
      <c r="C121">
        <f>SUMIFS(Base!$F:$F,Base!$C:$C,$A121,Base!$B:$B,C$1,Base!$G:$G,"PET1")</f>
        <v>0</v>
      </c>
      <c r="D121">
        <f>SUMIFS(Base!$F:$F,Base!$C:$C,$A121,Base!$B:$B,D$1,Base!$G:$G,"PET1")</f>
        <v>0</v>
      </c>
      <c r="E121">
        <f>SUMIFS(Base!$F:$F,Base!$C:$C,$A121,Base!$B:$B,E$1,Base!$G:$G,"PET1")</f>
        <v>0</v>
      </c>
      <c r="F121">
        <f>SUMIFS(Base!$F:$F,Base!$C:$C,$A121,Base!$B:$B,F$1,Base!$G:$G,"PET1")</f>
        <v>0</v>
      </c>
      <c r="G121">
        <f>SUMIFS(Base!$F:$F,Base!$C:$C,$A121,Base!$B:$B,G$1,Base!$G:$G,"PET1")</f>
        <v>0</v>
      </c>
      <c r="H121">
        <f>SUMIFS(Base!$F:$F,Base!$C:$C,$A121,Base!$B:$B,H$1,Base!$G:$G,"PET1")</f>
        <v>0</v>
      </c>
      <c r="I121">
        <f>SUMIFS(Base!$F:$F,Base!$C:$C,$A121,Base!$B:$B,I$1,Base!$G:$G,"PET1")</f>
        <v>0</v>
      </c>
      <c r="J121">
        <f>SUMIFS(Base!$F:$F,Base!$C:$C,$A121,Base!$B:$B,J$1,Base!$G:$G,"PET1")</f>
        <v>0</v>
      </c>
      <c r="K121">
        <f>SUMIFS(Base!$F:$F,Base!$C:$C,$A121,Base!$B:$B,K$1,Base!$G:$G,"PET1")</f>
        <v>0</v>
      </c>
      <c r="L121">
        <f>SUMIFS(Base!$F:$F,Base!$C:$C,$A121,Base!$B:$B,L$1,Base!$G:$G,"PET1")</f>
        <v>0</v>
      </c>
      <c r="M121">
        <f>SUMIFS(Base!$F:$F,Base!$C:$C,$A121,Base!$B:$B,M$1,Base!$G:$G,"PET1")</f>
        <v>0</v>
      </c>
      <c r="N121">
        <f>SUMIFS(Base!$F:$F,Base!$C:$C,$A121,Base!$B:$B,N$1,Base!$G:$G,"PET1")</f>
        <v>0</v>
      </c>
      <c r="O121" t="str">
        <f t="shared" si="1"/>
        <v/>
      </c>
    </row>
    <row r="122" spans="1:15">
      <c r="A122" s="7" t="s">
        <v>663</v>
      </c>
      <c r="B122" s="7" t="s">
        <v>11</v>
      </c>
      <c r="C122">
        <f>SUMIFS(Base!$F:$F,Base!$C:$C,$A122,Base!$B:$B,C$1,Base!$G:$G,"PET1")</f>
        <v>0</v>
      </c>
      <c r="D122">
        <f>SUMIFS(Base!$F:$F,Base!$C:$C,$A122,Base!$B:$B,D$1,Base!$G:$G,"PET1")</f>
        <v>0</v>
      </c>
      <c r="E122">
        <f>SUMIFS(Base!$F:$F,Base!$C:$C,$A122,Base!$B:$B,E$1,Base!$G:$G,"PET1")</f>
        <v>0</v>
      </c>
      <c r="F122">
        <f>SUMIFS(Base!$F:$F,Base!$C:$C,$A122,Base!$B:$B,F$1,Base!$G:$G,"PET1")</f>
        <v>0</v>
      </c>
      <c r="G122">
        <f>SUMIFS(Base!$F:$F,Base!$C:$C,$A122,Base!$B:$B,G$1,Base!$G:$G,"PET1")</f>
        <v>0</v>
      </c>
      <c r="H122">
        <f>SUMIFS(Base!$F:$F,Base!$C:$C,$A122,Base!$B:$B,H$1,Base!$G:$G,"PET1")</f>
        <v>0</v>
      </c>
      <c r="I122">
        <f>SUMIFS(Base!$F:$F,Base!$C:$C,$A122,Base!$B:$B,I$1,Base!$G:$G,"PET1")</f>
        <v>0</v>
      </c>
      <c r="J122">
        <f>SUMIFS(Base!$F:$F,Base!$C:$C,$A122,Base!$B:$B,J$1,Base!$G:$G,"PET1")</f>
        <v>0</v>
      </c>
      <c r="K122">
        <f>SUMIFS(Base!$F:$F,Base!$C:$C,$A122,Base!$B:$B,K$1,Base!$G:$G,"PET1")</f>
        <v>0</v>
      </c>
      <c r="L122">
        <f>SUMIFS(Base!$F:$F,Base!$C:$C,$A122,Base!$B:$B,L$1,Base!$G:$G,"PET1")</f>
        <v>0</v>
      </c>
      <c r="M122">
        <f>SUMIFS(Base!$F:$F,Base!$C:$C,$A122,Base!$B:$B,M$1,Base!$G:$G,"PET1")</f>
        <v>0</v>
      </c>
      <c r="N122">
        <f>SUMIFS(Base!$F:$F,Base!$C:$C,$A122,Base!$B:$B,N$1,Base!$G:$G,"PET1")</f>
        <v>0</v>
      </c>
      <c r="O122" t="str">
        <f t="shared" si="1"/>
        <v/>
      </c>
    </row>
    <row r="123" spans="1:15">
      <c r="A123" s="7" t="s">
        <v>665</v>
      </c>
      <c r="B123" s="7" t="s">
        <v>11</v>
      </c>
      <c r="C123">
        <f>SUMIFS(Base!$F:$F,Base!$C:$C,$A123,Base!$B:$B,C$1,Base!$G:$G,"PET1")</f>
        <v>0</v>
      </c>
      <c r="D123">
        <f>SUMIFS(Base!$F:$F,Base!$C:$C,$A123,Base!$B:$B,D$1,Base!$G:$G,"PET1")</f>
        <v>0</v>
      </c>
      <c r="E123">
        <f>SUMIFS(Base!$F:$F,Base!$C:$C,$A123,Base!$B:$B,E$1,Base!$G:$G,"PET1")</f>
        <v>0</v>
      </c>
      <c r="F123">
        <f>SUMIFS(Base!$F:$F,Base!$C:$C,$A123,Base!$B:$B,F$1,Base!$G:$G,"PET1")</f>
        <v>0</v>
      </c>
      <c r="G123">
        <f>SUMIFS(Base!$F:$F,Base!$C:$C,$A123,Base!$B:$B,G$1,Base!$G:$G,"PET1")</f>
        <v>0</v>
      </c>
      <c r="H123">
        <f>SUMIFS(Base!$F:$F,Base!$C:$C,$A123,Base!$B:$B,H$1,Base!$G:$G,"PET1")</f>
        <v>0</v>
      </c>
      <c r="I123">
        <f>SUMIFS(Base!$F:$F,Base!$C:$C,$A123,Base!$B:$B,I$1,Base!$G:$G,"PET1")</f>
        <v>0</v>
      </c>
      <c r="J123">
        <f>SUMIFS(Base!$F:$F,Base!$C:$C,$A123,Base!$B:$B,J$1,Base!$G:$G,"PET1")</f>
        <v>0</v>
      </c>
      <c r="K123">
        <f>SUMIFS(Base!$F:$F,Base!$C:$C,$A123,Base!$B:$B,K$1,Base!$G:$G,"PET1")</f>
        <v>0</v>
      </c>
      <c r="L123">
        <f>SUMIFS(Base!$F:$F,Base!$C:$C,$A123,Base!$B:$B,L$1,Base!$G:$G,"PET1")</f>
        <v>0</v>
      </c>
      <c r="M123">
        <f>SUMIFS(Base!$F:$F,Base!$C:$C,$A123,Base!$B:$B,M$1,Base!$G:$G,"PET1")</f>
        <v>0</v>
      </c>
      <c r="N123">
        <f>SUMIFS(Base!$F:$F,Base!$C:$C,$A123,Base!$B:$B,N$1,Base!$G:$G,"PET1")</f>
        <v>0</v>
      </c>
      <c r="O123" t="str">
        <f t="shared" si="1"/>
        <v/>
      </c>
    </row>
    <row r="124" spans="1:15">
      <c r="A124" s="7" t="s">
        <v>667</v>
      </c>
      <c r="B124" s="7" t="s">
        <v>11</v>
      </c>
      <c r="C124">
        <f>SUMIFS(Base!$F:$F,Base!$C:$C,$A124,Base!$B:$B,C$1,Base!$G:$G,"PET1")</f>
        <v>0</v>
      </c>
      <c r="D124">
        <f>SUMIFS(Base!$F:$F,Base!$C:$C,$A124,Base!$B:$B,D$1,Base!$G:$G,"PET1")</f>
        <v>0</v>
      </c>
      <c r="E124">
        <f>SUMIFS(Base!$F:$F,Base!$C:$C,$A124,Base!$B:$B,E$1,Base!$G:$G,"PET1")</f>
        <v>0</v>
      </c>
      <c r="F124">
        <f>SUMIFS(Base!$F:$F,Base!$C:$C,$A124,Base!$B:$B,F$1,Base!$G:$G,"PET1")</f>
        <v>0</v>
      </c>
      <c r="G124">
        <f>SUMIFS(Base!$F:$F,Base!$C:$C,$A124,Base!$B:$B,G$1,Base!$G:$G,"PET1")</f>
        <v>0</v>
      </c>
      <c r="H124">
        <f>SUMIFS(Base!$F:$F,Base!$C:$C,$A124,Base!$B:$B,H$1,Base!$G:$G,"PET1")</f>
        <v>0</v>
      </c>
      <c r="I124">
        <f>SUMIFS(Base!$F:$F,Base!$C:$C,$A124,Base!$B:$B,I$1,Base!$G:$G,"PET1")</f>
        <v>0</v>
      </c>
      <c r="J124">
        <f>SUMIFS(Base!$F:$F,Base!$C:$C,$A124,Base!$B:$B,J$1,Base!$G:$G,"PET1")</f>
        <v>0</v>
      </c>
      <c r="K124">
        <f>SUMIFS(Base!$F:$F,Base!$C:$C,$A124,Base!$B:$B,K$1,Base!$G:$G,"PET1")</f>
        <v>0</v>
      </c>
      <c r="L124">
        <f>SUMIFS(Base!$F:$F,Base!$C:$C,$A124,Base!$B:$B,L$1,Base!$G:$G,"PET1")</f>
        <v>0</v>
      </c>
      <c r="M124">
        <f>SUMIFS(Base!$F:$F,Base!$C:$C,$A124,Base!$B:$B,M$1,Base!$G:$G,"PET1")</f>
        <v>0</v>
      </c>
      <c r="N124">
        <f>SUMIFS(Base!$F:$F,Base!$C:$C,$A124,Base!$B:$B,N$1,Base!$G:$G,"PET1")</f>
        <v>0</v>
      </c>
      <c r="O124" t="str">
        <f t="shared" si="1"/>
        <v/>
      </c>
    </row>
    <row r="125" spans="1:15">
      <c r="A125" s="7" t="s">
        <v>249</v>
      </c>
      <c r="B125" s="7" t="s">
        <v>11</v>
      </c>
      <c r="C125">
        <f>SUMIFS(Base!$F:$F,Base!$C:$C,$A125,Base!$B:$B,C$1,Base!$G:$G,"PET1")</f>
        <v>6800</v>
      </c>
      <c r="D125">
        <f>SUMIFS(Base!$F:$F,Base!$C:$C,$A125,Base!$B:$B,D$1,Base!$G:$G,"PET1")</f>
        <v>0</v>
      </c>
      <c r="E125">
        <f>SUMIFS(Base!$F:$F,Base!$C:$C,$A125,Base!$B:$B,E$1,Base!$G:$G,"PET1")</f>
        <v>10000</v>
      </c>
      <c r="F125">
        <f>SUMIFS(Base!$F:$F,Base!$C:$C,$A125,Base!$B:$B,F$1,Base!$G:$G,"PET1")</f>
        <v>0</v>
      </c>
      <c r="G125">
        <f>SUMIFS(Base!$F:$F,Base!$C:$C,$A125,Base!$B:$B,G$1,Base!$G:$G,"PET1")</f>
        <v>0</v>
      </c>
      <c r="H125">
        <f>SUMIFS(Base!$F:$F,Base!$C:$C,$A125,Base!$B:$B,H$1,Base!$G:$G,"PET1")</f>
        <v>0</v>
      </c>
      <c r="I125">
        <f>SUMIFS(Base!$F:$F,Base!$C:$C,$A125,Base!$B:$B,I$1,Base!$G:$G,"PET1")</f>
        <v>0</v>
      </c>
      <c r="J125">
        <f>SUMIFS(Base!$F:$F,Base!$C:$C,$A125,Base!$B:$B,J$1,Base!$G:$G,"PET1")</f>
        <v>0</v>
      </c>
      <c r="K125">
        <f>SUMIFS(Base!$F:$F,Base!$C:$C,$A125,Base!$B:$B,K$1,Base!$G:$G,"PET1")</f>
        <v>0</v>
      </c>
      <c r="L125">
        <f>SUMIFS(Base!$F:$F,Base!$C:$C,$A125,Base!$B:$B,L$1,Base!$G:$G,"PET1")</f>
        <v>0</v>
      </c>
      <c r="M125">
        <f>SUMIFS(Base!$F:$F,Base!$C:$C,$A125,Base!$B:$B,M$1,Base!$G:$G,"PET1")</f>
        <v>0</v>
      </c>
      <c r="N125">
        <f>SUMIFS(Base!$F:$F,Base!$C:$C,$A125,Base!$B:$B,N$1,Base!$G:$G,"PET1")</f>
        <v>0</v>
      </c>
      <c r="O125">
        <f t="shared" si="1"/>
        <v>16800</v>
      </c>
    </row>
    <row r="126" spans="1:15">
      <c r="A126" s="7" t="s">
        <v>669</v>
      </c>
      <c r="B126" s="7" t="s">
        <v>11</v>
      </c>
      <c r="C126">
        <f>SUMIFS(Base!$F:$F,Base!$C:$C,$A126,Base!$B:$B,C$1,Base!$G:$G,"PET1")</f>
        <v>0</v>
      </c>
      <c r="D126">
        <f>SUMIFS(Base!$F:$F,Base!$C:$C,$A126,Base!$B:$B,D$1,Base!$G:$G,"PET1")</f>
        <v>0</v>
      </c>
      <c r="E126">
        <f>SUMIFS(Base!$F:$F,Base!$C:$C,$A126,Base!$B:$B,E$1,Base!$G:$G,"PET1")</f>
        <v>0</v>
      </c>
      <c r="F126">
        <f>SUMIFS(Base!$F:$F,Base!$C:$C,$A126,Base!$B:$B,F$1,Base!$G:$G,"PET1")</f>
        <v>0</v>
      </c>
      <c r="G126">
        <f>SUMIFS(Base!$F:$F,Base!$C:$C,$A126,Base!$B:$B,G$1,Base!$G:$G,"PET1")</f>
        <v>0</v>
      </c>
      <c r="H126">
        <f>SUMIFS(Base!$F:$F,Base!$C:$C,$A126,Base!$B:$B,H$1,Base!$G:$G,"PET1")</f>
        <v>0</v>
      </c>
      <c r="I126">
        <f>SUMIFS(Base!$F:$F,Base!$C:$C,$A126,Base!$B:$B,I$1,Base!$G:$G,"PET1")</f>
        <v>0</v>
      </c>
      <c r="J126">
        <f>SUMIFS(Base!$F:$F,Base!$C:$C,$A126,Base!$B:$B,J$1,Base!$G:$G,"PET1")</f>
        <v>0</v>
      </c>
      <c r="K126">
        <f>SUMIFS(Base!$F:$F,Base!$C:$C,$A126,Base!$B:$B,K$1,Base!$G:$G,"PET1")</f>
        <v>0</v>
      </c>
      <c r="L126">
        <f>SUMIFS(Base!$F:$F,Base!$C:$C,$A126,Base!$B:$B,L$1,Base!$G:$G,"PET1")</f>
        <v>0</v>
      </c>
      <c r="M126">
        <f>SUMIFS(Base!$F:$F,Base!$C:$C,$A126,Base!$B:$B,M$1,Base!$G:$G,"PET1")</f>
        <v>0</v>
      </c>
      <c r="N126">
        <f>SUMIFS(Base!$F:$F,Base!$C:$C,$A126,Base!$B:$B,N$1,Base!$G:$G,"PET1")</f>
        <v>0</v>
      </c>
      <c r="O126" t="str">
        <f t="shared" si="1"/>
        <v/>
      </c>
    </row>
    <row r="127" spans="1:15">
      <c r="A127" s="7" t="s">
        <v>671</v>
      </c>
      <c r="B127" s="7" t="s">
        <v>11</v>
      </c>
      <c r="C127">
        <f>SUMIFS(Base!$F:$F,Base!$C:$C,$A127,Base!$B:$B,C$1,Base!$G:$G,"PET1")</f>
        <v>0</v>
      </c>
      <c r="D127">
        <f>SUMIFS(Base!$F:$F,Base!$C:$C,$A127,Base!$B:$B,D$1,Base!$G:$G,"PET1")</f>
        <v>0</v>
      </c>
      <c r="E127">
        <f>SUMIFS(Base!$F:$F,Base!$C:$C,$A127,Base!$B:$B,E$1,Base!$G:$G,"PET1")</f>
        <v>0</v>
      </c>
      <c r="F127">
        <f>SUMIFS(Base!$F:$F,Base!$C:$C,$A127,Base!$B:$B,F$1,Base!$G:$G,"PET1")</f>
        <v>0</v>
      </c>
      <c r="G127">
        <f>SUMIFS(Base!$F:$F,Base!$C:$C,$A127,Base!$B:$B,G$1,Base!$G:$G,"PET1")</f>
        <v>0</v>
      </c>
      <c r="H127">
        <f>SUMIFS(Base!$F:$F,Base!$C:$C,$A127,Base!$B:$B,H$1,Base!$G:$G,"PET1")</f>
        <v>0</v>
      </c>
      <c r="I127">
        <f>SUMIFS(Base!$F:$F,Base!$C:$C,$A127,Base!$B:$B,I$1,Base!$G:$G,"PET1")</f>
        <v>0</v>
      </c>
      <c r="J127">
        <f>SUMIFS(Base!$F:$F,Base!$C:$C,$A127,Base!$B:$B,J$1,Base!$G:$G,"PET1")</f>
        <v>0</v>
      </c>
      <c r="K127">
        <f>SUMIFS(Base!$F:$F,Base!$C:$C,$A127,Base!$B:$B,K$1,Base!$G:$G,"PET1")</f>
        <v>0</v>
      </c>
      <c r="L127">
        <f>SUMIFS(Base!$F:$F,Base!$C:$C,$A127,Base!$B:$B,L$1,Base!$G:$G,"PET1")</f>
        <v>0</v>
      </c>
      <c r="M127">
        <f>SUMIFS(Base!$F:$F,Base!$C:$C,$A127,Base!$B:$B,M$1,Base!$G:$G,"PET1")</f>
        <v>0</v>
      </c>
      <c r="N127">
        <f>SUMIFS(Base!$F:$F,Base!$C:$C,$A127,Base!$B:$B,N$1,Base!$G:$G,"PET1")</f>
        <v>0</v>
      </c>
      <c r="O127" t="str">
        <f t="shared" si="1"/>
        <v/>
      </c>
    </row>
    <row r="128" spans="1:15">
      <c r="A128" s="7" t="s">
        <v>343</v>
      </c>
      <c r="B128" s="7" t="s">
        <v>11</v>
      </c>
      <c r="C128">
        <f>SUMIFS(Base!$F:$F,Base!$C:$C,$A128,Base!$B:$B,C$1,Base!$G:$G,"PET1")</f>
        <v>0</v>
      </c>
      <c r="D128">
        <f>SUMIFS(Base!$F:$F,Base!$C:$C,$A128,Base!$B:$B,D$1,Base!$G:$G,"PET1")</f>
        <v>0</v>
      </c>
      <c r="E128">
        <f>SUMIFS(Base!$F:$F,Base!$C:$C,$A128,Base!$B:$B,E$1,Base!$G:$G,"PET1")</f>
        <v>0</v>
      </c>
      <c r="F128">
        <f>SUMIFS(Base!$F:$F,Base!$C:$C,$A128,Base!$B:$B,F$1,Base!$G:$G,"PET1")</f>
        <v>0</v>
      </c>
      <c r="G128">
        <f>SUMIFS(Base!$F:$F,Base!$C:$C,$A128,Base!$B:$B,G$1,Base!$G:$G,"PET1")</f>
        <v>0</v>
      </c>
      <c r="H128">
        <f>SUMIFS(Base!$F:$F,Base!$C:$C,$A128,Base!$B:$B,H$1,Base!$G:$G,"PET1")</f>
        <v>0</v>
      </c>
      <c r="I128">
        <f>SUMIFS(Base!$F:$F,Base!$C:$C,$A128,Base!$B:$B,I$1,Base!$G:$G,"PET1")</f>
        <v>0</v>
      </c>
      <c r="J128">
        <f>SUMIFS(Base!$F:$F,Base!$C:$C,$A128,Base!$B:$B,J$1,Base!$G:$G,"PET1")</f>
        <v>0</v>
      </c>
      <c r="K128">
        <f>SUMIFS(Base!$F:$F,Base!$C:$C,$A128,Base!$B:$B,K$1,Base!$G:$G,"PET1")</f>
        <v>0</v>
      </c>
      <c r="L128">
        <f>SUMIFS(Base!$F:$F,Base!$C:$C,$A128,Base!$B:$B,L$1,Base!$G:$G,"PET1")</f>
        <v>0</v>
      </c>
      <c r="M128">
        <f>SUMIFS(Base!$F:$F,Base!$C:$C,$A128,Base!$B:$B,M$1,Base!$G:$G,"PET1")</f>
        <v>0</v>
      </c>
      <c r="N128">
        <f>SUMIFS(Base!$F:$F,Base!$C:$C,$A128,Base!$B:$B,N$1,Base!$G:$G,"PET1")</f>
        <v>0</v>
      </c>
      <c r="O128" t="str">
        <f t="shared" si="1"/>
        <v/>
      </c>
    </row>
    <row r="129" spans="1:15">
      <c r="A129" s="7" t="s">
        <v>673</v>
      </c>
      <c r="B129" s="7" t="s">
        <v>11</v>
      </c>
      <c r="C129">
        <f>SUMIFS(Base!$F:$F,Base!$C:$C,$A129,Base!$B:$B,C$1,Base!$G:$G,"PET1")</f>
        <v>0</v>
      </c>
      <c r="D129">
        <f>SUMIFS(Base!$F:$F,Base!$C:$C,$A129,Base!$B:$B,D$1,Base!$G:$G,"PET1")</f>
        <v>0</v>
      </c>
      <c r="E129">
        <f>SUMIFS(Base!$F:$F,Base!$C:$C,$A129,Base!$B:$B,E$1,Base!$G:$G,"PET1")</f>
        <v>0</v>
      </c>
      <c r="F129">
        <f>SUMIFS(Base!$F:$F,Base!$C:$C,$A129,Base!$B:$B,F$1,Base!$G:$G,"PET1")</f>
        <v>0</v>
      </c>
      <c r="G129">
        <f>SUMIFS(Base!$F:$F,Base!$C:$C,$A129,Base!$B:$B,G$1,Base!$G:$G,"PET1")</f>
        <v>0</v>
      </c>
      <c r="H129">
        <f>SUMIFS(Base!$F:$F,Base!$C:$C,$A129,Base!$B:$B,H$1,Base!$G:$G,"PET1")</f>
        <v>0</v>
      </c>
      <c r="I129">
        <f>SUMIFS(Base!$F:$F,Base!$C:$C,$A129,Base!$B:$B,I$1,Base!$G:$G,"PET1")</f>
        <v>0</v>
      </c>
      <c r="J129">
        <f>SUMIFS(Base!$F:$F,Base!$C:$C,$A129,Base!$B:$B,J$1,Base!$G:$G,"PET1")</f>
        <v>0</v>
      </c>
      <c r="K129">
        <f>SUMIFS(Base!$F:$F,Base!$C:$C,$A129,Base!$B:$B,K$1,Base!$G:$G,"PET1")</f>
        <v>0</v>
      </c>
      <c r="L129">
        <f>SUMIFS(Base!$F:$F,Base!$C:$C,$A129,Base!$B:$B,L$1,Base!$G:$G,"PET1")</f>
        <v>0</v>
      </c>
      <c r="M129">
        <f>SUMIFS(Base!$F:$F,Base!$C:$C,$A129,Base!$B:$B,M$1,Base!$G:$G,"PET1")</f>
        <v>0</v>
      </c>
      <c r="N129">
        <f>SUMIFS(Base!$F:$F,Base!$C:$C,$A129,Base!$B:$B,N$1,Base!$G:$G,"PET1")</f>
        <v>0</v>
      </c>
      <c r="O129" t="str">
        <f t="shared" si="1"/>
        <v/>
      </c>
    </row>
    <row r="130" spans="1:15">
      <c r="A130" s="7" t="s">
        <v>675</v>
      </c>
      <c r="B130" s="7" t="s">
        <v>11</v>
      </c>
      <c r="C130">
        <f>SUMIFS(Base!$F:$F,Base!$C:$C,$A130,Base!$B:$B,C$1,Base!$G:$G,"PET1")</f>
        <v>0</v>
      </c>
      <c r="D130">
        <f>SUMIFS(Base!$F:$F,Base!$C:$C,$A130,Base!$B:$B,D$1,Base!$G:$G,"PET1")</f>
        <v>0</v>
      </c>
      <c r="E130">
        <f>SUMIFS(Base!$F:$F,Base!$C:$C,$A130,Base!$B:$B,E$1,Base!$G:$G,"PET1")</f>
        <v>0</v>
      </c>
      <c r="F130">
        <f>SUMIFS(Base!$F:$F,Base!$C:$C,$A130,Base!$B:$B,F$1,Base!$G:$G,"PET1")</f>
        <v>0</v>
      </c>
      <c r="G130">
        <f>SUMIFS(Base!$F:$F,Base!$C:$C,$A130,Base!$B:$B,G$1,Base!$G:$G,"PET1")</f>
        <v>0</v>
      </c>
      <c r="H130">
        <f>SUMIFS(Base!$F:$F,Base!$C:$C,$A130,Base!$B:$B,H$1,Base!$G:$G,"PET1")</f>
        <v>0</v>
      </c>
      <c r="I130">
        <f>SUMIFS(Base!$F:$F,Base!$C:$C,$A130,Base!$B:$B,I$1,Base!$G:$G,"PET1")</f>
        <v>0</v>
      </c>
      <c r="J130">
        <f>SUMIFS(Base!$F:$F,Base!$C:$C,$A130,Base!$B:$B,J$1,Base!$G:$G,"PET1")</f>
        <v>0</v>
      </c>
      <c r="K130">
        <f>SUMIFS(Base!$F:$F,Base!$C:$C,$A130,Base!$B:$B,K$1,Base!$G:$G,"PET1")</f>
        <v>0</v>
      </c>
      <c r="L130">
        <f>SUMIFS(Base!$F:$F,Base!$C:$C,$A130,Base!$B:$B,L$1,Base!$G:$G,"PET1")</f>
        <v>0</v>
      </c>
      <c r="M130">
        <f>SUMIFS(Base!$F:$F,Base!$C:$C,$A130,Base!$B:$B,M$1,Base!$G:$G,"PET1")</f>
        <v>0</v>
      </c>
      <c r="N130">
        <f>SUMIFS(Base!$F:$F,Base!$C:$C,$A130,Base!$B:$B,N$1,Base!$G:$G,"PET1")</f>
        <v>0</v>
      </c>
      <c r="O130" t="str">
        <f t="shared" ref="O130:O193" si="2">IF(SUM(C130:N130)&lt;&gt;0,SUM(C130:N130),"")</f>
        <v/>
      </c>
    </row>
    <row r="131" spans="1:15">
      <c r="A131" s="7" t="s">
        <v>677</v>
      </c>
      <c r="B131" s="7" t="s">
        <v>11</v>
      </c>
      <c r="C131">
        <f>SUMIFS(Base!$F:$F,Base!$C:$C,$A131,Base!$B:$B,C$1,Base!$G:$G,"PET1")</f>
        <v>0</v>
      </c>
      <c r="D131">
        <f>SUMIFS(Base!$F:$F,Base!$C:$C,$A131,Base!$B:$B,D$1,Base!$G:$G,"PET1")</f>
        <v>0</v>
      </c>
      <c r="E131">
        <f>SUMIFS(Base!$F:$F,Base!$C:$C,$A131,Base!$B:$B,E$1,Base!$G:$G,"PET1")</f>
        <v>0</v>
      </c>
      <c r="F131">
        <f>SUMIFS(Base!$F:$F,Base!$C:$C,$A131,Base!$B:$B,F$1,Base!$G:$G,"PET1")</f>
        <v>0</v>
      </c>
      <c r="G131">
        <f>SUMIFS(Base!$F:$F,Base!$C:$C,$A131,Base!$B:$B,G$1,Base!$G:$G,"PET1")</f>
        <v>0</v>
      </c>
      <c r="H131">
        <f>SUMIFS(Base!$F:$F,Base!$C:$C,$A131,Base!$B:$B,H$1,Base!$G:$G,"PET1")</f>
        <v>0</v>
      </c>
      <c r="I131">
        <f>SUMIFS(Base!$F:$F,Base!$C:$C,$A131,Base!$B:$B,I$1,Base!$G:$G,"PET1")</f>
        <v>0</v>
      </c>
      <c r="J131">
        <f>SUMIFS(Base!$F:$F,Base!$C:$C,$A131,Base!$B:$B,J$1,Base!$G:$G,"PET1")</f>
        <v>0</v>
      </c>
      <c r="K131">
        <f>SUMIFS(Base!$F:$F,Base!$C:$C,$A131,Base!$B:$B,K$1,Base!$G:$G,"PET1")</f>
        <v>0</v>
      </c>
      <c r="L131">
        <f>SUMIFS(Base!$F:$F,Base!$C:$C,$A131,Base!$B:$B,L$1,Base!$G:$G,"PET1")</f>
        <v>0</v>
      </c>
      <c r="M131">
        <f>SUMIFS(Base!$F:$F,Base!$C:$C,$A131,Base!$B:$B,M$1,Base!$G:$G,"PET1")</f>
        <v>0</v>
      </c>
      <c r="N131">
        <f>SUMIFS(Base!$F:$F,Base!$C:$C,$A131,Base!$B:$B,N$1,Base!$G:$G,"PET1")</f>
        <v>0</v>
      </c>
      <c r="O131" t="str">
        <f t="shared" si="2"/>
        <v/>
      </c>
    </row>
    <row r="132" spans="1:15">
      <c r="A132" s="7" t="s">
        <v>679</v>
      </c>
      <c r="B132" s="7" t="s">
        <v>11</v>
      </c>
      <c r="C132">
        <f>SUMIFS(Base!$F:$F,Base!$C:$C,$A132,Base!$B:$B,C$1,Base!$G:$G,"PET1")</f>
        <v>0</v>
      </c>
      <c r="D132">
        <f>SUMIFS(Base!$F:$F,Base!$C:$C,$A132,Base!$B:$B,D$1,Base!$G:$G,"PET1")</f>
        <v>0</v>
      </c>
      <c r="E132">
        <f>SUMIFS(Base!$F:$F,Base!$C:$C,$A132,Base!$B:$B,E$1,Base!$G:$G,"PET1")</f>
        <v>0</v>
      </c>
      <c r="F132">
        <f>SUMIFS(Base!$F:$F,Base!$C:$C,$A132,Base!$B:$B,F$1,Base!$G:$G,"PET1")</f>
        <v>0</v>
      </c>
      <c r="G132">
        <f>SUMIFS(Base!$F:$F,Base!$C:$C,$A132,Base!$B:$B,G$1,Base!$G:$G,"PET1")</f>
        <v>0</v>
      </c>
      <c r="H132">
        <f>SUMIFS(Base!$F:$F,Base!$C:$C,$A132,Base!$B:$B,H$1,Base!$G:$G,"PET1")</f>
        <v>0</v>
      </c>
      <c r="I132">
        <f>SUMIFS(Base!$F:$F,Base!$C:$C,$A132,Base!$B:$B,I$1,Base!$G:$G,"PET1")</f>
        <v>0</v>
      </c>
      <c r="J132">
        <f>SUMIFS(Base!$F:$F,Base!$C:$C,$A132,Base!$B:$B,J$1,Base!$G:$G,"PET1")</f>
        <v>0</v>
      </c>
      <c r="K132">
        <f>SUMIFS(Base!$F:$F,Base!$C:$C,$A132,Base!$B:$B,K$1,Base!$G:$G,"PET1")</f>
        <v>0</v>
      </c>
      <c r="L132">
        <f>SUMIFS(Base!$F:$F,Base!$C:$C,$A132,Base!$B:$B,L$1,Base!$G:$G,"PET1")</f>
        <v>0</v>
      </c>
      <c r="M132">
        <f>SUMIFS(Base!$F:$F,Base!$C:$C,$A132,Base!$B:$B,M$1,Base!$G:$G,"PET1")</f>
        <v>0</v>
      </c>
      <c r="N132">
        <f>SUMIFS(Base!$F:$F,Base!$C:$C,$A132,Base!$B:$B,N$1,Base!$G:$G,"PET1")</f>
        <v>0</v>
      </c>
      <c r="O132" t="str">
        <f t="shared" si="2"/>
        <v/>
      </c>
    </row>
    <row r="133" spans="1:15">
      <c r="A133" s="7" t="s">
        <v>76</v>
      </c>
      <c r="B133" s="7" t="s">
        <v>11</v>
      </c>
      <c r="C133">
        <f>SUMIFS(Base!$F:$F,Base!$C:$C,$A133,Base!$B:$B,C$1,Base!$G:$G,"PET1")</f>
        <v>0</v>
      </c>
      <c r="D133">
        <f>SUMIFS(Base!$F:$F,Base!$C:$C,$A133,Base!$B:$B,D$1,Base!$G:$G,"PET1")</f>
        <v>0</v>
      </c>
      <c r="E133">
        <f>SUMIFS(Base!$F:$F,Base!$C:$C,$A133,Base!$B:$B,E$1,Base!$G:$G,"PET1")</f>
        <v>0</v>
      </c>
      <c r="F133">
        <f>SUMIFS(Base!$F:$F,Base!$C:$C,$A133,Base!$B:$B,F$1,Base!$G:$G,"PET1")</f>
        <v>0</v>
      </c>
      <c r="G133">
        <f>SUMIFS(Base!$F:$F,Base!$C:$C,$A133,Base!$B:$B,G$1,Base!$G:$G,"PET1")</f>
        <v>0</v>
      </c>
      <c r="H133">
        <f>SUMIFS(Base!$F:$F,Base!$C:$C,$A133,Base!$B:$B,H$1,Base!$G:$G,"PET1")</f>
        <v>0</v>
      </c>
      <c r="I133">
        <f>SUMIFS(Base!$F:$F,Base!$C:$C,$A133,Base!$B:$B,I$1,Base!$G:$G,"PET1")</f>
        <v>0</v>
      </c>
      <c r="J133">
        <f>SUMIFS(Base!$F:$F,Base!$C:$C,$A133,Base!$B:$B,J$1,Base!$G:$G,"PET1")</f>
        <v>0</v>
      </c>
      <c r="K133">
        <f>SUMIFS(Base!$F:$F,Base!$C:$C,$A133,Base!$B:$B,K$1,Base!$G:$G,"PET1")</f>
        <v>0</v>
      </c>
      <c r="L133">
        <f>SUMIFS(Base!$F:$F,Base!$C:$C,$A133,Base!$B:$B,L$1,Base!$G:$G,"PET1")</f>
        <v>0</v>
      </c>
      <c r="M133">
        <f>SUMIFS(Base!$F:$F,Base!$C:$C,$A133,Base!$B:$B,M$1,Base!$G:$G,"PET1")</f>
        <v>0</v>
      </c>
      <c r="N133">
        <f>SUMIFS(Base!$F:$F,Base!$C:$C,$A133,Base!$B:$B,N$1,Base!$G:$G,"PET1")</f>
        <v>0</v>
      </c>
      <c r="O133" t="str">
        <f t="shared" si="2"/>
        <v/>
      </c>
    </row>
    <row r="134" spans="1:15">
      <c r="A134" s="7" t="s">
        <v>681</v>
      </c>
      <c r="B134" s="7" t="s">
        <v>218</v>
      </c>
      <c r="C134">
        <f>SUMIFS(Base!$F:$F,Base!$C:$C,$A134,Base!$B:$B,C$1,Base!$G:$G,"PET1")</f>
        <v>0</v>
      </c>
      <c r="D134">
        <f>SUMIFS(Base!$F:$F,Base!$C:$C,$A134,Base!$B:$B,D$1,Base!$G:$G,"PET1")</f>
        <v>0</v>
      </c>
      <c r="E134">
        <f>SUMIFS(Base!$F:$F,Base!$C:$C,$A134,Base!$B:$B,E$1,Base!$G:$G,"PET1")</f>
        <v>0</v>
      </c>
      <c r="F134">
        <f>SUMIFS(Base!$F:$F,Base!$C:$C,$A134,Base!$B:$B,F$1,Base!$G:$G,"PET1")</f>
        <v>0</v>
      </c>
      <c r="G134">
        <f>SUMIFS(Base!$F:$F,Base!$C:$C,$A134,Base!$B:$B,G$1,Base!$G:$G,"PET1")</f>
        <v>0</v>
      </c>
      <c r="H134">
        <f>SUMIFS(Base!$F:$F,Base!$C:$C,$A134,Base!$B:$B,H$1,Base!$G:$G,"PET1")</f>
        <v>0</v>
      </c>
      <c r="I134">
        <f>SUMIFS(Base!$F:$F,Base!$C:$C,$A134,Base!$B:$B,I$1,Base!$G:$G,"PET1")</f>
        <v>0</v>
      </c>
      <c r="J134">
        <f>SUMIFS(Base!$F:$F,Base!$C:$C,$A134,Base!$B:$B,J$1,Base!$G:$G,"PET1")</f>
        <v>0</v>
      </c>
      <c r="K134">
        <f>SUMIFS(Base!$F:$F,Base!$C:$C,$A134,Base!$B:$B,K$1,Base!$G:$G,"PET1")</f>
        <v>0</v>
      </c>
      <c r="L134">
        <f>SUMIFS(Base!$F:$F,Base!$C:$C,$A134,Base!$B:$B,L$1,Base!$G:$G,"PET1")</f>
        <v>0</v>
      </c>
      <c r="M134">
        <f>SUMIFS(Base!$F:$F,Base!$C:$C,$A134,Base!$B:$B,M$1,Base!$G:$G,"PET1")</f>
        <v>0</v>
      </c>
      <c r="N134">
        <f>SUMIFS(Base!$F:$F,Base!$C:$C,$A134,Base!$B:$B,N$1,Base!$G:$G,"PET1")</f>
        <v>0</v>
      </c>
      <c r="O134" t="str">
        <f t="shared" si="2"/>
        <v/>
      </c>
    </row>
    <row r="135" spans="1:15">
      <c r="A135" s="7" t="s">
        <v>683</v>
      </c>
      <c r="B135" s="7" t="s">
        <v>11</v>
      </c>
      <c r="C135">
        <f>SUMIFS(Base!$F:$F,Base!$C:$C,$A135,Base!$B:$B,C$1,Base!$G:$G,"PET1")</f>
        <v>0</v>
      </c>
      <c r="D135">
        <f>SUMIFS(Base!$F:$F,Base!$C:$C,$A135,Base!$B:$B,D$1,Base!$G:$G,"PET1")</f>
        <v>0</v>
      </c>
      <c r="E135">
        <f>SUMIFS(Base!$F:$F,Base!$C:$C,$A135,Base!$B:$B,E$1,Base!$G:$G,"PET1")</f>
        <v>0</v>
      </c>
      <c r="F135">
        <f>SUMIFS(Base!$F:$F,Base!$C:$C,$A135,Base!$B:$B,F$1,Base!$G:$G,"PET1")</f>
        <v>0</v>
      </c>
      <c r="G135">
        <f>SUMIFS(Base!$F:$F,Base!$C:$C,$A135,Base!$B:$B,G$1,Base!$G:$G,"PET1")</f>
        <v>0</v>
      </c>
      <c r="H135">
        <f>SUMIFS(Base!$F:$F,Base!$C:$C,$A135,Base!$B:$B,H$1,Base!$G:$G,"PET1")</f>
        <v>0</v>
      </c>
      <c r="I135">
        <f>SUMIFS(Base!$F:$F,Base!$C:$C,$A135,Base!$B:$B,I$1,Base!$G:$G,"PET1")</f>
        <v>0</v>
      </c>
      <c r="J135">
        <f>SUMIFS(Base!$F:$F,Base!$C:$C,$A135,Base!$B:$B,J$1,Base!$G:$G,"PET1")</f>
        <v>0</v>
      </c>
      <c r="K135">
        <f>SUMIFS(Base!$F:$F,Base!$C:$C,$A135,Base!$B:$B,K$1,Base!$G:$G,"PET1")</f>
        <v>0</v>
      </c>
      <c r="L135">
        <f>SUMIFS(Base!$F:$F,Base!$C:$C,$A135,Base!$B:$B,L$1,Base!$G:$G,"PET1")</f>
        <v>0</v>
      </c>
      <c r="M135">
        <f>SUMIFS(Base!$F:$F,Base!$C:$C,$A135,Base!$B:$B,M$1,Base!$G:$G,"PET1")</f>
        <v>0</v>
      </c>
      <c r="N135">
        <f>SUMIFS(Base!$F:$F,Base!$C:$C,$A135,Base!$B:$B,N$1,Base!$G:$G,"PET1")</f>
        <v>0</v>
      </c>
      <c r="O135" t="str">
        <f t="shared" si="2"/>
        <v/>
      </c>
    </row>
    <row r="136" spans="1:15">
      <c r="A136" s="7" t="s">
        <v>685</v>
      </c>
      <c r="B136" s="7" t="s">
        <v>11</v>
      </c>
      <c r="C136">
        <f>SUMIFS(Base!$F:$F,Base!$C:$C,$A136,Base!$B:$B,C$1,Base!$G:$G,"PET1")</f>
        <v>0</v>
      </c>
      <c r="D136">
        <f>SUMIFS(Base!$F:$F,Base!$C:$C,$A136,Base!$B:$B,D$1,Base!$G:$G,"PET1")</f>
        <v>0</v>
      </c>
      <c r="E136">
        <f>SUMIFS(Base!$F:$F,Base!$C:$C,$A136,Base!$B:$B,E$1,Base!$G:$G,"PET1")</f>
        <v>0</v>
      </c>
      <c r="F136">
        <f>SUMIFS(Base!$F:$F,Base!$C:$C,$A136,Base!$B:$B,F$1,Base!$G:$G,"PET1")</f>
        <v>0</v>
      </c>
      <c r="G136">
        <f>SUMIFS(Base!$F:$F,Base!$C:$C,$A136,Base!$B:$B,G$1,Base!$G:$G,"PET1")</f>
        <v>0</v>
      </c>
      <c r="H136">
        <f>SUMIFS(Base!$F:$F,Base!$C:$C,$A136,Base!$B:$B,H$1,Base!$G:$G,"PET1")</f>
        <v>0</v>
      </c>
      <c r="I136">
        <f>SUMIFS(Base!$F:$F,Base!$C:$C,$A136,Base!$B:$B,I$1,Base!$G:$G,"PET1")</f>
        <v>0</v>
      </c>
      <c r="J136">
        <f>SUMIFS(Base!$F:$F,Base!$C:$C,$A136,Base!$B:$B,J$1,Base!$G:$G,"PET1")</f>
        <v>0</v>
      </c>
      <c r="K136">
        <f>SUMIFS(Base!$F:$F,Base!$C:$C,$A136,Base!$B:$B,K$1,Base!$G:$G,"PET1")</f>
        <v>0</v>
      </c>
      <c r="L136">
        <f>SUMIFS(Base!$F:$F,Base!$C:$C,$A136,Base!$B:$B,L$1,Base!$G:$G,"PET1")</f>
        <v>0</v>
      </c>
      <c r="M136">
        <f>SUMIFS(Base!$F:$F,Base!$C:$C,$A136,Base!$B:$B,M$1,Base!$G:$G,"PET1")</f>
        <v>0</v>
      </c>
      <c r="N136">
        <f>SUMIFS(Base!$F:$F,Base!$C:$C,$A136,Base!$B:$B,N$1,Base!$G:$G,"PET1")</f>
        <v>0</v>
      </c>
      <c r="O136" t="str">
        <f t="shared" si="2"/>
        <v/>
      </c>
    </row>
    <row r="137" spans="1:15">
      <c r="A137" s="7" t="s">
        <v>687</v>
      </c>
      <c r="B137" s="7" t="s">
        <v>11</v>
      </c>
      <c r="C137">
        <f>SUMIFS(Base!$F:$F,Base!$C:$C,$A137,Base!$B:$B,C$1,Base!$G:$G,"PET1")</f>
        <v>0</v>
      </c>
      <c r="D137">
        <f>SUMIFS(Base!$F:$F,Base!$C:$C,$A137,Base!$B:$B,D$1,Base!$G:$G,"PET1")</f>
        <v>0</v>
      </c>
      <c r="E137">
        <f>SUMIFS(Base!$F:$F,Base!$C:$C,$A137,Base!$B:$B,E$1,Base!$G:$G,"PET1")</f>
        <v>0</v>
      </c>
      <c r="F137">
        <f>SUMIFS(Base!$F:$F,Base!$C:$C,$A137,Base!$B:$B,F$1,Base!$G:$G,"PET1")</f>
        <v>0</v>
      </c>
      <c r="G137">
        <f>SUMIFS(Base!$F:$F,Base!$C:$C,$A137,Base!$B:$B,G$1,Base!$G:$G,"PET1")</f>
        <v>0</v>
      </c>
      <c r="H137">
        <f>SUMIFS(Base!$F:$F,Base!$C:$C,$A137,Base!$B:$B,H$1,Base!$G:$G,"PET1")</f>
        <v>0</v>
      </c>
      <c r="I137">
        <f>SUMIFS(Base!$F:$F,Base!$C:$C,$A137,Base!$B:$B,I$1,Base!$G:$G,"PET1")</f>
        <v>0</v>
      </c>
      <c r="J137">
        <f>SUMIFS(Base!$F:$F,Base!$C:$C,$A137,Base!$B:$B,J$1,Base!$G:$G,"PET1")</f>
        <v>0</v>
      </c>
      <c r="K137">
        <f>SUMIFS(Base!$F:$F,Base!$C:$C,$A137,Base!$B:$B,K$1,Base!$G:$G,"PET1")</f>
        <v>0</v>
      </c>
      <c r="L137">
        <f>SUMIFS(Base!$F:$F,Base!$C:$C,$A137,Base!$B:$B,L$1,Base!$G:$G,"PET1")</f>
        <v>0</v>
      </c>
      <c r="M137">
        <f>SUMIFS(Base!$F:$F,Base!$C:$C,$A137,Base!$B:$B,M$1,Base!$G:$G,"PET1")</f>
        <v>0</v>
      </c>
      <c r="N137">
        <f>SUMIFS(Base!$F:$F,Base!$C:$C,$A137,Base!$B:$B,N$1,Base!$G:$G,"PET1")</f>
        <v>0</v>
      </c>
      <c r="O137" t="str">
        <f t="shared" si="2"/>
        <v/>
      </c>
    </row>
    <row r="138" spans="1:15">
      <c r="A138" s="7" t="s">
        <v>689</v>
      </c>
      <c r="B138" s="7" t="s">
        <v>11</v>
      </c>
      <c r="C138">
        <f>SUMIFS(Base!$F:$F,Base!$C:$C,$A138,Base!$B:$B,C$1,Base!$G:$G,"PET1")</f>
        <v>0</v>
      </c>
      <c r="D138">
        <f>SUMIFS(Base!$F:$F,Base!$C:$C,$A138,Base!$B:$B,D$1,Base!$G:$G,"PET1")</f>
        <v>0</v>
      </c>
      <c r="E138">
        <f>SUMIFS(Base!$F:$F,Base!$C:$C,$A138,Base!$B:$B,E$1,Base!$G:$G,"PET1")</f>
        <v>0</v>
      </c>
      <c r="F138">
        <f>SUMIFS(Base!$F:$F,Base!$C:$C,$A138,Base!$B:$B,F$1,Base!$G:$G,"PET1")</f>
        <v>0</v>
      </c>
      <c r="G138">
        <f>SUMIFS(Base!$F:$F,Base!$C:$C,$A138,Base!$B:$B,G$1,Base!$G:$G,"PET1")</f>
        <v>0</v>
      </c>
      <c r="H138">
        <f>SUMIFS(Base!$F:$F,Base!$C:$C,$A138,Base!$B:$B,H$1,Base!$G:$G,"PET1")</f>
        <v>0</v>
      </c>
      <c r="I138">
        <f>SUMIFS(Base!$F:$F,Base!$C:$C,$A138,Base!$B:$B,I$1,Base!$G:$G,"PET1")</f>
        <v>0</v>
      </c>
      <c r="J138">
        <f>SUMIFS(Base!$F:$F,Base!$C:$C,$A138,Base!$B:$B,J$1,Base!$G:$G,"PET1")</f>
        <v>0</v>
      </c>
      <c r="K138">
        <f>SUMIFS(Base!$F:$F,Base!$C:$C,$A138,Base!$B:$B,K$1,Base!$G:$G,"PET1")</f>
        <v>0</v>
      </c>
      <c r="L138">
        <f>SUMIFS(Base!$F:$F,Base!$C:$C,$A138,Base!$B:$B,L$1,Base!$G:$G,"PET1")</f>
        <v>0</v>
      </c>
      <c r="M138">
        <f>SUMIFS(Base!$F:$F,Base!$C:$C,$A138,Base!$B:$B,M$1,Base!$G:$G,"PET1")</f>
        <v>0</v>
      </c>
      <c r="N138">
        <f>SUMIFS(Base!$F:$F,Base!$C:$C,$A138,Base!$B:$B,N$1,Base!$G:$G,"PET1")</f>
        <v>0</v>
      </c>
      <c r="O138" t="str">
        <f t="shared" si="2"/>
        <v/>
      </c>
    </row>
    <row r="139" spans="1:15">
      <c r="A139" s="7" t="s">
        <v>691</v>
      </c>
      <c r="B139" s="7" t="s">
        <v>11</v>
      </c>
      <c r="C139">
        <f>SUMIFS(Base!$F:$F,Base!$C:$C,$A139,Base!$B:$B,C$1,Base!$G:$G,"PET1")</f>
        <v>0</v>
      </c>
      <c r="D139">
        <f>SUMIFS(Base!$F:$F,Base!$C:$C,$A139,Base!$B:$B,D$1,Base!$G:$G,"PET1")</f>
        <v>0</v>
      </c>
      <c r="E139">
        <f>SUMIFS(Base!$F:$F,Base!$C:$C,$A139,Base!$B:$B,E$1,Base!$G:$G,"PET1")</f>
        <v>0</v>
      </c>
      <c r="F139">
        <f>SUMIFS(Base!$F:$F,Base!$C:$C,$A139,Base!$B:$B,F$1,Base!$G:$G,"PET1")</f>
        <v>0</v>
      </c>
      <c r="G139">
        <f>SUMIFS(Base!$F:$F,Base!$C:$C,$A139,Base!$B:$B,G$1,Base!$G:$G,"PET1")</f>
        <v>0</v>
      </c>
      <c r="H139">
        <f>SUMIFS(Base!$F:$F,Base!$C:$C,$A139,Base!$B:$B,H$1,Base!$G:$G,"PET1")</f>
        <v>0</v>
      </c>
      <c r="I139">
        <f>SUMIFS(Base!$F:$F,Base!$C:$C,$A139,Base!$B:$B,I$1,Base!$G:$G,"PET1")</f>
        <v>0</v>
      </c>
      <c r="J139">
        <f>SUMIFS(Base!$F:$F,Base!$C:$C,$A139,Base!$B:$B,J$1,Base!$G:$G,"PET1")</f>
        <v>0</v>
      </c>
      <c r="K139">
        <f>SUMIFS(Base!$F:$F,Base!$C:$C,$A139,Base!$B:$B,K$1,Base!$G:$G,"PET1")</f>
        <v>0</v>
      </c>
      <c r="L139">
        <f>SUMIFS(Base!$F:$F,Base!$C:$C,$A139,Base!$B:$B,L$1,Base!$G:$G,"PET1")</f>
        <v>0</v>
      </c>
      <c r="M139">
        <f>SUMIFS(Base!$F:$F,Base!$C:$C,$A139,Base!$B:$B,M$1,Base!$G:$G,"PET1")</f>
        <v>0</v>
      </c>
      <c r="N139">
        <f>SUMIFS(Base!$F:$F,Base!$C:$C,$A139,Base!$B:$B,N$1,Base!$G:$G,"PET1")</f>
        <v>0</v>
      </c>
      <c r="O139" t="str">
        <f t="shared" si="2"/>
        <v/>
      </c>
    </row>
    <row r="140" spans="1:15">
      <c r="A140" s="7" t="s">
        <v>693</v>
      </c>
      <c r="B140" s="7" t="s">
        <v>11</v>
      </c>
      <c r="C140">
        <f>SUMIFS(Base!$F:$F,Base!$C:$C,$A140,Base!$B:$B,C$1,Base!$G:$G,"PET1")</f>
        <v>0</v>
      </c>
      <c r="D140">
        <f>SUMIFS(Base!$F:$F,Base!$C:$C,$A140,Base!$B:$B,D$1,Base!$G:$G,"PET1")</f>
        <v>0</v>
      </c>
      <c r="E140">
        <f>SUMIFS(Base!$F:$F,Base!$C:$C,$A140,Base!$B:$B,E$1,Base!$G:$G,"PET1")</f>
        <v>0</v>
      </c>
      <c r="F140">
        <f>SUMIFS(Base!$F:$F,Base!$C:$C,$A140,Base!$B:$B,F$1,Base!$G:$G,"PET1")</f>
        <v>0</v>
      </c>
      <c r="G140">
        <f>SUMIFS(Base!$F:$F,Base!$C:$C,$A140,Base!$B:$B,G$1,Base!$G:$G,"PET1")</f>
        <v>0</v>
      </c>
      <c r="H140">
        <f>SUMIFS(Base!$F:$F,Base!$C:$C,$A140,Base!$B:$B,H$1,Base!$G:$G,"PET1")</f>
        <v>0</v>
      </c>
      <c r="I140">
        <f>SUMIFS(Base!$F:$F,Base!$C:$C,$A140,Base!$B:$B,I$1,Base!$G:$G,"PET1")</f>
        <v>0</v>
      </c>
      <c r="J140">
        <f>SUMIFS(Base!$F:$F,Base!$C:$C,$A140,Base!$B:$B,J$1,Base!$G:$G,"PET1")</f>
        <v>0</v>
      </c>
      <c r="K140">
        <f>SUMIFS(Base!$F:$F,Base!$C:$C,$A140,Base!$B:$B,K$1,Base!$G:$G,"PET1")</f>
        <v>0</v>
      </c>
      <c r="L140">
        <f>SUMIFS(Base!$F:$F,Base!$C:$C,$A140,Base!$B:$B,L$1,Base!$G:$G,"PET1")</f>
        <v>0</v>
      </c>
      <c r="M140">
        <f>SUMIFS(Base!$F:$F,Base!$C:$C,$A140,Base!$B:$B,M$1,Base!$G:$G,"PET1")</f>
        <v>0</v>
      </c>
      <c r="N140">
        <f>SUMIFS(Base!$F:$F,Base!$C:$C,$A140,Base!$B:$B,N$1,Base!$G:$G,"PET1")</f>
        <v>0</v>
      </c>
      <c r="O140" t="str">
        <f t="shared" si="2"/>
        <v/>
      </c>
    </row>
    <row r="141" spans="1:15">
      <c r="A141" s="7" t="s">
        <v>425</v>
      </c>
      <c r="B141" s="7" t="s">
        <v>11</v>
      </c>
      <c r="C141">
        <f>SUMIFS(Base!$F:$F,Base!$C:$C,$A141,Base!$B:$B,C$1,Base!$G:$G,"PET1")</f>
        <v>0</v>
      </c>
      <c r="D141">
        <f>SUMIFS(Base!$F:$F,Base!$C:$C,$A141,Base!$B:$B,D$1,Base!$G:$G,"PET1")</f>
        <v>0</v>
      </c>
      <c r="E141">
        <f>SUMIFS(Base!$F:$F,Base!$C:$C,$A141,Base!$B:$B,E$1,Base!$G:$G,"PET1")</f>
        <v>0</v>
      </c>
      <c r="F141">
        <f>SUMIFS(Base!$F:$F,Base!$C:$C,$A141,Base!$B:$B,F$1,Base!$G:$G,"PET1")</f>
        <v>0</v>
      </c>
      <c r="G141">
        <f>SUMIFS(Base!$F:$F,Base!$C:$C,$A141,Base!$B:$B,G$1,Base!$G:$G,"PET1")</f>
        <v>0</v>
      </c>
      <c r="H141">
        <f>SUMIFS(Base!$F:$F,Base!$C:$C,$A141,Base!$B:$B,H$1,Base!$G:$G,"PET1")</f>
        <v>0</v>
      </c>
      <c r="I141">
        <f>SUMIFS(Base!$F:$F,Base!$C:$C,$A141,Base!$B:$B,I$1,Base!$G:$G,"PET1")</f>
        <v>0</v>
      </c>
      <c r="J141">
        <f>SUMIFS(Base!$F:$F,Base!$C:$C,$A141,Base!$B:$B,J$1,Base!$G:$G,"PET1")</f>
        <v>0</v>
      </c>
      <c r="K141">
        <f>SUMIFS(Base!$F:$F,Base!$C:$C,$A141,Base!$B:$B,K$1,Base!$G:$G,"PET1")</f>
        <v>0</v>
      </c>
      <c r="L141">
        <f>SUMIFS(Base!$F:$F,Base!$C:$C,$A141,Base!$B:$B,L$1,Base!$G:$G,"PET1")</f>
        <v>0</v>
      </c>
      <c r="M141">
        <f>SUMIFS(Base!$F:$F,Base!$C:$C,$A141,Base!$B:$B,M$1,Base!$G:$G,"PET1")</f>
        <v>0</v>
      </c>
      <c r="N141">
        <f>SUMIFS(Base!$F:$F,Base!$C:$C,$A141,Base!$B:$B,N$1,Base!$G:$G,"PET1")</f>
        <v>0</v>
      </c>
      <c r="O141" t="str">
        <f t="shared" si="2"/>
        <v/>
      </c>
    </row>
    <row r="142" spans="1:15">
      <c r="A142" s="7" t="s">
        <v>427</v>
      </c>
      <c r="B142" s="7" t="s">
        <v>11</v>
      </c>
      <c r="C142">
        <f>SUMIFS(Base!$F:$F,Base!$C:$C,$A142,Base!$B:$B,C$1,Base!$G:$G,"PET1")</f>
        <v>0</v>
      </c>
      <c r="D142">
        <f>SUMIFS(Base!$F:$F,Base!$C:$C,$A142,Base!$B:$B,D$1,Base!$G:$G,"PET1")</f>
        <v>0</v>
      </c>
      <c r="E142">
        <f>SUMIFS(Base!$F:$F,Base!$C:$C,$A142,Base!$B:$B,E$1,Base!$G:$G,"PET1")</f>
        <v>0</v>
      </c>
      <c r="F142">
        <f>SUMIFS(Base!$F:$F,Base!$C:$C,$A142,Base!$B:$B,F$1,Base!$G:$G,"PET1")</f>
        <v>0</v>
      </c>
      <c r="G142">
        <f>SUMIFS(Base!$F:$F,Base!$C:$C,$A142,Base!$B:$B,G$1,Base!$G:$G,"PET1")</f>
        <v>0</v>
      </c>
      <c r="H142">
        <f>SUMIFS(Base!$F:$F,Base!$C:$C,$A142,Base!$B:$B,H$1,Base!$G:$G,"PET1")</f>
        <v>0</v>
      </c>
      <c r="I142">
        <f>SUMIFS(Base!$F:$F,Base!$C:$C,$A142,Base!$B:$B,I$1,Base!$G:$G,"PET1")</f>
        <v>0</v>
      </c>
      <c r="J142">
        <f>SUMIFS(Base!$F:$F,Base!$C:$C,$A142,Base!$B:$B,J$1,Base!$G:$G,"PET1")</f>
        <v>0</v>
      </c>
      <c r="K142">
        <f>SUMIFS(Base!$F:$F,Base!$C:$C,$A142,Base!$B:$B,K$1,Base!$G:$G,"PET1")</f>
        <v>0</v>
      </c>
      <c r="L142">
        <f>SUMIFS(Base!$F:$F,Base!$C:$C,$A142,Base!$B:$B,L$1,Base!$G:$G,"PET1")</f>
        <v>0</v>
      </c>
      <c r="M142">
        <f>SUMIFS(Base!$F:$F,Base!$C:$C,$A142,Base!$B:$B,M$1,Base!$G:$G,"PET1")</f>
        <v>0</v>
      </c>
      <c r="N142">
        <f>SUMIFS(Base!$F:$F,Base!$C:$C,$A142,Base!$B:$B,N$1,Base!$G:$G,"PET1")</f>
        <v>0</v>
      </c>
      <c r="O142" t="str">
        <f t="shared" si="2"/>
        <v/>
      </c>
    </row>
    <row r="143" spans="1:15">
      <c r="A143" s="7" t="s">
        <v>694</v>
      </c>
      <c r="B143" s="7" t="s">
        <v>11</v>
      </c>
      <c r="C143">
        <f>SUMIFS(Base!$F:$F,Base!$C:$C,$A143,Base!$B:$B,C$1,Base!$G:$G,"PET1")</f>
        <v>0</v>
      </c>
      <c r="D143">
        <f>SUMIFS(Base!$F:$F,Base!$C:$C,$A143,Base!$B:$B,D$1,Base!$G:$G,"PET1")</f>
        <v>0</v>
      </c>
      <c r="E143">
        <f>SUMIFS(Base!$F:$F,Base!$C:$C,$A143,Base!$B:$B,E$1,Base!$G:$G,"PET1")</f>
        <v>0</v>
      </c>
      <c r="F143">
        <f>SUMIFS(Base!$F:$F,Base!$C:$C,$A143,Base!$B:$B,F$1,Base!$G:$G,"PET1")</f>
        <v>0</v>
      </c>
      <c r="G143">
        <f>SUMIFS(Base!$F:$F,Base!$C:$C,$A143,Base!$B:$B,G$1,Base!$G:$G,"PET1")</f>
        <v>0</v>
      </c>
      <c r="H143">
        <f>SUMIFS(Base!$F:$F,Base!$C:$C,$A143,Base!$B:$B,H$1,Base!$G:$G,"PET1")</f>
        <v>0</v>
      </c>
      <c r="I143">
        <f>SUMIFS(Base!$F:$F,Base!$C:$C,$A143,Base!$B:$B,I$1,Base!$G:$G,"PET1")</f>
        <v>0</v>
      </c>
      <c r="J143">
        <f>SUMIFS(Base!$F:$F,Base!$C:$C,$A143,Base!$B:$B,J$1,Base!$G:$G,"PET1")</f>
        <v>0</v>
      </c>
      <c r="K143">
        <f>SUMIFS(Base!$F:$F,Base!$C:$C,$A143,Base!$B:$B,K$1,Base!$G:$G,"PET1")</f>
        <v>0</v>
      </c>
      <c r="L143">
        <f>SUMIFS(Base!$F:$F,Base!$C:$C,$A143,Base!$B:$B,L$1,Base!$G:$G,"PET1")</f>
        <v>0</v>
      </c>
      <c r="M143">
        <f>SUMIFS(Base!$F:$F,Base!$C:$C,$A143,Base!$B:$B,M$1,Base!$G:$G,"PET1")</f>
        <v>0</v>
      </c>
      <c r="N143">
        <f>SUMIFS(Base!$F:$F,Base!$C:$C,$A143,Base!$B:$B,N$1,Base!$G:$G,"PET1")</f>
        <v>0</v>
      </c>
      <c r="O143" t="str">
        <f t="shared" si="2"/>
        <v/>
      </c>
    </row>
    <row r="144" spans="1:15">
      <c r="A144" s="7" t="s">
        <v>696</v>
      </c>
      <c r="B144" s="7" t="s">
        <v>11</v>
      </c>
      <c r="C144">
        <f>SUMIFS(Base!$F:$F,Base!$C:$C,$A144,Base!$B:$B,C$1,Base!$G:$G,"PET1")</f>
        <v>0</v>
      </c>
      <c r="D144">
        <f>SUMIFS(Base!$F:$F,Base!$C:$C,$A144,Base!$B:$B,D$1,Base!$G:$G,"PET1")</f>
        <v>0</v>
      </c>
      <c r="E144">
        <f>SUMIFS(Base!$F:$F,Base!$C:$C,$A144,Base!$B:$B,E$1,Base!$G:$G,"PET1")</f>
        <v>0</v>
      </c>
      <c r="F144">
        <f>SUMIFS(Base!$F:$F,Base!$C:$C,$A144,Base!$B:$B,F$1,Base!$G:$G,"PET1")</f>
        <v>0</v>
      </c>
      <c r="G144">
        <f>SUMIFS(Base!$F:$F,Base!$C:$C,$A144,Base!$B:$B,G$1,Base!$G:$G,"PET1")</f>
        <v>0</v>
      </c>
      <c r="H144">
        <f>SUMIFS(Base!$F:$F,Base!$C:$C,$A144,Base!$B:$B,H$1,Base!$G:$G,"PET1")</f>
        <v>0</v>
      </c>
      <c r="I144">
        <f>SUMIFS(Base!$F:$F,Base!$C:$C,$A144,Base!$B:$B,I$1,Base!$G:$G,"PET1")</f>
        <v>0</v>
      </c>
      <c r="J144">
        <f>SUMIFS(Base!$F:$F,Base!$C:$C,$A144,Base!$B:$B,J$1,Base!$G:$G,"PET1")</f>
        <v>0</v>
      </c>
      <c r="K144">
        <f>SUMIFS(Base!$F:$F,Base!$C:$C,$A144,Base!$B:$B,K$1,Base!$G:$G,"PET1")</f>
        <v>0</v>
      </c>
      <c r="L144">
        <f>SUMIFS(Base!$F:$F,Base!$C:$C,$A144,Base!$B:$B,L$1,Base!$G:$G,"PET1")</f>
        <v>0</v>
      </c>
      <c r="M144">
        <f>SUMIFS(Base!$F:$F,Base!$C:$C,$A144,Base!$B:$B,M$1,Base!$G:$G,"PET1")</f>
        <v>0</v>
      </c>
      <c r="N144">
        <f>SUMIFS(Base!$F:$F,Base!$C:$C,$A144,Base!$B:$B,N$1,Base!$G:$G,"PET1")</f>
        <v>0</v>
      </c>
      <c r="O144" t="str">
        <f t="shared" si="2"/>
        <v/>
      </c>
    </row>
    <row r="145" spans="1:15">
      <c r="A145" s="7" t="s">
        <v>698</v>
      </c>
      <c r="B145" s="7" t="s">
        <v>11</v>
      </c>
      <c r="C145">
        <f>SUMIFS(Base!$F:$F,Base!$C:$C,$A145,Base!$B:$B,C$1,Base!$G:$G,"PET1")</f>
        <v>0</v>
      </c>
      <c r="D145">
        <f>SUMIFS(Base!$F:$F,Base!$C:$C,$A145,Base!$B:$B,D$1,Base!$G:$G,"PET1")</f>
        <v>0</v>
      </c>
      <c r="E145">
        <f>SUMIFS(Base!$F:$F,Base!$C:$C,$A145,Base!$B:$B,E$1,Base!$G:$G,"PET1")</f>
        <v>0</v>
      </c>
      <c r="F145">
        <f>SUMIFS(Base!$F:$F,Base!$C:$C,$A145,Base!$B:$B,F$1,Base!$G:$G,"PET1")</f>
        <v>0</v>
      </c>
      <c r="G145">
        <f>SUMIFS(Base!$F:$F,Base!$C:$C,$A145,Base!$B:$B,G$1,Base!$G:$G,"PET1")</f>
        <v>0</v>
      </c>
      <c r="H145">
        <f>SUMIFS(Base!$F:$F,Base!$C:$C,$A145,Base!$B:$B,H$1,Base!$G:$G,"PET1")</f>
        <v>0</v>
      </c>
      <c r="I145">
        <f>SUMIFS(Base!$F:$F,Base!$C:$C,$A145,Base!$B:$B,I$1,Base!$G:$G,"PET1")</f>
        <v>0</v>
      </c>
      <c r="J145">
        <f>SUMIFS(Base!$F:$F,Base!$C:$C,$A145,Base!$B:$B,J$1,Base!$G:$G,"PET1")</f>
        <v>0</v>
      </c>
      <c r="K145">
        <f>SUMIFS(Base!$F:$F,Base!$C:$C,$A145,Base!$B:$B,K$1,Base!$G:$G,"PET1")</f>
        <v>0</v>
      </c>
      <c r="L145">
        <f>SUMIFS(Base!$F:$F,Base!$C:$C,$A145,Base!$B:$B,L$1,Base!$G:$G,"PET1")</f>
        <v>0</v>
      </c>
      <c r="M145">
        <f>SUMIFS(Base!$F:$F,Base!$C:$C,$A145,Base!$B:$B,M$1,Base!$G:$G,"PET1")</f>
        <v>0</v>
      </c>
      <c r="N145">
        <f>SUMIFS(Base!$F:$F,Base!$C:$C,$A145,Base!$B:$B,N$1,Base!$G:$G,"PET1")</f>
        <v>0</v>
      </c>
      <c r="O145" t="str">
        <f t="shared" si="2"/>
        <v/>
      </c>
    </row>
    <row r="146" spans="1:15">
      <c r="A146" s="7" t="s">
        <v>700</v>
      </c>
      <c r="B146" s="7" t="s">
        <v>11</v>
      </c>
      <c r="C146">
        <f>SUMIFS(Base!$F:$F,Base!$C:$C,$A146,Base!$B:$B,C$1,Base!$G:$G,"PET1")</f>
        <v>0</v>
      </c>
      <c r="D146">
        <f>SUMIFS(Base!$F:$F,Base!$C:$C,$A146,Base!$B:$B,D$1,Base!$G:$G,"PET1")</f>
        <v>0</v>
      </c>
      <c r="E146">
        <f>SUMIFS(Base!$F:$F,Base!$C:$C,$A146,Base!$B:$B,E$1,Base!$G:$G,"PET1")</f>
        <v>0</v>
      </c>
      <c r="F146">
        <f>SUMIFS(Base!$F:$F,Base!$C:$C,$A146,Base!$B:$B,F$1,Base!$G:$G,"PET1")</f>
        <v>0</v>
      </c>
      <c r="G146">
        <f>SUMIFS(Base!$F:$F,Base!$C:$C,$A146,Base!$B:$B,G$1,Base!$G:$G,"PET1")</f>
        <v>0</v>
      </c>
      <c r="H146">
        <f>SUMIFS(Base!$F:$F,Base!$C:$C,$A146,Base!$B:$B,H$1,Base!$G:$G,"PET1")</f>
        <v>0</v>
      </c>
      <c r="I146">
        <f>SUMIFS(Base!$F:$F,Base!$C:$C,$A146,Base!$B:$B,I$1,Base!$G:$G,"PET1")</f>
        <v>0</v>
      </c>
      <c r="J146">
        <f>SUMIFS(Base!$F:$F,Base!$C:$C,$A146,Base!$B:$B,J$1,Base!$G:$G,"PET1")</f>
        <v>0</v>
      </c>
      <c r="K146">
        <f>SUMIFS(Base!$F:$F,Base!$C:$C,$A146,Base!$B:$B,K$1,Base!$G:$G,"PET1")</f>
        <v>0</v>
      </c>
      <c r="L146">
        <f>SUMIFS(Base!$F:$F,Base!$C:$C,$A146,Base!$B:$B,L$1,Base!$G:$G,"PET1")</f>
        <v>0</v>
      </c>
      <c r="M146">
        <f>SUMIFS(Base!$F:$F,Base!$C:$C,$A146,Base!$B:$B,M$1,Base!$G:$G,"PET1")</f>
        <v>0</v>
      </c>
      <c r="N146">
        <f>SUMIFS(Base!$F:$F,Base!$C:$C,$A146,Base!$B:$B,N$1,Base!$G:$G,"PET1")</f>
        <v>0</v>
      </c>
      <c r="O146" t="str">
        <f t="shared" si="2"/>
        <v/>
      </c>
    </row>
    <row r="147" spans="1:15">
      <c r="A147" s="7" t="s">
        <v>702</v>
      </c>
      <c r="B147" s="7" t="s">
        <v>11</v>
      </c>
      <c r="C147">
        <f>SUMIFS(Base!$F:$F,Base!$C:$C,$A147,Base!$B:$B,C$1,Base!$G:$G,"PET1")</f>
        <v>0</v>
      </c>
      <c r="D147">
        <f>SUMIFS(Base!$F:$F,Base!$C:$C,$A147,Base!$B:$B,D$1,Base!$G:$G,"PET1")</f>
        <v>0</v>
      </c>
      <c r="E147">
        <f>SUMIFS(Base!$F:$F,Base!$C:$C,$A147,Base!$B:$B,E$1,Base!$G:$G,"PET1")</f>
        <v>0</v>
      </c>
      <c r="F147">
        <f>SUMIFS(Base!$F:$F,Base!$C:$C,$A147,Base!$B:$B,F$1,Base!$G:$G,"PET1")</f>
        <v>0</v>
      </c>
      <c r="G147">
        <f>SUMIFS(Base!$F:$F,Base!$C:$C,$A147,Base!$B:$B,G$1,Base!$G:$G,"PET1")</f>
        <v>0</v>
      </c>
      <c r="H147">
        <f>SUMIFS(Base!$F:$F,Base!$C:$C,$A147,Base!$B:$B,H$1,Base!$G:$G,"PET1")</f>
        <v>0</v>
      </c>
      <c r="I147">
        <f>SUMIFS(Base!$F:$F,Base!$C:$C,$A147,Base!$B:$B,I$1,Base!$G:$G,"PET1")</f>
        <v>0</v>
      </c>
      <c r="J147">
        <f>SUMIFS(Base!$F:$F,Base!$C:$C,$A147,Base!$B:$B,J$1,Base!$G:$G,"PET1")</f>
        <v>0</v>
      </c>
      <c r="K147">
        <f>SUMIFS(Base!$F:$F,Base!$C:$C,$A147,Base!$B:$B,K$1,Base!$G:$G,"PET1")</f>
        <v>0</v>
      </c>
      <c r="L147">
        <f>SUMIFS(Base!$F:$F,Base!$C:$C,$A147,Base!$B:$B,L$1,Base!$G:$G,"PET1")</f>
        <v>0</v>
      </c>
      <c r="M147">
        <f>SUMIFS(Base!$F:$F,Base!$C:$C,$A147,Base!$B:$B,M$1,Base!$G:$G,"PET1")</f>
        <v>0</v>
      </c>
      <c r="N147">
        <f>SUMIFS(Base!$F:$F,Base!$C:$C,$A147,Base!$B:$B,N$1,Base!$G:$G,"PET1")</f>
        <v>0</v>
      </c>
      <c r="O147" t="str">
        <f t="shared" si="2"/>
        <v/>
      </c>
    </row>
    <row r="148" spans="1:15">
      <c r="A148" s="7" t="s">
        <v>704</v>
      </c>
      <c r="B148" s="7" t="s">
        <v>11</v>
      </c>
      <c r="C148">
        <f>SUMIFS(Base!$F:$F,Base!$C:$C,$A148,Base!$B:$B,C$1,Base!$G:$G,"PET1")</f>
        <v>0</v>
      </c>
      <c r="D148">
        <f>SUMIFS(Base!$F:$F,Base!$C:$C,$A148,Base!$B:$B,D$1,Base!$G:$G,"PET1")</f>
        <v>0</v>
      </c>
      <c r="E148">
        <f>SUMIFS(Base!$F:$F,Base!$C:$C,$A148,Base!$B:$B,E$1,Base!$G:$G,"PET1")</f>
        <v>0</v>
      </c>
      <c r="F148">
        <f>SUMIFS(Base!$F:$F,Base!$C:$C,$A148,Base!$B:$B,F$1,Base!$G:$G,"PET1")</f>
        <v>0</v>
      </c>
      <c r="G148">
        <f>SUMIFS(Base!$F:$F,Base!$C:$C,$A148,Base!$B:$B,G$1,Base!$G:$G,"PET1")</f>
        <v>0</v>
      </c>
      <c r="H148">
        <f>SUMIFS(Base!$F:$F,Base!$C:$C,$A148,Base!$B:$B,H$1,Base!$G:$G,"PET1")</f>
        <v>0</v>
      </c>
      <c r="I148">
        <f>SUMIFS(Base!$F:$F,Base!$C:$C,$A148,Base!$B:$B,I$1,Base!$G:$G,"PET1")</f>
        <v>0</v>
      </c>
      <c r="J148">
        <f>SUMIFS(Base!$F:$F,Base!$C:$C,$A148,Base!$B:$B,J$1,Base!$G:$G,"PET1")</f>
        <v>0</v>
      </c>
      <c r="K148">
        <f>SUMIFS(Base!$F:$F,Base!$C:$C,$A148,Base!$B:$B,K$1,Base!$G:$G,"PET1")</f>
        <v>0</v>
      </c>
      <c r="L148">
        <f>SUMIFS(Base!$F:$F,Base!$C:$C,$A148,Base!$B:$B,L$1,Base!$G:$G,"PET1")</f>
        <v>0</v>
      </c>
      <c r="M148">
        <f>SUMIFS(Base!$F:$F,Base!$C:$C,$A148,Base!$B:$B,M$1,Base!$G:$G,"PET1")</f>
        <v>0</v>
      </c>
      <c r="N148">
        <f>SUMIFS(Base!$F:$F,Base!$C:$C,$A148,Base!$B:$B,N$1,Base!$G:$G,"PET1")</f>
        <v>0</v>
      </c>
      <c r="O148" t="str">
        <f t="shared" si="2"/>
        <v/>
      </c>
    </row>
    <row r="149" spans="1:15">
      <c r="A149" s="7" t="s">
        <v>706</v>
      </c>
      <c r="B149" s="7" t="s">
        <v>11</v>
      </c>
      <c r="C149">
        <f>SUMIFS(Base!$F:$F,Base!$C:$C,$A149,Base!$B:$B,C$1,Base!$G:$G,"PET1")</f>
        <v>0</v>
      </c>
      <c r="D149">
        <f>SUMIFS(Base!$F:$F,Base!$C:$C,$A149,Base!$B:$B,D$1,Base!$G:$G,"PET1")</f>
        <v>0</v>
      </c>
      <c r="E149">
        <f>SUMIFS(Base!$F:$F,Base!$C:$C,$A149,Base!$B:$B,E$1,Base!$G:$G,"PET1")</f>
        <v>0</v>
      </c>
      <c r="F149">
        <f>SUMIFS(Base!$F:$F,Base!$C:$C,$A149,Base!$B:$B,F$1,Base!$G:$G,"PET1")</f>
        <v>0</v>
      </c>
      <c r="G149">
        <f>SUMIFS(Base!$F:$F,Base!$C:$C,$A149,Base!$B:$B,G$1,Base!$G:$G,"PET1")</f>
        <v>0</v>
      </c>
      <c r="H149">
        <f>SUMIFS(Base!$F:$F,Base!$C:$C,$A149,Base!$B:$B,H$1,Base!$G:$G,"PET1")</f>
        <v>0</v>
      </c>
      <c r="I149">
        <f>SUMIFS(Base!$F:$F,Base!$C:$C,$A149,Base!$B:$B,I$1,Base!$G:$G,"PET1")</f>
        <v>0</v>
      </c>
      <c r="J149">
        <f>SUMIFS(Base!$F:$F,Base!$C:$C,$A149,Base!$B:$B,J$1,Base!$G:$G,"PET1")</f>
        <v>0</v>
      </c>
      <c r="K149">
        <f>SUMIFS(Base!$F:$F,Base!$C:$C,$A149,Base!$B:$B,K$1,Base!$G:$G,"PET1")</f>
        <v>0</v>
      </c>
      <c r="L149">
        <f>SUMIFS(Base!$F:$F,Base!$C:$C,$A149,Base!$B:$B,L$1,Base!$G:$G,"PET1")</f>
        <v>0</v>
      </c>
      <c r="M149">
        <f>SUMIFS(Base!$F:$F,Base!$C:$C,$A149,Base!$B:$B,M$1,Base!$G:$G,"PET1")</f>
        <v>0</v>
      </c>
      <c r="N149">
        <f>SUMIFS(Base!$F:$F,Base!$C:$C,$A149,Base!$B:$B,N$1,Base!$G:$G,"PET1")</f>
        <v>0</v>
      </c>
      <c r="O149" t="str">
        <f t="shared" si="2"/>
        <v/>
      </c>
    </row>
    <row r="150" spans="1:15">
      <c r="A150" s="7" t="s">
        <v>708</v>
      </c>
      <c r="B150" s="7" t="s">
        <v>11</v>
      </c>
      <c r="C150">
        <f>SUMIFS(Base!$F:$F,Base!$C:$C,$A150,Base!$B:$B,C$1,Base!$G:$G,"PET1")</f>
        <v>0</v>
      </c>
      <c r="D150">
        <f>SUMIFS(Base!$F:$F,Base!$C:$C,$A150,Base!$B:$B,D$1,Base!$G:$G,"PET1")</f>
        <v>0</v>
      </c>
      <c r="E150">
        <f>SUMIFS(Base!$F:$F,Base!$C:$C,$A150,Base!$B:$B,E$1,Base!$G:$G,"PET1")</f>
        <v>0</v>
      </c>
      <c r="F150">
        <f>SUMIFS(Base!$F:$F,Base!$C:$C,$A150,Base!$B:$B,F$1,Base!$G:$G,"PET1")</f>
        <v>0</v>
      </c>
      <c r="G150">
        <f>SUMIFS(Base!$F:$F,Base!$C:$C,$A150,Base!$B:$B,G$1,Base!$G:$G,"PET1")</f>
        <v>0</v>
      </c>
      <c r="H150">
        <f>SUMIFS(Base!$F:$F,Base!$C:$C,$A150,Base!$B:$B,H$1,Base!$G:$G,"PET1")</f>
        <v>0</v>
      </c>
      <c r="I150">
        <f>SUMIFS(Base!$F:$F,Base!$C:$C,$A150,Base!$B:$B,I$1,Base!$G:$G,"PET1")</f>
        <v>0</v>
      </c>
      <c r="J150">
        <f>SUMIFS(Base!$F:$F,Base!$C:$C,$A150,Base!$B:$B,J$1,Base!$G:$G,"PET1")</f>
        <v>0</v>
      </c>
      <c r="K150">
        <f>SUMIFS(Base!$F:$F,Base!$C:$C,$A150,Base!$B:$B,K$1,Base!$G:$G,"PET1")</f>
        <v>0</v>
      </c>
      <c r="L150">
        <f>SUMIFS(Base!$F:$F,Base!$C:$C,$A150,Base!$B:$B,L$1,Base!$G:$G,"PET1")</f>
        <v>0</v>
      </c>
      <c r="M150">
        <f>SUMIFS(Base!$F:$F,Base!$C:$C,$A150,Base!$B:$B,M$1,Base!$G:$G,"PET1")</f>
        <v>0</v>
      </c>
      <c r="N150">
        <f>SUMIFS(Base!$F:$F,Base!$C:$C,$A150,Base!$B:$B,N$1,Base!$G:$G,"PET1")</f>
        <v>0</v>
      </c>
      <c r="O150" t="str">
        <f t="shared" si="2"/>
        <v/>
      </c>
    </row>
    <row r="151" spans="1:15">
      <c r="A151" s="7" t="s">
        <v>710</v>
      </c>
      <c r="B151" s="7" t="s">
        <v>11</v>
      </c>
      <c r="C151">
        <f>SUMIFS(Base!$F:$F,Base!$C:$C,$A151,Base!$B:$B,C$1,Base!$G:$G,"PET1")</f>
        <v>0</v>
      </c>
      <c r="D151">
        <f>SUMIFS(Base!$F:$F,Base!$C:$C,$A151,Base!$B:$B,D$1,Base!$G:$G,"PET1")</f>
        <v>0</v>
      </c>
      <c r="E151">
        <f>SUMIFS(Base!$F:$F,Base!$C:$C,$A151,Base!$B:$B,E$1,Base!$G:$G,"PET1")</f>
        <v>0</v>
      </c>
      <c r="F151">
        <f>SUMIFS(Base!$F:$F,Base!$C:$C,$A151,Base!$B:$B,F$1,Base!$G:$G,"PET1")</f>
        <v>0</v>
      </c>
      <c r="G151">
        <f>SUMIFS(Base!$F:$F,Base!$C:$C,$A151,Base!$B:$B,G$1,Base!$G:$G,"PET1")</f>
        <v>0</v>
      </c>
      <c r="H151">
        <f>SUMIFS(Base!$F:$F,Base!$C:$C,$A151,Base!$B:$B,H$1,Base!$G:$G,"PET1")</f>
        <v>0</v>
      </c>
      <c r="I151">
        <f>SUMIFS(Base!$F:$F,Base!$C:$C,$A151,Base!$B:$B,I$1,Base!$G:$G,"PET1")</f>
        <v>0</v>
      </c>
      <c r="J151">
        <f>SUMIFS(Base!$F:$F,Base!$C:$C,$A151,Base!$B:$B,J$1,Base!$G:$G,"PET1")</f>
        <v>0</v>
      </c>
      <c r="K151">
        <f>SUMIFS(Base!$F:$F,Base!$C:$C,$A151,Base!$B:$B,K$1,Base!$G:$G,"PET1")</f>
        <v>0</v>
      </c>
      <c r="L151">
        <f>SUMIFS(Base!$F:$F,Base!$C:$C,$A151,Base!$B:$B,L$1,Base!$G:$G,"PET1")</f>
        <v>0</v>
      </c>
      <c r="M151">
        <f>SUMIFS(Base!$F:$F,Base!$C:$C,$A151,Base!$B:$B,M$1,Base!$G:$G,"PET1")</f>
        <v>0</v>
      </c>
      <c r="N151">
        <f>SUMIFS(Base!$F:$F,Base!$C:$C,$A151,Base!$B:$B,N$1,Base!$G:$G,"PET1")</f>
        <v>0</v>
      </c>
      <c r="O151" t="str">
        <f t="shared" si="2"/>
        <v/>
      </c>
    </row>
    <row r="152" spans="1:15">
      <c r="A152" s="7" t="s">
        <v>214</v>
      </c>
      <c r="B152" s="7" t="s">
        <v>11</v>
      </c>
      <c r="C152">
        <f>SUMIFS(Base!$F:$F,Base!$C:$C,$A152,Base!$B:$B,C$1,Base!$G:$G,"PET1")</f>
        <v>11700</v>
      </c>
      <c r="D152">
        <f>SUMIFS(Base!$F:$F,Base!$C:$C,$A152,Base!$B:$B,D$1,Base!$G:$G,"PET1")</f>
        <v>0</v>
      </c>
      <c r="E152">
        <f>SUMIFS(Base!$F:$F,Base!$C:$C,$A152,Base!$B:$B,E$1,Base!$G:$G,"PET1")</f>
        <v>10800</v>
      </c>
      <c r="F152">
        <f>SUMIFS(Base!$F:$F,Base!$C:$C,$A152,Base!$B:$B,F$1,Base!$G:$G,"PET1")</f>
        <v>0</v>
      </c>
      <c r="G152">
        <f>SUMIFS(Base!$F:$F,Base!$C:$C,$A152,Base!$B:$B,G$1,Base!$G:$G,"PET1")</f>
        <v>0</v>
      </c>
      <c r="H152">
        <f>SUMIFS(Base!$F:$F,Base!$C:$C,$A152,Base!$B:$B,H$1,Base!$G:$G,"PET1")</f>
        <v>0</v>
      </c>
      <c r="I152">
        <f>SUMIFS(Base!$F:$F,Base!$C:$C,$A152,Base!$B:$B,I$1,Base!$G:$G,"PET1")</f>
        <v>0</v>
      </c>
      <c r="J152">
        <f>SUMIFS(Base!$F:$F,Base!$C:$C,$A152,Base!$B:$B,J$1,Base!$G:$G,"PET1")</f>
        <v>0</v>
      </c>
      <c r="K152">
        <f>SUMIFS(Base!$F:$F,Base!$C:$C,$A152,Base!$B:$B,K$1,Base!$G:$G,"PET1")</f>
        <v>0</v>
      </c>
      <c r="L152">
        <f>SUMIFS(Base!$F:$F,Base!$C:$C,$A152,Base!$B:$B,L$1,Base!$G:$G,"PET1")</f>
        <v>0</v>
      </c>
      <c r="M152">
        <f>SUMIFS(Base!$F:$F,Base!$C:$C,$A152,Base!$B:$B,M$1,Base!$G:$G,"PET1")</f>
        <v>0</v>
      </c>
      <c r="N152">
        <f>SUMIFS(Base!$F:$F,Base!$C:$C,$A152,Base!$B:$B,N$1,Base!$G:$G,"PET1")</f>
        <v>0</v>
      </c>
      <c r="O152">
        <f t="shared" si="2"/>
        <v>22500</v>
      </c>
    </row>
    <row r="153" spans="1:15">
      <c r="A153" s="7" t="s">
        <v>299</v>
      </c>
      <c r="B153" s="7" t="s">
        <v>11</v>
      </c>
      <c r="C153">
        <f>SUMIFS(Base!$F:$F,Base!$C:$C,$A153,Base!$B:$B,C$1,Base!$G:$G,"PET1")</f>
        <v>0</v>
      </c>
      <c r="D153">
        <f>SUMIFS(Base!$F:$F,Base!$C:$C,$A153,Base!$B:$B,D$1,Base!$G:$G,"PET1")</f>
        <v>0</v>
      </c>
      <c r="E153">
        <f>SUMIFS(Base!$F:$F,Base!$C:$C,$A153,Base!$B:$B,E$1,Base!$G:$G,"PET1")</f>
        <v>7800</v>
      </c>
      <c r="F153">
        <f>SUMIFS(Base!$F:$F,Base!$C:$C,$A153,Base!$B:$B,F$1,Base!$G:$G,"PET1")</f>
        <v>0</v>
      </c>
      <c r="G153">
        <f>SUMIFS(Base!$F:$F,Base!$C:$C,$A153,Base!$B:$B,G$1,Base!$G:$G,"PET1")</f>
        <v>0</v>
      </c>
      <c r="H153">
        <f>SUMIFS(Base!$F:$F,Base!$C:$C,$A153,Base!$B:$B,H$1,Base!$G:$G,"PET1")</f>
        <v>0</v>
      </c>
      <c r="I153">
        <f>SUMIFS(Base!$F:$F,Base!$C:$C,$A153,Base!$B:$B,I$1,Base!$G:$G,"PET1")</f>
        <v>0</v>
      </c>
      <c r="J153">
        <f>SUMIFS(Base!$F:$F,Base!$C:$C,$A153,Base!$B:$B,J$1,Base!$G:$G,"PET1")</f>
        <v>0</v>
      </c>
      <c r="K153">
        <f>SUMIFS(Base!$F:$F,Base!$C:$C,$A153,Base!$B:$B,K$1,Base!$G:$G,"PET1")</f>
        <v>0</v>
      </c>
      <c r="L153">
        <f>SUMIFS(Base!$F:$F,Base!$C:$C,$A153,Base!$B:$B,L$1,Base!$G:$G,"PET1")</f>
        <v>0</v>
      </c>
      <c r="M153">
        <f>SUMIFS(Base!$F:$F,Base!$C:$C,$A153,Base!$B:$B,M$1,Base!$G:$G,"PET1")</f>
        <v>0</v>
      </c>
      <c r="N153">
        <f>SUMIFS(Base!$F:$F,Base!$C:$C,$A153,Base!$B:$B,N$1,Base!$G:$G,"PET1")</f>
        <v>0</v>
      </c>
      <c r="O153">
        <f t="shared" si="2"/>
        <v>7800</v>
      </c>
    </row>
    <row r="154" spans="1:15">
      <c r="A154" s="7" t="s">
        <v>712</v>
      </c>
      <c r="B154" s="7" t="s">
        <v>11</v>
      </c>
      <c r="C154">
        <f>SUMIFS(Base!$F:$F,Base!$C:$C,$A154,Base!$B:$B,C$1,Base!$G:$G,"PET1")</f>
        <v>0</v>
      </c>
      <c r="D154">
        <f>SUMIFS(Base!$F:$F,Base!$C:$C,$A154,Base!$B:$B,D$1,Base!$G:$G,"PET1")</f>
        <v>0</v>
      </c>
      <c r="E154">
        <f>SUMIFS(Base!$F:$F,Base!$C:$C,$A154,Base!$B:$B,E$1,Base!$G:$G,"PET1")</f>
        <v>0</v>
      </c>
      <c r="F154">
        <f>SUMIFS(Base!$F:$F,Base!$C:$C,$A154,Base!$B:$B,F$1,Base!$G:$G,"PET1")</f>
        <v>0</v>
      </c>
      <c r="G154">
        <f>SUMIFS(Base!$F:$F,Base!$C:$C,$A154,Base!$B:$B,G$1,Base!$G:$G,"PET1")</f>
        <v>0</v>
      </c>
      <c r="H154">
        <f>SUMIFS(Base!$F:$F,Base!$C:$C,$A154,Base!$B:$B,H$1,Base!$G:$G,"PET1")</f>
        <v>0</v>
      </c>
      <c r="I154">
        <f>SUMIFS(Base!$F:$F,Base!$C:$C,$A154,Base!$B:$B,I$1,Base!$G:$G,"PET1")</f>
        <v>0</v>
      </c>
      <c r="J154">
        <f>SUMIFS(Base!$F:$F,Base!$C:$C,$A154,Base!$B:$B,J$1,Base!$G:$G,"PET1")</f>
        <v>0</v>
      </c>
      <c r="K154">
        <f>SUMIFS(Base!$F:$F,Base!$C:$C,$A154,Base!$B:$B,K$1,Base!$G:$G,"PET1")</f>
        <v>0</v>
      </c>
      <c r="L154">
        <f>SUMIFS(Base!$F:$F,Base!$C:$C,$A154,Base!$B:$B,L$1,Base!$G:$G,"PET1")</f>
        <v>0</v>
      </c>
      <c r="M154">
        <f>SUMIFS(Base!$F:$F,Base!$C:$C,$A154,Base!$B:$B,M$1,Base!$G:$G,"PET1")</f>
        <v>0</v>
      </c>
      <c r="N154">
        <f>SUMIFS(Base!$F:$F,Base!$C:$C,$A154,Base!$B:$B,N$1,Base!$G:$G,"PET1")</f>
        <v>0</v>
      </c>
      <c r="O154" t="str">
        <f t="shared" si="2"/>
        <v/>
      </c>
    </row>
    <row r="155" spans="1:15">
      <c r="A155" s="7" t="s">
        <v>714</v>
      </c>
      <c r="B155" s="7" t="s">
        <v>11</v>
      </c>
      <c r="C155">
        <f>SUMIFS(Base!$F:$F,Base!$C:$C,$A155,Base!$B:$B,C$1,Base!$G:$G,"PET1")</f>
        <v>0</v>
      </c>
      <c r="D155">
        <f>SUMIFS(Base!$F:$F,Base!$C:$C,$A155,Base!$B:$B,D$1,Base!$G:$G,"PET1")</f>
        <v>0</v>
      </c>
      <c r="E155">
        <f>SUMIFS(Base!$F:$F,Base!$C:$C,$A155,Base!$B:$B,E$1,Base!$G:$G,"PET1")</f>
        <v>0</v>
      </c>
      <c r="F155">
        <f>SUMIFS(Base!$F:$F,Base!$C:$C,$A155,Base!$B:$B,F$1,Base!$G:$G,"PET1")</f>
        <v>0</v>
      </c>
      <c r="G155">
        <f>SUMIFS(Base!$F:$F,Base!$C:$C,$A155,Base!$B:$B,G$1,Base!$G:$G,"PET1")</f>
        <v>0</v>
      </c>
      <c r="H155">
        <f>SUMIFS(Base!$F:$F,Base!$C:$C,$A155,Base!$B:$B,H$1,Base!$G:$G,"PET1")</f>
        <v>0</v>
      </c>
      <c r="I155">
        <f>SUMIFS(Base!$F:$F,Base!$C:$C,$A155,Base!$B:$B,I$1,Base!$G:$G,"PET1")</f>
        <v>0</v>
      </c>
      <c r="J155">
        <f>SUMIFS(Base!$F:$F,Base!$C:$C,$A155,Base!$B:$B,J$1,Base!$G:$G,"PET1")</f>
        <v>0</v>
      </c>
      <c r="K155">
        <f>SUMIFS(Base!$F:$F,Base!$C:$C,$A155,Base!$B:$B,K$1,Base!$G:$G,"PET1")</f>
        <v>0</v>
      </c>
      <c r="L155">
        <f>SUMIFS(Base!$F:$F,Base!$C:$C,$A155,Base!$B:$B,L$1,Base!$G:$G,"PET1")</f>
        <v>0</v>
      </c>
      <c r="M155">
        <f>SUMIFS(Base!$F:$F,Base!$C:$C,$A155,Base!$B:$B,M$1,Base!$G:$G,"PET1")</f>
        <v>0</v>
      </c>
      <c r="N155">
        <f>SUMIFS(Base!$F:$F,Base!$C:$C,$A155,Base!$B:$B,N$1,Base!$G:$G,"PET1")</f>
        <v>0</v>
      </c>
      <c r="O155" t="str">
        <f t="shared" si="2"/>
        <v/>
      </c>
    </row>
    <row r="156" spans="1:15">
      <c r="A156" s="7" t="s">
        <v>716</v>
      </c>
      <c r="B156" s="7" t="s">
        <v>11</v>
      </c>
      <c r="C156">
        <f>SUMIFS(Base!$F:$F,Base!$C:$C,$A156,Base!$B:$B,C$1,Base!$G:$G,"PET1")</f>
        <v>0</v>
      </c>
      <c r="D156">
        <f>SUMIFS(Base!$F:$F,Base!$C:$C,$A156,Base!$B:$B,D$1,Base!$G:$G,"PET1")</f>
        <v>0</v>
      </c>
      <c r="E156">
        <f>SUMIFS(Base!$F:$F,Base!$C:$C,$A156,Base!$B:$B,E$1,Base!$G:$G,"PET1")</f>
        <v>0</v>
      </c>
      <c r="F156">
        <f>SUMIFS(Base!$F:$F,Base!$C:$C,$A156,Base!$B:$B,F$1,Base!$G:$G,"PET1")</f>
        <v>0</v>
      </c>
      <c r="G156">
        <f>SUMIFS(Base!$F:$F,Base!$C:$C,$A156,Base!$B:$B,G$1,Base!$G:$G,"PET1")</f>
        <v>0</v>
      </c>
      <c r="H156">
        <f>SUMIFS(Base!$F:$F,Base!$C:$C,$A156,Base!$B:$B,H$1,Base!$G:$G,"PET1")</f>
        <v>0</v>
      </c>
      <c r="I156">
        <f>SUMIFS(Base!$F:$F,Base!$C:$C,$A156,Base!$B:$B,I$1,Base!$G:$G,"PET1")</f>
        <v>0</v>
      </c>
      <c r="J156">
        <f>SUMIFS(Base!$F:$F,Base!$C:$C,$A156,Base!$B:$B,J$1,Base!$G:$G,"PET1")</f>
        <v>0</v>
      </c>
      <c r="K156">
        <f>SUMIFS(Base!$F:$F,Base!$C:$C,$A156,Base!$B:$B,K$1,Base!$G:$G,"PET1")</f>
        <v>0</v>
      </c>
      <c r="L156">
        <f>SUMIFS(Base!$F:$F,Base!$C:$C,$A156,Base!$B:$B,L$1,Base!$G:$G,"PET1")</f>
        <v>0</v>
      </c>
      <c r="M156">
        <f>SUMIFS(Base!$F:$F,Base!$C:$C,$A156,Base!$B:$B,M$1,Base!$G:$G,"PET1")</f>
        <v>0</v>
      </c>
      <c r="N156">
        <f>SUMIFS(Base!$F:$F,Base!$C:$C,$A156,Base!$B:$B,N$1,Base!$G:$G,"PET1")</f>
        <v>0</v>
      </c>
      <c r="O156" t="str">
        <f t="shared" si="2"/>
        <v/>
      </c>
    </row>
    <row r="157" spans="1:15">
      <c r="A157" s="7" t="s">
        <v>719</v>
      </c>
      <c r="B157" s="7" t="s">
        <v>11</v>
      </c>
      <c r="C157">
        <f>SUMIFS(Base!$F:$F,Base!$C:$C,$A157,Base!$B:$B,C$1,Base!$G:$G,"PET1")</f>
        <v>0</v>
      </c>
      <c r="D157">
        <f>SUMIFS(Base!$F:$F,Base!$C:$C,$A157,Base!$B:$B,D$1,Base!$G:$G,"PET1")</f>
        <v>0</v>
      </c>
      <c r="E157">
        <f>SUMIFS(Base!$F:$F,Base!$C:$C,$A157,Base!$B:$B,E$1,Base!$G:$G,"PET1")</f>
        <v>0</v>
      </c>
      <c r="F157">
        <f>SUMIFS(Base!$F:$F,Base!$C:$C,$A157,Base!$B:$B,F$1,Base!$G:$G,"PET1")</f>
        <v>0</v>
      </c>
      <c r="G157">
        <f>SUMIFS(Base!$F:$F,Base!$C:$C,$A157,Base!$B:$B,G$1,Base!$G:$G,"PET1")</f>
        <v>0</v>
      </c>
      <c r="H157">
        <f>SUMIFS(Base!$F:$F,Base!$C:$C,$A157,Base!$B:$B,H$1,Base!$G:$G,"PET1")</f>
        <v>0</v>
      </c>
      <c r="I157">
        <f>SUMIFS(Base!$F:$F,Base!$C:$C,$A157,Base!$B:$B,I$1,Base!$G:$G,"PET1")</f>
        <v>0</v>
      </c>
      <c r="J157">
        <f>SUMIFS(Base!$F:$F,Base!$C:$C,$A157,Base!$B:$B,J$1,Base!$G:$G,"PET1")</f>
        <v>0</v>
      </c>
      <c r="K157">
        <f>SUMIFS(Base!$F:$F,Base!$C:$C,$A157,Base!$B:$B,K$1,Base!$G:$G,"PET1")</f>
        <v>0</v>
      </c>
      <c r="L157">
        <f>SUMIFS(Base!$F:$F,Base!$C:$C,$A157,Base!$B:$B,L$1,Base!$G:$G,"PET1")</f>
        <v>0</v>
      </c>
      <c r="M157">
        <f>SUMIFS(Base!$F:$F,Base!$C:$C,$A157,Base!$B:$B,M$1,Base!$G:$G,"PET1")</f>
        <v>0</v>
      </c>
      <c r="N157">
        <f>SUMIFS(Base!$F:$F,Base!$C:$C,$A157,Base!$B:$B,N$1,Base!$G:$G,"PET1")</f>
        <v>0</v>
      </c>
      <c r="O157" t="str">
        <f t="shared" si="2"/>
        <v/>
      </c>
    </row>
    <row r="158" spans="1:15">
      <c r="A158" s="7" t="s">
        <v>721</v>
      </c>
      <c r="B158" s="7" t="s">
        <v>11</v>
      </c>
      <c r="C158">
        <f>SUMIFS(Base!$F:$F,Base!$C:$C,$A158,Base!$B:$B,C$1,Base!$G:$G,"PET1")</f>
        <v>0</v>
      </c>
      <c r="D158">
        <f>SUMIFS(Base!$F:$F,Base!$C:$C,$A158,Base!$B:$B,D$1,Base!$G:$G,"PET1")</f>
        <v>0</v>
      </c>
      <c r="E158">
        <f>SUMIFS(Base!$F:$F,Base!$C:$C,$A158,Base!$B:$B,E$1,Base!$G:$G,"PET1")</f>
        <v>0</v>
      </c>
      <c r="F158">
        <f>SUMIFS(Base!$F:$F,Base!$C:$C,$A158,Base!$B:$B,F$1,Base!$G:$G,"PET1")</f>
        <v>0</v>
      </c>
      <c r="G158">
        <f>SUMIFS(Base!$F:$F,Base!$C:$C,$A158,Base!$B:$B,G$1,Base!$G:$G,"PET1")</f>
        <v>0</v>
      </c>
      <c r="H158">
        <f>SUMIFS(Base!$F:$F,Base!$C:$C,$A158,Base!$B:$B,H$1,Base!$G:$G,"PET1")</f>
        <v>0</v>
      </c>
      <c r="I158">
        <f>SUMIFS(Base!$F:$F,Base!$C:$C,$A158,Base!$B:$B,I$1,Base!$G:$G,"PET1")</f>
        <v>0</v>
      </c>
      <c r="J158">
        <f>SUMIFS(Base!$F:$F,Base!$C:$C,$A158,Base!$B:$B,J$1,Base!$G:$G,"PET1")</f>
        <v>0</v>
      </c>
      <c r="K158">
        <f>SUMIFS(Base!$F:$F,Base!$C:$C,$A158,Base!$B:$B,K$1,Base!$G:$G,"PET1")</f>
        <v>0</v>
      </c>
      <c r="L158">
        <f>SUMIFS(Base!$F:$F,Base!$C:$C,$A158,Base!$B:$B,L$1,Base!$G:$G,"PET1")</f>
        <v>0</v>
      </c>
      <c r="M158">
        <f>SUMIFS(Base!$F:$F,Base!$C:$C,$A158,Base!$B:$B,M$1,Base!$G:$G,"PET1")</f>
        <v>0</v>
      </c>
      <c r="N158">
        <f>SUMIFS(Base!$F:$F,Base!$C:$C,$A158,Base!$B:$B,N$1,Base!$G:$G,"PET1")</f>
        <v>0</v>
      </c>
      <c r="O158" t="str">
        <f t="shared" si="2"/>
        <v/>
      </c>
    </row>
    <row r="159" spans="1:15">
      <c r="A159" s="7" t="s">
        <v>723</v>
      </c>
      <c r="B159" s="7" t="s">
        <v>11</v>
      </c>
      <c r="C159">
        <f>SUMIFS(Base!$F:$F,Base!$C:$C,$A159,Base!$B:$B,C$1,Base!$G:$G,"PET1")</f>
        <v>0</v>
      </c>
      <c r="D159">
        <f>SUMIFS(Base!$F:$F,Base!$C:$C,$A159,Base!$B:$B,D$1,Base!$G:$G,"PET1")</f>
        <v>0</v>
      </c>
      <c r="E159">
        <f>SUMIFS(Base!$F:$F,Base!$C:$C,$A159,Base!$B:$B,E$1,Base!$G:$G,"PET1")</f>
        <v>0</v>
      </c>
      <c r="F159">
        <f>SUMIFS(Base!$F:$F,Base!$C:$C,$A159,Base!$B:$B,F$1,Base!$G:$G,"PET1")</f>
        <v>0</v>
      </c>
      <c r="G159">
        <f>SUMIFS(Base!$F:$F,Base!$C:$C,$A159,Base!$B:$B,G$1,Base!$G:$G,"PET1")</f>
        <v>0</v>
      </c>
      <c r="H159">
        <f>SUMIFS(Base!$F:$F,Base!$C:$C,$A159,Base!$B:$B,H$1,Base!$G:$G,"PET1")</f>
        <v>0</v>
      </c>
      <c r="I159">
        <f>SUMIFS(Base!$F:$F,Base!$C:$C,$A159,Base!$B:$B,I$1,Base!$G:$G,"PET1")</f>
        <v>0</v>
      </c>
      <c r="J159">
        <f>SUMIFS(Base!$F:$F,Base!$C:$C,$A159,Base!$B:$B,J$1,Base!$G:$G,"PET1")</f>
        <v>0</v>
      </c>
      <c r="K159">
        <f>SUMIFS(Base!$F:$F,Base!$C:$C,$A159,Base!$B:$B,K$1,Base!$G:$G,"PET1")</f>
        <v>0</v>
      </c>
      <c r="L159">
        <f>SUMIFS(Base!$F:$F,Base!$C:$C,$A159,Base!$B:$B,L$1,Base!$G:$G,"PET1")</f>
        <v>0</v>
      </c>
      <c r="M159">
        <f>SUMIFS(Base!$F:$F,Base!$C:$C,$A159,Base!$B:$B,M$1,Base!$G:$G,"PET1")</f>
        <v>0</v>
      </c>
      <c r="N159">
        <f>SUMIFS(Base!$F:$F,Base!$C:$C,$A159,Base!$B:$B,N$1,Base!$G:$G,"PET1")</f>
        <v>0</v>
      </c>
      <c r="O159" t="str">
        <f t="shared" si="2"/>
        <v/>
      </c>
    </row>
    <row r="160" spans="1:15">
      <c r="A160" s="7" t="s">
        <v>725</v>
      </c>
      <c r="B160" s="7" t="s">
        <v>11</v>
      </c>
      <c r="C160">
        <f>SUMIFS(Base!$F:$F,Base!$C:$C,$A160,Base!$B:$B,C$1,Base!$G:$G,"PET1")</f>
        <v>0</v>
      </c>
      <c r="D160">
        <f>SUMIFS(Base!$F:$F,Base!$C:$C,$A160,Base!$B:$B,D$1,Base!$G:$G,"PET1")</f>
        <v>0</v>
      </c>
      <c r="E160">
        <f>SUMIFS(Base!$F:$F,Base!$C:$C,$A160,Base!$B:$B,E$1,Base!$G:$G,"PET1")</f>
        <v>0</v>
      </c>
      <c r="F160">
        <f>SUMIFS(Base!$F:$F,Base!$C:$C,$A160,Base!$B:$B,F$1,Base!$G:$G,"PET1")</f>
        <v>0</v>
      </c>
      <c r="G160">
        <f>SUMIFS(Base!$F:$F,Base!$C:$C,$A160,Base!$B:$B,G$1,Base!$G:$G,"PET1")</f>
        <v>0</v>
      </c>
      <c r="H160">
        <f>SUMIFS(Base!$F:$F,Base!$C:$C,$A160,Base!$B:$B,H$1,Base!$G:$G,"PET1")</f>
        <v>0</v>
      </c>
      <c r="I160">
        <f>SUMIFS(Base!$F:$F,Base!$C:$C,$A160,Base!$B:$B,I$1,Base!$G:$G,"PET1")</f>
        <v>0</v>
      </c>
      <c r="J160">
        <f>SUMIFS(Base!$F:$F,Base!$C:$C,$A160,Base!$B:$B,J$1,Base!$G:$G,"PET1")</f>
        <v>0</v>
      </c>
      <c r="K160">
        <f>SUMIFS(Base!$F:$F,Base!$C:$C,$A160,Base!$B:$B,K$1,Base!$G:$G,"PET1")</f>
        <v>0</v>
      </c>
      <c r="L160">
        <f>SUMIFS(Base!$F:$F,Base!$C:$C,$A160,Base!$B:$B,L$1,Base!$G:$G,"PET1")</f>
        <v>0</v>
      </c>
      <c r="M160">
        <f>SUMIFS(Base!$F:$F,Base!$C:$C,$A160,Base!$B:$B,M$1,Base!$G:$G,"PET1")</f>
        <v>0</v>
      </c>
      <c r="N160">
        <f>SUMIFS(Base!$F:$F,Base!$C:$C,$A160,Base!$B:$B,N$1,Base!$G:$G,"PET1")</f>
        <v>0</v>
      </c>
      <c r="O160" t="str">
        <f t="shared" si="2"/>
        <v/>
      </c>
    </row>
    <row r="161" spans="1:15">
      <c r="A161" s="7" t="s">
        <v>345</v>
      </c>
      <c r="B161" s="7" t="s">
        <v>11</v>
      </c>
      <c r="C161">
        <f>SUMIFS(Base!$F:$F,Base!$C:$C,$A161,Base!$B:$B,C$1,Base!$G:$G,"PET1")</f>
        <v>0</v>
      </c>
      <c r="D161">
        <f>SUMIFS(Base!$F:$F,Base!$C:$C,$A161,Base!$B:$B,D$1,Base!$G:$G,"PET1")</f>
        <v>0</v>
      </c>
      <c r="E161">
        <f>SUMIFS(Base!$F:$F,Base!$C:$C,$A161,Base!$B:$B,E$1,Base!$G:$G,"PET1")</f>
        <v>0</v>
      </c>
      <c r="F161">
        <f>SUMIFS(Base!$F:$F,Base!$C:$C,$A161,Base!$B:$B,F$1,Base!$G:$G,"PET1")</f>
        <v>0</v>
      </c>
      <c r="G161">
        <f>SUMIFS(Base!$F:$F,Base!$C:$C,$A161,Base!$B:$B,G$1,Base!$G:$G,"PET1")</f>
        <v>0</v>
      </c>
      <c r="H161">
        <f>SUMIFS(Base!$F:$F,Base!$C:$C,$A161,Base!$B:$B,H$1,Base!$G:$G,"PET1")</f>
        <v>0</v>
      </c>
      <c r="I161">
        <f>SUMIFS(Base!$F:$F,Base!$C:$C,$A161,Base!$B:$B,I$1,Base!$G:$G,"PET1")</f>
        <v>0</v>
      </c>
      <c r="J161">
        <f>SUMIFS(Base!$F:$F,Base!$C:$C,$A161,Base!$B:$B,J$1,Base!$G:$G,"PET1")</f>
        <v>0</v>
      </c>
      <c r="K161">
        <f>SUMIFS(Base!$F:$F,Base!$C:$C,$A161,Base!$B:$B,K$1,Base!$G:$G,"PET1")</f>
        <v>0</v>
      </c>
      <c r="L161">
        <f>SUMIFS(Base!$F:$F,Base!$C:$C,$A161,Base!$B:$B,L$1,Base!$G:$G,"PET1")</f>
        <v>0</v>
      </c>
      <c r="M161">
        <f>SUMIFS(Base!$F:$F,Base!$C:$C,$A161,Base!$B:$B,M$1,Base!$G:$G,"PET1")</f>
        <v>0</v>
      </c>
      <c r="N161">
        <f>SUMIFS(Base!$F:$F,Base!$C:$C,$A161,Base!$B:$B,N$1,Base!$G:$G,"PET1")</f>
        <v>0</v>
      </c>
      <c r="O161" t="str">
        <f t="shared" si="2"/>
        <v/>
      </c>
    </row>
    <row r="162" spans="1:15">
      <c r="A162" s="7" t="s">
        <v>727</v>
      </c>
      <c r="B162" s="7" t="s">
        <v>11</v>
      </c>
      <c r="C162">
        <f>SUMIFS(Base!$F:$F,Base!$C:$C,$A162,Base!$B:$B,C$1,Base!$G:$G,"PET1")</f>
        <v>0</v>
      </c>
      <c r="D162">
        <f>SUMIFS(Base!$F:$F,Base!$C:$C,$A162,Base!$B:$B,D$1,Base!$G:$G,"PET1")</f>
        <v>0</v>
      </c>
      <c r="E162">
        <f>SUMIFS(Base!$F:$F,Base!$C:$C,$A162,Base!$B:$B,E$1,Base!$G:$G,"PET1")</f>
        <v>0</v>
      </c>
      <c r="F162">
        <f>SUMIFS(Base!$F:$F,Base!$C:$C,$A162,Base!$B:$B,F$1,Base!$G:$G,"PET1")</f>
        <v>0</v>
      </c>
      <c r="G162">
        <f>SUMIFS(Base!$F:$F,Base!$C:$C,$A162,Base!$B:$B,G$1,Base!$G:$G,"PET1")</f>
        <v>0</v>
      </c>
      <c r="H162">
        <f>SUMIFS(Base!$F:$F,Base!$C:$C,$A162,Base!$B:$B,H$1,Base!$G:$G,"PET1")</f>
        <v>0</v>
      </c>
      <c r="I162">
        <f>SUMIFS(Base!$F:$F,Base!$C:$C,$A162,Base!$B:$B,I$1,Base!$G:$G,"PET1")</f>
        <v>0</v>
      </c>
      <c r="J162">
        <f>SUMIFS(Base!$F:$F,Base!$C:$C,$A162,Base!$B:$B,J$1,Base!$G:$G,"PET1")</f>
        <v>0</v>
      </c>
      <c r="K162">
        <f>SUMIFS(Base!$F:$F,Base!$C:$C,$A162,Base!$B:$B,K$1,Base!$G:$G,"PET1")</f>
        <v>0</v>
      </c>
      <c r="L162">
        <f>SUMIFS(Base!$F:$F,Base!$C:$C,$A162,Base!$B:$B,L$1,Base!$G:$G,"PET1")</f>
        <v>0</v>
      </c>
      <c r="M162">
        <f>SUMIFS(Base!$F:$F,Base!$C:$C,$A162,Base!$B:$B,M$1,Base!$G:$G,"PET1")</f>
        <v>0</v>
      </c>
      <c r="N162">
        <f>SUMIFS(Base!$F:$F,Base!$C:$C,$A162,Base!$B:$B,N$1,Base!$G:$G,"PET1")</f>
        <v>0</v>
      </c>
      <c r="O162" t="str">
        <f t="shared" si="2"/>
        <v/>
      </c>
    </row>
    <row r="163" spans="1:15">
      <c r="A163" s="7" t="s">
        <v>729</v>
      </c>
      <c r="B163" s="7" t="s">
        <v>11</v>
      </c>
      <c r="C163">
        <f>SUMIFS(Base!$F:$F,Base!$C:$C,$A163,Base!$B:$B,C$1,Base!$G:$G,"PET1")</f>
        <v>0</v>
      </c>
      <c r="D163">
        <f>SUMIFS(Base!$F:$F,Base!$C:$C,$A163,Base!$B:$B,D$1,Base!$G:$G,"PET1")</f>
        <v>0</v>
      </c>
      <c r="E163">
        <f>SUMIFS(Base!$F:$F,Base!$C:$C,$A163,Base!$B:$B,E$1,Base!$G:$G,"PET1")</f>
        <v>0</v>
      </c>
      <c r="F163">
        <f>SUMIFS(Base!$F:$F,Base!$C:$C,$A163,Base!$B:$B,F$1,Base!$G:$G,"PET1")</f>
        <v>0</v>
      </c>
      <c r="G163">
        <f>SUMIFS(Base!$F:$F,Base!$C:$C,$A163,Base!$B:$B,G$1,Base!$G:$G,"PET1")</f>
        <v>0</v>
      </c>
      <c r="H163">
        <f>SUMIFS(Base!$F:$F,Base!$C:$C,$A163,Base!$B:$B,H$1,Base!$G:$G,"PET1")</f>
        <v>0</v>
      </c>
      <c r="I163">
        <f>SUMIFS(Base!$F:$F,Base!$C:$C,$A163,Base!$B:$B,I$1,Base!$G:$G,"PET1")</f>
        <v>0</v>
      </c>
      <c r="J163">
        <f>SUMIFS(Base!$F:$F,Base!$C:$C,$A163,Base!$B:$B,J$1,Base!$G:$G,"PET1")</f>
        <v>0</v>
      </c>
      <c r="K163">
        <f>SUMIFS(Base!$F:$F,Base!$C:$C,$A163,Base!$B:$B,K$1,Base!$G:$G,"PET1")</f>
        <v>0</v>
      </c>
      <c r="L163">
        <f>SUMIFS(Base!$F:$F,Base!$C:$C,$A163,Base!$B:$B,L$1,Base!$G:$G,"PET1")</f>
        <v>0</v>
      </c>
      <c r="M163">
        <f>SUMIFS(Base!$F:$F,Base!$C:$C,$A163,Base!$B:$B,M$1,Base!$G:$G,"PET1")</f>
        <v>0</v>
      </c>
      <c r="N163">
        <f>SUMIFS(Base!$F:$F,Base!$C:$C,$A163,Base!$B:$B,N$1,Base!$G:$G,"PET1")</f>
        <v>0</v>
      </c>
      <c r="O163" t="str">
        <f t="shared" si="2"/>
        <v/>
      </c>
    </row>
    <row r="164" spans="1:15">
      <c r="A164" s="7" t="s">
        <v>731</v>
      </c>
      <c r="B164" s="7" t="s">
        <v>11</v>
      </c>
      <c r="C164">
        <f>SUMIFS(Base!$F:$F,Base!$C:$C,$A164,Base!$B:$B,C$1,Base!$G:$G,"PET1")</f>
        <v>0</v>
      </c>
      <c r="D164">
        <f>SUMIFS(Base!$F:$F,Base!$C:$C,$A164,Base!$B:$B,D$1,Base!$G:$G,"PET1")</f>
        <v>0</v>
      </c>
      <c r="E164">
        <f>SUMIFS(Base!$F:$F,Base!$C:$C,$A164,Base!$B:$B,E$1,Base!$G:$G,"PET1")</f>
        <v>0</v>
      </c>
      <c r="F164">
        <f>SUMIFS(Base!$F:$F,Base!$C:$C,$A164,Base!$B:$B,F$1,Base!$G:$G,"PET1")</f>
        <v>0</v>
      </c>
      <c r="G164">
        <f>SUMIFS(Base!$F:$F,Base!$C:$C,$A164,Base!$B:$B,G$1,Base!$G:$G,"PET1")</f>
        <v>0</v>
      </c>
      <c r="H164">
        <f>SUMIFS(Base!$F:$F,Base!$C:$C,$A164,Base!$B:$B,H$1,Base!$G:$G,"PET1")</f>
        <v>0</v>
      </c>
      <c r="I164">
        <f>SUMIFS(Base!$F:$F,Base!$C:$C,$A164,Base!$B:$B,I$1,Base!$G:$G,"PET1")</f>
        <v>0</v>
      </c>
      <c r="J164">
        <f>SUMIFS(Base!$F:$F,Base!$C:$C,$A164,Base!$B:$B,J$1,Base!$G:$G,"PET1")</f>
        <v>0</v>
      </c>
      <c r="K164">
        <f>SUMIFS(Base!$F:$F,Base!$C:$C,$A164,Base!$B:$B,K$1,Base!$G:$G,"PET1")</f>
        <v>0</v>
      </c>
      <c r="L164">
        <f>SUMIFS(Base!$F:$F,Base!$C:$C,$A164,Base!$B:$B,L$1,Base!$G:$G,"PET1")</f>
        <v>0</v>
      </c>
      <c r="M164">
        <f>SUMIFS(Base!$F:$F,Base!$C:$C,$A164,Base!$B:$B,M$1,Base!$G:$G,"PET1")</f>
        <v>0</v>
      </c>
      <c r="N164">
        <f>SUMIFS(Base!$F:$F,Base!$C:$C,$A164,Base!$B:$B,N$1,Base!$G:$G,"PET1")</f>
        <v>0</v>
      </c>
      <c r="O164" t="str">
        <f t="shared" si="2"/>
        <v/>
      </c>
    </row>
    <row r="165" spans="1:15">
      <c r="A165" s="7" t="s">
        <v>733</v>
      </c>
      <c r="B165" s="7" t="s">
        <v>11</v>
      </c>
      <c r="C165">
        <f>SUMIFS(Base!$F:$F,Base!$C:$C,$A165,Base!$B:$B,C$1,Base!$G:$G,"PET1")</f>
        <v>0</v>
      </c>
      <c r="D165">
        <f>SUMIFS(Base!$F:$F,Base!$C:$C,$A165,Base!$B:$B,D$1,Base!$G:$G,"PET1")</f>
        <v>0</v>
      </c>
      <c r="E165">
        <f>SUMIFS(Base!$F:$F,Base!$C:$C,$A165,Base!$B:$B,E$1,Base!$G:$G,"PET1")</f>
        <v>0</v>
      </c>
      <c r="F165">
        <f>SUMIFS(Base!$F:$F,Base!$C:$C,$A165,Base!$B:$B,F$1,Base!$G:$G,"PET1")</f>
        <v>0</v>
      </c>
      <c r="G165">
        <f>SUMIFS(Base!$F:$F,Base!$C:$C,$A165,Base!$B:$B,G$1,Base!$G:$G,"PET1")</f>
        <v>0</v>
      </c>
      <c r="H165">
        <f>SUMIFS(Base!$F:$F,Base!$C:$C,$A165,Base!$B:$B,H$1,Base!$G:$G,"PET1")</f>
        <v>0</v>
      </c>
      <c r="I165">
        <f>SUMIFS(Base!$F:$F,Base!$C:$C,$A165,Base!$B:$B,I$1,Base!$G:$G,"PET1")</f>
        <v>0</v>
      </c>
      <c r="J165">
        <f>SUMIFS(Base!$F:$F,Base!$C:$C,$A165,Base!$B:$B,J$1,Base!$G:$G,"PET1")</f>
        <v>0</v>
      </c>
      <c r="K165">
        <f>SUMIFS(Base!$F:$F,Base!$C:$C,$A165,Base!$B:$B,K$1,Base!$G:$G,"PET1")</f>
        <v>0</v>
      </c>
      <c r="L165">
        <f>SUMIFS(Base!$F:$F,Base!$C:$C,$A165,Base!$B:$B,L$1,Base!$G:$G,"PET1")</f>
        <v>0</v>
      </c>
      <c r="M165">
        <f>SUMIFS(Base!$F:$F,Base!$C:$C,$A165,Base!$B:$B,M$1,Base!$G:$G,"PET1")</f>
        <v>0</v>
      </c>
      <c r="N165">
        <f>SUMIFS(Base!$F:$F,Base!$C:$C,$A165,Base!$B:$B,N$1,Base!$G:$G,"PET1")</f>
        <v>0</v>
      </c>
      <c r="O165" t="str">
        <f t="shared" si="2"/>
        <v/>
      </c>
    </row>
    <row r="166" spans="1:15">
      <c r="A166" s="7" t="s">
        <v>735</v>
      </c>
      <c r="B166" s="7" t="s">
        <v>11</v>
      </c>
      <c r="C166">
        <f>SUMIFS(Base!$F:$F,Base!$C:$C,$A166,Base!$B:$B,C$1,Base!$G:$G,"PET1")</f>
        <v>0</v>
      </c>
      <c r="D166">
        <f>SUMIFS(Base!$F:$F,Base!$C:$C,$A166,Base!$B:$B,D$1,Base!$G:$G,"PET1")</f>
        <v>0</v>
      </c>
      <c r="E166">
        <f>SUMIFS(Base!$F:$F,Base!$C:$C,$A166,Base!$B:$B,E$1,Base!$G:$G,"PET1")</f>
        <v>0</v>
      </c>
      <c r="F166">
        <f>SUMIFS(Base!$F:$F,Base!$C:$C,$A166,Base!$B:$B,F$1,Base!$G:$G,"PET1")</f>
        <v>0</v>
      </c>
      <c r="G166">
        <f>SUMIFS(Base!$F:$F,Base!$C:$C,$A166,Base!$B:$B,G$1,Base!$G:$G,"PET1")</f>
        <v>0</v>
      </c>
      <c r="H166">
        <f>SUMIFS(Base!$F:$F,Base!$C:$C,$A166,Base!$B:$B,H$1,Base!$G:$G,"PET1")</f>
        <v>0</v>
      </c>
      <c r="I166">
        <f>SUMIFS(Base!$F:$F,Base!$C:$C,$A166,Base!$B:$B,I$1,Base!$G:$G,"PET1")</f>
        <v>0</v>
      </c>
      <c r="J166">
        <f>SUMIFS(Base!$F:$F,Base!$C:$C,$A166,Base!$B:$B,J$1,Base!$G:$G,"PET1")</f>
        <v>0</v>
      </c>
      <c r="K166">
        <f>SUMIFS(Base!$F:$F,Base!$C:$C,$A166,Base!$B:$B,K$1,Base!$G:$G,"PET1")</f>
        <v>0</v>
      </c>
      <c r="L166">
        <f>SUMIFS(Base!$F:$F,Base!$C:$C,$A166,Base!$B:$B,L$1,Base!$G:$G,"PET1")</f>
        <v>0</v>
      </c>
      <c r="M166">
        <f>SUMIFS(Base!$F:$F,Base!$C:$C,$A166,Base!$B:$B,M$1,Base!$G:$G,"PET1")</f>
        <v>0</v>
      </c>
      <c r="N166">
        <f>SUMIFS(Base!$F:$F,Base!$C:$C,$A166,Base!$B:$B,N$1,Base!$G:$G,"PET1")</f>
        <v>0</v>
      </c>
      <c r="O166" t="str">
        <f t="shared" si="2"/>
        <v/>
      </c>
    </row>
    <row r="167" spans="1:15">
      <c r="A167" s="7" t="s">
        <v>737</v>
      </c>
      <c r="B167" s="7" t="s">
        <v>11</v>
      </c>
      <c r="C167">
        <f>SUMIFS(Base!$F:$F,Base!$C:$C,$A167,Base!$B:$B,C$1,Base!$G:$G,"PET1")</f>
        <v>0</v>
      </c>
      <c r="D167">
        <f>SUMIFS(Base!$F:$F,Base!$C:$C,$A167,Base!$B:$B,D$1,Base!$G:$G,"PET1")</f>
        <v>0</v>
      </c>
      <c r="E167">
        <f>SUMIFS(Base!$F:$F,Base!$C:$C,$A167,Base!$B:$B,E$1,Base!$G:$G,"PET1")</f>
        <v>0</v>
      </c>
      <c r="F167">
        <f>SUMIFS(Base!$F:$F,Base!$C:$C,$A167,Base!$B:$B,F$1,Base!$G:$G,"PET1")</f>
        <v>0</v>
      </c>
      <c r="G167">
        <f>SUMIFS(Base!$F:$F,Base!$C:$C,$A167,Base!$B:$B,G$1,Base!$G:$G,"PET1")</f>
        <v>0</v>
      </c>
      <c r="H167">
        <f>SUMIFS(Base!$F:$F,Base!$C:$C,$A167,Base!$B:$B,H$1,Base!$G:$G,"PET1")</f>
        <v>0</v>
      </c>
      <c r="I167">
        <f>SUMIFS(Base!$F:$F,Base!$C:$C,$A167,Base!$B:$B,I$1,Base!$G:$G,"PET1")</f>
        <v>0</v>
      </c>
      <c r="J167">
        <f>SUMIFS(Base!$F:$F,Base!$C:$C,$A167,Base!$B:$B,J$1,Base!$G:$G,"PET1")</f>
        <v>0</v>
      </c>
      <c r="K167">
        <f>SUMIFS(Base!$F:$F,Base!$C:$C,$A167,Base!$B:$B,K$1,Base!$G:$G,"PET1")</f>
        <v>0</v>
      </c>
      <c r="L167">
        <f>SUMIFS(Base!$F:$F,Base!$C:$C,$A167,Base!$B:$B,L$1,Base!$G:$G,"PET1")</f>
        <v>0</v>
      </c>
      <c r="M167">
        <f>SUMIFS(Base!$F:$F,Base!$C:$C,$A167,Base!$B:$B,M$1,Base!$G:$G,"PET1")</f>
        <v>0</v>
      </c>
      <c r="N167">
        <f>SUMIFS(Base!$F:$F,Base!$C:$C,$A167,Base!$B:$B,N$1,Base!$G:$G,"PET1")</f>
        <v>0</v>
      </c>
      <c r="O167" t="str">
        <f t="shared" si="2"/>
        <v/>
      </c>
    </row>
    <row r="168" spans="1:15">
      <c r="A168" s="7" t="s">
        <v>347</v>
      </c>
      <c r="B168" s="7" t="s">
        <v>11</v>
      </c>
      <c r="C168">
        <f>SUMIFS(Base!$F:$F,Base!$C:$C,$A168,Base!$B:$B,C$1,Base!$G:$G,"PET1")</f>
        <v>0</v>
      </c>
      <c r="D168">
        <f>SUMIFS(Base!$F:$F,Base!$C:$C,$A168,Base!$B:$B,D$1,Base!$G:$G,"PET1")</f>
        <v>0</v>
      </c>
      <c r="E168">
        <f>SUMIFS(Base!$F:$F,Base!$C:$C,$A168,Base!$B:$B,E$1,Base!$G:$G,"PET1")</f>
        <v>0</v>
      </c>
      <c r="F168">
        <f>SUMIFS(Base!$F:$F,Base!$C:$C,$A168,Base!$B:$B,F$1,Base!$G:$G,"PET1")</f>
        <v>0</v>
      </c>
      <c r="G168">
        <f>SUMIFS(Base!$F:$F,Base!$C:$C,$A168,Base!$B:$B,G$1,Base!$G:$G,"PET1")</f>
        <v>0</v>
      </c>
      <c r="H168">
        <f>SUMIFS(Base!$F:$F,Base!$C:$C,$A168,Base!$B:$B,H$1,Base!$G:$G,"PET1")</f>
        <v>0</v>
      </c>
      <c r="I168">
        <f>SUMIFS(Base!$F:$F,Base!$C:$C,$A168,Base!$B:$B,I$1,Base!$G:$G,"PET1")</f>
        <v>0</v>
      </c>
      <c r="J168">
        <f>SUMIFS(Base!$F:$F,Base!$C:$C,$A168,Base!$B:$B,J$1,Base!$G:$G,"PET1")</f>
        <v>0</v>
      </c>
      <c r="K168">
        <f>SUMIFS(Base!$F:$F,Base!$C:$C,$A168,Base!$B:$B,K$1,Base!$G:$G,"PET1")</f>
        <v>0</v>
      </c>
      <c r="L168">
        <f>SUMIFS(Base!$F:$F,Base!$C:$C,$A168,Base!$B:$B,L$1,Base!$G:$G,"PET1")</f>
        <v>0</v>
      </c>
      <c r="M168">
        <f>SUMIFS(Base!$F:$F,Base!$C:$C,$A168,Base!$B:$B,M$1,Base!$G:$G,"PET1")</f>
        <v>0</v>
      </c>
      <c r="N168">
        <f>SUMIFS(Base!$F:$F,Base!$C:$C,$A168,Base!$B:$B,N$1,Base!$G:$G,"PET1")</f>
        <v>0</v>
      </c>
      <c r="O168" t="str">
        <f t="shared" si="2"/>
        <v/>
      </c>
    </row>
    <row r="169" spans="1:15">
      <c r="A169" s="7" t="s">
        <v>739</v>
      </c>
      <c r="B169" s="7" t="s">
        <v>11</v>
      </c>
      <c r="C169">
        <f>SUMIFS(Base!$F:$F,Base!$C:$C,$A169,Base!$B:$B,C$1,Base!$G:$G,"PET1")</f>
        <v>0</v>
      </c>
      <c r="D169">
        <f>SUMIFS(Base!$F:$F,Base!$C:$C,$A169,Base!$B:$B,D$1,Base!$G:$G,"PET1")</f>
        <v>0</v>
      </c>
      <c r="E169">
        <f>SUMIFS(Base!$F:$F,Base!$C:$C,$A169,Base!$B:$B,E$1,Base!$G:$G,"PET1")</f>
        <v>0</v>
      </c>
      <c r="F169">
        <f>SUMIFS(Base!$F:$F,Base!$C:$C,$A169,Base!$B:$B,F$1,Base!$G:$G,"PET1")</f>
        <v>0</v>
      </c>
      <c r="G169">
        <f>SUMIFS(Base!$F:$F,Base!$C:$C,$A169,Base!$B:$B,G$1,Base!$G:$G,"PET1")</f>
        <v>0</v>
      </c>
      <c r="H169">
        <f>SUMIFS(Base!$F:$F,Base!$C:$C,$A169,Base!$B:$B,H$1,Base!$G:$G,"PET1")</f>
        <v>0</v>
      </c>
      <c r="I169">
        <f>SUMIFS(Base!$F:$F,Base!$C:$C,$A169,Base!$B:$B,I$1,Base!$G:$G,"PET1")</f>
        <v>0</v>
      </c>
      <c r="J169">
        <f>SUMIFS(Base!$F:$F,Base!$C:$C,$A169,Base!$B:$B,J$1,Base!$G:$G,"PET1")</f>
        <v>0</v>
      </c>
      <c r="K169">
        <f>SUMIFS(Base!$F:$F,Base!$C:$C,$A169,Base!$B:$B,K$1,Base!$G:$G,"PET1")</f>
        <v>0</v>
      </c>
      <c r="L169">
        <f>SUMIFS(Base!$F:$F,Base!$C:$C,$A169,Base!$B:$B,L$1,Base!$G:$G,"PET1")</f>
        <v>0</v>
      </c>
      <c r="M169">
        <f>SUMIFS(Base!$F:$F,Base!$C:$C,$A169,Base!$B:$B,M$1,Base!$G:$G,"PET1")</f>
        <v>0</v>
      </c>
      <c r="N169">
        <f>SUMIFS(Base!$F:$F,Base!$C:$C,$A169,Base!$B:$B,N$1,Base!$G:$G,"PET1")</f>
        <v>0</v>
      </c>
      <c r="O169" t="str">
        <f t="shared" si="2"/>
        <v/>
      </c>
    </row>
    <row r="170" spans="1:15">
      <c r="A170" s="7" t="s">
        <v>349</v>
      </c>
      <c r="B170" s="7" t="s">
        <v>11</v>
      </c>
      <c r="C170">
        <f>SUMIFS(Base!$F:$F,Base!$C:$C,$A170,Base!$B:$B,C$1,Base!$G:$G,"PET1")</f>
        <v>0</v>
      </c>
      <c r="D170">
        <f>SUMIFS(Base!$F:$F,Base!$C:$C,$A170,Base!$B:$B,D$1,Base!$G:$G,"PET1")</f>
        <v>0</v>
      </c>
      <c r="E170">
        <f>SUMIFS(Base!$F:$F,Base!$C:$C,$A170,Base!$B:$B,E$1,Base!$G:$G,"PET1")</f>
        <v>0</v>
      </c>
      <c r="F170">
        <f>SUMIFS(Base!$F:$F,Base!$C:$C,$A170,Base!$B:$B,F$1,Base!$G:$G,"PET1")</f>
        <v>0</v>
      </c>
      <c r="G170">
        <f>SUMIFS(Base!$F:$F,Base!$C:$C,$A170,Base!$B:$B,G$1,Base!$G:$G,"PET1")</f>
        <v>0</v>
      </c>
      <c r="H170">
        <f>SUMIFS(Base!$F:$F,Base!$C:$C,$A170,Base!$B:$B,H$1,Base!$G:$G,"PET1")</f>
        <v>0</v>
      </c>
      <c r="I170">
        <f>SUMIFS(Base!$F:$F,Base!$C:$C,$A170,Base!$B:$B,I$1,Base!$G:$G,"PET1")</f>
        <v>0</v>
      </c>
      <c r="J170">
        <f>SUMIFS(Base!$F:$F,Base!$C:$C,$A170,Base!$B:$B,J$1,Base!$G:$G,"PET1")</f>
        <v>0</v>
      </c>
      <c r="K170">
        <f>SUMIFS(Base!$F:$F,Base!$C:$C,$A170,Base!$B:$B,K$1,Base!$G:$G,"PET1")</f>
        <v>0</v>
      </c>
      <c r="L170">
        <f>SUMIFS(Base!$F:$F,Base!$C:$C,$A170,Base!$B:$B,L$1,Base!$G:$G,"PET1")</f>
        <v>0</v>
      </c>
      <c r="M170">
        <f>SUMIFS(Base!$F:$F,Base!$C:$C,$A170,Base!$B:$B,M$1,Base!$G:$G,"PET1")</f>
        <v>0</v>
      </c>
      <c r="N170">
        <f>SUMIFS(Base!$F:$F,Base!$C:$C,$A170,Base!$B:$B,N$1,Base!$G:$G,"PET1")</f>
        <v>0</v>
      </c>
      <c r="O170" t="str">
        <f t="shared" si="2"/>
        <v/>
      </c>
    </row>
    <row r="171" spans="1:15">
      <c r="A171" s="7" t="s">
        <v>741</v>
      </c>
      <c r="B171" s="7" t="s">
        <v>11</v>
      </c>
      <c r="C171">
        <f>SUMIFS(Base!$F:$F,Base!$C:$C,$A171,Base!$B:$B,C$1,Base!$G:$G,"PET1")</f>
        <v>0</v>
      </c>
      <c r="D171">
        <f>SUMIFS(Base!$F:$F,Base!$C:$C,$A171,Base!$B:$B,D$1,Base!$G:$G,"PET1")</f>
        <v>0</v>
      </c>
      <c r="E171">
        <f>SUMIFS(Base!$F:$F,Base!$C:$C,$A171,Base!$B:$B,E$1,Base!$G:$G,"PET1")</f>
        <v>0</v>
      </c>
      <c r="F171">
        <f>SUMIFS(Base!$F:$F,Base!$C:$C,$A171,Base!$B:$B,F$1,Base!$G:$G,"PET1")</f>
        <v>0</v>
      </c>
      <c r="G171">
        <f>SUMIFS(Base!$F:$F,Base!$C:$C,$A171,Base!$B:$B,G$1,Base!$G:$G,"PET1")</f>
        <v>0</v>
      </c>
      <c r="H171">
        <f>SUMIFS(Base!$F:$F,Base!$C:$C,$A171,Base!$B:$B,H$1,Base!$G:$G,"PET1")</f>
        <v>0</v>
      </c>
      <c r="I171">
        <f>SUMIFS(Base!$F:$F,Base!$C:$C,$A171,Base!$B:$B,I$1,Base!$G:$G,"PET1")</f>
        <v>0</v>
      </c>
      <c r="J171">
        <f>SUMIFS(Base!$F:$F,Base!$C:$C,$A171,Base!$B:$B,J$1,Base!$G:$G,"PET1")</f>
        <v>0</v>
      </c>
      <c r="K171">
        <f>SUMIFS(Base!$F:$F,Base!$C:$C,$A171,Base!$B:$B,K$1,Base!$G:$G,"PET1")</f>
        <v>0</v>
      </c>
      <c r="L171">
        <f>SUMIFS(Base!$F:$F,Base!$C:$C,$A171,Base!$B:$B,L$1,Base!$G:$G,"PET1")</f>
        <v>0</v>
      </c>
      <c r="M171">
        <f>SUMIFS(Base!$F:$F,Base!$C:$C,$A171,Base!$B:$B,M$1,Base!$G:$G,"PET1")</f>
        <v>0</v>
      </c>
      <c r="N171">
        <f>SUMIFS(Base!$F:$F,Base!$C:$C,$A171,Base!$B:$B,N$1,Base!$G:$G,"PET1")</f>
        <v>0</v>
      </c>
      <c r="O171" t="str">
        <f t="shared" si="2"/>
        <v/>
      </c>
    </row>
    <row r="172" spans="1:15">
      <c r="A172" s="7" t="s">
        <v>743</v>
      </c>
      <c r="B172" s="7" t="s">
        <v>11</v>
      </c>
      <c r="C172">
        <f>SUMIFS(Base!$F:$F,Base!$C:$C,$A172,Base!$B:$B,C$1,Base!$G:$G,"PET1")</f>
        <v>0</v>
      </c>
      <c r="D172">
        <f>SUMIFS(Base!$F:$F,Base!$C:$C,$A172,Base!$B:$B,D$1,Base!$G:$G,"PET1")</f>
        <v>0</v>
      </c>
      <c r="E172">
        <f>SUMIFS(Base!$F:$F,Base!$C:$C,$A172,Base!$B:$B,E$1,Base!$G:$G,"PET1")</f>
        <v>0</v>
      </c>
      <c r="F172">
        <f>SUMIFS(Base!$F:$F,Base!$C:$C,$A172,Base!$B:$B,F$1,Base!$G:$G,"PET1")</f>
        <v>0</v>
      </c>
      <c r="G172">
        <f>SUMIFS(Base!$F:$F,Base!$C:$C,$A172,Base!$B:$B,G$1,Base!$G:$G,"PET1")</f>
        <v>0</v>
      </c>
      <c r="H172">
        <f>SUMIFS(Base!$F:$F,Base!$C:$C,$A172,Base!$B:$B,H$1,Base!$G:$G,"PET1")</f>
        <v>0</v>
      </c>
      <c r="I172">
        <f>SUMIFS(Base!$F:$F,Base!$C:$C,$A172,Base!$B:$B,I$1,Base!$G:$G,"PET1")</f>
        <v>0</v>
      </c>
      <c r="J172">
        <f>SUMIFS(Base!$F:$F,Base!$C:$C,$A172,Base!$B:$B,J$1,Base!$G:$G,"PET1")</f>
        <v>0</v>
      </c>
      <c r="K172">
        <f>SUMIFS(Base!$F:$F,Base!$C:$C,$A172,Base!$B:$B,K$1,Base!$G:$G,"PET1")</f>
        <v>0</v>
      </c>
      <c r="L172">
        <f>SUMIFS(Base!$F:$F,Base!$C:$C,$A172,Base!$B:$B,L$1,Base!$G:$G,"PET1")</f>
        <v>0</v>
      </c>
      <c r="M172">
        <f>SUMIFS(Base!$F:$F,Base!$C:$C,$A172,Base!$B:$B,M$1,Base!$G:$G,"PET1")</f>
        <v>0</v>
      </c>
      <c r="N172">
        <f>SUMIFS(Base!$F:$F,Base!$C:$C,$A172,Base!$B:$B,N$1,Base!$G:$G,"PET1")</f>
        <v>0</v>
      </c>
      <c r="O172" t="str">
        <f t="shared" si="2"/>
        <v/>
      </c>
    </row>
    <row r="173" spans="1:15">
      <c r="A173" s="7" t="s">
        <v>745</v>
      </c>
      <c r="B173" s="7" t="s">
        <v>11</v>
      </c>
      <c r="C173">
        <f>SUMIFS(Base!$F:$F,Base!$C:$C,$A173,Base!$B:$B,C$1,Base!$G:$G,"PET1")</f>
        <v>0</v>
      </c>
      <c r="D173">
        <f>SUMIFS(Base!$F:$F,Base!$C:$C,$A173,Base!$B:$B,D$1,Base!$G:$G,"PET1")</f>
        <v>0</v>
      </c>
      <c r="E173">
        <f>SUMIFS(Base!$F:$F,Base!$C:$C,$A173,Base!$B:$B,E$1,Base!$G:$G,"PET1")</f>
        <v>0</v>
      </c>
      <c r="F173">
        <f>SUMIFS(Base!$F:$F,Base!$C:$C,$A173,Base!$B:$B,F$1,Base!$G:$G,"PET1")</f>
        <v>0</v>
      </c>
      <c r="G173">
        <f>SUMIFS(Base!$F:$F,Base!$C:$C,$A173,Base!$B:$B,G$1,Base!$G:$G,"PET1")</f>
        <v>0</v>
      </c>
      <c r="H173">
        <f>SUMIFS(Base!$F:$F,Base!$C:$C,$A173,Base!$B:$B,H$1,Base!$G:$G,"PET1")</f>
        <v>0</v>
      </c>
      <c r="I173">
        <f>SUMIFS(Base!$F:$F,Base!$C:$C,$A173,Base!$B:$B,I$1,Base!$G:$G,"PET1")</f>
        <v>0</v>
      </c>
      <c r="J173">
        <f>SUMIFS(Base!$F:$F,Base!$C:$C,$A173,Base!$B:$B,J$1,Base!$G:$G,"PET1")</f>
        <v>0</v>
      </c>
      <c r="K173">
        <f>SUMIFS(Base!$F:$F,Base!$C:$C,$A173,Base!$B:$B,K$1,Base!$G:$G,"PET1")</f>
        <v>0</v>
      </c>
      <c r="L173">
        <f>SUMIFS(Base!$F:$F,Base!$C:$C,$A173,Base!$B:$B,L$1,Base!$G:$G,"PET1")</f>
        <v>0</v>
      </c>
      <c r="M173">
        <f>SUMIFS(Base!$F:$F,Base!$C:$C,$A173,Base!$B:$B,M$1,Base!$G:$G,"PET1")</f>
        <v>0</v>
      </c>
      <c r="N173">
        <f>SUMIFS(Base!$F:$F,Base!$C:$C,$A173,Base!$B:$B,N$1,Base!$G:$G,"PET1")</f>
        <v>0</v>
      </c>
      <c r="O173" t="str">
        <f t="shared" si="2"/>
        <v/>
      </c>
    </row>
    <row r="174" spans="1:15">
      <c r="A174" s="7" t="s">
        <v>747</v>
      </c>
      <c r="B174" s="7" t="s">
        <v>11</v>
      </c>
      <c r="C174">
        <f>SUMIFS(Base!$F:$F,Base!$C:$C,$A174,Base!$B:$B,C$1,Base!$G:$G,"PET1")</f>
        <v>0</v>
      </c>
      <c r="D174">
        <f>SUMIFS(Base!$F:$F,Base!$C:$C,$A174,Base!$B:$B,D$1,Base!$G:$G,"PET1")</f>
        <v>0</v>
      </c>
      <c r="E174">
        <f>SUMIFS(Base!$F:$F,Base!$C:$C,$A174,Base!$B:$B,E$1,Base!$G:$G,"PET1")</f>
        <v>0</v>
      </c>
      <c r="F174">
        <f>SUMIFS(Base!$F:$F,Base!$C:$C,$A174,Base!$B:$B,F$1,Base!$G:$G,"PET1")</f>
        <v>0</v>
      </c>
      <c r="G174">
        <f>SUMIFS(Base!$F:$F,Base!$C:$C,$A174,Base!$B:$B,G$1,Base!$G:$G,"PET1")</f>
        <v>0</v>
      </c>
      <c r="H174">
        <f>SUMIFS(Base!$F:$F,Base!$C:$C,$A174,Base!$B:$B,H$1,Base!$G:$G,"PET1")</f>
        <v>0</v>
      </c>
      <c r="I174">
        <f>SUMIFS(Base!$F:$F,Base!$C:$C,$A174,Base!$B:$B,I$1,Base!$G:$G,"PET1")</f>
        <v>0</v>
      </c>
      <c r="J174">
        <f>SUMIFS(Base!$F:$F,Base!$C:$C,$A174,Base!$B:$B,J$1,Base!$G:$G,"PET1")</f>
        <v>0</v>
      </c>
      <c r="K174">
        <f>SUMIFS(Base!$F:$F,Base!$C:$C,$A174,Base!$B:$B,K$1,Base!$G:$G,"PET1")</f>
        <v>0</v>
      </c>
      <c r="L174">
        <f>SUMIFS(Base!$F:$F,Base!$C:$C,$A174,Base!$B:$B,L$1,Base!$G:$G,"PET1")</f>
        <v>0</v>
      </c>
      <c r="M174">
        <f>SUMIFS(Base!$F:$F,Base!$C:$C,$A174,Base!$B:$B,M$1,Base!$G:$G,"PET1")</f>
        <v>0</v>
      </c>
      <c r="N174">
        <f>SUMIFS(Base!$F:$F,Base!$C:$C,$A174,Base!$B:$B,N$1,Base!$G:$G,"PET1")</f>
        <v>0</v>
      </c>
      <c r="O174" t="str">
        <f t="shared" si="2"/>
        <v/>
      </c>
    </row>
    <row r="175" spans="1:15">
      <c r="A175" s="7" t="s">
        <v>749</v>
      </c>
      <c r="B175" s="7" t="s">
        <v>11</v>
      </c>
      <c r="C175">
        <f>SUMIFS(Base!$F:$F,Base!$C:$C,$A175,Base!$B:$B,C$1,Base!$G:$G,"PET1")</f>
        <v>0</v>
      </c>
      <c r="D175">
        <f>SUMIFS(Base!$F:$F,Base!$C:$C,$A175,Base!$B:$B,D$1,Base!$G:$G,"PET1")</f>
        <v>0</v>
      </c>
      <c r="E175">
        <f>SUMIFS(Base!$F:$F,Base!$C:$C,$A175,Base!$B:$B,E$1,Base!$G:$G,"PET1")</f>
        <v>0</v>
      </c>
      <c r="F175">
        <f>SUMIFS(Base!$F:$F,Base!$C:$C,$A175,Base!$B:$B,F$1,Base!$G:$G,"PET1")</f>
        <v>0</v>
      </c>
      <c r="G175">
        <f>SUMIFS(Base!$F:$F,Base!$C:$C,$A175,Base!$B:$B,G$1,Base!$G:$G,"PET1")</f>
        <v>0</v>
      </c>
      <c r="H175">
        <f>SUMIFS(Base!$F:$F,Base!$C:$C,$A175,Base!$B:$B,H$1,Base!$G:$G,"PET1")</f>
        <v>0</v>
      </c>
      <c r="I175">
        <f>SUMIFS(Base!$F:$F,Base!$C:$C,$A175,Base!$B:$B,I$1,Base!$G:$G,"PET1")</f>
        <v>0</v>
      </c>
      <c r="J175">
        <f>SUMIFS(Base!$F:$F,Base!$C:$C,$A175,Base!$B:$B,J$1,Base!$G:$G,"PET1")</f>
        <v>0</v>
      </c>
      <c r="K175">
        <f>SUMIFS(Base!$F:$F,Base!$C:$C,$A175,Base!$B:$B,K$1,Base!$G:$G,"PET1")</f>
        <v>0</v>
      </c>
      <c r="L175">
        <f>SUMIFS(Base!$F:$F,Base!$C:$C,$A175,Base!$B:$B,L$1,Base!$G:$G,"PET1")</f>
        <v>0</v>
      </c>
      <c r="M175">
        <f>SUMIFS(Base!$F:$F,Base!$C:$C,$A175,Base!$B:$B,M$1,Base!$G:$G,"PET1")</f>
        <v>0</v>
      </c>
      <c r="N175">
        <f>SUMIFS(Base!$F:$F,Base!$C:$C,$A175,Base!$B:$B,N$1,Base!$G:$G,"PET1")</f>
        <v>0</v>
      </c>
      <c r="O175" t="str">
        <f t="shared" si="2"/>
        <v/>
      </c>
    </row>
    <row r="176" spans="1:15">
      <c r="A176" s="7" t="s">
        <v>751</v>
      </c>
      <c r="B176" s="7" t="s">
        <v>11</v>
      </c>
      <c r="C176">
        <f>SUMIFS(Base!$F:$F,Base!$C:$C,$A176,Base!$B:$B,C$1,Base!$G:$G,"PET1")</f>
        <v>0</v>
      </c>
      <c r="D176">
        <f>SUMIFS(Base!$F:$F,Base!$C:$C,$A176,Base!$B:$B,D$1,Base!$G:$G,"PET1")</f>
        <v>0</v>
      </c>
      <c r="E176">
        <f>SUMIFS(Base!$F:$F,Base!$C:$C,$A176,Base!$B:$B,E$1,Base!$G:$G,"PET1")</f>
        <v>0</v>
      </c>
      <c r="F176">
        <f>SUMIFS(Base!$F:$F,Base!$C:$C,$A176,Base!$B:$B,F$1,Base!$G:$G,"PET1")</f>
        <v>0</v>
      </c>
      <c r="G176">
        <f>SUMIFS(Base!$F:$F,Base!$C:$C,$A176,Base!$B:$B,G$1,Base!$G:$G,"PET1")</f>
        <v>0</v>
      </c>
      <c r="H176">
        <f>SUMIFS(Base!$F:$F,Base!$C:$C,$A176,Base!$B:$B,H$1,Base!$G:$G,"PET1")</f>
        <v>0</v>
      </c>
      <c r="I176">
        <f>SUMIFS(Base!$F:$F,Base!$C:$C,$A176,Base!$B:$B,I$1,Base!$G:$G,"PET1")</f>
        <v>0</v>
      </c>
      <c r="J176">
        <f>SUMIFS(Base!$F:$F,Base!$C:$C,$A176,Base!$B:$B,J$1,Base!$G:$G,"PET1")</f>
        <v>0</v>
      </c>
      <c r="K176">
        <f>SUMIFS(Base!$F:$F,Base!$C:$C,$A176,Base!$B:$B,K$1,Base!$G:$G,"PET1")</f>
        <v>0</v>
      </c>
      <c r="L176">
        <f>SUMIFS(Base!$F:$F,Base!$C:$C,$A176,Base!$B:$B,L$1,Base!$G:$G,"PET1")</f>
        <v>0</v>
      </c>
      <c r="M176">
        <f>SUMIFS(Base!$F:$F,Base!$C:$C,$A176,Base!$B:$B,M$1,Base!$G:$G,"PET1")</f>
        <v>0</v>
      </c>
      <c r="N176">
        <f>SUMIFS(Base!$F:$F,Base!$C:$C,$A176,Base!$B:$B,N$1,Base!$G:$G,"PET1")</f>
        <v>0</v>
      </c>
      <c r="O176" t="str">
        <f t="shared" si="2"/>
        <v/>
      </c>
    </row>
    <row r="177" spans="1:15">
      <c r="A177" s="7" t="s">
        <v>753</v>
      </c>
      <c r="B177" s="7" t="s">
        <v>11</v>
      </c>
      <c r="C177">
        <f>SUMIFS(Base!$F:$F,Base!$C:$C,$A177,Base!$B:$B,C$1,Base!$G:$G,"PET1")</f>
        <v>0</v>
      </c>
      <c r="D177">
        <f>SUMIFS(Base!$F:$F,Base!$C:$C,$A177,Base!$B:$B,D$1,Base!$G:$G,"PET1")</f>
        <v>0</v>
      </c>
      <c r="E177">
        <f>SUMIFS(Base!$F:$F,Base!$C:$C,$A177,Base!$B:$B,E$1,Base!$G:$G,"PET1")</f>
        <v>0</v>
      </c>
      <c r="F177">
        <f>SUMIFS(Base!$F:$F,Base!$C:$C,$A177,Base!$B:$B,F$1,Base!$G:$G,"PET1")</f>
        <v>0</v>
      </c>
      <c r="G177">
        <f>SUMIFS(Base!$F:$F,Base!$C:$C,$A177,Base!$B:$B,G$1,Base!$G:$G,"PET1")</f>
        <v>0</v>
      </c>
      <c r="H177">
        <f>SUMIFS(Base!$F:$F,Base!$C:$C,$A177,Base!$B:$B,H$1,Base!$G:$G,"PET1")</f>
        <v>0</v>
      </c>
      <c r="I177">
        <f>SUMIFS(Base!$F:$F,Base!$C:$C,$A177,Base!$B:$B,I$1,Base!$G:$G,"PET1")</f>
        <v>0</v>
      </c>
      <c r="J177">
        <f>SUMIFS(Base!$F:$F,Base!$C:$C,$A177,Base!$B:$B,J$1,Base!$G:$G,"PET1")</f>
        <v>0</v>
      </c>
      <c r="K177">
        <f>SUMIFS(Base!$F:$F,Base!$C:$C,$A177,Base!$B:$B,K$1,Base!$G:$G,"PET1")</f>
        <v>0</v>
      </c>
      <c r="L177">
        <f>SUMIFS(Base!$F:$F,Base!$C:$C,$A177,Base!$B:$B,L$1,Base!$G:$G,"PET1")</f>
        <v>0</v>
      </c>
      <c r="M177">
        <f>SUMIFS(Base!$F:$F,Base!$C:$C,$A177,Base!$B:$B,M$1,Base!$G:$G,"PET1")</f>
        <v>0</v>
      </c>
      <c r="N177">
        <f>SUMIFS(Base!$F:$F,Base!$C:$C,$A177,Base!$B:$B,N$1,Base!$G:$G,"PET1")</f>
        <v>0</v>
      </c>
      <c r="O177" t="str">
        <f t="shared" si="2"/>
        <v/>
      </c>
    </row>
    <row r="178" spans="1:15">
      <c r="A178" s="7" t="s">
        <v>755</v>
      </c>
      <c r="B178" s="7" t="s">
        <v>11</v>
      </c>
      <c r="C178">
        <f>SUMIFS(Base!$F:$F,Base!$C:$C,$A178,Base!$B:$B,C$1,Base!$G:$G,"PET1")</f>
        <v>0</v>
      </c>
      <c r="D178">
        <f>SUMIFS(Base!$F:$F,Base!$C:$C,$A178,Base!$B:$B,D$1,Base!$G:$G,"PET1")</f>
        <v>0</v>
      </c>
      <c r="E178">
        <f>SUMIFS(Base!$F:$F,Base!$C:$C,$A178,Base!$B:$B,E$1,Base!$G:$G,"PET1")</f>
        <v>0</v>
      </c>
      <c r="F178">
        <f>SUMIFS(Base!$F:$F,Base!$C:$C,$A178,Base!$B:$B,F$1,Base!$G:$G,"PET1")</f>
        <v>0</v>
      </c>
      <c r="G178">
        <f>SUMIFS(Base!$F:$F,Base!$C:$C,$A178,Base!$B:$B,G$1,Base!$G:$G,"PET1")</f>
        <v>0</v>
      </c>
      <c r="H178">
        <f>SUMIFS(Base!$F:$F,Base!$C:$C,$A178,Base!$B:$B,H$1,Base!$G:$G,"PET1")</f>
        <v>0</v>
      </c>
      <c r="I178">
        <f>SUMIFS(Base!$F:$F,Base!$C:$C,$A178,Base!$B:$B,I$1,Base!$G:$G,"PET1")</f>
        <v>0</v>
      </c>
      <c r="J178">
        <f>SUMIFS(Base!$F:$F,Base!$C:$C,$A178,Base!$B:$B,J$1,Base!$G:$G,"PET1")</f>
        <v>0</v>
      </c>
      <c r="K178">
        <f>SUMIFS(Base!$F:$F,Base!$C:$C,$A178,Base!$B:$B,K$1,Base!$G:$G,"PET1")</f>
        <v>0</v>
      </c>
      <c r="L178">
        <f>SUMIFS(Base!$F:$F,Base!$C:$C,$A178,Base!$B:$B,L$1,Base!$G:$G,"PET1")</f>
        <v>0</v>
      </c>
      <c r="M178">
        <f>SUMIFS(Base!$F:$F,Base!$C:$C,$A178,Base!$B:$B,M$1,Base!$G:$G,"PET1")</f>
        <v>0</v>
      </c>
      <c r="N178">
        <f>SUMIFS(Base!$F:$F,Base!$C:$C,$A178,Base!$B:$B,N$1,Base!$G:$G,"PET1")</f>
        <v>0</v>
      </c>
      <c r="O178" t="str">
        <f t="shared" si="2"/>
        <v/>
      </c>
    </row>
    <row r="179" spans="1:15">
      <c r="A179" s="7" t="s">
        <v>757</v>
      </c>
      <c r="B179" s="7" t="s">
        <v>11</v>
      </c>
      <c r="C179">
        <f>SUMIFS(Base!$F:$F,Base!$C:$C,$A179,Base!$B:$B,C$1,Base!$G:$G,"PET1")</f>
        <v>0</v>
      </c>
      <c r="D179">
        <f>SUMIFS(Base!$F:$F,Base!$C:$C,$A179,Base!$B:$B,D$1,Base!$G:$G,"PET1")</f>
        <v>0</v>
      </c>
      <c r="E179">
        <f>SUMIFS(Base!$F:$F,Base!$C:$C,$A179,Base!$B:$B,E$1,Base!$G:$G,"PET1")</f>
        <v>0</v>
      </c>
      <c r="F179">
        <f>SUMIFS(Base!$F:$F,Base!$C:$C,$A179,Base!$B:$B,F$1,Base!$G:$G,"PET1")</f>
        <v>0</v>
      </c>
      <c r="G179">
        <f>SUMIFS(Base!$F:$F,Base!$C:$C,$A179,Base!$B:$B,G$1,Base!$G:$G,"PET1")</f>
        <v>0</v>
      </c>
      <c r="H179">
        <f>SUMIFS(Base!$F:$F,Base!$C:$C,$A179,Base!$B:$B,H$1,Base!$G:$G,"PET1")</f>
        <v>0</v>
      </c>
      <c r="I179">
        <f>SUMIFS(Base!$F:$F,Base!$C:$C,$A179,Base!$B:$B,I$1,Base!$G:$G,"PET1")</f>
        <v>0</v>
      </c>
      <c r="J179">
        <f>SUMIFS(Base!$F:$F,Base!$C:$C,$A179,Base!$B:$B,J$1,Base!$G:$G,"PET1")</f>
        <v>0</v>
      </c>
      <c r="K179">
        <f>SUMIFS(Base!$F:$F,Base!$C:$C,$A179,Base!$B:$B,K$1,Base!$G:$G,"PET1")</f>
        <v>0</v>
      </c>
      <c r="L179">
        <f>SUMIFS(Base!$F:$F,Base!$C:$C,$A179,Base!$B:$B,L$1,Base!$G:$G,"PET1")</f>
        <v>0</v>
      </c>
      <c r="M179">
        <f>SUMIFS(Base!$F:$F,Base!$C:$C,$A179,Base!$B:$B,M$1,Base!$G:$G,"PET1")</f>
        <v>0</v>
      </c>
      <c r="N179">
        <f>SUMIFS(Base!$F:$F,Base!$C:$C,$A179,Base!$B:$B,N$1,Base!$G:$G,"PET1")</f>
        <v>0</v>
      </c>
      <c r="O179" t="str">
        <f t="shared" si="2"/>
        <v/>
      </c>
    </row>
    <row r="180" spans="1:15">
      <c r="A180" s="7" t="s">
        <v>759</v>
      </c>
      <c r="B180" s="7" t="s">
        <v>11</v>
      </c>
      <c r="C180">
        <f>SUMIFS(Base!$F:$F,Base!$C:$C,$A180,Base!$B:$B,C$1,Base!$G:$G,"PET1")</f>
        <v>0</v>
      </c>
      <c r="D180">
        <f>SUMIFS(Base!$F:$F,Base!$C:$C,$A180,Base!$B:$B,D$1,Base!$G:$G,"PET1")</f>
        <v>0</v>
      </c>
      <c r="E180">
        <f>SUMIFS(Base!$F:$F,Base!$C:$C,$A180,Base!$B:$B,E$1,Base!$G:$G,"PET1")</f>
        <v>0</v>
      </c>
      <c r="F180">
        <f>SUMIFS(Base!$F:$F,Base!$C:$C,$A180,Base!$B:$B,F$1,Base!$G:$G,"PET1")</f>
        <v>0</v>
      </c>
      <c r="G180">
        <f>SUMIFS(Base!$F:$F,Base!$C:$C,$A180,Base!$B:$B,G$1,Base!$G:$G,"PET1")</f>
        <v>0</v>
      </c>
      <c r="H180">
        <f>SUMIFS(Base!$F:$F,Base!$C:$C,$A180,Base!$B:$B,H$1,Base!$G:$G,"PET1")</f>
        <v>0</v>
      </c>
      <c r="I180">
        <f>SUMIFS(Base!$F:$F,Base!$C:$C,$A180,Base!$B:$B,I$1,Base!$G:$G,"PET1")</f>
        <v>0</v>
      </c>
      <c r="J180">
        <f>SUMIFS(Base!$F:$F,Base!$C:$C,$A180,Base!$B:$B,J$1,Base!$G:$G,"PET1")</f>
        <v>0</v>
      </c>
      <c r="K180">
        <f>SUMIFS(Base!$F:$F,Base!$C:$C,$A180,Base!$B:$B,K$1,Base!$G:$G,"PET1")</f>
        <v>0</v>
      </c>
      <c r="L180">
        <f>SUMIFS(Base!$F:$F,Base!$C:$C,$A180,Base!$B:$B,L$1,Base!$G:$G,"PET1")</f>
        <v>0</v>
      </c>
      <c r="M180">
        <f>SUMIFS(Base!$F:$F,Base!$C:$C,$A180,Base!$B:$B,M$1,Base!$G:$G,"PET1")</f>
        <v>0</v>
      </c>
      <c r="N180">
        <f>SUMIFS(Base!$F:$F,Base!$C:$C,$A180,Base!$B:$B,N$1,Base!$G:$G,"PET1")</f>
        <v>0</v>
      </c>
      <c r="O180" t="str">
        <f t="shared" si="2"/>
        <v/>
      </c>
    </row>
    <row r="181" spans="1:15">
      <c r="A181" s="7" t="s">
        <v>761</v>
      </c>
      <c r="B181" s="7" t="s">
        <v>11</v>
      </c>
      <c r="C181">
        <f>SUMIFS(Base!$F:$F,Base!$C:$C,$A181,Base!$B:$B,C$1,Base!$G:$G,"PET1")</f>
        <v>0</v>
      </c>
      <c r="D181">
        <f>SUMIFS(Base!$F:$F,Base!$C:$C,$A181,Base!$B:$B,D$1,Base!$G:$G,"PET1")</f>
        <v>0</v>
      </c>
      <c r="E181">
        <f>SUMIFS(Base!$F:$F,Base!$C:$C,$A181,Base!$B:$B,E$1,Base!$G:$G,"PET1")</f>
        <v>0</v>
      </c>
      <c r="F181">
        <f>SUMIFS(Base!$F:$F,Base!$C:$C,$A181,Base!$B:$B,F$1,Base!$G:$G,"PET1")</f>
        <v>0</v>
      </c>
      <c r="G181">
        <f>SUMIFS(Base!$F:$F,Base!$C:$C,$A181,Base!$B:$B,G$1,Base!$G:$G,"PET1")</f>
        <v>0</v>
      </c>
      <c r="H181">
        <f>SUMIFS(Base!$F:$F,Base!$C:$C,$A181,Base!$B:$B,H$1,Base!$G:$G,"PET1")</f>
        <v>0</v>
      </c>
      <c r="I181">
        <f>SUMIFS(Base!$F:$F,Base!$C:$C,$A181,Base!$B:$B,I$1,Base!$G:$G,"PET1")</f>
        <v>0</v>
      </c>
      <c r="J181">
        <f>SUMIFS(Base!$F:$F,Base!$C:$C,$A181,Base!$B:$B,J$1,Base!$G:$G,"PET1")</f>
        <v>0</v>
      </c>
      <c r="K181">
        <f>SUMIFS(Base!$F:$F,Base!$C:$C,$A181,Base!$B:$B,K$1,Base!$G:$G,"PET1")</f>
        <v>0</v>
      </c>
      <c r="L181">
        <f>SUMIFS(Base!$F:$F,Base!$C:$C,$A181,Base!$B:$B,L$1,Base!$G:$G,"PET1")</f>
        <v>0</v>
      </c>
      <c r="M181">
        <f>SUMIFS(Base!$F:$F,Base!$C:$C,$A181,Base!$B:$B,M$1,Base!$G:$G,"PET1")</f>
        <v>0</v>
      </c>
      <c r="N181">
        <f>SUMIFS(Base!$F:$F,Base!$C:$C,$A181,Base!$B:$B,N$1,Base!$G:$G,"PET1")</f>
        <v>0</v>
      </c>
      <c r="O181" t="str">
        <f t="shared" si="2"/>
        <v/>
      </c>
    </row>
    <row r="182" spans="1:15">
      <c r="A182" s="7" t="s">
        <v>763</v>
      </c>
      <c r="B182" s="7" t="s">
        <v>11</v>
      </c>
      <c r="C182">
        <f>SUMIFS(Base!$F:$F,Base!$C:$C,$A182,Base!$B:$B,C$1,Base!$G:$G,"PET1")</f>
        <v>0</v>
      </c>
      <c r="D182">
        <f>SUMIFS(Base!$F:$F,Base!$C:$C,$A182,Base!$B:$B,D$1,Base!$G:$G,"PET1")</f>
        <v>0</v>
      </c>
      <c r="E182">
        <f>SUMIFS(Base!$F:$F,Base!$C:$C,$A182,Base!$B:$B,E$1,Base!$G:$G,"PET1")</f>
        <v>0</v>
      </c>
      <c r="F182">
        <f>SUMIFS(Base!$F:$F,Base!$C:$C,$A182,Base!$B:$B,F$1,Base!$G:$G,"PET1")</f>
        <v>0</v>
      </c>
      <c r="G182">
        <f>SUMIFS(Base!$F:$F,Base!$C:$C,$A182,Base!$B:$B,G$1,Base!$G:$G,"PET1")</f>
        <v>0</v>
      </c>
      <c r="H182">
        <f>SUMIFS(Base!$F:$F,Base!$C:$C,$A182,Base!$B:$B,H$1,Base!$G:$G,"PET1")</f>
        <v>0</v>
      </c>
      <c r="I182">
        <f>SUMIFS(Base!$F:$F,Base!$C:$C,$A182,Base!$B:$B,I$1,Base!$G:$G,"PET1")</f>
        <v>0</v>
      </c>
      <c r="J182">
        <f>SUMIFS(Base!$F:$F,Base!$C:$C,$A182,Base!$B:$B,J$1,Base!$G:$G,"PET1")</f>
        <v>0</v>
      </c>
      <c r="K182">
        <f>SUMIFS(Base!$F:$F,Base!$C:$C,$A182,Base!$B:$B,K$1,Base!$G:$G,"PET1")</f>
        <v>0</v>
      </c>
      <c r="L182">
        <f>SUMIFS(Base!$F:$F,Base!$C:$C,$A182,Base!$B:$B,L$1,Base!$G:$G,"PET1")</f>
        <v>0</v>
      </c>
      <c r="M182">
        <f>SUMIFS(Base!$F:$F,Base!$C:$C,$A182,Base!$B:$B,M$1,Base!$G:$G,"PET1")</f>
        <v>0</v>
      </c>
      <c r="N182">
        <f>SUMIFS(Base!$F:$F,Base!$C:$C,$A182,Base!$B:$B,N$1,Base!$G:$G,"PET1")</f>
        <v>0</v>
      </c>
      <c r="O182" t="str">
        <f t="shared" si="2"/>
        <v/>
      </c>
    </row>
    <row r="183" spans="1:15">
      <c r="A183" s="7" t="s">
        <v>765</v>
      </c>
      <c r="B183" s="7" t="s">
        <v>11</v>
      </c>
      <c r="C183">
        <f>SUMIFS(Base!$F:$F,Base!$C:$C,$A183,Base!$B:$B,C$1,Base!$G:$G,"PET1")</f>
        <v>0</v>
      </c>
      <c r="D183">
        <f>SUMIFS(Base!$F:$F,Base!$C:$C,$A183,Base!$B:$B,D$1,Base!$G:$G,"PET1")</f>
        <v>0</v>
      </c>
      <c r="E183">
        <f>SUMIFS(Base!$F:$F,Base!$C:$C,$A183,Base!$B:$B,E$1,Base!$G:$G,"PET1")</f>
        <v>0</v>
      </c>
      <c r="F183">
        <f>SUMIFS(Base!$F:$F,Base!$C:$C,$A183,Base!$B:$B,F$1,Base!$G:$G,"PET1")</f>
        <v>0</v>
      </c>
      <c r="G183">
        <f>SUMIFS(Base!$F:$F,Base!$C:$C,$A183,Base!$B:$B,G$1,Base!$G:$G,"PET1")</f>
        <v>0</v>
      </c>
      <c r="H183">
        <f>SUMIFS(Base!$F:$F,Base!$C:$C,$A183,Base!$B:$B,H$1,Base!$G:$G,"PET1")</f>
        <v>0</v>
      </c>
      <c r="I183">
        <f>SUMIFS(Base!$F:$F,Base!$C:$C,$A183,Base!$B:$B,I$1,Base!$G:$G,"PET1")</f>
        <v>0</v>
      </c>
      <c r="J183">
        <f>SUMIFS(Base!$F:$F,Base!$C:$C,$A183,Base!$B:$B,J$1,Base!$G:$G,"PET1")</f>
        <v>0</v>
      </c>
      <c r="K183">
        <f>SUMIFS(Base!$F:$F,Base!$C:$C,$A183,Base!$B:$B,K$1,Base!$G:$G,"PET1")</f>
        <v>0</v>
      </c>
      <c r="L183">
        <f>SUMIFS(Base!$F:$F,Base!$C:$C,$A183,Base!$B:$B,L$1,Base!$G:$G,"PET1")</f>
        <v>0</v>
      </c>
      <c r="M183">
        <f>SUMIFS(Base!$F:$F,Base!$C:$C,$A183,Base!$B:$B,M$1,Base!$G:$G,"PET1")</f>
        <v>0</v>
      </c>
      <c r="N183">
        <f>SUMIFS(Base!$F:$F,Base!$C:$C,$A183,Base!$B:$B,N$1,Base!$G:$G,"PET1")</f>
        <v>0</v>
      </c>
      <c r="O183" t="str">
        <f t="shared" si="2"/>
        <v/>
      </c>
    </row>
    <row r="184" spans="1:15">
      <c r="A184" s="7" t="s">
        <v>767</v>
      </c>
      <c r="B184" s="7" t="s">
        <v>11</v>
      </c>
      <c r="C184">
        <f>SUMIFS(Base!$F:$F,Base!$C:$C,$A184,Base!$B:$B,C$1,Base!$G:$G,"PET1")</f>
        <v>0</v>
      </c>
      <c r="D184">
        <f>SUMIFS(Base!$F:$F,Base!$C:$C,$A184,Base!$B:$B,D$1,Base!$G:$G,"PET1")</f>
        <v>0</v>
      </c>
      <c r="E184">
        <f>SUMIFS(Base!$F:$F,Base!$C:$C,$A184,Base!$B:$B,E$1,Base!$G:$G,"PET1")</f>
        <v>0</v>
      </c>
      <c r="F184">
        <f>SUMIFS(Base!$F:$F,Base!$C:$C,$A184,Base!$B:$B,F$1,Base!$G:$G,"PET1")</f>
        <v>0</v>
      </c>
      <c r="G184">
        <f>SUMIFS(Base!$F:$F,Base!$C:$C,$A184,Base!$B:$B,G$1,Base!$G:$G,"PET1")</f>
        <v>0</v>
      </c>
      <c r="H184">
        <f>SUMIFS(Base!$F:$F,Base!$C:$C,$A184,Base!$B:$B,H$1,Base!$G:$G,"PET1")</f>
        <v>0</v>
      </c>
      <c r="I184">
        <f>SUMIFS(Base!$F:$F,Base!$C:$C,$A184,Base!$B:$B,I$1,Base!$G:$G,"PET1")</f>
        <v>0</v>
      </c>
      <c r="J184">
        <f>SUMIFS(Base!$F:$F,Base!$C:$C,$A184,Base!$B:$B,J$1,Base!$G:$G,"PET1")</f>
        <v>0</v>
      </c>
      <c r="K184">
        <f>SUMIFS(Base!$F:$F,Base!$C:$C,$A184,Base!$B:$B,K$1,Base!$G:$G,"PET1")</f>
        <v>0</v>
      </c>
      <c r="L184">
        <f>SUMIFS(Base!$F:$F,Base!$C:$C,$A184,Base!$B:$B,L$1,Base!$G:$G,"PET1")</f>
        <v>0</v>
      </c>
      <c r="M184">
        <f>SUMIFS(Base!$F:$F,Base!$C:$C,$A184,Base!$B:$B,M$1,Base!$G:$G,"PET1")</f>
        <v>0</v>
      </c>
      <c r="N184">
        <f>SUMIFS(Base!$F:$F,Base!$C:$C,$A184,Base!$B:$B,N$1,Base!$G:$G,"PET1")</f>
        <v>0</v>
      </c>
      <c r="O184" t="str">
        <f t="shared" si="2"/>
        <v/>
      </c>
    </row>
    <row r="185" spans="1:15">
      <c r="A185" s="7" t="s">
        <v>769</v>
      </c>
      <c r="B185" s="7" t="s">
        <v>11</v>
      </c>
      <c r="C185">
        <f>SUMIFS(Base!$F:$F,Base!$C:$C,$A185,Base!$B:$B,C$1,Base!$G:$G,"PET1")</f>
        <v>0</v>
      </c>
      <c r="D185">
        <f>SUMIFS(Base!$F:$F,Base!$C:$C,$A185,Base!$B:$B,D$1,Base!$G:$G,"PET1")</f>
        <v>0</v>
      </c>
      <c r="E185">
        <f>SUMIFS(Base!$F:$F,Base!$C:$C,$A185,Base!$B:$B,E$1,Base!$G:$G,"PET1")</f>
        <v>0</v>
      </c>
      <c r="F185">
        <f>SUMIFS(Base!$F:$F,Base!$C:$C,$A185,Base!$B:$B,F$1,Base!$G:$G,"PET1")</f>
        <v>0</v>
      </c>
      <c r="G185">
        <f>SUMIFS(Base!$F:$F,Base!$C:$C,$A185,Base!$B:$B,G$1,Base!$G:$G,"PET1")</f>
        <v>0</v>
      </c>
      <c r="H185">
        <f>SUMIFS(Base!$F:$F,Base!$C:$C,$A185,Base!$B:$B,H$1,Base!$G:$G,"PET1")</f>
        <v>0</v>
      </c>
      <c r="I185">
        <f>SUMIFS(Base!$F:$F,Base!$C:$C,$A185,Base!$B:$B,I$1,Base!$G:$G,"PET1")</f>
        <v>0</v>
      </c>
      <c r="J185">
        <f>SUMIFS(Base!$F:$F,Base!$C:$C,$A185,Base!$B:$B,J$1,Base!$G:$G,"PET1")</f>
        <v>0</v>
      </c>
      <c r="K185">
        <f>SUMIFS(Base!$F:$F,Base!$C:$C,$A185,Base!$B:$B,K$1,Base!$G:$G,"PET1")</f>
        <v>0</v>
      </c>
      <c r="L185">
        <f>SUMIFS(Base!$F:$F,Base!$C:$C,$A185,Base!$B:$B,L$1,Base!$G:$G,"PET1")</f>
        <v>0</v>
      </c>
      <c r="M185">
        <f>SUMIFS(Base!$F:$F,Base!$C:$C,$A185,Base!$B:$B,M$1,Base!$G:$G,"PET1")</f>
        <v>0</v>
      </c>
      <c r="N185">
        <f>SUMIFS(Base!$F:$F,Base!$C:$C,$A185,Base!$B:$B,N$1,Base!$G:$G,"PET1")</f>
        <v>0</v>
      </c>
      <c r="O185" t="str">
        <f t="shared" si="2"/>
        <v/>
      </c>
    </row>
    <row r="186" spans="1:15">
      <c r="A186" s="7" t="s">
        <v>771</v>
      </c>
      <c r="B186" s="7" t="s">
        <v>11</v>
      </c>
      <c r="C186">
        <f>SUMIFS(Base!$F:$F,Base!$C:$C,$A186,Base!$B:$B,C$1,Base!$G:$G,"PET1")</f>
        <v>0</v>
      </c>
      <c r="D186">
        <f>SUMIFS(Base!$F:$F,Base!$C:$C,$A186,Base!$B:$B,D$1,Base!$G:$G,"PET1")</f>
        <v>0</v>
      </c>
      <c r="E186">
        <f>SUMIFS(Base!$F:$F,Base!$C:$C,$A186,Base!$B:$B,E$1,Base!$G:$G,"PET1")</f>
        <v>0</v>
      </c>
      <c r="F186">
        <f>SUMIFS(Base!$F:$F,Base!$C:$C,$A186,Base!$B:$B,F$1,Base!$G:$G,"PET1")</f>
        <v>0</v>
      </c>
      <c r="G186">
        <f>SUMIFS(Base!$F:$F,Base!$C:$C,$A186,Base!$B:$B,G$1,Base!$G:$G,"PET1")</f>
        <v>0</v>
      </c>
      <c r="H186">
        <f>SUMIFS(Base!$F:$F,Base!$C:$C,$A186,Base!$B:$B,H$1,Base!$G:$G,"PET1")</f>
        <v>0</v>
      </c>
      <c r="I186">
        <f>SUMIFS(Base!$F:$F,Base!$C:$C,$A186,Base!$B:$B,I$1,Base!$G:$G,"PET1")</f>
        <v>0</v>
      </c>
      <c r="J186">
        <f>SUMIFS(Base!$F:$F,Base!$C:$C,$A186,Base!$B:$B,J$1,Base!$G:$G,"PET1")</f>
        <v>0</v>
      </c>
      <c r="K186">
        <f>SUMIFS(Base!$F:$F,Base!$C:$C,$A186,Base!$B:$B,K$1,Base!$G:$G,"PET1")</f>
        <v>0</v>
      </c>
      <c r="L186">
        <f>SUMIFS(Base!$F:$F,Base!$C:$C,$A186,Base!$B:$B,L$1,Base!$G:$G,"PET1")</f>
        <v>0</v>
      </c>
      <c r="M186">
        <f>SUMIFS(Base!$F:$F,Base!$C:$C,$A186,Base!$B:$B,M$1,Base!$G:$G,"PET1")</f>
        <v>0</v>
      </c>
      <c r="N186">
        <f>SUMIFS(Base!$F:$F,Base!$C:$C,$A186,Base!$B:$B,N$1,Base!$G:$G,"PET1")</f>
        <v>0</v>
      </c>
      <c r="O186" t="str">
        <f t="shared" si="2"/>
        <v/>
      </c>
    </row>
    <row r="187" spans="1:15">
      <c r="A187" s="7" t="s">
        <v>773</v>
      </c>
      <c r="B187" s="7" t="s">
        <v>11</v>
      </c>
      <c r="C187">
        <f>SUMIFS(Base!$F:$F,Base!$C:$C,$A187,Base!$B:$B,C$1,Base!$G:$G,"PET1")</f>
        <v>0</v>
      </c>
      <c r="D187">
        <f>SUMIFS(Base!$F:$F,Base!$C:$C,$A187,Base!$B:$B,D$1,Base!$G:$G,"PET1")</f>
        <v>0</v>
      </c>
      <c r="E187">
        <f>SUMIFS(Base!$F:$F,Base!$C:$C,$A187,Base!$B:$B,E$1,Base!$G:$G,"PET1")</f>
        <v>0</v>
      </c>
      <c r="F187">
        <f>SUMIFS(Base!$F:$F,Base!$C:$C,$A187,Base!$B:$B,F$1,Base!$G:$G,"PET1")</f>
        <v>0</v>
      </c>
      <c r="G187">
        <f>SUMIFS(Base!$F:$F,Base!$C:$C,$A187,Base!$B:$B,G$1,Base!$G:$G,"PET1")</f>
        <v>0</v>
      </c>
      <c r="H187">
        <f>SUMIFS(Base!$F:$F,Base!$C:$C,$A187,Base!$B:$B,H$1,Base!$G:$G,"PET1")</f>
        <v>0</v>
      </c>
      <c r="I187">
        <f>SUMIFS(Base!$F:$F,Base!$C:$C,$A187,Base!$B:$B,I$1,Base!$G:$G,"PET1")</f>
        <v>0</v>
      </c>
      <c r="J187">
        <f>SUMIFS(Base!$F:$F,Base!$C:$C,$A187,Base!$B:$B,J$1,Base!$G:$G,"PET1")</f>
        <v>0</v>
      </c>
      <c r="K187">
        <f>SUMIFS(Base!$F:$F,Base!$C:$C,$A187,Base!$B:$B,K$1,Base!$G:$G,"PET1")</f>
        <v>0</v>
      </c>
      <c r="L187">
        <f>SUMIFS(Base!$F:$F,Base!$C:$C,$A187,Base!$B:$B,L$1,Base!$G:$G,"PET1")</f>
        <v>0</v>
      </c>
      <c r="M187">
        <f>SUMIFS(Base!$F:$F,Base!$C:$C,$A187,Base!$B:$B,M$1,Base!$G:$G,"PET1")</f>
        <v>0</v>
      </c>
      <c r="N187">
        <f>SUMIFS(Base!$F:$F,Base!$C:$C,$A187,Base!$B:$B,N$1,Base!$G:$G,"PET1")</f>
        <v>0</v>
      </c>
      <c r="O187" t="str">
        <f t="shared" si="2"/>
        <v/>
      </c>
    </row>
    <row r="188" spans="1:15">
      <c r="A188" s="7" t="s">
        <v>775</v>
      </c>
      <c r="B188" s="7" t="s">
        <v>11</v>
      </c>
      <c r="C188">
        <f>SUMIFS(Base!$F:$F,Base!$C:$C,$A188,Base!$B:$B,C$1,Base!$G:$G,"PET1")</f>
        <v>0</v>
      </c>
      <c r="D188">
        <f>SUMIFS(Base!$F:$F,Base!$C:$C,$A188,Base!$B:$B,D$1,Base!$G:$G,"PET1")</f>
        <v>0</v>
      </c>
      <c r="E188">
        <f>SUMIFS(Base!$F:$F,Base!$C:$C,$A188,Base!$B:$B,E$1,Base!$G:$G,"PET1")</f>
        <v>0</v>
      </c>
      <c r="F188">
        <f>SUMIFS(Base!$F:$F,Base!$C:$C,$A188,Base!$B:$B,F$1,Base!$G:$G,"PET1")</f>
        <v>0</v>
      </c>
      <c r="G188">
        <f>SUMIFS(Base!$F:$F,Base!$C:$C,$A188,Base!$B:$B,G$1,Base!$G:$G,"PET1")</f>
        <v>0</v>
      </c>
      <c r="H188">
        <f>SUMIFS(Base!$F:$F,Base!$C:$C,$A188,Base!$B:$B,H$1,Base!$G:$G,"PET1")</f>
        <v>0</v>
      </c>
      <c r="I188">
        <f>SUMIFS(Base!$F:$F,Base!$C:$C,$A188,Base!$B:$B,I$1,Base!$G:$G,"PET1")</f>
        <v>0</v>
      </c>
      <c r="J188">
        <f>SUMIFS(Base!$F:$F,Base!$C:$C,$A188,Base!$B:$B,J$1,Base!$G:$G,"PET1")</f>
        <v>0</v>
      </c>
      <c r="K188">
        <f>SUMIFS(Base!$F:$F,Base!$C:$C,$A188,Base!$B:$B,K$1,Base!$G:$G,"PET1")</f>
        <v>0</v>
      </c>
      <c r="L188">
        <f>SUMIFS(Base!$F:$F,Base!$C:$C,$A188,Base!$B:$B,L$1,Base!$G:$G,"PET1")</f>
        <v>0</v>
      </c>
      <c r="M188">
        <f>SUMIFS(Base!$F:$F,Base!$C:$C,$A188,Base!$B:$B,M$1,Base!$G:$G,"PET1")</f>
        <v>0</v>
      </c>
      <c r="N188">
        <f>SUMIFS(Base!$F:$F,Base!$C:$C,$A188,Base!$B:$B,N$1,Base!$G:$G,"PET1")</f>
        <v>0</v>
      </c>
      <c r="O188" t="str">
        <f t="shared" si="2"/>
        <v/>
      </c>
    </row>
    <row r="189" spans="1:15">
      <c r="A189" s="7" t="s">
        <v>777</v>
      </c>
      <c r="B189" s="7" t="s">
        <v>11</v>
      </c>
      <c r="C189">
        <f>SUMIFS(Base!$F:$F,Base!$C:$C,$A189,Base!$B:$B,C$1,Base!$G:$G,"PET1")</f>
        <v>0</v>
      </c>
      <c r="D189">
        <f>SUMIFS(Base!$F:$F,Base!$C:$C,$A189,Base!$B:$B,D$1,Base!$G:$G,"PET1")</f>
        <v>0</v>
      </c>
      <c r="E189">
        <f>SUMIFS(Base!$F:$F,Base!$C:$C,$A189,Base!$B:$B,E$1,Base!$G:$G,"PET1")</f>
        <v>0</v>
      </c>
      <c r="F189">
        <f>SUMIFS(Base!$F:$F,Base!$C:$C,$A189,Base!$B:$B,F$1,Base!$G:$G,"PET1")</f>
        <v>0</v>
      </c>
      <c r="G189">
        <f>SUMIFS(Base!$F:$F,Base!$C:$C,$A189,Base!$B:$B,G$1,Base!$G:$G,"PET1")</f>
        <v>0</v>
      </c>
      <c r="H189">
        <f>SUMIFS(Base!$F:$F,Base!$C:$C,$A189,Base!$B:$B,H$1,Base!$G:$G,"PET1")</f>
        <v>0</v>
      </c>
      <c r="I189">
        <f>SUMIFS(Base!$F:$F,Base!$C:$C,$A189,Base!$B:$B,I$1,Base!$G:$G,"PET1")</f>
        <v>0</v>
      </c>
      <c r="J189">
        <f>SUMIFS(Base!$F:$F,Base!$C:$C,$A189,Base!$B:$B,J$1,Base!$G:$G,"PET1")</f>
        <v>0</v>
      </c>
      <c r="K189">
        <f>SUMIFS(Base!$F:$F,Base!$C:$C,$A189,Base!$B:$B,K$1,Base!$G:$G,"PET1")</f>
        <v>0</v>
      </c>
      <c r="L189">
        <f>SUMIFS(Base!$F:$F,Base!$C:$C,$A189,Base!$B:$B,L$1,Base!$G:$G,"PET1")</f>
        <v>0</v>
      </c>
      <c r="M189">
        <f>SUMIFS(Base!$F:$F,Base!$C:$C,$A189,Base!$B:$B,M$1,Base!$G:$G,"PET1")</f>
        <v>0</v>
      </c>
      <c r="N189">
        <f>SUMIFS(Base!$F:$F,Base!$C:$C,$A189,Base!$B:$B,N$1,Base!$G:$G,"PET1")</f>
        <v>0</v>
      </c>
      <c r="O189" t="str">
        <f t="shared" si="2"/>
        <v/>
      </c>
    </row>
    <row r="190" spans="1:15">
      <c r="A190" s="7" t="s">
        <v>779</v>
      </c>
      <c r="B190" s="7" t="s">
        <v>11</v>
      </c>
      <c r="C190">
        <f>SUMIFS(Base!$F:$F,Base!$C:$C,$A190,Base!$B:$B,C$1,Base!$G:$G,"PET1")</f>
        <v>0</v>
      </c>
      <c r="D190">
        <f>SUMIFS(Base!$F:$F,Base!$C:$C,$A190,Base!$B:$B,D$1,Base!$G:$G,"PET1")</f>
        <v>0</v>
      </c>
      <c r="E190">
        <f>SUMIFS(Base!$F:$F,Base!$C:$C,$A190,Base!$B:$B,E$1,Base!$G:$G,"PET1")</f>
        <v>0</v>
      </c>
      <c r="F190">
        <f>SUMIFS(Base!$F:$F,Base!$C:$C,$A190,Base!$B:$B,F$1,Base!$G:$G,"PET1")</f>
        <v>0</v>
      </c>
      <c r="G190">
        <f>SUMIFS(Base!$F:$F,Base!$C:$C,$A190,Base!$B:$B,G$1,Base!$G:$G,"PET1")</f>
        <v>0</v>
      </c>
      <c r="H190">
        <f>SUMIFS(Base!$F:$F,Base!$C:$C,$A190,Base!$B:$B,H$1,Base!$G:$G,"PET1")</f>
        <v>0</v>
      </c>
      <c r="I190">
        <f>SUMIFS(Base!$F:$F,Base!$C:$C,$A190,Base!$B:$B,I$1,Base!$G:$G,"PET1")</f>
        <v>0</v>
      </c>
      <c r="J190">
        <f>SUMIFS(Base!$F:$F,Base!$C:$C,$A190,Base!$B:$B,J$1,Base!$G:$G,"PET1")</f>
        <v>0</v>
      </c>
      <c r="K190">
        <f>SUMIFS(Base!$F:$F,Base!$C:$C,$A190,Base!$B:$B,K$1,Base!$G:$G,"PET1")</f>
        <v>0</v>
      </c>
      <c r="L190">
        <f>SUMIFS(Base!$F:$F,Base!$C:$C,$A190,Base!$B:$B,L$1,Base!$G:$G,"PET1")</f>
        <v>0</v>
      </c>
      <c r="M190">
        <f>SUMIFS(Base!$F:$F,Base!$C:$C,$A190,Base!$B:$B,M$1,Base!$G:$G,"PET1")</f>
        <v>0</v>
      </c>
      <c r="N190">
        <f>SUMIFS(Base!$F:$F,Base!$C:$C,$A190,Base!$B:$B,N$1,Base!$G:$G,"PET1")</f>
        <v>0</v>
      </c>
      <c r="O190" t="str">
        <f t="shared" si="2"/>
        <v/>
      </c>
    </row>
    <row r="191" spans="1:15">
      <c r="A191" s="7" t="s">
        <v>781</v>
      </c>
      <c r="B191" s="7" t="s">
        <v>11</v>
      </c>
      <c r="C191">
        <f>SUMIFS(Base!$F:$F,Base!$C:$C,$A191,Base!$B:$B,C$1,Base!$G:$G,"PET1")</f>
        <v>0</v>
      </c>
      <c r="D191">
        <f>SUMIFS(Base!$F:$F,Base!$C:$C,$A191,Base!$B:$B,D$1,Base!$G:$G,"PET1")</f>
        <v>0</v>
      </c>
      <c r="E191">
        <f>SUMIFS(Base!$F:$F,Base!$C:$C,$A191,Base!$B:$B,E$1,Base!$G:$G,"PET1")</f>
        <v>0</v>
      </c>
      <c r="F191">
        <f>SUMIFS(Base!$F:$F,Base!$C:$C,$A191,Base!$B:$B,F$1,Base!$G:$G,"PET1")</f>
        <v>0</v>
      </c>
      <c r="G191">
        <f>SUMIFS(Base!$F:$F,Base!$C:$C,$A191,Base!$B:$B,G$1,Base!$G:$G,"PET1")</f>
        <v>0</v>
      </c>
      <c r="H191">
        <f>SUMIFS(Base!$F:$F,Base!$C:$C,$A191,Base!$B:$B,H$1,Base!$G:$G,"PET1")</f>
        <v>0</v>
      </c>
      <c r="I191">
        <f>SUMIFS(Base!$F:$F,Base!$C:$C,$A191,Base!$B:$B,I$1,Base!$G:$G,"PET1")</f>
        <v>0</v>
      </c>
      <c r="J191">
        <f>SUMIFS(Base!$F:$F,Base!$C:$C,$A191,Base!$B:$B,J$1,Base!$G:$G,"PET1")</f>
        <v>0</v>
      </c>
      <c r="K191">
        <f>SUMIFS(Base!$F:$F,Base!$C:$C,$A191,Base!$B:$B,K$1,Base!$G:$G,"PET1")</f>
        <v>0</v>
      </c>
      <c r="L191">
        <f>SUMIFS(Base!$F:$F,Base!$C:$C,$A191,Base!$B:$B,L$1,Base!$G:$G,"PET1")</f>
        <v>0</v>
      </c>
      <c r="M191">
        <f>SUMIFS(Base!$F:$F,Base!$C:$C,$A191,Base!$B:$B,M$1,Base!$G:$G,"PET1")</f>
        <v>0</v>
      </c>
      <c r="N191">
        <f>SUMIFS(Base!$F:$F,Base!$C:$C,$A191,Base!$B:$B,N$1,Base!$G:$G,"PET1")</f>
        <v>0</v>
      </c>
      <c r="O191" t="str">
        <f t="shared" si="2"/>
        <v/>
      </c>
    </row>
    <row r="192" spans="1:15">
      <c r="A192" s="7" t="s">
        <v>783</v>
      </c>
      <c r="B192" s="7" t="s">
        <v>11</v>
      </c>
      <c r="C192">
        <f>SUMIFS(Base!$F:$F,Base!$C:$C,$A192,Base!$B:$B,C$1,Base!$G:$G,"PET1")</f>
        <v>0</v>
      </c>
      <c r="D192">
        <f>SUMIFS(Base!$F:$F,Base!$C:$C,$A192,Base!$B:$B,D$1,Base!$G:$G,"PET1")</f>
        <v>0</v>
      </c>
      <c r="E192">
        <f>SUMIFS(Base!$F:$F,Base!$C:$C,$A192,Base!$B:$B,E$1,Base!$G:$G,"PET1")</f>
        <v>0</v>
      </c>
      <c r="F192">
        <f>SUMIFS(Base!$F:$F,Base!$C:$C,$A192,Base!$B:$B,F$1,Base!$G:$G,"PET1")</f>
        <v>0</v>
      </c>
      <c r="G192">
        <f>SUMIFS(Base!$F:$F,Base!$C:$C,$A192,Base!$B:$B,G$1,Base!$G:$G,"PET1")</f>
        <v>0</v>
      </c>
      <c r="H192">
        <f>SUMIFS(Base!$F:$F,Base!$C:$C,$A192,Base!$B:$B,H$1,Base!$G:$G,"PET1")</f>
        <v>0</v>
      </c>
      <c r="I192">
        <f>SUMIFS(Base!$F:$F,Base!$C:$C,$A192,Base!$B:$B,I$1,Base!$G:$G,"PET1")</f>
        <v>0</v>
      </c>
      <c r="J192">
        <f>SUMIFS(Base!$F:$F,Base!$C:$C,$A192,Base!$B:$B,J$1,Base!$G:$G,"PET1")</f>
        <v>0</v>
      </c>
      <c r="K192">
        <f>SUMIFS(Base!$F:$F,Base!$C:$C,$A192,Base!$B:$B,K$1,Base!$G:$G,"PET1")</f>
        <v>0</v>
      </c>
      <c r="L192">
        <f>SUMIFS(Base!$F:$F,Base!$C:$C,$A192,Base!$B:$B,L$1,Base!$G:$G,"PET1")</f>
        <v>0</v>
      </c>
      <c r="M192">
        <f>SUMIFS(Base!$F:$F,Base!$C:$C,$A192,Base!$B:$B,M$1,Base!$G:$G,"PET1")</f>
        <v>0</v>
      </c>
      <c r="N192">
        <f>SUMIFS(Base!$F:$F,Base!$C:$C,$A192,Base!$B:$B,N$1,Base!$G:$G,"PET1")</f>
        <v>0</v>
      </c>
      <c r="O192" t="str">
        <f t="shared" si="2"/>
        <v/>
      </c>
    </row>
    <row r="193" spans="1:15">
      <c r="A193" s="7" t="s">
        <v>785</v>
      </c>
      <c r="B193" s="7" t="s">
        <v>11</v>
      </c>
      <c r="C193">
        <f>SUMIFS(Base!$F:$F,Base!$C:$C,$A193,Base!$B:$B,C$1,Base!$G:$G,"PET1")</f>
        <v>0</v>
      </c>
      <c r="D193">
        <f>SUMIFS(Base!$F:$F,Base!$C:$C,$A193,Base!$B:$B,D$1,Base!$G:$G,"PET1")</f>
        <v>0</v>
      </c>
      <c r="E193">
        <f>SUMIFS(Base!$F:$F,Base!$C:$C,$A193,Base!$B:$B,E$1,Base!$G:$G,"PET1")</f>
        <v>0</v>
      </c>
      <c r="F193">
        <f>SUMIFS(Base!$F:$F,Base!$C:$C,$A193,Base!$B:$B,F$1,Base!$G:$G,"PET1")</f>
        <v>0</v>
      </c>
      <c r="G193">
        <f>SUMIFS(Base!$F:$F,Base!$C:$C,$A193,Base!$B:$B,G$1,Base!$G:$G,"PET1")</f>
        <v>0</v>
      </c>
      <c r="H193">
        <f>SUMIFS(Base!$F:$F,Base!$C:$C,$A193,Base!$B:$B,H$1,Base!$G:$G,"PET1")</f>
        <v>0</v>
      </c>
      <c r="I193">
        <f>SUMIFS(Base!$F:$F,Base!$C:$C,$A193,Base!$B:$B,I$1,Base!$G:$G,"PET1")</f>
        <v>0</v>
      </c>
      <c r="J193">
        <f>SUMIFS(Base!$F:$F,Base!$C:$C,$A193,Base!$B:$B,J$1,Base!$G:$G,"PET1")</f>
        <v>0</v>
      </c>
      <c r="K193">
        <f>SUMIFS(Base!$F:$F,Base!$C:$C,$A193,Base!$B:$B,K$1,Base!$G:$G,"PET1")</f>
        <v>0</v>
      </c>
      <c r="L193">
        <f>SUMIFS(Base!$F:$F,Base!$C:$C,$A193,Base!$B:$B,L$1,Base!$G:$G,"PET1")</f>
        <v>0</v>
      </c>
      <c r="M193">
        <f>SUMIFS(Base!$F:$F,Base!$C:$C,$A193,Base!$B:$B,M$1,Base!$G:$G,"PET1")</f>
        <v>0</v>
      </c>
      <c r="N193">
        <f>SUMIFS(Base!$F:$F,Base!$C:$C,$A193,Base!$B:$B,N$1,Base!$G:$G,"PET1")</f>
        <v>0</v>
      </c>
      <c r="O193" t="str">
        <f t="shared" si="2"/>
        <v/>
      </c>
    </row>
    <row r="194" spans="1:15">
      <c r="A194" s="7" t="s">
        <v>787</v>
      </c>
      <c r="B194" s="7" t="s">
        <v>11</v>
      </c>
      <c r="C194">
        <f>SUMIFS(Base!$F:$F,Base!$C:$C,$A194,Base!$B:$B,C$1,Base!$G:$G,"PET1")</f>
        <v>0</v>
      </c>
      <c r="D194">
        <f>SUMIFS(Base!$F:$F,Base!$C:$C,$A194,Base!$B:$B,D$1,Base!$G:$G,"PET1")</f>
        <v>0</v>
      </c>
      <c r="E194">
        <f>SUMIFS(Base!$F:$F,Base!$C:$C,$A194,Base!$B:$B,E$1,Base!$G:$G,"PET1")</f>
        <v>0</v>
      </c>
      <c r="F194">
        <f>SUMIFS(Base!$F:$F,Base!$C:$C,$A194,Base!$B:$B,F$1,Base!$G:$G,"PET1")</f>
        <v>0</v>
      </c>
      <c r="G194">
        <f>SUMIFS(Base!$F:$F,Base!$C:$C,$A194,Base!$B:$B,G$1,Base!$G:$G,"PET1")</f>
        <v>0</v>
      </c>
      <c r="H194">
        <f>SUMIFS(Base!$F:$F,Base!$C:$C,$A194,Base!$B:$B,H$1,Base!$G:$G,"PET1")</f>
        <v>0</v>
      </c>
      <c r="I194">
        <f>SUMIFS(Base!$F:$F,Base!$C:$C,$A194,Base!$B:$B,I$1,Base!$G:$G,"PET1")</f>
        <v>0</v>
      </c>
      <c r="J194">
        <f>SUMIFS(Base!$F:$F,Base!$C:$C,$A194,Base!$B:$B,J$1,Base!$G:$G,"PET1")</f>
        <v>0</v>
      </c>
      <c r="K194">
        <f>SUMIFS(Base!$F:$F,Base!$C:$C,$A194,Base!$B:$B,K$1,Base!$G:$G,"PET1")</f>
        <v>0</v>
      </c>
      <c r="L194">
        <f>SUMIFS(Base!$F:$F,Base!$C:$C,$A194,Base!$B:$B,L$1,Base!$G:$G,"PET1")</f>
        <v>0</v>
      </c>
      <c r="M194">
        <f>SUMIFS(Base!$F:$F,Base!$C:$C,$A194,Base!$B:$B,M$1,Base!$G:$G,"PET1")</f>
        <v>0</v>
      </c>
      <c r="N194">
        <f>SUMIFS(Base!$F:$F,Base!$C:$C,$A194,Base!$B:$B,N$1,Base!$G:$G,"PET1")</f>
        <v>0</v>
      </c>
      <c r="O194" t="str">
        <f t="shared" ref="O194:O257" si="3">IF(SUM(C194:N194)&lt;&gt;0,SUM(C194:N194),"")</f>
        <v/>
      </c>
    </row>
    <row r="195" spans="1:15">
      <c r="A195" s="7" t="s">
        <v>789</v>
      </c>
      <c r="B195" s="7" t="s">
        <v>11</v>
      </c>
      <c r="C195">
        <f>SUMIFS(Base!$F:$F,Base!$C:$C,$A195,Base!$B:$B,C$1,Base!$G:$G,"PET1")</f>
        <v>0</v>
      </c>
      <c r="D195">
        <f>SUMIFS(Base!$F:$F,Base!$C:$C,$A195,Base!$B:$B,D$1,Base!$G:$G,"PET1")</f>
        <v>0</v>
      </c>
      <c r="E195">
        <f>SUMIFS(Base!$F:$F,Base!$C:$C,$A195,Base!$B:$B,E$1,Base!$G:$G,"PET1")</f>
        <v>0</v>
      </c>
      <c r="F195">
        <f>SUMIFS(Base!$F:$F,Base!$C:$C,$A195,Base!$B:$B,F$1,Base!$G:$G,"PET1")</f>
        <v>0</v>
      </c>
      <c r="G195">
        <f>SUMIFS(Base!$F:$F,Base!$C:$C,$A195,Base!$B:$B,G$1,Base!$G:$G,"PET1")</f>
        <v>0</v>
      </c>
      <c r="H195">
        <f>SUMIFS(Base!$F:$F,Base!$C:$C,$A195,Base!$B:$B,H$1,Base!$G:$G,"PET1")</f>
        <v>0</v>
      </c>
      <c r="I195">
        <f>SUMIFS(Base!$F:$F,Base!$C:$C,$A195,Base!$B:$B,I$1,Base!$G:$G,"PET1")</f>
        <v>0</v>
      </c>
      <c r="J195">
        <f>SUMIFS(Base!$F:$F,Base!$C:$C,$A195,Base!$B:$B,J$1,Base!$G:$G,"PET1")</f>
        <v>0</v>
      </c>
      <c r="K195">
        <f>SUMIFS(Base!$F:$F,Base!$C:$C,$A195,Base!$B:$B,K$1,Base!$G:$G,"PET1")</f>
        <v>0</v>
      </c>
      <c r="L195">
        <f>SUMIFS(Base!$F:$F,Base!$C:$C,$A195,Base!$B:$B,L$1,Base!$G:$G,"PET1")</f>
        <v>0</v>
      </c>
      <c r="M195">
        <f>SUMIFS(Base!$F:$F,Base!$C:$C,$A195,Base!$B:$B,M$1,Base!$G:$G,"PET1")</f>
        <v>0</v>
      </c>
      <c r="N195">
        <f>SUMIFS(Base!$F:$F,Base!$C:$C,$A195,Base!$B:$B,N$1,Base!$G:$G,"PET1")</f>
        <v>0</v>
      </c>
      <c r="O195" t="str">
        <f t="shared" si="3"/>
        <v/>
      </c>
    </row>
    <row r="196" spans="1:15">
      <c r="A196" s="7" t="s">
        <v>791</v>
      </c>
      <c r="B196" s="7" t="s">
        <v>11</v>
      </c>
      <c r="C196">
        <f>SUMIFS(Base!$F:$F,Base!$C:$C,$A196,Base!$B:$B,C$1,Base!$G:$G,"PET1")</f>
        <v>0</v>
      </c>
      <c r="D196">
        <f>SUMIFS(Base!$F:$F,Base!$C:$C,$A196,Base!$B:$B,D$1,Base!$G:$G,"PET1")</f>
        <v>0</v>
      </c>
      <c r="E196">
        <f>SUMIFS(Base!$F:$F,Base!$C:$C,$A196,Base!$B:$B,E$1,Base!$G:$G,"PET1")</f>
        <v>0</v>
      </c>
      <c r="F196">
        <f>SUMIFS(Base!$F:$F,Base!$C:$C,$A196,Base!$B:$B,F$1,Base!$G:$G,"PET1")</f>
        <v>0</v>
      </c>
      <c r="G196">
        <f>SUMIFS(Base!$F:$F,Base!$C:$C,$A196,Base!$B:$B,G$1,Base!$G:$G,"PET1")</f>
        <v>0</v>
      </c>
      <c r="H196">
        <f>SUMIFS(Base!$F:$F,Base!$C:$C,$A196,Base!$B:$B,H$1,Base!$G:$G,"PET1")</f>
        <v>0</v>
      </c>
      <c r="I196">
        <f>SUMIFS(Base!$F:$F,Base!$C:$C,$A196,Base!$B:$B,I$1,Base!$G:$G,"PET1")</f>
        <v>0</v>
      </c>
      <c r="J196">
        <f>SUMIFS(Base!$F:$F,Base!$C:$C,$A196,Base!$B:$B,J$1,Base!$G:$G,"PET1")</f>
        <v>0</v>
      </c>
      <c r="K196">
        <f>SUMIFS(Base!$F:$F,Base!$C:$C,$A196,Base!$B:$B,K$1,Base!$G:$G,"PET1")</f>
        <v>0</v>
      </c>
      <c r="L196">
        <f>SUMIFS(Base!$F:$F,Base!$C:$C,$A196,Base!$B:$B,L$1,Base!$G:$G,"PET1")</f>
        <v>0</v>
      </c>
      <c r="M196">
        <f>SUMIFS(Base!$F:$F,Base!$C:$C,$A196,Base!$B:$B,M$1,Base!$G:$G,"PET1")</f>
        <v>0</v>
      </c>
      <c r="N196">
        <f>SUMIFS(Base!$F:$F,Base!$C:$C,$A196,Base!$B:$B,N$1,Base!$G:$G,"PET1")</f>
        <v>0</v>
      </c>
      <c r="O196" t="str">
        <f t="shared" si="3"/>
        <v/>
      </c>
    </row>
    <row r="197" spans="1:15">
      <c r="A197" s="7" t="s">
        <v>793</v>
      </c>
      <c r="B197" s="7" t="s">
        <v>11</v>
      </c>
      <c r="C197">
        <f>SUMIFS(Base!$F:$F,Base!$C:$C,$A197,Base!$B:$B,C$1,Base!$G:$G,"PET1")</f>
        <v>0</v>
      </c>
      <c r="D197">
        <f>SUMIFS(Base!$F:$F,Base!$C:$C,$A197,Base!$B:$B,D$1,Base!$G:$G,"PET1")</f>
        <v>0</v>
      </c>
      <c r="E197">
        <f>SUMIFS(Base!$F:$F,Base!$C:$C,$A197,Base!$B:$B,E$1,Base!$G:$G,"PET1")</f>
        <v>0</v>
      </c>
      <c r="F197">
        <f>SUMIFS(Base!$F:$F,Base!$C:$C,$A197,Base!$B:$B,F$1,Base!$G:$G,"PET1")</f>
        <v>0</v>
      </c>
      <c r="G197">
        <f>SUMIFS(Base!$F:$F,Base!$C:$C,$A197,Base!$B:$B,G$1,Base!$G:$G,"PET1")</f>
        <v>0</v>
      </c>
      <c r="H197">
        <f>SUMIFS(Base!$F:$F,Base!$C:$C,$A197,Base!$B:$B,H$1,Base!$G:$G,"PET1")</f>
        <v>0</v>
      </c>
      <c r="I197">
        <f>SUMIFS(Base!$F:$F,Base!$C:$C,$A197,Base!$B:$B,I$1,Base!$G:$G,"PET1")</f>
        <v>0</v>
      </c>
      <c r="J197">
        <f>SUMIFS(Base!$F:$F,Base!$C:$C,$A197,Base!$B:$B,J$1,Base!$G:$G,"PET1")</f>
        <v>0</v>
      </c>
      <c r="K197">
        <f>SUMIFS(Base!$F:$F,Base!$C:$C,$A197,Base!$B:$B,K$1,Base!$G:$G,"PET1")</f>
        <v>0</v>
      </c>
      <c r="L197">
        <f>SUMIFS(Base!$F:$F,Base!$C:$C,$A197,Base!$B:$B,L$1,Base!$G:$G,"PET1")</f>
        <v>0</v>
      </c>
      <c r="M197">
        <f>SUMIFS(Base!$F:$F,Base!$C:$C,$A197,Base!$B:$B,M$1,Base!$G:$G,"PET1")</f>
        <v>0</v>
      </c>
      <c r="N197">
        <f>SUMIFS(Base!$F:$F,Base!$C:$C,$A197,Base!$B:$B,N$1,Base!$G:$G,"PET1")</f>
        <v>0</v>
      </c>
      <c r="O197" t="str">
        <f t="shared" si="3"/>
        <v/>
      </c>
    </row>
    <row r="198" spans="1:15">
      <c r="A198" s="7" t="s">
        <v>36</v>
      </c>
      <c r="B198" s="7" t="s">
        <v>11</v>
      </c>
      <c r="C198">
        <f>SUMIFS(Base!$F:$F,Base!$C:$C,$A198,Base!$B:$B,C$1,Base!$G:$G,"PET1")</f>
        <v>91000</v>
      </c>
      <c r="D198">
        <f>SUMIFS(Base!$F:$F,Base!$C:$C,$A198,Base!$B:$B,D$1,Base!$G:$G,"PET1")</f>
        <v>39000</v>
      </c>
      <c r="E198">
        <f>SUMIFS(Base!$F:$F,Base!$C:$C,$A198,Base!$B:$B,E$1,Base!$G:$G,"PET1")</f>
        <v>0</v>
      </c>
      <c r="F198">
        <f>SUMIFS(Base!$F:$F,Base!$C:$C,$A198,Base!$B:$B,F$1,Base!$G:$G,"PET1")</f>
        <v>0</v>
      </c>
      <c r="G198">
        <f>SUMIFS(Base!$F:$F,Base!$C:$C,$A198,Base!$B:$B,G$1,Base!$G:$G,"PET1")</f>
        <v>0</v>
      </c>
      <c r="H198">
        <f>SUMIFS(Base!$F:$F,Base!$C:$C,$A198,Base!$B:$B,H$1,Base!$G:$G,"PET1")</f>
        <v>0</v>
      </c>
      <c r="I198">
        <f>SUMIFS(Base!$F:$F,Base!$C:$C,$A198,Base!$B:$B,I$1,Base!$G:$G,"PET1")</f>
        <v>0</v>
      </c>
      <c r="J198">
        <f>SUMIFS(Base!$F:$F,Base!$C:$C,$A198,Base!$B:$B,J$1,Base!$G:$G,"PET1")</f>
        <v>0</v>
      </c>
      <c r="K198">
        <f>SUMIFS(Base!$F:$F,Base!$C:$C,$A198,Base!$B:$B,K$1,Base!$G:$G,"PET1")</f>
        <v>0</v>
      </c>
      <c r="L198">
        <f>SUMIFS(Base!$F:$F,Base!$C:$C,$A198,Base!$B:$B,L$1,Base!$G:$G,"PET1")</f>
        <v>0</v>
      </c>
      <c r="M198">
        <f>SUMIFS(Base!$F:$F,Base!$C:$C,$A198,Base!$B:$B,M$1,Base!$G:$G,"PET1")</f>
        <v>0</v>
      </c>
      <c r="N198">
        <f>SUMIFS(Base!$F:$F,Base!$C:$C,$A198,Base!$B:$B,N$1,Base!$G:$G,"PET1")</f>
        <v>0</v>
      </c>
      <c r="O198">
        <f t="shared" si="3"/>
        <v>130000</v>
      </c>
    </row>
    <row r="199" spans="1:15">
      <c r="A199" s="7" t="s">
        <v>795</v>
      </c>
      <c r="B199" s="7" t="s">
        <v>11</v>
      </c>
      <c r="C199">
        <f>SUMIFS(Base!$F:$F,Base!$C:$C,$A199,Base!$B:$B,C$1,Base!$G:$G,"PET1")</f>
        <v>0</v>
      </c>
      <c r="D199">
        <f>SUMIFS(Base!$F:$F,Base!$C:$C,$A199,Base!$B:$B,D$1,Base!$G:$G,"PET1")</f>
        <v>0</v>
      </c>
      <c r="E199">
        <f>SUMIFS(Base!$F:$F,Base!$C:$C,$A199,Base!$B:$B,E$1,Base!$G:$G,"PET1")</f>
        <v>0</v>
      </c>
      <c r="F199">
        <f>SUMIFS(Base!$F:$F,Base!$C:$C,$A199,Base!$B:$B,F$1,Base!$G:$G,"PET1")</f>
        <v>0</v>
      </c>
      <c r="G199">
        <f>SUMIFS(Base!$F:$F,Base!$C:$C,$A199,Base!$B:$B,G$1,Base!$G:$G,"PET1")</f>
        <v>0</v>
      </c>
      <c r="H199">
        <f>SUMIFS(Base!$F:$F,Base!$C:$C,$A199,Base!$B:$B,H$1,Base!$G:$G,"PET1")</f>
        <v>0</v>
      </c>
      <c r="I199">
        <f>SUMIFS(Base!$F:$F,Base!$C:$C,$A199,Base!$B:$B,I$1,Base!$G:$G,"PET1")</f>
        <v>0</v>
      </c>
      <c r="J199">
        <f>SUMIFS(Base!$F:$F,Base!$C:$C,$A199,Base!$B:$B,J$1,Base!$G:$G,"PET1")</f>
        <v>0</v>
      </c>
      <c r="K199">
        <f>SUMIFS(Base!$F:$F,Base!$C:$C,$A199,Base!$B:$B,K$1,Base!$G:$G,"PET1")</f>
        <v>0</v>
      </c>
      <c r="L199">
        <f>SUMIFS(Base!$F:$F,Base!$C:$C,$A199,Base!$B:$B,L$1,Base!$G:$G,"PET1")</f>
        <v>0</v>
      </c>
      <c r="M199">
        <f>SUMIFS(Base!$F:$F,Base!$C:$C,$A199,Base!$B:$B,M$1,Base!$G:$G,"PET1")</f>
        <v>0</v>
      </c>
      <c r="N199">
        <f>SUMIFS(Base!$F:$F,Base!$C:$C,$A199,Base!$B:$B,N$1,Base!$G:$G,"PET1")</f>
        <v>0</v>
      </c>
      <c r="O199" t="str">
        <f t="shared" si="3"/>
        <v/>
      </c>
    </row>
    <row r="200" spans="1:15">
      <c r="A200" s="7" t="s">
        <v>429</v>
      </c>
      <c r="B200" s="7" t="s">
        <v>11</v>
      </c>
      <c r="C200">
        <f>SUMIFS(Base!$F:$F,Base!$C:$C,$A200,Base!$B:$B,C$1,Base!$G:$G,"PET1")</f>
        <v>0</v>
      </c>
      <c r="D200">
        <f>SUMIFS(Base!$F:$F,Base!$C:$C,$A200,Base!$B:$B,D$1,Base!$G:$G,"PET1")</f>
        <v>0</v>
      </c>
      <c r="E200">
        <f>SUMIFS(Base!$F:$F,Base!$C:$C,$A200,Base!$B:$B,E$1,Base!$G:$G,"PET1")</f>
        <v>0</v>
      </c>
      <c r="F200">
        <f>SUMIFS(Base!$F:$F,Base!$C:$C,$A200,Base!$B:$B,F$1,Base!$G:$G,"PET1")</f>
        <v>0</v>
      </c>
      <c r="G200">
        <f>SUMIFS(Base!$F:$F,Base!$C:$C,$A200,Base!$B:$B,G$1,Base!$G:$G,"PET1")</f>
        <v>0</v>
      </c>
      <c r="H200">
        <f>SUMIFS(Base!$F:$F,Base!$C:$C,$A200,Base!$B:$B,H$1,Base!$G:$G,"PET1")</f>
        <v>0</v>
      </c>
      <c r="I200">
        <f>SUMIFS(Base!$F:$F,Base!$C:$C,$A200,Base!$B:$B,I$1,Base!$G:$G,"PET1")</f>
        <v>0</v>
      </c>
      <c r="J200">
        <f>SUMIFS(Base!$F:$F,Base!$C:$C,$A200,Base!$B:$B,J$1,Base!$G:$G,"PET1")</f>
        <v>0</v>
      </c>
      <c r="K200">
        <f>SUMIFS(Base!$F:$F,Base!$C:$C,$A200,Base!$B:$B,K$1,Base!$G:$G,"PET1")</f>
        <v>0</v>
      </c>
      <c r="L200">
        <f>SUMIFS(Base!$F:$F,Base!$C:$C,$A200,Base!$B:$B,L$1,Base!$G:$G,"PET1")</f>
        <v>0</v>
      </c>
      <c r="M200">
        <f>SUMIFS(Base!$F:$F,Base!$C:$C,$A200,Base!$B:$B,M$1,Base!$G:$G,"PET1")</f>
        <v>0</v>
      </c>
      <c r="N200">
        <f>SUMIFS(Base!$F:$F,Base!$C:$C,$A200,Base!$B:$B,N$1,Base!$G:$G,"PET1")</f>
        <v>0</v>
      </c>
      <c r="O200" t="str">
        <f t="shared" si="3"/>
        <v/>
      </c>
    </row>
    <row r="201" spans="1:15">
      <c r="A201" s="7" t="s">
        <v>797</v>
      </c>
      <c r="B201" s="7" t="s">
        <v>11</v>
      </c>
      <c r="C201">
        <f>SUMIFS(Base!$F:$F,Base!$C:$C,$A201,Base!$B:$B,C$1,Base!$G:$G,"PET1")</f>
        <v>0</v>
      </c>
      <c r="D201">
        <f>SUMIFS(Base!$F:$F,Base!$C:$C,$A201,Base!$B:$B,D$1,Base!$G:$G,"PET1")</f>
        <v>0</v>
      </c>
      <c r="E201">
        <f>SUMIFS(Base!$F:$F,Base!$C:$C,$A201,Base!$B:$B,E$1,Base!$G:$G,"PET1")</f>
        <v>0</v>
      </c>
      <c r="F201">
        <f>SUMIFS(Base!$F:$F,Base!$C:$C,$A201,Base!$B:$B,F$1,Base!$G:$G,"PET1")</f>
        <v>0</v>
      </c>
      <c r="G201">
        <f>SUMIFS(Base!$F:$F,Base!$C:$C,$A201,Base!$B:$B,G$1,Base!$G:$G,"PET1")</f>
        <v>0</v>
      </c>
      <c r="H201">
        <f>SUMIFS(Base!$F:$F,Base!$C:$C,$A201,Base!$B:$B,H$1,Base!$G:$G,"PET1")</f>
        <v>0</v>
      </c>
      <c r="I201">
        <f>SUMIFS(Base!$F:$F,Base!$C:$C,$A201,Base!$B:$B,I$1,Base!$G:$G,"PET1")</f>
        <v>0</v>
      </c>
      <c r="J201">
        <f>SUMIFS(Base!$F:$F,Base!$C:$C,$A201,Base!$B:$B,J$1,Base!$G:$G,"PET1")</f>
        <v>0</v>
      </c>
      <c r="K201">
        <f>SUMIFS(Base!$F:$F,Base!$C:$C,$A201,Base!$B:$B,K$1,Base!$G:$G,"PET1")</f>
        <v>0</v>
      </c>
      <c r="L201">
        <f>SUMIFS(Base!$F:$F,Base!$C:$C,$A201,Base!$B:$B,L$1,Base!$G:$G,"PET1")</f>
        <v>0</v>
      </c>
      <c r="M201">
        <f>SUMIFS(Base!$F:$F,Base!$C:$C,$A201,Base!$B:$B,M$1,Base!$G:$G,"PET1")</f>
        <v>0</v>
      </c>
      <c r="N201">
        <f>SUMIFS(Base!$F:$F,Base!$C:$C,$A201,Base!$B:$B,N$1,Base!$G:$G,"PET1")</f>
        <v>0</v>
      </c>
      <c r="O201" t="str">
        <f t="shared" si="3"/>
        <v/>
      </c>
    </row>
    <row r="202" spans="1:15">
      <c r="A202" s="7" t="s">
        <v>799</v>
      </c>
      <c r="B202" s="7" t="s">
        <v>11</v>
      </c>
      <c r="C202">
        <f>SUMIFS(Base!$F:$F,Base!$C:$C,$A202,Base!$B:$B,C$1,Base!$G:$G,"PET1")</f>
        <v>0</v>
      </c>
      <c r="D202">
        <f>SUMIFS(Base!$F:$F,Base!$C:$C,$A202,Base!$B:$B,D$1,Base!$G:$G,"PET1")</f>
        <v>0</v>
      </c>
      <c r="E202">
        <f>SUMIFS(Base!$F:$F,Base!$C:$C,$A202,Base!$B:$B,E$1,Base!$G:$G,"PET1")</f>
        <v>0</v>
      </c>
      <c r="F202">
        <f>SUMIFS(Base!$F:$F,Base!$C:$C,$A202,Base!$B:$B,F$1,Base!$G:$G,"PET1")</f>
        <v>0</v>
      </c>
      <c r="G202">
        <f>SUMIFS(Base!$F:$F,Base!$C:$C,$A202,Base!$B:$B,G$1,Base!$G:$G,"PET1")</f>
        <v>0</v>
      </c>
      <c r="H202">
        <f>SUMIFS(Base!$F:$F,Base!$C:$C,$A202,Base!$B:$B,H$1,Base!$G:$G,"PET1")</f>
        <v>0</v>
      </c>
      <c r="I202">
        <f>SUMIFS(Base!$F:$F,Base!$C:$C,$A202,Base!$B:$B,I$1,Base!$G:$G,"PET1")</f>
        <v>0</v>
      </c>
      <c r="J202">
        <f>SUMIFS(Base!$F:$F,Base!$C:$C,$A202,Base!$B:$B,J$1,Base!$G:$G,"PET1")</f>
        <v>0</v>
      </c>
      <c r="K202">
        <f>SUMIFS(Base!$F:$F,Base!$C:$C,$A202,Base!$B:$B,K$1,Base!$G:$G,"PET1")</f>
        <v>0</v>
      </c>
      <c r="L202">
        <f>SUMIFS(Base!$F:$F,Base!$C:$C,$A202,Base!$B:$B,L$1,Base!$G:$G,"PET1")</f>
        <v>0</v>
      </c>
      <c r="M202">
        <f>SUMIFS(Base!$F:$F,Base!$C:$C,$A202,Base!$B:$B,M$1,Base!$G:$G,"PET1")</f>
        <v>0</v>
      </c>
      <c r="N202">
        <f>SUMIFS(Base!$F:$F,Base!$C:$C,$A202,Base!$B:$B,N$1,Base!$G:$G,"PET1")</f>
        <v>0</v>
      </c>
      <c r="O202" t="str">
        <f t="shared" si="3"/>
        <v/>
      </c>
    </row>
    <row r="203" spans="1:15">
      <c r="A203" s="7" t="s">
        <v>801</v>
      </c>
      <c r="B203" s="7" t="s">
        <v>11</v>
      </c>
      <c r="C203">
        <f>SUMIFS(Base!$F:$F,Base!$C:$C,$A203,Base!$B:$B,C$1,Base!$G:$G,"PET1")</f>
        <v>0</v>
      </c>
      <c r="D203">
        <f>SUMIFS(Base!$F:$F,Base!$C:$C,$A203,Base!$B:$B,D$1,Base!$G:$G,"PET1")</f>
        <v>0</v>
      </c>
      <c r="E203">
        <f>SUMIFS(Base!$F:$F,Base!$C:$C,$A203,Base!$B:$B,E$1,Base!$G:$G,"PET1")</f>
        <v>0</v>
      </c>
      <c r="F203">
        <f>SUMIFS(Base!$F:$F,Base!$C:$C,$A203,Base!$B:$B,F$1,Base!$G:$G,"PET1")</f>
        <v>0</v>
      </c>
      <c r="G203">
        <f>SUMIFS(Base!$F:$F,Base!$C:$C,$A203,Base!$B:$B,G$1,Base!$G:$G,"PET1")</f>
        <v>0</v>
      </c>
      <c r="H203">
        <f>SUMIFS(Base!$F:$F,Base!$C:$C,$A203,Base!$B:$B,H$1,Base!$G:$G,"PET1")</f>
        <v>0</v>
      </c>
      <c r="I203">
        <f>SUMIFS(Base!$F:$F,Base!$C:$C,$A203,Base!$B:$B,I$1,Base!$G:$G,"PET1")</f>
        <v>0</v>
      </c>
      <c r="J203">
        <f>SUMIFS(Base!$F:$F,Base!$C:$C,$A203,Base!$B:$B,J$1,Base!$G:$G,"PET1")</f>
        <v>0</v>
      </c>
      <c r="K203">
        <f>SUMIFS(Base!$F:$F,Base!$C:$C,$A203,Base!$B:$B,K$1,Base!$G:$G,"PET1")</f>
        <v>0</v>
      </c>
      <c r="L203">
        <f>SUMIFS(Base!$F:$F,Base!$C:$C,$A203,Base!$B:$B,L$1,Base!$G:$G,"PET1")</f>
        <v>0</v>
      </c>
      <c r="M203">
        <f>SUMIFS(Base!$F:$F,Base!$C:$C,$A203,Base!$B:$B,M$1,Base!$G:$G,"PET1")</f>
        <v>0</v>
      </c>
      <c r="N203">
        <f>SUMIFS(Base!$F:$F,Base!$C:$C,$A203,Base!$B:$B,N$1,Base!$G:$G,"PET1")</f>
        <v>0</v>
      </c>
      <c r="O203" t="str">
        <f t="shared" si="3"/>
        <v/>
      </c>
    </row>
    <row r="204" spans="1:15">
      <c r="A204" s="7" t="s">
        <v>803</v>
      </c>
      <c r="B204" s="7" t="s">
        <v>11</v>
      </c>
      <c r="C204">
        <f>SUMIFS(Base!$F:$F,Base!$C:$C,$A204,Base!$B:$B,C$1,Base!$G:$G,"PET1")</f>
        <v>0</v>
      </c>
      <c r="D204">
        <f>SUMIFS(Base!$F:$F,Base!$C:$C,$A204,Base!$B:$B,D$1,Base!$G:$G,"PET1")</f>
        <v>0</v>
      </c>
      <c r="E204">
        <f>SUMIFS(Base!$F:$F,Base!$C:$C,$A204,Base!$B:$B,E$1,Base!$G:$G,"PET1")</f>
        <v>0</v>
      </c>
      <c r="F204">
        <f>SUMIFS(Base!$F:$F,Base!$C:$C,$A204,Base!$B:$B,F$1,Base!$G:$G,"PET1")</f>
        <v>0</v>
      </c>
      <c r="G204">
        <f>SUMIFS(Base!$F:$F,Base!$C:$C,$A204,Base!$B:$B,G$1,Base!$G:$G,"PET1")</f>
        <v>0</v>
      </c>
      <c r="H204">
        <f>SUMIFS(Base!$F:$F,Base!$C:$C,$A204,Base!$B:$B,H$1,Base!$G:$G,"PET1")</f>
        <v>0</v>
      </c>
      <c r="I204">
        <f>SUMIFS(Base!$F:$F,Base!$C:$C,$A204,Base!$B:$B,I$1,Base!$G:$G,"PET1")</f>
        <v>0</v>
      </c>
      <c r="J204">
        <f>SUMIFS(Base!$F:$F,Base!$C:$C,$A204,Base!$B:$B,J$1,Base!$G:$G,"PET1")</f>
        <v>0</v>
      </c>
      <c r="K204">
        <f>SUMIFS(Base!$F:$F,Base!$C:$C,$A204,Base!$B:$B,K$1,Base!$G:$G,"PET1")</f>
        <v>0</v>
      </c>
      <c r="L204">
        <f>SUMIFS(Base!$F:$F,Base!$C:$C,$A204,Base!$B:$B,L$1,Base!$G:$G,"PET1")</f>
        <v>0</v>
      </c>
      <c r="M204">
        <f>SUMIFS(Base!$F:$F,Base!$C:$C,$A204,Base!$B:$B,M$1,Base!$G:$G,"PET1")</f>
        <v>0</v>
      </c>
      <c r="N204">
        <f>SUMIFS(Base!$F:$F,Base!$C:$C,$A204,Base!$B:$B,N$1,Base!$G:$G,"PET1")</f>
        <v>0</v>
      </c>
      <c r="O204" t="str">
        <f t="shared" si="3"/>
        <v/>
      </c>
    </row>
    <row r="205" spans="1:15">
      <c r="A205" s="7" t="s">
        <v>805</v>
      </c>
      <c r="B205" s="7" t="s">
        <v>11</v>
      </c>
      <c r="C205">
        <f>SUMIFS(Base!$F:$F,Base!$C:$C,$A205,Base!$B:$B,C$1,Base!$G:$G,"PET1")</f>
        <v>0</v>
      </c>
      <c r="D205">
        <f>SUMIFS(Base!$F:$F,Base!$C:$C,$A205,Base!$B:$B,D$1,Base!$G:$G,"PET1")</f>
        <v>0</v>
      </c>
      <c r="E205">
        <f>SUMIFS(Base!$F:$F,Base!$C:$C,$A205,Base!$B:$B,E$1,Base!$G:$G,"PET1")</f>
        <v>0</v>
      </c>
      <c r="F205">
        <f>SUMIFS(Base!$F:$F,Base!$C:$C,$A205,Base!$B:$B,F$1,Base!$G:$G,"PET1")</f>
        <v>0</v>
      </c>
      <c r="G205">
        <f>SUMIFS(Base!$F:$F,Base!$C:$C,$A205,Base!$B:$B,G$1,Base!$G:$G,"PET1")</f>
        <v>0</v>
      </c>
      <c r="H205">
        <f>SUMIFS(Base!$F:$F,Base!$C:$C,$A205,Base!$B:$B,H$1,Base!$G:$G,"PET1")</f>
        <v>0</v>
      </c>
      <c r="I205">
        <f>SUMIFS(Base!$F:$F,Base!$C:$C,$A205,Base!$B:$B,I$1,Base!$G:$G,"PET1")</f>
        <v>0</v>
      </c>
      <c r="J205">
        <f>SUMIFS(Base!$F:$F,Base!$C:$C,$A205,Base!$B:$B,J$1,Base!$G:$G,"PET1")</f>
        <v>0</v>
      </c>
      <c r="K205">
        <f>SUMIFS(Base!$F:$F,Base!$C:$C,$A205,Base!$B:$B,K$1,Base!$G:$G,"PET1")</f>
        <v>0</v>
      </c>
      <c r="L205">
        <f>SUMIFS(Base!$F:$F,Base!$C:$C,$A205,Base!$B:$B,L$1,Base!$G:$G,"PET1")</f>
        <v>0</v>
      </c>
      <c r="M205">
        <f>SUMIFS(Base!$F:$F,Base!$C:$C,$A205,Base!$B:$B,M$1,Base!$G:$G,"PET1")</f>
        <v>0</v>
      </c>
      <c r="N205">
        <f>SUMIFS(Base!$F:$F,Base!$C:$C,$A205,Base!$B:$B,N$1,Base!$G:$G,"PET1")</f>
        <v>0</v>
      </c>
      <c r="O205" t="str">
        <f t="shared" si="3"/>
        <v/>
      </c>
    </row>
    <row r="206" spans="1:15">
      <c r="A206" s="7" t="s">
        <v>807</v>
      </c>
      <c r="B206" s="7" t="s">
        <v>218</v>
      </c>
      <c r="C206">
        <f>SUMIFS(Base!$F:$F,Base!$C:$C,$A206,Base!$B:$B,C$1,Base!$G:$G,"PET1")</f>
        <v>0</v>
      </c>
      <c r="D206">
        <f>SUMIFS(Base!$F:$F,Base!$C:$C,$A206,Base!$B:$B,D$1,Base!$G:$G,"PET1")</f>
        <v>0</v>
      </c>
      <c r="E206">
        <f>SUMIFS(Base!$F:$F,Base!$C:$C,$A206,Base!$B:$B,E$1,Base!$G:$G,"PET1")</f>
        <v>0</v>
      </c>
      <c r="F206">
        <f>SUMIFS(Base!$F:$F,Base!$C:$C,$A206,Base!$B:$B,F$1,Base!$G:$G,"PET1")</f>
        <v>0</v>
      </c>
      <c r="G206">
        <f>SUMIFS(Base!$F:$F,Base!$C:$C,$A206,Base!$B:$B,G$1,Base!$G:$G,"PET1")</f>
        <v>0</v>
      </c>
      <c r="H206">
        <f>SUMIFS(Base!$F:$F,Base!$C:$C,$A206,Base!$B:$B,H$1,Base!$G:$G,"PET1")</f>
        <v>0</v>
      </c>
      <c r="I206">
        <f>SUMIFS(Base!$F:$F,Base!$C:$C,$A206,Base!$B:$B,I$1,Base!$G:$G,"PET1")</f>
        <v>0</v>
      </c>
      <c r="J206">
        <f>SUMIFS(Base!$F:$F,Base!$C:$C,$A206,Base!$B:$B,J$1,Base!$G:$G,"PET1")</f>
        <v>0</v>
      </c>
      <c r="K206">
        <f>SUMIFS(Base!$F:$F,Base!$C:$C,$A206,Base!$B:$B,K$1,Base!$G:$G,"PET1")</f>
        <v>0</v>
      </c>
      <c r="L206">
        <f>SUMIFS(Base!$F:$F,Base!$C:$C,$A206,Base!$B:$B,L$1,Base!$G:$G,"PET1")</f>
        <v>0</v>
      </c>
      <c r="M206">
        <f>SUMIFS(Base!$F:$F,Base!$C:$C,$A206,Base!$B:$B,M$1,Base!$G:$G,"PET1")</f>
        <v>0</v>
      </c>
      <c r="N206">
        <f>SUMIFS(Base!$F:$F,Base!$C:$C,$A206,Base!$B:$B,N$1,Base!$G:$G,"PET1")</f>
        <v>0</v>
      </c>
      <c r="O206" t="str">
        <f t="shared" si="3"/>
        <v/>
      </c>
    </row>
    <row r="207" spans="1:15">
      <c r="A207" s="7" t="s">
        <v>431</v>
      </c>
      <c r="B207" s="7" t="s">
        <v>11</v>
      </c>
      <c r="C207">
        <f>SUMIFS(Base!$F:$F,Base!$C:$C,$A207,Base!$B:$B,C$1,Base!$G:$G,"PET1")</f>
        <v>0</v>
      </c>
      <c r="D207">
        <f>SUMIFS(Base!$F:$F,Base!$C:$C,$A207,Base!$B:$B,D$1,Base!$G:$G,"PET1")</f>
        <v>0</v>
      </c>
      <c r="E207">
        <f>SUMIFS(Base!$F:$F,Base!$C:$C,$A207,Base!$B:$B,E$1,Base!$G:$G,"PET1")</f>
        <v>0</v>
      </c>
      <c r="F207">
        <f>SUMIFS(Base!$F:$F,Base!$C:$C,$A207,Base!$B:$B,F$1,Base!$G:$G,"PET1")</f>
        <v>0</v>
      </c>
      <c r="G207">
        <f>SUMIFS(Base!$F:$F,Base!$C:$C,$A207,Base!$B:$B,G$1,Base!$G:$G,"PET1")</f>
        <v>0</v>
      </c>
      <c r="H207">
        <f>SUMIFS(Base!$F:$F,Base!$C:$C,$A207,Base!$B:$B,H$1,Base!$G:$G,"PET1")</f>
        <v>0</v>
      </c>
      <c r="I207">
        <f>SUMIFS(Base!$F:$F,Base!$C:$C,$A207,Base!$B:$B,I$1,Base!$G:$G,"PET1")</f>
        <v>0</v>
      </c>
      <c r="J207">
        <f>SUMIFS(Base!$F:$F,Base!$C:$C,$A207,Base!$B:$B,J$1,Base!$G:$G,"PET1")</f>
        <v>0</v>
      </c>
      <c r="K207">
        <f>SUMIFS(Base!$F:$F,Base!$C:$C,$A207,Base!$B:$B,K$1,Base!$G:$G,"PET1")</f>
        <v>0</v>
      </c>
      <c r="L207">
        <f>SUMIFS(Base!$F:$F,Base!$C:$C,$A207,Base!$B:$B,L$1,Base!$G:$G,"PET1")</f>
        <v>0</v>
      </c>
      <c r="M207">
        <f>SUMIFS(Base!$F:$F,Base!$C:$C,$A207,Base!$B:$B,M$1,Base!$G:$G,"PET1")</f>
        <v>0</v>
      </c>
      <c r="N207">
        <f>SUMIFS(Base!$F:$F,Base!$C:$C,$A207,Base!$B:$B,N$1,Base!$G:$G,"PET1")</f>
        <v>0</v>
      </c>
      <c r="O207" t="str">
        <f t="shared" si="3"/>
        <v/>
      </c>
    </row>
    <row r="208" spans="1:15">
      <c r="A208" s="7" t="s">
        <v>810</v>
      </c>
      <c r="B208" s="7" t="s">
        <v>11</v>
      </c>
      <c r="C208">
        <f>SUMIFS(Base!$F:$F,Base!$C:$C,$A208,Base!$B:$B,C$1,Base!$G:$G,"PET1")</f>
        <v>0</v>
      </c>
      <c r="D208">
        <f>SUMIFS(Base!$F:$F,Base!$C:$C,$A208,Base!$B:$B,D$1,Base!$G:$G,"PET1")</f>
        <v>0</v>
      </c>
      <c r="E208">
        <f>SUMIFS(Base!$F:$F,Base!$C:$C,$A208,Base!$B:$B,E$1,Base!$G:$G,"PET1")</f>
        <v>0</v>
      </c>
      <c r="F208">
        <f>SUMIFS(Base!$F:$F,Base!$C:$C,$A208,Base!$B:$B,F$1,Base!$G:$G,"PET1")</f>
        <v>0</v>
      </c>
      <c r="G208">
        <f>SUMIFS(Base!$F:$F,Base!$C:$C,$A208,Base!$B:$B,G$1,Base!$G:$G,"PET1")</f>
        <v>0</v>
      </c>
      <c r="H208">
        <f>SUMIFS(Base!$F:$F,Base!$C:$C,$A208,Base!$B:$B,H$1,Base!$G:$G,"PET1")</f>
        <v>0</v>
      </c>
      <c r="I208">
        <f>SUMIFS(Base!$F:$F,Base!$C:$C,$A208,Base!$B:$B,I$1,Base!$G:$G,"PET1")</f>
        <v>0</v>
      </c>
      <c r="J208">
        <f>SUMIFS(Base!$F:$F,Base!$C:$C,$A208,Base!$B:$B,J$1,Base!$G:$G,"PET1")</f>
        <v>0</v>
      </c>
      <c r="K208">
        <f>SUMIFS(Base!$F:$F,Base!$C:$C,$A208,Base!$B:$B,K$1,Base!$G:$G,"PET1")</f>
        <v>0</v>
      </c>
      <c r="L208">
        <f>SUMIFS(Base!$F:$F,Base!$C:$C,$A208,Base!$B:$B,L$1,Base!$G:$G,"PET1")</f>
        <v>0</v>
      </c>
      <c r="M208">
        <f>SUMIFS(Base!$F:$F,Base!$C:$C,$A208,Base!$B:$B,M$1,Base!$G:$G,"PET1")</f>
        <v>0</v>
      </c>
      <c r="N208">
        <f>SUMIFS(Base!$F:$F,Base!$C:$C,$A208,Base!$B:$B,N$1,Base!$G:$G,"PET1")</f>
        <v>0</v>
      </c>
      <c r="O208" t="str">
        <f t="shared" si="3"/>
        <v/>
      </c>
    </row>
    <row r="209" spans="1:15">
      <c r="A209" s="7" t="s">
        <v>812</v>
      </c>
      <c r="B209" s="7" t="s">
        <v>11</v>
      </c>
      <c r="C209">
        <f>SUMIFS(Base!$F:$F,Base!$C:$C,$A209,Base!$B:$B,C$1,Base!$G:$G,"PET1")</f>
        <v>0</v>
      </c>
      <c r="D209">
        <f>SUMIFS(Base!$F:$F,Base!$C:$C,$A209,Base!$B:$B,D$1,Base!$G:$G,"PET1")</f>
        <v>0</v>
      </c>
      <c r="E209">
        <f>SUMIFS(Base!$F:$F,Base!$C:$C,$A209,Base!$B:$B,E$1,Base!$G:$G,"PET1")</f>
        <v>0</v>
      </c>
      <c r="F209">
        <f>SUMIFS(Base!$F:$F,Base!$C:$C,$A209,Base!$B:$B,F$1,Base!$G:$G,"PET1")</f>
        <v>0</v>
      </c>
      <c r="G209">
        <f>SUMIFS(Base!$F:$F,Base!$C:$C,$A209,Base!$B:$B,G$1,Base!$G:$G,"PET1")</f>
        <v>0</v>
      </c>
      <c r="H209">
        <f>SUMIFS(Base!$F:$F,Base!$C:$C,$A209,Base!$B:$B,H$1,Base!$G:$G,"PET1")</f>
        <v>0</v>
      </c>
      <c r="I209">
        <f>SUMIFS(Base!$F:$F,Base!$C:$C,$A209,Base!$B:$B,I$1,Base!$G:$G,"PET1")</f>
        <v>0</v>
      </c>
      <c r="J209">
        <f>SUMIFS(Base!$F:$F,Base!$C:$C,$A209,Base!$B:$B,J$1,Base!$G:$G,"PET1")</f>
        <v>0</v>
      </c>
      <c r="K209">
        <f>SUMIFS(Base!$F:$F,Base!$C:$C,$A209,Base!$B:$B,K$1,Base!$G:$G,"PET1")</f>
        <v>0</v>
      </c>
      <c r="L209">
        <f>SUMIFS(Base!$F:$F,Base!$C:$C,$A209,Base!$B:$B,L$1,Base!$G:$G,"PET1")</f>
        <v>0</v>
      </c>
      <c r="M209">
        <f>SUMIFS(Base!$F:$F,Base!$C:$C,$A209,Base!$B:$B,M$1,Base!$G:$G,"PET1")</f>
        <v>0</v>
      </c>
      <c r="N209">
        <f>SUMIFS(Base!$F:$F,Base!$C:$C,$A209,Base!$B:$B,N$1,Base!$G:$G,"PET1")</f>
        <v>0</v>
      </c>
      <c r="O209" t="str">
        <f t="shared" si="3"/>
        <v/>
      </c>
    </row>
    <row r="210" spans="1:15">
      <c r="A210" s="7" t="s">
        <v>325</v>
      </c>
      <c r="B210" s="7" t="s">
        <v>11</v>
      </c>
      <c r="C210">
        <f>SUMIFS(Base!$F:$F,Base!$C:$C,$A210,Base!$B:$B,C$1,Base!$G:$G,"PET1")</f>
        <v>0</v>
      </c>
      <c r="D210">
        <f>SUMIFS(Base!$F:$F,Base!$C:$C,$A210,Base!$B:$B,D$1,Base!$G:$G,"PET1")</f>
        <v>0</v>
      </c>
      <c r="E210">
        <f>SUMIFS(Base!$F:$F,Base!$C:$C,$A210,Base!$B:$B,E$1,Base!$G:$G,"PET1")</f>
        <v>0</v>
      </c>
      <c r="F210">
        <f>SUMIFS(Base!$F:$F,Base!$C:$C,$A210,Base!$B:$B,F$1,Base!$G:$G,"PET1")</f>
        <v>0</v>
      </c>
      <c r="G210">
        <f>SUMIFS(Base!$F:$F,Base!$C:$C,$A210,Base!$B:$B,G$1,Base!$G:$G,"PET1")</f>
        <v>0</v>
      </c>
      <c r="H210">
        <f>SUMIFS(Base!$F:$F,Base!$C:$C,$A210,Base!$B:$B,H$1,Base!$G:$G,"PET1")</f>
        <v>0</v>
      </c>
      <c r="I210">
        <f>SUMIFS(Base!$F:$F,Base!$C:$C,$A210,Base!$B:$B,I$1,Base!$G:$G,"PET1")</f>
        <v>0</v>
      </c>
      <c r="J210">
        <f>SUMIFS(Base!$F:$F,Base!$C:$C,$A210,Base!$B:$B,J$1,Base!$G:$G,"PET1")</f>
        <v>0</v>
      </c>
      <c r="K210">
        <f>SUMIFS(Base!$F:$F,Base!$C:$C,$A210,Base!$B:$B,K$1,Base!$G:$G,"PET1")</f>
        <v>0</v>
      </c>
      <c r="L210">
        <f>SUMIFS(Base!$F:$F,Base!$C:$C,$A210,Base!$B:$B,L$1,Base!$G:$G,"PET1")</f>
        <v>0</v>
      </c>
      <c r="M210">
        <f>SUMIFS(Base!$F:$F,Base!$C:$C,$A210,Base!$B:$B,M$1,Base!$G:$G,"PET1")</f>
        <v>0</v>
      </c>
      <c r="N210">
        <f>SUMIFS(Base!$F:$F,Base!$C:$C,$A210,Base!$B:$B,N$1,Base!$G:$G,"PET1")</f>
        <v>0</v>
      </c>
      <c r="O210" t="str">
        <f t="shared" si="3"/>
        <v/>
      </c>
    </row>
    <row r="211" spans="1:15">
      <c r="A211" s="7" t="s">
        <v>814</v>
      </c>
      <c r="B211" s="7" t="s">
        <v>11</v>
      </c>
      <c r="C211">
        <f>SUMIFS(Base!$F:$F,Base!$C:$C,$A211,Base!$B:$B,C$1,Base!$G:$G,"PET1")</f>
        <v>0</v>
      </c>
      <c r="D211">
        <f>SUMIFS(Base!$F:$F,Base!$C:$C,$A211,Base!$B:$B,D$1,Base!$G:$G,"PET1")</f>
        <v>0</v>
      </c>
      <c r="E211">
        <f>SUMIFS(Base!$F:$F,Base!$C:$C,$A211,Base!$B:$B,E$1,Base!$G:$G,"PET1")</f>
        <v>0</v>
      </c>
      <c r="F211">
        <f>SUMIFS(Base!$F:$F,Base!$C:$C,$A211,Base!$B:$B,F$1,Base!$G:$G,"PET1")</f>
        <v>0</v>
      </c>
      <c r="G211">
        <f>SUMIFS(Base!$F:$F,Base!$C:$C,$A211,Base!$B:$B,G$1,Base!$G:$G,"PET1")</f>
        <v>0</v>
      </c>
      <c r="H211">
        <f>SUMIFS(Base!$F:$F,Base!$C:$C,$A211,Base!$B:$B,H$1,Base!$G:$G,"PET1")</f>
        <v>0</v>
      </c>
      <c r="I211">
        <f>SUMIFS(Base!$F:$F,Base!$C:$C,$A211,Base!$B:$B,I$1,Base!$G:$G,"PET1")</f>
        <v>0</v>
      </c>
      <c r="J211">
        <f>SUMIFS(Base!$F:$F,Base!$C:$C,$A211,Base!$B:$B,J$1,Base!$G:$G,"PET1")</f>
        <v>0</v>
      </c>
      <c r="K211">
        <f>SUMIFS(Base!$F:$F,Base!$C:$C,$A211,Base!$B:$B,K$1,Base!$G:$G,"PET1")</f>
        <v>0</v>
      </c>
      <c r="L211">
        <f>SUMIFS(Base!$F:$F,Base!$C:$C,$A211,Base!$B:$B,L$1,Base!$G:$G,"PET1")</f>
        <v>0</v>
      </c>
      <c r="M211">
        <f>SUMIFS(Base!$F:$F,Base!$C:$C,$A211,Base!$B:$B,M$1,Base!$G:$G,"PET1")</f>
        <v>0</v>
      </c>
      <c r="N211">
        <f>SUMIFS(Base!$F:$F,Base!$C:$C,$A211,Base!$B:$B,N$1,Base!$G:$G,"PET1")</f>
        <v>0</v>
      </c>
      <c r="O211" t="str">
        <f t="shared" si="3"/>
        <v/>
      </c>
    </row>
    <row r="212" spans="1:15">
      <c r="A212" s="7" t="s">
        <v>816</v>
      </c>
      <c r="B212" s="7" t="s">
        <v>11</v>
      </c>
      <c r="C212">
        <f>SUMIFS(Base!$F:$F,Base!$C:$C,$A212,Base!$B:$B,C$1,Base!$G:$G,"PET1")</f>
        <v>0</v>
      </c>
      <c r="D212">
        <f>SUMIFS(Base!$F:$F,Base!$C:$C,$A212,Base!$B:$B,D$1,Base!$G:$G,"PET1")</f>
        <v>0</v>
      </c>
      <c r="E212">
        <f>SUMIFS(Base!$F:$F,Base!$C:$C,$A212,Base!$B:$B,E$1,Base!$G:$G,"PET1")</f>
        <v>0</v>
      </c>
      <c r="F212">
        <f>SUMIFS(Base!$F:$F,Base!$C:$C,$A212,Base!$B:$B,F$1,Base!$G:$G,"PET1")</f>
        <v>0</v>
      </c>
      <c r="G212">
        <f>SUMIFS(Base!$F:$F,Base!$C:$C,$A212,Base!$B:$B,G$1,Base!$G:$G,"PET1")</f>
        <v>0</v>
      </c>
      <c r="H212">
        <f>SUMIFS(Base!$F:$F,Base!$C:$C,$A212,Base!$B:$B,H$1,Base!$G:$G,"PET1")</f>
        <v>0</v>
      </c>
      <c r="I212">
        <f>SUMIFS(Base!$F:$F,Base!$C:$C,$A212,Base!$B:$B,I$1,Base!$G:$G,"PET1")</f>
        <v>0</v>
      </c>
      <c r="J212">
        <f>SUMIFS(Base!$F:$F,Base!$C:$C,$A212,Base!$B:$B,J$1,Base!$G:$G,"PET1")</f>
        <v>0</v>
      </c>
      <c r="K212">
        <f>SUMIFS(Base!$F:$F,Base!$C:$C,$A212,Base!$B:$B,K$1,Base!$G:$G,"PET1")</f>
        <v>0</v>
      </c>
      <c r="L212">
        <f>SUMIFS(Base!$F:$F,Base!$C:$C,$A212,Base!$B:$B,L$1,Base!$G:$G,"PET1")</f>
        <v>0</v>
      </c>
      <c r="M212">
        <f>SUMIFS(Base!$F:$F,Base!$C:$C,$A212,Base!$B:$B,M$1,Base!$G:$G,"PET1")</f>
        <v>0</v>
      </c>
      <c r="N212">
        <f>SUMIFS(Base!$F:$F,Base!$C:$C,$A212,Base!$B:$B,N$1,Base!$G:$G,"PET1")</f>
        <v>0</v>
      </c>
      <c r="O212" t="str">
        <f t="shared" si="3"/>
        <v/>
      </c>
    </row>
    <row r="213" spans="1:15">
      <c r="A213" s="7" t="s">
        <v>818</v>
      </c>
      <c r="B213" s="7" t="s">
        <v>11</v>
      </c>
      <c r="C213">
        <f>SUMIFS(Base!$F:$F,Base!$C:$C,$A213,Base!$B:$B,C$1,Base!$G:$G,"PET1")</f>
        <v>0</v>
      </c>
      <c r="D213">
        <f>SUMIFS(Base!$F:$F,Base!$C:$C,$A213,Base!$B:$B,D$1,Base!$G:$G,"PET1")</f>
        <v>0</v>
      </c>
      <c r="E213">
        <f>SUMIFS(Base!$F:$F,Base!$C:$C,$A213,Base!$B:$B,E$1,Base!$G:$G,"PET1")</f>
        <v>0</v>
      </c>
      <c r="F213">
        <f>SUMIFS(Base!$F:$F,Base!$C:$C,$A213,Base!$B:$B,F$1,Base!$G:$G,"PET1")</f>
        <v>0</v>
      </c>
      <c r="G213">
        <f>SUMIFS(Base!$F:$F,Base!$C:$C,$A213,Base!$B:$B,G$1,Base!$G:$G,"PET1")</f>
        <v>0</v>
      </c>
      <c r="H213">
        <f>SUMIFS(Base!$F:$F,Base!$C:$C,$A213,Base!$B:$B,H$1,Base!$G:$G,"PET1")</f>
        <v>0</v>
      </c>
      <c r="I213">
        <f>SUMIFS(Base!$F:$F,Base!$C:$C,$A213,Base!$B:$B,I$1,Base!$G:$G,"PET1")</f>
        <v>0</v>
      </c>
      <c r="J213">
        <f>SUMIFS(Base!$F:$F,Base!$C:$C,$A213,Base!$B:$B,J$1,Base!$G:$G,"PET1")</f>
        <v>0</v>
      </c>
      <c r="K213">
        <f>SUMIFS(Base!$F:$F,Base!$C:$C,$A213,Base!$B:$B,K$1,Base!$G:$G,"PET1")</f>
        <v>0</v>
      </c>
      <c r="L213">
        <f>SUMIFS(Base!$F:$F,Base!$C:$C,$A213,Base!$B:$B,L$1,Base!$G:$G,"PET1")</f>
        <v>0</v>
      </c>
      <c r="M213">
        <f>SUMIFS(Base!$F:$F,Base!$C:$C,$A213,Base!$B:$B,M$1,Base!$G:$G,"PET1")</f>
        <v>0</v>
      </c>
      <c r="N213">
        <f>SUMIFS(Base!$F:$F,Base!$C:$C,$A213,Base!$B:$B,N$1,Base!$G:$G,"PET1")</f>
        <v>0</v>
      </c>
      <c r="O213" t="str">
        <f t="shared" si="3"/>
        <v/>
      </c>
    </row>
    <row r="214" spans="1:15">
      <c r="A214" s="7" t="s">
        <v>820</v>
      </c>
      <c r="B214" s="7" t="s">
        <v>11</v>
      </c>
      <c r="C214">
        <f>SUMIFS(Base!$F:$F,Base!$C:$C,$A214,Base!$B:$B,C$1,Base!$G:$G,"PET1")</f>
        <v>0</v>
      </c>
      <c r="D214">
        <f>SUMIFS(Base!$F:$F,Base!$C:$C,$A214,Base!$B:$B,D$1,Base!$G:$G,"PET1")</f>
        <v>0</v>
      </c>
      <c r="E214">
        <f>SUMIFS(Base!$F:$F,Base!$C:$C,$A214,Base!$B:$B,E$1,Base!$G:$G,"PET1")</f>
        <v>0</v>
      </c>
      <c r="F214">
        <f>SUMIFS(Base!$F:$F,Base!$C:$C,$A214,Base!$B:$B,F$1,Base!$G:$G,"PET1")</f>
        <v>0</v>
      </c>
      <c r="G214">
        <f>SUMIFS(Base!$F:$F,Base!$C:$C,$A214,Base!$B:$B,G$1,Base!$G:$G,"PET1")</f>
        <v>0</v>
      </c>
      <c r="H214">
        <f>SUMIFS(Base!$F:$F,Base!$C:$C,$A214,Base!$B:$B,H$1,Base!$G:$G,"PET1")</f>
        <v>0</v>
      </c>
      <c r="I214">
        <f>SUMIFS(Base!$F:$F,Base!$C:$C,$A214,Base!$B:$B,I$1,Base!$G:$G,"PET1")</f>
        <v>0</v>
      </c>
      <c r="J214">
        <f>SUMIFS(Base!$F:$F,Base!$C:$C,$A214,Base!$B:$B,J$1,Base!$G:$G,"PET1")</f>
        <v>0</v>
      </c>
      <c r="K214">
        <f>SUMIFS(Base!$F:$F,Base!$C:$C,$A214,Base!$B:$B,K$1,Base!$G:$G,"PET1")</f>
        <v>0</v>
      </c>
      <c r="L214">
        <f>SUMIFS(Base!$F:$F,Base!$C:$C,$A214,Base!$B:$B,L$1,Base!$G:$G,"PET1")</f>
        <v>0</v>
      </c>
      <c r="M214">
        <f>SUMIFS(Base!$F:$F,Base!$C:$C,$A214,Base!$B:$B,M$1,Base!$G:$G,"PET1")</f>
        <v>0</v>
      </c>
      <c r="N214">
        <f>SUMIFS(Base!$F:$F,Base!$C:$C,$A214,Base!$B:$B,N$1,Base!$G:$G,"PET1")</f>
        <v>0</v>
      </c>
      <c r="O214" t="str">
        <f t="shared" si="3"/>
        <v/>
      </c>
    </row>
    <row r="215" spans="1:15">
      <c r="A215" s="7" t="s">
        <v>822</v>
      </c>
      <c r="B215" s="7" t="s">
        <v>11</v>
      </c>
      <c r="C215">
        <f>SUMIFS(Base!$F:$F,Base!$C:$C,$A215,Base!$B:$B,C$1,Base!$G:$G,"PET1")</f>
        <v>0</v>
      </c>
      <c r="D215">
        <f>SUMIFS(Base!$F:$F,Base!$C:$C,$A215,Base!$B:$B,D$1,Base!$G:$G,"PET1")</f>
        <v>0</v>
      </c>
      <c r="E215">
        <f>SUMIFS(Base!$F:$F,Base!$C:$C,$A215,Base!$B:$B,E$1,Base!$G:$G,"PET1")</f>
        <v>0</v>
      </c>
      <c r="F215">
        <f>SUMIFS(Base!$F:$F,Base!$C:$C,$A215,Base!$B:$B,F$1,Base!$G:$G,"PET1")</f>
        <v>0</v>
      </c>
      <c r="G215">
        <f>SUMIFS(Base!$F:$F,Base!$C:$C,$A215,Base!$B:$B,G$1,Base!$G:$G,"PET1")</f>
        <v>0</v>
      </c>
      <c r="H215">
        <f>SUMIFS(Base!$F:$F,Base!$C:$C,$A215,Base!$B:$B,H$1,Base!$G:$G,"PET1")</f>
        <v>0</v>
      </c>
      <c r="I215">
        <f>SUMIFS(Base!$F:$F,Base!$C:$C,$A215,Base!$B:$B,I$1,Base!$G:$G,"PET1")</f>
        <v>0</v>
      </c>
      <c r="J215">
        <f>SUMIFS(Base!$F:$F,Base!$C:$C,$A215,Base!$B:$B,J$1,Base!$G:$G,"PET1")</f>
        <v>0</v>
      </c>
      <c r="K215">
        <f>SUMIFS(Base!$F:$F,Base!$C:$C,$A215,Base!$B:$B,K$1,Base!$G:$G,"PET1")</f>
        <v>0</v>
      </c>
      <c r="L215">
        <f>SUMIFS(Base!$F:$F,Base!$C:$C,$A215,Base!$B:$B,L$1,Base!$G:$G,"PET1")</f>
        <v>0</v>
      </c>
      <c r="M215">
        <f>SUMIFS(Base!$F:$F,Base!$C:$C,$A215,Base!$B:$B,M$1,Base!$G:$G,"PET1")</f>
        <v>0</v>
      </c>
      <c r="N215">
        <f>SUMIFS(Base!$F:$F,Base!$C:$C,$A215,Base!$B:$B,N$1,Base!$G:$G,"PET1")</f>
        <v>0</v>
      </c>
      <c r="O215" t="str">
        <f t="shared" si="3"/>
        <v/>
      </c>
    </row>
    <row r="216" spans="1:15">
      <c r="A216" s="7" t="s">
        <v>824</v>
      </c>
      <c r="B216" s="7" t="s">
        <v>11</v>
      </c>
      <c r="C216">
        <f>SUMIFS(Base!$F:$F,Base!$C:$C,$A216,Base!$B:$B,C$1,Base!$G:$G,"PET1")</f>
        <v>0</v>
      </c>
      <c r="D216">
        <f>SUMIFS(Base!$F:$F,Base!$C:$C,$A216,Base!$B:$B,D$1,Base!$G:$G,"PET1")</f>
        <v>0</v>
      </c>
      <c r="E216">
        <f>SUMIFS(Base!$F:$F,Base!$C:$C,$A216,Base!$B:$B,E$1,Base!$G:$G,"PET1")</f>
        <v>0</v>
      </c>
      <c r="F216">
        <f>SUMIFS(Base!$F:$F,Base!$C:$C,$A216,Base!$B:$B,F$1,Base!$G:$G,"PET1")</f>
        <v>0</v>
      </c>
      <c r="G216">
        <f>SUMIFS(Base!$F:$F,Base!$C:$C,$A216,Base!$B:$B,G$1,Base!$G:$G,"PET1")</f>
        <v>0</v>
      </c>
      <c r="H216">
        <f>SUMIFS(Base!$F:$F,Base!$C:$C,$A216,Base!$B:$B,H$1,Base!$G:$G,"PET1")</f>
        <v>0</v>
      </c>
      <c r="I216">
        <f>SUMIFS(Base!$F:$F,Base!$C:$C,$A216,Base!$B:$B,I$1,Base!$G:$G,"PET1")</f>
        <v>0</v>
      </c>
      <c r="J216">
        <f>SUMIFS(Base!$F:$F,Base!$C:$C,$A216,Base!$B:$B,J$1,Base!$G:$G,"PET1")</f>
        <v>0</v>
      </c>
      <c r="K216">
        <f>SUMIFS(Base!$F:$F,Base!$C:$C,$A216,Base!$B:$B,K$1,Base!$G:$G,"PET1")</f>
        <v>0</v>
      </c>
      <c r="L216">
        <f>SUMIFS(Base!$F:$F,Base!$C:$C,$A216,Base!$B:$B,L$1,Base!$G:$G,"PET1")</f>
        <v>0</v>
      </c>
      <c r="M216">
        <f>SUMIFS(Base!$F:$F,Base!$C:$C,$A216,Base!$B:$B,M$1,Base!$G:$G,"PET1")</f>
        <v>0</v>
      </c>
      <c r="N216">
        <f>SUMIFS(Base!$F:$F,Base!$C:$C,$A216,Base!$B:$B,N$1,Base!$G:$G,"PET1")</f>
        <v>0</v>
      </c>
      <c r="O216" t="str">
        <f t="shared" si="3"/>
        <v/>
      </c>
    </row>
    <row r="217" spans="1:15">
      <c r="A217" s="7" t="s">
        <v>826</v>
      </c>
      <c r="B217" s="7" t="s">
        <v>11</v>
      </c>
      <c r="C217">
        <f>SUMIFS(Base!$F:$F,Base!$C:$C,$A217,Base!$B:$B,C$1,Base!$G:$G,"PET1")</f>
        <v>0</v>
      </c>
      <c r="D217">
        <f>SUMIFS(Base!$F:$F,Base!$C:$C,$A217,Base!$B:$B,D$1,Base!$G:$G,"PET1")</f>
        <v>0</v>
      </c>
      <c r="E217">
        <f>SUMIFS(Base!$F:$F,Base!$C:$C,$A217,Base!$B:$B,E$1,Base!$G:$G,"PET1")</f>
        <v>0</v>
      </c>
      <c r="F217">
        <f>SUMIFS(Base!$F:$F,Base!$C:$C,$A217,Base!$B:$B,F$1,Base!$G:$G,"PET1")</f>
        <v>0</v>
      </c>
      <c r="G217">
        <f>SUMIFS(Base!$F:$F,Base!$C:$C,$A217,Base!$B:$B,G$1,Base!$G:$G,"PET1")</f>
        <v>0</v>
      </c>
      <c r="H217">
        <f>SUMIFS(Base!$F:$F,Base!$C:$C,$A217,Base!$B:$B,H$1,Base!$G:$G,"PET1")</f>
        <v>0</v>
      </c>
      <c r="I217">
        <f>SUMIFS(Base!$F:$F,Base!$C:$C,$A217,Base!$B:$B,I$1,Base!$G:$G,"PET1")</f>
        <v>0</v>
      </c>
      <c r="J217">
        <f>SUMIFS(Base!$F:$F,Base!$C:$C,$A217,Base!$B:$B,J$1,Base!$G:$G,"PET1")</f>
        <v>0</v>
      </c>
      <c r="K217">
        <f>SUMIFS(Base!$F:$F,Base!$C:$C,$A217,Base!$B:$B,K$1,Base!$G:$G,"PET1")</f>
        <v>0</v>
      </c>
      <c r="L217">
        <f>SUMIFS(Base!$F:$F,Base!$C:$C,$A217,Base!$B:$B,L$1,Base!$G:$G,"PET1")</f>
        <v>0</v>
      </c>
      <c r="M217">
        <f>SUMIFS(Base!$F:$F,Base!$C:$C,$A217,Base!$B:$B,M$1,Base!$G:$G,"PET1")</f>
        <v>0</v>
      </c>
      <c r="N217">
        <f>SUMIFS(Base!$F:$F,Base!$C:$C,$A217,Base!$B:$B,N$1,Base!$G:$G,"PET1")</f>
        <v>0</v>
      </c>
      <c r="O217" t="str">
        <f t="shared" si="3"/>
        <v/>
      </c>
    </row>
    <row r="218" spans="1:15">
      <c r="A218" s="7" t="s">
        <v>828</v>
      </c>
      <c r="B218" s="7" t="s">
        <v>11</v>
      </c>
      <c r="C218">
        <f>SUMIFS(Base!$F:$F,Base!$C:$C,$A218,Base!$B:$B,C$1,Base!$G:$G,"PET1")</f>
        <v>0</v>
      </c>
      <c r="D218">
        <f>SUMIFS(Base!$F:$F,Base!$C:$C,$A218,Base!$B:$B,D$1,Base!$G:$G,"PET1")</f>
        <v>0</v>
      </c>
      <c r="E218">
        <f>SUMIFS(Base!$F:$F,Base!$C:$C,$A218,Base!$B:$B,E$1,Base!$G:$G,"PET1")</f>
        <v>0</v>
      </c>
      <c r="F218">
        <f>SUMIFS(Base!$F:$F,Base!$C:$C,$A218,Base!$B:$B,F$1,Base!$G:$G,"PET1")</f>
        <v>0</v>
      </c>
      <c r="G218">
        <f>SUMIFS(Base!$F:$F,Base!$C:$C,$A218,Base!$B:$B,G$1,Base!$G:$G,"PET1")</f>
        <v>0</v>
      </c>
      <c r="H218">
        <f>SUMIFS(Base!$F:$F,Base!$C:$C,$A218,Base!$B:$B,H$1,Base!$G:$G,"PET1")</f>
        <v>0</v>
      </c>
      <c r="I218">
        <f>SUMIFS(Base!$F:$F,Base!$C:$C,$A218,Base!$B:$B,I$1,Base!$G:$G,"PET1")</f>
        <v>0</v>
      </c>
      <c r="J218">
        <f>SUMIFS(Base!$F:$F,Base!$C:$C,$A218,Base!$B:$B,J$1,Base!$G:$G,"PET1")</f>
        <v>0</v>
      </c>
      <c r="K218">
        <f>SUMIFS(Base!$F:$F,Base!$C:$C,$A218,Base!$B:$B,K$1,Base!$G:$G,"PET1")</f>
        <v>0</v>
      </c>
      <c r="L218">
        <f>SUMIFS(Base!$F:$F,Base!$C:$C,$A218,Base!$B:$B,L$1,Base!$G:$G,"PET1")</f>
        <v>0</v>
      </c>
      <c r="M218">
        <f>SUMIFS(Base!$F:$F,Base!$C:$C,$A218,Base!$B:$B,M$1,Base!$G:$G,"PET1")</f>
        <v>0</v>
      </c>
      <c r="N218">
        <f>SUMIFS(Base!$F:$F,Base!$C:$C,$A218,Base!$B:$B,N$1,Base!$G:$G,"PET1")</f>
        <v>0</v>
      </c>
      <c r="O218" t="str">
        <f t="shared" si="3"/>
        <v/>
      </c>
    </row>
    <row r="219" spans="1:15">
      <c r="A219" s="7" t="s">
        <v>830</v>
      </c>
      <c r="B219" s="7" t="s">
        <v>11</v>
      </c>
      <c r="C219">
        <f>SUMIFS(Base!$F:$F,Base!$C:$C,$A219,Base!$B:$B,C$1,Base!$G:$G,"PET1")</f>
        <v>0</v>
      </c>
      <c r="D219">
        <f>SUMIFS(Base!$F:$F,Base!$C:$C,$A219,Base!$B:$B,D$1,Base!$G:$G,"PET1")</f>
        <v>0</v>
      </c>
      <c r="E219">
        <f>SUMIFS(Base!$F:$F,Base!$C:$C,$A219,Base!$B:$B,E$1,Base!$G:$G,"PET1")</f>
        <v>0</v>
      </c>
      <c r="F219">
        <f>SUMIFS(Base!$F:$F,Base!$C:$C,$A219,Base!$B:$B,F$1,Base!$G:$G,"PET1")</f>
        <v>0</v>
      </c>
      <c r="G219">
        <f>SUMIFS(Base!$F:$F,Base!$C:$C,$A219,Base!$B:$B,G$1,Base!$G:$G,"PET1")</f>
        <v>0</v>
      </c>
      <c r="H219">
        <f>SUMIFS(Base!$F:$F,Base!$C:$C,$A219,Base!$B:$B,H$1,Base!$G:$G,"PET1")</f>
        <v>0</v>
      </c>
      <c r="I219">
        <f>SUMIFS(Base!$F:$F,Base!$C:$C,$A219,Base!$B:$B,I$1,Base!$G:$G,"PET1")</f>
        <v>0</v>
      </c>
      <c r="J219">
        <f>SUMIFS(Base!$F:$F,Base!$C:$C,$A219,Base!$B:$B,J$1,Base!$G:$G,"PET1")</f>
        <v>0</v>
      </c>
      <c r="K219">
        <f>SUMIFS(Base!$F:$F,Base!$C:$C,$A219,Base!$B:$B,K$1,Base!$G:$G,"PET1")</f>
        <v>0</v>
      </c>
      <c r="L219">
        <f>SUMIFS(Base!$F:$F,Base!$C:$C,$A219,Base!$B:$B,L$1,Base!$G:$G,"PET1")</f>
        <v>0</v>
      </c>
      <c r="M219">
        <f>SUMIFS(Base!$F:$F,Base!$C:$C,$A219,Base!$B:$B,M$1,Base!$G:$G,"PET1")</f>
        <v>0</v>
      </c>
      <c r="N219">
        <f>SUMIFS(Base!$F:$F,Base!$C:$C,$A219,Base!$B:$B,N$1,Base!$G:$G,"PET1")</f>
        <v>0</v>
      </c>
      <c r="O219" t="str">
        <f t="shared" si="3"/>
        <v/>
      </c>
    </row>
    <row r="220" spans="1:15">
      <c r="A220" s="7" t="s">
        <v>832</v>
      </c>
      <c r="B220" s="7" t="s">
        <v>11</v>
      </c>
      <c r="C220">
        <f>SUMIFS(Base!$F:$F,Base!$C:$C,$A220,Base!$B:$B,C$1,Base!$G:$G,"PET1")</f>
        <v>0</v>
      </c>
      <c r="D220">
        <f>SUMIFS(Base!$F:$F,Base!$C:$C,$A220,Base!$B:$B,D$1,Base!$G:$G,"PET1")</f>
        <v>0</v>
      </c>
      <c r="E220">
        <f>SUMIFS(Base!$F:$F,Base!$C:$C,$A220,Base!$B:$B,E$1,Base!$G:$G,"PET1")</f>
        <v>0</v>
      </c>
      <c r="F220">
        <f>SUMIFS(Base!$F:$F,Base!$C:$C,$A220,Base!$B:$B,F$1,Base!$G:$G,"PET1")</f>
        <v>0</v>
      </c>
      <c r="G220">
        <f>SUMIFS(Base!$F:$F,Base!$C:$C,$A220,Base!$B:$B,G$1,Base!$G:$G,"PET1")</f>
        <v>0</v>
      </c>
      <c r="H220">
        <f>SUMIFS(Base!$F:$F,Base!$C:$C,$A220,Base!$B:$B,H$1,Base!$G:$G,"PET1")</f>
        <v>0</v>
      </c>
      <c r="I220">
        <f>SUMIFS(Base!$F:$F,Base!$C:$C,$A220,Base!$B:$B,I$1,Base!$G:$G,"PET1")</f>
        <v>0</v>
      </c>
      <c r="J220">
        <f>SUMIFS(Base!$F:$F,Base!$C:$C,$A220,Base!$B:$B,J$1,Base!$G:$G,"PET1")</f>
        <v>0</v>
      </c>
      <c r="K220">
        <f>SUMIFS(Base!$F:$F,Base!$C:$C,$A220,Base!$B:$B,K$1,Base!$G:$G,"PET1")</f>
        <v>0</v>
      </c>
      <c r="L220">
        <f>SUMIFS(Base!$F:$F,Base!$C:$C,$A220,Base!$B:$B,L$1,Base!$G:$G,"PET1")</f>
        <v>0</v>
      </c>
      <c r="M220">
        <f>SUMIFS(Base!$F:$F,Base!$C:$C,$A220,Base!$B:$B,M$1,Base!$G:$G,"PET1")</f>
        <v>0</v>
      </c>
      <c r="N220">
        <f>SUMIFS(Base!$F:$F,Base!$C:$C,$A220,Base!$B:$B,N$1,Base!$G:$G,"PET1")</f>
        <v>0</v>
      </c>
      <c r="O220" t="str">
        <f t="shared" si="3"/>
        <v/>
      </c>
    </row>
    <row r="221" spans="1:15">
      <c r="A221" s="7" t="s">
        <v>834</v>
      </c>
      <c r="B221" s="7" t="s">
        <v>11</v>
      </c>
      <c r="C221">
        <f>SUMIFS(Base!$F:$F,Base!$C:$C,$A221,Base!$B:$B,C$1,Base!$G:$G,"PET1")</f>
        <v>0</v>
      </c>
      <c r="D221">
        <f>SUMIFS(Base!$F:$F,Base!$C:$C,$A221,Base!$B:$B,D$1,Base!$G:$G,"PET1")</f>
        <v>0</v>
      </c>
      <c r="E221">
        <f>SUMIFS(Base!$F:$F,Base!$C:$C,$A221,Base!$B:$B,E$1,Base!$G:$G,"PET1")</f>
        <v>0</v>
      </c>
      <c r="F221">
        <f>SUMIFS(Base!$F:$F,Base!$C:$C,$A221,Base!$B:$B,F$1,Base!$G:$G,"PET1")</f>
        <v>0</v>
      </c>
      <c r="G221">
        <f>SUMIFS(Base!$F:$F,Base!$C:$C,$A221,Base!$B:$B,G$1,Base!$G:$G,"PET1")</f>
        <v>0</v>
      </c>
      <c r="H221">
        <f>SUMIFS(Base!$F:$F,Base!$C:$C,$A221,Base!$B:$B,H$1,Base!$G:$G,"PET1")</f>
        <v>0</v>
      </c>
      <c r="I221">
        <f>SUMIFS(Base!$F:$F,Base!$C:$C,$A221,Base!$B:$B,I$1,Base!$G:$G,"PET1")</f>
        <v>0</v>
      </c>
      <c r="J221">
        <f>SUMIFS(Base!$F:$F,Base!$C:$C,$A221,Base!$B:$B,J$1,Base!$G:$G,"PET1")</f>
        <v>0</v>
      </c>
      <c r="K221">
        <f>SUMIFS(Base!$F:$F,Base!$C:$C,$A221,Base!$B:$B,K$1,Base!$G:$G,"PET1")</f>
        <v>0</v>
      </c>
      <c r="L221">
        <f>SUMIFS(Base!$F:$F,Base!$C:$C,$A221,Base!$B:$B,L$1,Base!$G:$G,"PET1")</f>
        <v>0</v>
      </c>
      <c r="M221">
        <f>SUMIFS(Base!$F:$F,Base!$C:$C,$A221,Base!$B:$B,M$1,Base!$G:$G,"PET1")</f>
        <v>0</v>
      </c>
      <c r="N221">
        <f>SUMIFS(Base!$F:$F,Base!$C:$C,$A221,Base!$B:$B,N$1,Base!$G:$G,"PET1")</f>
        <v>0</v>
      </c>
      <c r="O221" t="str">
        <f t="shared" si="3"/>
        <v/>
      </c>
    </row>
    <row r="222" spans="1:15">
      <c r="A222" s="7" t="s">
        <v>836</v>
      </c>
      <c r="B222" s="7" t="s">
        <v>11</v>
      </c>
      <c r="C222">
        <f>SUMIFS(Base!$F:$F,Base!$C:$C,$A222,Base!$B:$B,C$1,Base!$G:$G,"PET1")</f>
        <v>0</v>
      </c>
      <c r="D222">
        <f>SUMIFS(Base!$F:$F,Base!$C:$C,$A222,Base!$B:$B,D$1,Base!$G:$G,"PET1")</f>
        <v>0</v>
      </c>
      <c r="E222">
        <f>SUMIFS(Base!$F:$F,Base!$C:$C,$A222,Base!$B:$B,E$1,Base!$G:$G,"PET1")</f>
        <v>0</v>
      </c>
      <c r="F222">
        <f>SUMIFS(Base!$F:$F,Base!$C:$C,$A222,Base!$B:$B,F$1,Base!$G:$G,"PET1")</f>
        <v>0</v>
      </c>
      <c r="G222">
        <f>SUMIFS(Base!$F:$F,Base!$C:$C,$A222,Base!$B:$B,G$1,Base!$G:$G,"PET1")</f>
        <v>0</v>
      </c>
      <c r="H222">
        <f>SUMIFS(Base!$F:$F,Base!$C:$C,$A222,Base!$B:$B,H$1,Base!$G:$G,"PET1")</f>
        <v>0</v>
      </c>
      <c r="I222">
        <f>SUMIFS(Base!$F:$F,Base!$C:$C,$A222,Base!$B:$B,I$1,Base!$G:$G,"PET1")</f>
        <v>0</v>
      </c>
      <c r="J222">
        <f>SUMIFS(Base!$F:$F,Base!$C:$C,$A222,Base!$B:$B,J$1,Base!$G:$G,"PET1")</f>
        <v>0</v>
      </c>
      <c r="K222">
        <f>SUMIFS(Base!$F:$F,Base!$C:$C,$A222,Base!$B:$B,K$1,Base!$G:$G,"PET1")</f>
        <v>0</v>
      </c>
      <c r="L222">
        <f>SUMIFS(Base!$F:$F,Base!$C:$C,$A222,Base!$B:$B,L$1,Base!$G:$G,"PET1")</f>
        <v>0</v>
      </c>
      <c r="M222">
        <f>SUMIFS(Base!$F:$F,Base!$C:$C,$A222,Base!$B:$B,M$1,Base!$G:$G,"PET1")</f>
        <v>0</v>
      </c>
      <c r="N222">
        <f>SUMIFS(Base!$F:$F,Base!$C:$C,$A222,Base!$B:$B,N$1,Base!$G:$G,"PET1")</f>
        <v>0</v>
      </c>
      <c r="O222" t="str">
        <f t="shared" si="3"/>
        <v/>
      </c>
    </row>
    <row r="223" spans="1:15">
      <c r="A223" s="7" t="s">
        <v>838</v>
      </c>
      <c r="B223" s="7" t="s">
        <v>11</v>
      </c>
      <c r="C223">
        <f>SUMIFS(Base!$F:$F,Base!$C:$C,$A223,Base!$B:$B,C$1,Base!$G:$G,"PET1")</f>
        <v>0</v>
      </c>
      <c r="D223">
        <f>SUMIFS(Base!$F:$F,Base!$C:$C,$A223,Base!$B:$B,D$1,Base!$G:$G,"PET1")</f>
        <v>0</v>
      </c>
      <c r="E223">
        <f>SUMIFS(Base!$F:$F,Base!$C:$C,$A223,Base!$B:$B,E$1,Base!$G:$G,"PET1")</f>
        <v>0</v>
      </c>
      <c r="F223">
        <f>SUMIFS(Base!$F:$F,Base!$C:$C,$A223,Base!$B:$B,F$1,Base!$G:$G,"PET1")</f>
        <v>0</v>
      </c>
      <c r="G223">
        <f>SUMIFS(Base!$F:$F,Base!$C:$C,$A223,Base!$B:$B,G$1,Base!$G:$G,"PET1")</f>
        <v>0</v>
      </c>
      <c r="H223">
        <f>SUMIFS(Base!$F:$F,Base!$C:$C,$A223,Base!$B:$B,H$1,Base!$G:$G,"PET1")</f>
        <v>0</v>
      </c>
      <c r="I223">
        <f>SUMIFS(Base!$F:$F,Base!$C:$C,$A223,Base!$B:$B,I$1,Base!$G:$G,"PET1")</f>
        <v>0</v>
      </c>
      <c r="J223">
        <f>SUMIFS(Base!$F:$F,Base!$C:$C,$A223,Base!$B:$B,J$1,Base!$G:$G,"PET1")</f>
        <v>0</v>
      </c>
      <c r="K223">
        <f>SUMIFS(Base!$F:$F,Base!$C:$C,$A223,Base!$B:$B,K$1,Base!$G:$G,"PET1")</f>
        <v>0</v>
      </c>
      <c r="L223">
        <f>SUMIFS(Base!$F:$F,Base!$C:$C,$A223,Base!$B:$B,L$1,Base!$G:$G,"PET1")</f>
        <v>0</v>
      </c>
      <c r="M223">
        <f>SUMIFS(Base!$F:$F,Base!$C:$C,$A223,Base!$B:$B,M$1,Base!$G:$G,"PET1")</f>
        <v>0</v>
      </c>
      <c r="N223">
        <f>SUMIFS(Base!$F:$F,Base!$C:$C,$A223,Base!$B:$B,N$1,Base!$G:$G,"PET1")</f>
        <v>0</v>
      </c>
      <c r="O223" t="str">
        <f t="shared" si="3"/>
        <v/>
      </c>
    </row>
    <row r="224" spans="1:15">
      <c r="A224" s="7" t="s">
        <v>840</v>
      </c>
      <c r="B224" s="7" t="s">
        <v>11</v>
      </c>
      <c r="C224">
        <f>SUMIFS(Base!$F:$F,Base!$C:$C,$A224,Base!$B:$B,C$1,Base!$G:$G,"PET1")</f>
        <v>0</v>
      </c>
      <c r="D224">
        <f>SUMIFS(Base!$F:$F,Base!$C:$C,$A224,Base!$B:$B,D$1,Base!$G:$G,"PET1")</f>
        <v>0</v>
      </c>
      <c r="E224">
        <f>SUMIFS(Base!$F:$F,Base!$C:$C,$A224,Base!$B:$B,E$1,Base!$G:$G,"PET1")</f>
        <v>0</v>
      </c>
      <c r="F224">
        <f>SUMIFS(Base!$F:$F,Base!$C:$C,$A224,Base!$B:$B,F$1,Base!$G:$G,"PET1")</f>
        <v>0</v>
      </c>
      <c r="G224">
        <f>SUMIFS(Base!$F:$F,Base!$C:$C,$A224,Base!$B:$B,G$1,Base!$G:$G,"PET1")</f>
        <v>0</v>
      </c>
      <c r="H224">
        <f>SUMIFS(Base!$F:$F,Base!$C:$C,$A224,Base!$B:$B,H$1,Base!$G:$G,"PET1")</f>
        <v>0</v>
      </c>
      <c r="I224">
        <f>SUMIFS(Base!$F:$F,Base!$C:$C,$A224,Base!$B:$B,I$1,Base!$G:$G,"PET1")</f>
        <v>0</v>
      </c>
      <c r="J224">
        <f>SUMIFS(Base!$F:$F,Base!$C:$C,$A224,Base!$B:$B,J$1,Base!$G:$G,"PET1")</f>
        <v>0</v>
      </c>
      <c r="K224">
        <f>SUMIFS(Base!$F:$F,Base!$C:$C,$A224,Base!$B:$B,K$1,Base!$G:$G,"PET1")</f>
        <v>0</v>
      </c>
      <c r="L224">
        <f>SUMIFS(Base!$F:$F,Base!$C:$C,$A224,Base!$B:$B,L$1,Base!$G:$G,"PET1")</f>
        <v>0</v>
      </c>
      <c r="M224">
        <f>SUMIFS(Base!$F:$F,Base!$C:$C,$A224,Base!$B:$B,M$1,Base!$G:$G,"PET1")</f>
        <v>0</v>
      </c>
      <c r="N224">
        <f>SUMIFS(Base!$F:$F,Base!$C:$C,$A224,Base!$B:$B,N$1,Base!$G:$G,"PET1")</f>
        <v>0</v>
      </c>
      <c r="O224" t="str">
        <f t="shared" si="3"/>
        <v/>
      </c>
    </row>
    <row r="225" spans="1:15">
      <c r="A225" s="7" t="s">
        <v>842</v>
      </c>
      <c r="B225" s="7" t="s">
        <v>11</v>
      </c>
      <c r="C225">
        <f>SUMIFS(Base!$F:$F,Base!$C:$C,$A225,Base!$B:$B,C$1,Base!$G:$G,"PET1")</f>
        <v>0</v>
      </c>
      <c r="D225">
        <f>SUMIFS(Base!$F:$F,Base!$C:$C,$A225,Base!$B:$B,D$1,Base!$G:$G,"PET1")</f>
        <v>0</v>
      </c>
      <c r="E225">
        <f>SUMIFS(Base!$F:$F,Base!$C:$C,$A225,Base!$B:$B,E$1,Base!$G:$G,"PET1")</f>
        <v>0</v>
      </c>
      <c r="F225">
        <f>SUMIFS(Base!$F:$F,Base!$C:$C,$A225,Base!$B:$B,F$1,Base!$G:$G,"PET1")</f>
        <v>0</v>
      </c>
      <c r="G225">
        <f>SUMIFS(Base!$F:$F,Base!$C:$C,$A225,Base!$B:$B,G$1,Base!$G:$G,"PET1")</f>
        <v>0</v>
      </c>
      <c r="H225">
        <f>SUMIFS(Base!$F:$F,Base!$C:$C,$A225,Base!$B:$B,H$1,Base!$G:$G,"PET1")</f>
        <v>0</v>
      </c>
      <c r="I225">
        <f>SUMIFS(Base!$F:$F,Base!$C:$C,$A225,Base!$B:$B,I$1,Base!$G:$G,"PET1")</f>
        <v>0</v>
      </c>
      <c r="J225">
        <f>SUMIFS(Base!$F:$F,Base!$C:$C,$A225,Base!$B:$B,J$1,Base!$G:$G,"PET1")</f>
        <v>0</v>
      </c>
      <c r="K225">
        <f>SUMIFS(Base!$F:$F,Base!$C:$C,$A225,Base!$B:$B,K$1,Base!$G:$G,"PET1")</f>
        <v>0</v>
      </c>
      <c r="L225">
        <f>SUMIFS(Base!$F:$F,Base!$C:$C,$A225,Base!$B:$B,L$1,Base!$G:$G,"PET1")</f>
        <v>0</v>
      </c>
      <c r="M225">
        <f>SUMIFS(Base!$F:$F,Base!$C:$C,$A225,Base!$B:$B,M$1,Base!$G:$G,"PET1")</f>
        <v>0</v>
      </c>
      <c r="N225">
        <f>SUMIFS(Base!$F:$F,Base!$C:$C,$A225,Base!$B:$B,N$1,Base!$G:$G,"PET1")</f>
        <v>0</v>
      </c>
      <c r="O225" t="str">
        <f t="shared" si="3"/>
        <v/>
      </c>
    </row>
    <row r="226" spans="1:15">
      <c r="A226" s="7" t="s">
        <v>159</v>
      </c>
      <c r="B226" s="7" t="s">
        <v>11</v>
      </c>
      <c r="C226">
        <f>SUMIFS(Base!$F:$F,Base!$C:$C,$A226,Base!$B:$B,C$1,Base!$G:$G,"PET1")</f>
        <v>0</v>
      </c>
      <c r="D226">
        <f>SUMIFS(Base!$F:$F,Base!$C:$C,$A226,Base!$B:$B,D$1,Base!$G:$G,"PET1")</f>
        <v>0</v>
      </c>
      <c r="E226">
        <f>SUMIFS(Base!$F:$F,Base!$C:$C,$A226,Base!$B:$B,E$1,Base!$G:$G,"PET1")</f>
        <v>0</v>
      </c>
      <c r="F226">
        <f>SUMIFS(Base!$F:$F,Base!$C:$C,$A226,Base!$B:$B,F$1,Base!$G:$G,"PET1")</f>
        <v>0</v>
      </c>
      <c r="G226">
        <f>SUMIFS(Base!$F:$F,Base!$C:$C,$A226,Base!$B:$B,G$1,Base!$G:$G,"PET1")</f>
        <v>0</v>
      </c>
      <c r="H226">
        <f>SUMIFS(Base!$F:$F,Base!$C:$C,$A226,Base!$B:$B,H$1,Base!$G:$G,"PET1")</f>
        <v>0</v>
      </c>
      <c r="I226">
        <f>SUMIFS(Base!$F:$F,Base!$C:$C,$A226,Base!$B:$B,I$1,Base!$G:$G,"PET1")</f>
        <v>0</v>
      </c>
      <c r="J226">
        <f>SUMIFS(Base!$F:$F,Base!$C:$C,$A226,Base!$B:$B,J$1,Base!$G:$G,"PET1")</f>
        <v>0</v>
      </c>
      <c r="K226">
        <f>SUMIFS(Base!$F:$F,Base!$C:$C,$A226,Base!$B:$B,K$1,Base!$G:$G,"PET1")</f>
        <v>0</v>
      </c>
      <c r="L226">
        <f>SUMIFS(Base!$F:$F,Base!$C:$C,$A226,Base!$B:$B,L$1,Base!$G:$G,"PET1")</f>
        <v>0</v>
      </c>
      <c r="M226">
        <f>SUMIFS(Base!$F:$F,Base!$C:$C,$A226,Base!$B:$B,M$1,Base!$G:$G,"PET1")</f>
        <v>0</v>
      </c>
      <c r="N226">
        <f>SUMIFS(Base!$F:$F,Base!$C:$C,$A226,Base!$B:$B,N$1,Base!$G:$G,"PET1")</f>
        <v>0</v>
      </c>
      <c r="O226" t="str">
        <f t="shared" si="3"/>
        <v/>
      </c>
    </row>
    <row r="227" spans="1:15">
      <c r="A227" s="7" t="s">
        <v>844</v>
      </c>
      <c r="B227" s="7" t="s">
        <v>11</v>
      </c>
      <c r="C227">
        <f>SUMIFS(Base!$F:$F,Base!$C:$C,$A227,Base!$B:$B,C$1,Base!$G:$G,"PET1")</f>
        <v>0</v>
      </c>
      <c r="D227">
        <f>SUMIFS(Base!$F:$F,Base!$C:$C,$A227,Base!$B:$B,D$1,Base!$G:$G,"PET1")</f>
        <v>0</v>
      </c>
      <c r="E227">
        <f>SUMIFS(Base!$F:$F,Base!$C:$C,$A227,Base!$B:$B,E$1,Base!$G:$G,"PET1")</f>
        <v>0</v>
      </c>
      <c r="F227">
        <f>SUMIFS(Base!$F:$F,Base!$C:$C,$A227,Base!$B:$B,F$1,Base!$G:$G,"PET1")</f>
        <v>0</v>
      </c>
      <c r="G227">
        <f>SUMIFS(Base!$F:$F,Base!$C:$C,$A227,Base!$B:$B,G$1,Base!$G:$G,"PET1")</f>
        <v>0</v>
      </c>
      <c r="H227">
        <f>SUMIFS(Base!$F:$F,Base!$C:$C,$A227,Base!$B:$B,H$1,Base!$G:$G,"PET1")</f>
        <v>0</v>
      </c>
      <c r="I227">
        <f>SUMIFS(Base!$F:$F,Base!$C:$C,$A227,Base!$B:$B,I$1,Base!$G:$G,"PET1")</f>
        <v>0</v>
      </c>
      <c r="J227">
        <f>SUMIFS(Base!$F:$F,Base!$C:$C,$A227,Base!$B:$B,J$1,Base!$G:$G,"PET1")</f>
        <v>0</v>
      </c>
      <c r="K227">
        <f>SUMIFS(Base!$F:$F,Base!$C:$C,$A227,Base!$B:$B,K$1,Base!$G:$G,"PET1")</f>
        <v>0</v>
      </c>
      <c r="L227">
        <f>SUMIFS(Base!$F:$F,Base!$C:$C,$A227,Base!$B:$B,L$1,Base!$G:$G,"PET1")</f>
        <v>0</v>
      </c>
      <c r="M227">
        <f>SUMIFS(Base!$F:$F,Base!$C:$C,$A227,Base!$B:$B,M$1,Base!$G:$G,"PET1")</f>
        <v>0</v>
      </c>
      <c r="N227">
        <f>SUMIFS(Base!$F:$F,Base!$C:$C,$A227,Base!$B:$B,N$1,Base!$G:$G,"PET1")</f>
        <v>0</v>
      </c>
      <c r="O227" t="str">
        <f t="shared" si="3"/>
        <v/>
      </c>
    </row>
    <row r="228" spans="1:15">
      <c r="A228" s="7" t="s">
        <v>846</v>
      </c>
      <c r="B228" s="7" t="s">
        <v>11</v>
      </c>
      <c r="C228">
        <f>SUMIFS(Base!$F:$F,Base!$C:$C,$A228,Base!$B:$B,C$1,Base!$G:$G,"PET1")</f>
        <v>0</v>
      </c>
      <c r="D228">
        <f>SUMIFS(Base!$F:$F,Base!$C:$C,$A228,Base!$B:$B,D$1,Base!$G:$G,"PET1")</f>
        <v>0</v>
      </c>
      <c r="E228">
        <f>SUMIFS(Base!$F:$F,Base!$C:$C,$A228,Base!$B:$B,E$1,Base!$G:$G,"PET1")</f>
        <v>0</v>
      </c>
      <c r="F228">
        <f>SUMIFS(Base!$F:$F,Base!$C:$C,$A228,Base!$B:$B,F$1,Base!$G:$G,"PET1")</f>
        <v>0</v>
      </c>
      <c r="G228">
        <f>SUMIFS(Base!$F:$F,Base!$C:$C,$A228,Base!$B:$B,G$1,Base!$G:$G,"PET1")</f>
        <v>0</v>
      </c>
      <c r="H228">
        <f>SUMIFS(Base!$F:$F,Base!$C:$C,$A228,Base!$B:$B,H$1,Base!$G:$G,"PET1")</f>
        <v>0</v>
      </c>
      <c r="I228">
        <f>SUMIFS(Base!$F:$F,Base!$C:$C,$A228,Base!$B:$B,I$1,Base!$G:$G,"PET1")</f>
        <v>0</v>
      </c>
      <c r="J228">
        <f>SUMIFS(Base!$F:$F,Base!$C:$C,$A228,Base!$B:$B,J$1,Base!$G:$G,"PET1")</f>
        <v>0</v>
      </c>
      <c r="K228">
        <f>SUMIFS(Base!$F:$F,Base!$C:$C,$A228,Base!$B:$B,K$1,Base!$G:$G,"PET1")</f>
        <v>0</v>
      </c>
      <c r="L228">
        <f>SUMIFS(Base!$F:$F,Base!$C:$C,$A228,Base!$B:$B,L$1,Base!$G:$G,"PET1")</f>
        <v>0</v>
      </c>
      <c r="M228">
        <f>SUMIFS(Base!$F:$F,Base!$C:$C,$A228,Base!$B:$B,M$1,Base!$G:$G,"PET1")</f>
        <v>0</v>
      </c>
      <c r="N228">
        <f>SUMIFS(Base!$F:$F,Base!$C:$C,$A228,Base!$B:$B,N$1,Base!$G:$G,"PET1")</f>
        <v>0</v>
      </c>
      <c r="O228" t="str">
        <f t="shared" si="3"/>
        <v/>
      </c>
    </row>
    <row r="229" spans="1:15">
      <c r="A229" s="7" t="s">
        <v>848</v>
      </c>
      <c r="B229" s="7" t="s">
        <v>11</v>
      </c>
      <c r="C229">
        <f>SUMIFS(Base!$F:$F,Base!$C:$C,$A229,Base!$B:$B,C$1,Base!$G:$G,"PET1")</f>
        <v>0</v>
      </c>
      <c r="D229">
        <f>SUMIFS(Base!$F:$F,Base!$C:$C,$A229,Base!$B:$B,D$1,Base!$G:$G,"PET1")</f>
        <v>0</v>
      </c>
      <c r="E229">
        <f>SUMIFS(Base!$F:$F,Base!$C:$C,$A229,Base!$B:$B,E$1,Base!$G:$G,"PET1")</f>
        <v>0</v>
      </c>
      <c r="F229">
        <f>SUMIFS(Base!$F:$F,Base!$C:$C,$A229,Base!$B:$B,F$1,Base!$G:$G,"PET1")</f>
        <v>0</v>
      </c>
      <c r="G229">
        <f>SUMIFS(Base!$F:$F,Base!$C:$C,$A229,Base!$B:$B,G$1,Base!$G:$G,"PET1")</f>
        <v>0</v>
      </c>
      <c r="H229">
        <f>SUMIFS(Base!$F:$F,Base!$C:$C,$A229,Base!$B:$B,H$1,Base!$G:$G,"PET1")</f>
        <v>0</v>
      </c>
      <c r="I229">
        <f>SUMIFS(Base!$F:$F,Base!$C:$C,$A229,Base!$B:$B,I$1,Base!$G:$G,"PET1")</f>
        <v>0</v>
      </c>
      <c r="J229">
        <f>SUMIFS(Base!$F:$F,Base!$C:$C,$A229,Base!$B:$B,J$1,Base!$G:$G,"PET1")</f>
        <v>0</v>
      </c>
      <c r="K229">
        <f>SUMIFS(Base!$F:$F,Base!$C:$C,$A229,Base!$B:$B,K$1,Base!$G:$G,"PET1")</f>
        <v>0</v>
      </c>
      <c r="L229">
        <f>SUMIFS(Base!$F:$F,Base!$C:$C,$A229,Base!$B:$B,L$1,Base!$G:$G,"PET1")</f>
        <v>0</v>
      </c>
      <c r="M229">
        <f>SUMIFS(Base!$F:$F,Base!$C:$C,$A229,Base!$B:$B,M$1,Base!$G:$G,"PET1")</f>
        <v>0</v>
      </c>
      <c r="N229">
        <f>SUMIFS(Base!$F:$F,Base!$C:$C,$A229,Base!$B:$B,N$1,Base!$G:$G,"PET1")</f>
        <v>0</v>
      </c>
      <c r="O229" t="str">
        <f t="shared" si="3"/>
        <v/>
      </c>
    </row>
    <row r="230" spans="1:15">
      <c r="A230" s="7" t="s">
        <v>850</v>
      </c>
      <c r="B230" s="7" t="s">
        <v>11</v>
      </c>
      <c r="C230">
        <f>SUMIFS(Base!$F:$F,Base!$C:$C,$A230,Base!$B:$B,C$1,Base!$G:$G,"PET1")</f>
        <v>0</v>
      </c>
      <c r="D230">
        <f>SUMIFS(Base!$F:$F,Base!$C:$C,$A230,Base!$B:$B,D$1,Base!$G:$G,"PET1")</f>
        <v>0</v>
      </c>
      <c r="E230">
        <f>SUMIFS(Base!$F:$F,Base!$C:$C,$A230,Base!$B:$B,E$1,Base!$G:$G,"PET1")</f>
        <v>0</v>
      </c>
      <c r="F230">
        <f>SUMIFS(Base!$F:$F,Base!$C:$C,$A230,Base!$B:$B,F$1,Base!$G:$G,"PET1")</f>
        <v>0</v>
      </c>
      <c r="G230">
        <f>SUMIFS(Base!$F:$F,Base!$C:$C,$A230,Base!$B:$B,G$1,Base!$G:$G,"PET1")</f>
        <v>0</v>
      </c>
      <c r="H230">
        <f>SUMIFS(Base!$F:$F,Base!$C:$C,$A230,Base!$B:$B,H$1,Base!$G:$G,"PET1")</f>
        <v>0</v>
      </c>
      <c r="I230">
        <f>SUMIFS(Base!$F:$F,Base!$C:$C,$A230,Base!$B:$B,I$1,Base!$G:$G,"PET1")</f>
        <v>0</v>
      </c>
      <c r="J230">
        <f>SUMIFS(Base!$F:$F,Base!$C:$C,$A230,Base!$B:$B,J$1,Base!$G:$G,"PET1")</f>
        <v>0</v>
      </c>
      <c r="K230">
        <f>SUMIFS(Base!$F:$F,Base!$C:$C,$A230,Base!$B:$B,K$1,Base!$G:$G,"PET1")</f>
        <v>0</v>
      </c>
      <c r="L230">
        <f>SUMIFS(Base!$F:$F,Base!$C:$C,$A230,Base!$B:$B,L$1,Base!$G:$G,"PET1")</f>
        <v>0</v>
      </c>
      <c r="M230">
        <f>SUMIFS(Base!$F:$F,Base!$C:$C,$A230,Base!$B:$B,M$1,Base!$G:$G,"PET1")</f>
        <v>0</v>
      </c>
      <c r="N230">
        <f>SUMIFS(Base!$F:$F,Base!$C:$C,$A230,Base!$B:$B,N$1,Base!$G:$G,"PET1")</f>
        <v>0</v>
      </c>
      <c r="O230" t="str">
        <f t="shared" si="3"/>
        <v/>
      </c>
    </row>
    <row r="231" spans="1:15">
      <c r="A231" s="7" t="s">
        <v>852</v>
      </c>
      <c r="B231" s="7" t="s">
        <v>11</v>
      </c>
      <c r="C231">
        <f>SUMIFS(Base!$F:$F,Base!$C:$C,$A231,Base!$B:$B,C$1,Base!$G:$G,"PET1")</f>
        <v>0</v>
      </c>
      <c r="D231">
        <f>SUMIFS(Base!$F:$F,Base!$C:$C,$A231,Base!$B:$B,D$1,Base!$G:$G,"PET1")</f>
        <v>0</v>
      </c>
      <c r="E231">
        <f>SUMIFS(Base!$F:$F,Base!$C:$C,$A231,Base!$B:$B,E$1,Base!$G:$G,"PET1")</f>
        <v>0</v>
      </c>
      <c r="F231">
        <f>SUMIFS(Base!$F:$F,Base!$C:$C,$A231,Base!$B:$B,F$1,Base!$G:$G,"PET1")</f>
        <v>0</v>
      </c>
      <c r="G231">
        <f>SUMIFS(Base!$F:$F,Base!$C:$C,$A231,Base!$B:$B,G$1,Base!$G:$G,"PET1")</f>
        <v>0</v>
      </c>
      <c r="H231">
        <f>SUMIFS(Base!$F:$F,Base!$C:$C,$A231,Base!$B:$B,H$1,Base!$G:$G,"PET1")</f>
        <v>0</v>
      </c>
      <c r="I231">
        <f>SUMIFS(Base!$F:$F,Base!$C:$C,$A231,Base!$B:$B,I$1,Base!$G:$G,"PET1")</f>
        <v>0</v>
      </c>
      <c r="J231">
        <f>SUMIFS(Base!$F:$F,Base!$C:$C,$A231,Base!$B:$B,J$1,Base!$G:$G,"PET1")</f>
        <v>0</v>
      </c>
      <c r="K231">
        <f>SUMIFS(Base!$F:$F,Base!$C:$C,$A231,Base!$B:$B,K$1,Base!$G:$G,"PET1")</f>
        <v>0</v>
      </c>
      <c r="L231">
        <f>SUMIFS(Base!$F:$F,Base!$C:$C,$A231,Base!$B:$B,L$1,Base!$G:$G,"PET1")</f>
        <v>0</v>
      </c>
      <c r="M231">
        <f>SUMIFS(Base!$F:$F,Base!$C:$C,$A231,Base!$B:$B,M$1,Base!$G:$G,"PET1")</f>
        <v>0</v>
      </c>
      <c r="N231">
        <f>SUMIFS(Base!$F:$F,Base!$C:$C,$A231,Base!$B:$B,N$1,Base!$G:$G,"PET1")</f>
        <v>0</v>
      </c>
      <c r="O231" t="str">
        <f t="shared" si="3"/>
        <v/>
      </c>
    </row>
    <row r="232" spans="1:15">
      <c r="A232" s="7" t="s">
        <v>854</v>
      </c>
      <c r="B232" s="7" t="s">
        <v>11</v>
      </c>
      <c r="C232">
        <f>SUMIFS(Base!$F:$F,Base!$C:$C,$A232,Base!$B:$B,C$1,Base!$G:$G,"PET1")</f>
        <v>0</v>
      </c>
      <c r="D232">
        <f>SUMIFS(Base!$F:$F,Base!$C:$C,$A232,Base!$B:$B,D$1,Base!$G:$G,"PET1")</f>
        <v>0</v>
      </c>
      <c r="E232">
        <f>SUMIFS(Base!$F:$F,Base!$C:$C,$A232,Base!$B:$B,E$1,Base!$G:$G,"PET1")</f>
        <v>0</v>
      </c>
      <c r="F232">
        <f>SUMIFS(Base!$F:$F,Base!$C:$C,$A232,Base!$B:$B,F$1,Base!$G:$G,"PET1")</f>
        <v>0</v>
      </c>
      <c r="G232">
        <f>SUMIFS(Base!$F:$F,Base!$C:$C,$A232,Base!$B:$B,G$1,Base!$G:$G,"PET1")</f>
        <v>0</v>
      </c>
      <c r="H232">
        <f>SUMIFS(Base!$F:$F,Base!$C:$C,$A232,Base!$B:$B,H$1,Base!$G:$G,"PET1")</f>
        <v>0</v>
      </c>
      <c r="I232">
        <f>SUMIFS(Base!$F:$F,Base!$C:$C,$A232,Base!$B:$B,I$1,Base!$G:$G,"PET1")</f>
        <v>0</v>
      </c>
      <c r="J232">
        <f>SUMIFS(Base!$F:$F,Base!$C:$C,$A232,Base!$B:$B,J$1,Base!$G:$G,"PET1")</f>
        <v>0</v>
      </c>
      <c r="K232">
        <f>SUMIFS(Base!$F:$F,Base!$C:$C,$A232,Base!$B:$B,K$1,Base!$G:$G,"PET1")</f>
        <v>0</v>
      </c>
      <c r="L232">
        <f>SUMIFS(Base!$F:$F,Base!$C:$C,$A232,Base!$B:$B,L$1,Base!$G:$G,"PET1")</f>
        <v>0</v>
      </c>
      <c r="M232">
        <f>SUMIFS(Base!$F:$F,Base!$C:$C,$A232,Base!$B:$B,M$1,Base!$G:$G,"PET1")</f>
        <v>0</v>
      </c>
      <c r="N232">
        <f>SUMIFS(Base!$F:$F,Base!$C:$C,$A232,Base!$B:$B,N$1,Base!$G:$G,"PET1")</f>
        <v>0</v>
      </c>
      <c r="O232" t="str">
        <f t="shared" si="3"/>
        <v/>
      </c>
    </row>
    <row r="233" spans="1:15">
      <c r="A233" s="7" t="s">
        <v>856</v>
      </c>
      <c r="B233" s="7" t="s">
        <v>11</v>
      </c>
      <c r="C233">
        <f>SUMIFS(Base!$F:$F,Base!$C:$C,$A233,Base!$B:$B,C$1,Base!$G:$G,"PET1")</f>
        <v>0</v>
      </c>
      <c r="D233">
        <f>SUMIFS(Base!$F:$F,Base!$C:$C,$A233,Base!$B:$B,D$1,Base!$G:$G,"PET1")</f>
        <v>0</v>
      </c>
      <c r="E233">
        <f>SUMIFS(Base!$F:$F,Base!$C:$C,$A233,Base!$B:$B,E$1,Base!$G:$G,"PET1")</f>
        <v>0</v>
      </c>
      <c r="F233">
        <f>SUMIFS(Base!$F:$F,Base!$C:$C,$A233,Base!$B:$B,F$1,Base!$G:$G,"PET1")</f>
        <v>0</v>
      </c>
      <c r="G233">
        <f>SUMIFS(Base!$F:$F,Base!$C:$C,$A233,Base!$B:$B,G$1,Base!$G:$G,"PET1")</f>
        <v>0</v>
      </c>
      <c r="H233">
        <f>SUMIFS(Base!$F:$F,Base!$C:$C,$A233,Base!$B:$B,H$1,Base!$G:$G,"PET1")</f>
        <v>0</v>
      </c>
      <c r="I233">
        <f>SUMIFS(Base!$F:$F,Base!$C:$C,$A233,Base!$B:$B,I$1,Base!$G:$G,"PET1")</f>
        <v>0</v>
      </c>
      <c r="J233">
        <f>SUMIFS(Base!$F:$F,Base!$C:$C,$A233,Base!$B:$B,J$1,Base!$G:$G,"PET1")</f>
        <v>0</v>
      </c>
      <c r="K233">
        <f>SUMIFS(Base!$F:$F,Base!$C:$C,$A233,Base!$B:$B,K$1,Base!$G:$G,"PET1")</f>
        <v>0</v>
      </c>
      <c r="L233">
        <f>SUMIFS(Base!$F:$F,Base!$C:$C,$A233,Base!$B:$B,L$1,Base!$G:$G,"PET1")</f>
        <v>0</v>
      </c>
      <c r="M233">
        <f>SUMIFS(Base!$F:$F,Base!$C:$C,$A233,Base!$B:$B,M$1,Base!$G:$G,"PET1")</f>
        <v>0</v>
      </c>
      <c r="N233">
        <f>SUMIFS(Base!$F:$F,Base!$C:$C,$A233,Base!$B:$B,N$1,Base!$G:$G,"PET1")</f>
        <v>0</v>
      </c>
      <c r="O233" t="str">
        <f t="shared" si="3"/>
        <v/>
      </c>
    </row>
    <row r="234" spans="1:15">
      <c r="A234" s="7" t="s">
        <v>858</v>
      </c>
      <c r="B234" s="7" t="s">
        <v>11</v>
      </c>
      <c r="C234">
        <f>SUMIFS(Base!$F:$F,Base!$C:$C,$A234,Base!$B:$B,C$1,Base!$G:$G,"PET1")</f>
        <v>0</v>
      </c>
      <c r="D234">
        <f>SUMIFS(Base!$F:$F,Base!$C:$C,$A234,Base!$B:$B,D$1,Base!$G:$G,"PET1")</f>
        <v>0</v>
      </c>
      <c r="E234">
        <f>SUMIFS(Base!$F:$F,Base!$C:$C,$A234,Base!$B:$B,E$1,Base!$G:$G,"PET1")</f>
        <v>0</v>
      </c>
      <c r="F234">
        <f>SUMIFS(Base!$F:$F,Base!$C:$C,$A234,Base!$B:$B,F$1,Base!$G:$G,"PET1")</f>
        <v>0</v>
      </c>
      <c r="G234">
        <f>SUMIFS(Base!$F:$F,Base!$C:$C,$A234,Base!$B:$B,G$1,Base!$G:$G,"PET1")</f>
        <v>0</v>
      </c>
      <c r="H234">
        <f>SUMIFS(Base!$F:$F,Base!$C:$C,$A234,Base!$B:$B,H$1,Base!$G:$G,"PET1")</f>
        <v>0</v>
      </c>
      <c r="I234">
        <f>SUMIFS(Base!$F:$F,Base!$C:$C,$A234,Base!$B:$B,I$1,Base!$G:$G,"PET1")</f>
        <v>0</v>
      </c>
      <c r="J234">
        <f>SUMIFS(Base!$F:$F,Base!$C:$C,$A234,Base!$B:$B,J$1,Base!$G:$G,"PET1")</f>
        <v>0</v>
      </c>
      <c r="K234">
        <f>SUMIFS(Base!$F:$F,Base!$C:$C,$A234,Base!$B:$B,K$1,Base!$G:$G,"PET1")</f>
        <v>0</v>
      </c>
      <c r="L234">
        <f>SUMIFS(Base!$F:$F,Base!$C:$C,$A234,Base!$B:$B,L$1,Base!$G:$G,"PET1")</f>
        <v>0</v>
      </c>
      <c r="M234">
        <f>SUMIFS(Base!$F:$F,Base!$C:$C,$A234,Base!$B:$B,M$1,Base!$G:$G,"PET1")</f>
        <v>0</v>
      </c>
      <c r="N234">
        <f>SUMIFS(Base!$F:$F,Base!$C:$C,$A234,Base!$B:$B,N$1,Base!$G:$G,"PET1")</f>
        <v>0</v>
      </c>
      <c r="O234" t="str">
        <f t="shared" si="3"/>
        <v/>
      </c>
    </row>
    <row r="235" spans="1:15">
      <c r="A235" s="7" t="s">
        <v>860</v>
      </c>
      <c r="B235" s="7" t="s">
        <v>11</v>
      </c>
      <c r="C235">
        <f>SUMIFS(Base!$F:$F,Base!$C:$C,$A235,Base!$B:$B,C$1,Base!$G:$G,"PET1")</f>
        <v>0</v>
      </c>
      <c r="D235">
        <f>SUMIFS(Base!$F:$F,Base!$C:$C,$A235,Base!$B:$B,D$1,Base!$G:$G,"PET1")</f>
        <v>0</v>
      </c>
      <c r="E235">
        <f>SUMIFS(Base!$F:$F,Base!$C:$C,$A235,Base!$B:$B,E$1,Base!$G:$G,"PET1")</f>
        <v>0</v>
      </c>
      <c r="F235">
        <f>SUMIFS(Base!$F:$F,Base!$C:$C,$A235,Base!$B:$B,F$1,Base!$G:$G,"PET1")</f>
        <v>0</v>
      </c>
      <c r="G235">
        <f>SUMIFS(Base!$F:$F,Base!$C:$C,$A235,Base!$B:$B,G$1,Base!$G:$G,"PET1")</f>
        <v>0</v>
      </c>
      <c r="H235">
        <f>SUMIFS(Base!$F:$F,Base!$C:$C,$A235,Base!$B:$B,H$1,Base!$G:$G,"PET1")</f>
        <v>0</v>
      </c>
      <c r="I235">
        <f>SUMIFS(Base!$F:$F,Base!$C:$C,$A235,Base!$B:$B,I$1,Base!$G:$G,"PET1")</f>
        <v>0</v>
      </c>
      <c r="J235">
        <f>SUMIFS(Base!$F:$F,Base!$C:$C,$A235,Base!$B:$B,J$1,Base!$G:$G,"PET1")</f>
        <v>0</v>
      </c>
      <c r="K235">
        <f>SUMIFS(Base!$F:$F,Base!$C:$C,$A235,Base!$B:$B,K$1,Base!$G:$G,"PET1")</f>
        <v>0</v>
      </c>
      <c r="L235">
        <f>SUMIFS(Base!$F:$F,Base!$C:$C,$A235,Base!$B:$B,L$1,Base!$G:$G,"PET1")</f>
        <v>0</v>
      </c>
      <c r="M235">
        <f>SUMIFS(Base!$F:$F,Base!$C:$C,$A235,Base!$B:$B,M$1,Base!$G:$G,"PET1")</f>
        <v>0</v>
      </c>
      <c r="N235">
        <f>SUMIFS(Base!$F:$F,Base!$C:$C,$A235,Base!$B:$B,N$1,Base!$G:$G,"PET1")</f>
        <v>0</v>
      </c>
      <c r="O235" t="str">
        <f t="shared" si="3"/>
        <v/>
      </c>
    </row>
    <row r="236" spans="1:15">
      <c r="A236" s="7" t="s">
        <v>862</v>
      </c>
      <c r="B236" s="7" t="s">
        <v>11</v>
      </c>
      <c r="C236">
        <f>SUMIFS(Base!$F:$F,Base!$C:$C,$A236,Base!$B:$B,C$1,Base!$G:$G,"PET1")</f>
        <v>0</v>
      </c>
      <c r="D236">
        <f>SUMIFS(Base!$F:$F,Base!$C:$C,$A236,Base!$B:$B,D$1,Base!$G:$G,"PET1")</f>
        <v>0</v>
      </c>
      <c r="E236">
        <f>SUMIFS(Base!$F:$F,Base!$C:$C,$A236,Base!$B:$B,E$1,Base!$G:$G,"PET1")</f>
        <v>0</v>
      </c>
      <c r="F236">
        <f>SUMIFS(Base!$F:$F,Base!$C:$C,$A236,Base!$B:$B,F$1,Base!$G:$G,"PET1")</f>
        <v>0</v>
      </c>
      <c r="G236">
        <f>SUMIFS(Base!$F:$F,Base!$C:$C,$A236,Base!$B:$B,G$1,Base!$G:$G,"PET1")</f>
        <v>0</v>
      </c>
      <c r="H236">
        <f>SUMIFS(Base!$F:$F,Base!$C:$C,$A236,Base!$B:$B,H$1,Base!$G:$G,"PET1")</f>
        <v>0</v>
      </c>
      <c r="I236">
        <f>SUMIFS(Base!$F:$F,Base!$C:$C,$A236,Base!$B:$B,I$1,Base!$G:$G,"PET1")</f>
        <v>0</v>
      </c>
      <c r="J236">
        <f>SUMIFS(Base!$F:$F,Base!$C:$C,$A236,Base!$B:$B,J$1,Base!$G:$G,"PET1")</f>
        <v>0</v>
      </c>
      <c r="K236">
        <f>SUMIFS(Base!$F:$F,Base!$C:$C,$A236,Base!$B:$B,K$1,Base!$G:$G,"PET1")</f>
        <v>0</v>
      </c>
      <c r="L236">
        <f>SUMIFS(Base!$F:$F,Base!$C:$C,$A236,Base!$B:$B,L$1,Base!$G:$G,"PET1")</f>
        <v>0</v>
      </c>
      <c r="M236">
        <f>SUMIFS(Base!$F:$F,Base!$C:$C,$A236,Base!$B:$B,M$1,Base!$G:$G,"PET1")</f>
        <v>0</v>
      </c>
      <c r="N236">
        <f>SUMIFS(Base!$F:$F,Base!$C:$C,$A236,Base!$B:$B,N$1,Base!$G:$G,"PET1")</f>
        <v>0</v>
      </c>
      <c r="O236" t="str">
        <f t="shared" si="3"/>
        <v/>
      </c>
    </row>
    <row r="237" spans="1:15">
      <c r="A237" s="7" t="s">
        <v>864</v>
      </c>
      <c r="B237" s="7" t="s">
        <v>11</v>
      </c>
      <c r="C237">
        <f>SUMIFS(Base!$F:$F,Base!$C:$C,$A237,Base!$B:$B,C$1,Base!$G:$G,"PET1")</f>
        <v>0</v>
      </c>
      <c r="D237">
        <f>SUMIFS(Base!$F:$F,Base!$C:$C,$A237,Base!$B:$B,D$1,Base!$G:$G,"PET1")</f>
        <v>0</v>
      </c>
      <c r="E237">
        <f>SUMIFS(Base!$F:$F,Base!$C:$C,$A237,Base!$B:$B,E$1,Base!$G:$G,"PET1")</f>
        <v>0</v>
      </c>
      <c r="F237">
        <f>SUMIFS(Base!$F:$F,Base!$C:$C,$A237,Base!$B:$B,F$1,Base!$G:$G,"PET1")</f>
        <v>0</v>
      </c>
      <c r="G237">
        <f>SUMIFS(Base!$F:$F,Base!$C:$C,$A237,Base!$B:$B,G$1,Base!$G:$G,"PET1")</f>
        <v>0</v>
      </c>
      <c r="H237">
        <f>SUMIFS(Base!$F:$F,Base!$C:$C,$A237,Base!$B:$B,H$1,Base!$G:$G,"PET1")</f>
        <v>0</v>
      </c>
      <c r="I237">
        <f>SUMIFS(Base!$F:$F,Base!$C:$C,$A237,Base!$B:$B,I$1,Base!$G:$G,"PET1")</f>
        <v>0</v>
      </c>
      <c r="J237">
        <f>SUMIFS(Base!$F:$F,Base!$C:$C,$A237,Base!$B:$B,J$1,Base!$G:$G,"PET1")</f>
        <v>0</v>
      </c>
      <c r="K237">
        <f>SUMIFS(Base!$F:$F,Base!$C:$C,$A237,Base!$B:$B,K$1,Base!$G:$G,"PET1")</f>
        <v>0</v>
      </c>
      <c r="L237">
        <f>SUMIFS(Base!$F:$F,Base!$C:$C,$A237,Base!$B:$B,L$1,Base!$G:$G,"PET1")</f>
        <v>0</v>
      </c>
      <c r="M237">
        <f>SUMIFS(Base!$F:$F,Base!$C:$C,$A237,Base!$B:$B,M$1,Base!$G:$G,"PET1")</f>
        <v>0</v>
      </c>
      <c r="N237">
        <f>SUMIFS(Base!$F:$F,Base!$C:$C,$A237,Base!$B:$B,N$1,Base!$G:$G,"PET1")</f>
        <v>0</v>
      </c>
      <c r="O237" t="str">
        <f t="shared" si="3"/>
        <v/>
      </c>
    </row>
    <row r="238" spans="1:15">
      <c r="A238" s="7" t="s">
        <v>866</v>
      </c>
      <c r="B238" s="7" t="s">
        <v>11</v>
      </c>
      <c r="C238">
        <f>SUMIFS(Base!$F:$F,Base!$C:$C,$A238,Base!$B:$B,C$1,Base!$G:$G,"PET1")</f>
        <v>0</v>
      </c>
      <c r="D238">
        <f>SUMIFS(Base!$F:$F,Base!$C:$C,$A238,Base!$B:$B,D$1,Base!$G:$G,"PET1")</f>
        <v>0</v>
      </c>
      <c r="E238">
        <f>SUMIFS(Base!$F:$F,Base!$C:$C,$A238,Base!$B:$B,E$1,Base!$G:$G,"PET1")</f>
        <v>0</v>
      </c>
      <c r="F238">
        <f>SUMIFS(Base!$F:$F,Base!$C:$C,$A238,Base!$B:$B,F$1,Base!$G:$G,"PET1")</f>
        <v>0</v>
      </c>
      <c r="G238">
        <f>SUMIFS(Base!$F:$F,Base!$C:$C,$A238,Base!$B:$B,G$1,Base!$G:$G,"PET1")</f>
        <v>0</v>
      </c>
      <c r="H238">
        <f>SUMIFS(Base!$F:$F,Base!$C:$C,$A238,Base!$B:$B,H$1,Base!$G:$G,"PET1")</f>
        <v>0</v>
      </c>
      <c r="I238">
        <f>SUMIFS(Base!$F:$F,Base!$C:$C,$A238,Base!$B:$B,I$1,Base!$G:$G,"PET1")</f>
        <v>0</v>
      </c>
      <c r="J238">
        <f>SUMIFS(Base!$F:$F,Base!$C:$C,$A238,Base!$B:$B,J$1,Base!$G:$G,"PET1")</f>
        <v>0</v>
      </c>
      <c r="K238">
        <f>SUMIFS(Base!$F:$F,Base!$C:$C,$A238,Base!$B:$B,K$1,Base!$G:$G,"PET1")</f>
        <v>0</v>
      </c>
      <c r="L238">
        <f>SUMIFS(Base!$F:$F,Base!$C:$C,$A238,Base!$B:$B,L$1,Base!$G:$G,"PET1")</f>
        <v>0</v>
      </c>
      <c r="M238">
        <f>SUMIFS(Base!$F:$F,Base!$C:$C,$A238,Base!$B:$B,M$1,Base!$G:$G,"PET1")</f>
        <v>0</v>
      </c>
      <c r="N238">
        <f>SUMIFS(Base!$F:$F,Base!$C:$C,$A238,Base!$B:$B,N$1,Base!$G:$G,"PET1")</f>
        <v>0</v>
      </c>
      <c r="O238" t="str">
        <f t="shared" si="3"/>
        <v/>
      </c>
    </row>
    <row r="239" spans="1:15">
      <c r="A239" s="7" t="s">
        <v>868</v>
      </c>
      <c r="B239" s="7" t="s">
        <v>11</v>
      </c>
      <c r="C239">
        <f>SUMIFS(Base!$F:$F,Base!$C:$C,$A239,Base!$B:$B,C$1,Base!$G:$G,"PET1")</f>
        <v>0</v>
      </c>
      <c r="D239">
        <f>SUMIFS(Base!$F:$F,Base!$C:$C,$A239,Base!$B:$B,D$1,Base!$G:$G,"PET1")</f>
        <v>0</v>
      </c>
      <c r="E239">
        <f>SUMIFS(Base!$F:$F,Base!$C:$C,$A239,Base!$B:$B,E$1,Base!$G:$G,"PET1")</f>
        <v>0</v>
      </c>
      <c r="F239">
        <f>SUMIFS(Base!$F:$F,Base!$C:$C,$A239,Base!$B:$B,F$1,Base!$G:$G,"PET1")</f>
        <v>0</v>
      </c>
      <c r="G239">
        <f>SUMIFS(Base!$F:$F,Base!$C:$C,$A239,Base!$B:$B,G$1,Base!$G:$G,"PET1")</f>
        <v>0</v>
      </c>
      <c r="H239">
        <f>SUMIFS(Base!$F:$F,Base!$C:$C,$A239,Base!$B:$B,H$1,Base!$G:$G,"PET1")</f>
        <v>0</v>
      </c>
      <c r="I239">
        <f>SUMIFS(Base!$F:$F,Base!$C:$C,$A239,Base!$B:$B,I$1,Base!$G:$G,"PET1")</f>
        <v>0</v>
      </c>
      <c r="J239">
        <f>SUMIFS(Base!$F:$F,Base!$C:$C,$A239,Base!$B:$B,J$1,Base!$G:$G,"PET1")</f>
        <v>0</v>
      </c>
      <c r="K239">
        <f>SUMIFS(Base!$F:$F,Base!$C:$C,$A239,Base!$B:$B,K$1,Base!$G:$G,"PET1")</f>
        <v>0</v>
      </c>
      <c r="L239">
        <f>SUMIFS(Base!$F:$F,Base!$C:$C,$A239,Base!$B:$B,L$1,Base!$G:$G,"PET1")</f>
        <v>0</v>
      </c>
      <c r="M239">
        <f>SUMIFS(Base!$F:$F,Base!$C:$C,$A239,Base!$B:$B,M$1,Base!$G:$G,"PET1")</f>
        <v>0</v>
      </c>
      <c r="N239">
        <f>SUMIFS(Base!$F:$F,Base!$C:$C,$A239,Base!$B:$B,N$1,Base!$G:$G,"PET1")</f>
        <v>0</v>
      </c>
      <c r="O239" t="str">
        <f t="shared" si="3"/>
        <v/>
      </c>
    </row>
    <row r="240" spans="1:15">
      <c r="A240" s="7" t="s">
        <v>870</v>
      </c>
      <c r="B240" s="7" t="s">
        <v>11</v>
      </c>
      <c r="C240">
        <f>SUMIFS(Base!$F:$F,Base!$C:$C,$A240,Base!$B:$B,C$1,Base!$G:$G,"PET1")</f>
        <v>0</v>
      </c>
      <c r="D240">
        <f>SUMIFS(Base!$F:$F,Base!$C:$C,$A240,Base!$B:$B,D$1,Base!$G:$G,"PET1")</f>
        <v>0</v>
      </c>
      <c r="E240">
        <f>SUMIFS(Base!$F:$F,Base!$C:$C,$A240,Base!$B:$B,E$1,Base!$G:$G,"PET1")</f>
        <v>0</v>
      </c>
      <c r="F240">
        <f>SUMIFS(Base!$F:$F,Base!$C:$C,$A240,Base!$B:$B,F$1,Base!$G:$G,"PET1")</f>
        <v>0</v>
      </c>
      <c r="G240">
        <f>SUMIFS(Base!$F:$F,Base!$C:$C,$A240,Base!$B:$B,G$1,Base!$G:$G,"PET1")</f>
        <v>0</v>
      </c>
      <c r="H240">
        <f>SUMIFS(Base!$F:$F,Base!$C:$C,$A240,Base!$B:$B,H$1,Base!$G:$G,"PET1")</f>
        <v>0</v>
      </c>
      <c r="I240">
        <f>SUMIFS(Base!$F:$F,Base!$C:$C,$A240,Base!$B:$B,I$1,Base!$G:$G,"PET1")</f>
        <v>0</v>
      </c>
      <c r="J240">
        <f>SUMIFS(Base!$F:$F,Base!$C:$C,$A240,Base!$B:$B,J$1,Base!$G:$G,"PET1")</f>
        <v>0</v>
      </c>
      <c r="K240">
        <f>SUMIFS(Base!$F:$F,Base!$C:$C,$A240,Base!$B:$B,K$1,Base!$G:$G,"PET1")</f>
        <v>0</v>
      </c>
      <c r="L240">
        <f>SUMIFS(Base!$F:$F,Base!$C:$C,$A240,Base!$B:$B,L$1,Base!$G:$G,"PET1")</f>
        <v>0</v>
      </c>
      <c r="M240">
        <f>SUMIFS(Base!$F:$F,Base!$C:$C,$A240,Base!$B:$B,M$1,Base!$G:$G,"PET1")</f>
        <v>0</v>
      </c>
      <c r="N240">
        <f>SUMIFS(Base!$F:$F,Base!$C:$C,$A240,Base!$B:$B,N$1,Base!$G:$G,"PET1")</f>
        <v>0</v>
      </c>
      <c r="O240" t="str">
        <f t="shared" si="3"/>
        <v/>
      </c>
    </row>
    <row r="241" spans="1:15">
      <c r="A241" s="7" t="s">
        <v>872</v>
      </c>
      <c r="B241" s="7" t="s">
        <v>11</v>
      </c>
      <c r="C241">
        <f>SUMIFS(Base!$F:$F,Base!$C:$C,$A241,Base!$B:$B,C$1,Base!$G:$G,"PET1")</f>
        <v>0</v>
      </c>
      <c r="D241">
        <f>SUMIFS(Base!$F:$F,Base!$C:$C,$A241,Base!$B:$B,D$1,Base!$G:$G,"PET1")</f>
        <v>0</v>
      </c>
      <c r="E241">
        <f>SUMIFS(Base!$F:$F,Base!$C:$C,$A241,Base!$B:$B,E$1,Base!$G:$G,"PET1")</f>
        <v>0</v>
      </c>
      <c r="F241">
        <f>SUMIFS(Base!$F:$F,Base!$C:$C,$A241,Base!$B:$B,F$1,Base!$G:$G,"PET1")</f>
        <v>0</v>
      </c>
      <c r="G241">
        <f>SUMIFS(Base!$F:$F,Base!$C:$C,$A241,Base!$B:$B,G$1,Base!$G:$G,"PET1")</f>
        <v>0</v>
      </c>
      <c r="H241">
        <f>SUMIFS(Base!$F:$F,Base!$C:$C,$A241,Base!$B:$B,H$1,Base!$G:$G,"PET1")</f>
        <v>0</v>
      </c>
      <c r="I241">
        <f>SUMIFS(Base!$F:$F,Base!$C:$C,$A241,Base!$B:$B,I$1,Base!$G:$G,"PET1")</f>
        <v>0</v>
      </c>
      <c r="J241">
        <f>SUMIFS(Base!$F:$F,Base!$C:$C,$A241,Base!$B:$B,J$1,Base!$G:$G,"PET1")</f>
        <v>0</v>
      </c>
      <c r="K241">
        <f>SUMIFS(Base!$F:$F,Base!$C:$C,$A241,Base!$B:$B,K$1,Base!$G:$G,"PET1")</f>
        <v>0</v>
      </c>
      <c r="L241">
        <f>SUMIFS(Base!$F:$F,Base!$C:$C,$A241,Base!$B:$B,L$1,Base!$G:$G,"PET1")</f>
        <v>0</v>
      </c>
      <c r="M241">
        <f>SUMIFS(Base!$F:$F,Base!$C:$C,$A241,Base!$B:$B,M$1,Base!$G:$G,"PET1")</f>
        <v>0</v>
      </c>
      <c r="N241">
        <f>SUMIFS(Base!$F:$F,Base!$C:$C,$A241,Base!$B:$B,N$1,Base!$G:$G,"PET1")</f>
        <v>0</v>
      </c>
      <c r="O241" t="str">
        <f t="shared" si="3"/>
        <v/>
      </c>
    </row>
    <row r="242" spans="1:15">
      <c r="A242" s="7" t="s">
        <v>351</v>
      </c>
      <c r="B242" s="7" t="s">
        <v>11</v>
      </c>
      <c r="C242">
        <f>SUMIFS(Base!$F:$F,Base!$C:$C,$A242,Base!$B:$B,C$1,Base!$G:$G,"PET1")</f>
        <v>0</v>
      </c>
      <c r="D242">
        <f>SUMIFS(Base!$F:$F,Base!$C:$C,$A242,Base!$B:$B,D$1,Base!$G:$G,"PET1")</f>
        <v>0</v>
      </c>
      <c r="E242">
        <f>SUMIFS(Base!$F:$F,Base!$C:$C,$A242,Base!$B:$B,E$1,Base!$G:$G,"PET1")</f>
        <v>0</v>
      </c>
      <c r="F242">
        <f>SUMIFS(Base!$F:$F,Base!$C:$C,$A242,Base!$B:$B,F$1,Base!$G:$G,"PET1")</f>
        <v>0</v>
      </c>
      <c r="G242">
        <f>SUMIFS(Base!$F:$F,Base!$C:$C,$A242,Base!$B:$B,G$1,Base!$G:$G,"PET1")</f>
        <v>0</v>
      </c>
      <c r="H242">
        <f>SUMIFS(Base!$F:$F,Base!$C:$C,$A242,Base!$B:$B,H$1,Base!$G:$G,"PET1")</f>
        <v>0</v>
      </c>
      <c r="I242">
        <f>SUMIFS(Base!$F:$F,Base!$C:$C,$A242,Base!$B:$B,I$1,Base!$G:$G,"PET1")</f>
        <v>0</v>
      </c>
      <c r="J242">
        <f>SUMIFS(Base!$F:$F,Base!$C:$C,$A242,Base!$B:$B,J$1,Base!$G:$G,"PET1")</f>
        <v>0</v>
      </c>
      <c r="K242">
        <f>SUMIFS(Base!$F:$F,Base!$C:$C,$A242,Base!$B:$B,K$1,Base!$G:$G,"PET1")</f>
        <v>0</v>
      </c>
      <c r="L242">
        <f>SUMIFS(Base!$F:$F,Base!$C:$C,$A242,Base!$B:$B,L$1,Base!$G:$G,"PET1")</f>
        <v>0</v>
      </c>
      <c r="M242">
        <f>SUMIFS(Base!$F:$F,Base!$C:$C,$A242,Base!$B:$B,M$1,Base!$G:$G,"PET1")</f>
        <v>0</v>
      </c>
      <c r="N242">
        <f>SUMIFS(Base!$F:$F,Base!$C:$C,$A242,Base!$B:$B,N$1,Base!$G:$G,"PET1")</f>
        <v>0</v>
      </c>
      <c r="O242" t="str">
        <f t="shared" si="3"/>
        <v/>
      </c>
    </row>
    <row r="243" spans="1:15">
      <c r="A243" s="7" t="s">
        <v>874</v>
      </c>
      <c r="B243" s="7" t="s">
        <v>11</v>
      </c>
      <c r="C243">
        <f>SUMIFS(Base!$F:$F,Base!$C:$C,$A243,Base!$B:$B,C$1,Base!$G:$G,"PET1")</f>
        <v>0</v>
      </c>
      <c r="D243">
        <f>SUMIFS(Base!$F:$F,Base!$C:$C,$A243,Base!$B:$B,D$1,Base!$G:$G,"PET1")</f>
        <v>0</v>
      </c>
      <c r="E243">
        <f>SUMIFS(Base!$F:$F,Base!$C:$C,$A243,Base!$B:$B,E$1,Base!$G:$G,"PET1")</f>
        <v>0</v>
      </c>
      <c r="F243">
        <f>SUMIFS(Base!$F:$F,Base!$C:$C,$A243,Base!$B:$B,F$1,Base!$G:$G,"PET1")</f>
        <v>0</v>
      </c>
      <c r="G243">
        <f>SUMIFS(Base!$F:$F,Base!$C:$C,$A243,Base!$B:$B,G$1,Base!$G:$G,"PET1")</f>
        <v>0</v>
      </c>
      <c r="H243">
        <f>SUMIFS(Base!$F:$F,Base!$C:$C,$A243,Base!$B:$B,H$1,Base!$G:$G,"PET1")</f>
        <v>0</v>
      </c>
      <c r="I243">
        <f>SUMIFS(Base!$F:$F,Base!$C:$C,$A243,Base!$B:$B,I$1,Base!$G:$G,"PET1")</f>
        <v>0</v>
      </c>
      <c r="J243">
        <f>SUMIFS(Base!$F:$F,Base!$C:$C,$A243,Base!$B:$B,J$1,Base!$G:$G,"PET1")</f>
        <v>0</v>
      </c>
      <c r="K243">
        <f>SUMIFS(Base!$F:$F,Base!$C:$C,$A243,Base!$B:$B,K$1,Base!$G:$G,"PET1")</f>
        <v>0</v>
      </c>
      <c r="L243">
        <f>SUMIFS(Base!$F:$F,Base!$C:$C,$A243,Base!$B:$B,L$1,Base!$G:$G,"PET1")</f>
        <v>0</v>
      </c>
      <c r="M243">
        <f>SUMIFS(Base!$F:$F,Base!$C:$C,$A243,Base!$B:$B,M$1,Base!$G:$G,"PET1")</f>
        <v>0</v>
      </c>
      <c r="N243">
        <f>SUMIFS(Base!$F:$F,Base!$C:$C,$A243,Base!$B:$B,N$1,Base!$G:$G,"PET1")</f>
        <v>0</v>
      </c>
      <c r="O243" t="str">
        <f t="shared" si="3"/>
        <v/>
      </c>
    </row>
    <row r="244" spans="1:15">
      <c r="A244" s="7" t="s">
        <v>353</v>
      </c>
      <c r="B244" s="7" t="s">
        <v>11</v>
      </c>
      <c r="C244">
        <f>SUMIFS(Base!$F:$F,Base!$C:$C,$A244,Base!$B:$B,C$1,Base!$G:$G,"PET1")</f>
        <v>0</v>
      </c>
      <c r="D244">
        <f>SUMIFS(Base!$F:$F,Base!$C:$C,$A244,Base!$B:$B,D$1,Base!$G:$G,"PET1")</f>
        <v>0</v>
      </c>
      <c r="E244">
        <f>SUMIFS(Base!$F:$F,Base!$C:$C,$A244,Base!$B:$B,E$1,Base!$G:$G,"PET1")</f>
        <v>0</v>
      </c>
      <c r="F244">
        <f>SUMIFS(Base!$F:$F,Base!$C:$C,$A244,Base!$B:$B,F$1,Base!$G:$G,"PET1")</f>
        <v>0</v>
      </c>
      <c r="G244">
        <f>SUMIFS(Base!$F:$F,Base!$C:$C,$A244,Base!$B:$B,G$1,Base!$G:$G,"PET1")</f>
        <v>0</v>
      </c>
      <c r="H244">
        <f>SUMIFS(Base!$F:$F,Base!$C:$C,$A244,Base!$B:$B,H$1,Base!$G:$G,"PET1")</f>
        <v>0</v>
      </c>
      <c r="I244">
        <f>SUMIFS(Base!$F:$F,Base!$C:$C,$A244,Base!$B:$B,I$1,Base!$G:$G,"PET1")</f>
        <v>0</v>
      </c>
      <c r="J244">
        <f>SUMIFS(Base!$F:$F,Base!$C:$C,$A244,Base!$B:$B,J$1,Base!$G:$G,"PET1")</f>
        <v>0</v>
      </c>
      <c r="K244">
        <f>SUMIFS(Base!$F:$F,Base!$C:$C,$A244,Base!$B:$B,K$1,Base!$G:$G,"PET1")</f>
        <v>0</v>
      </c>
      <c r="L244">
        <f>SUMIFS(Base!$F:$F,Base!$C:$C,$A244,Base!$B:$B,L$1,Base!$G:$G,"PET1")</f>
        <v>0</v>
      </c>
      <c r="M244">
        <f>SUMIFS(Base!$F:$F,Base!$C:$C,$A244,Base!$B:$B,M$1,Base!$G:$G,"PET1")</f>
        <v>0</v>
      </c>
      <c r="N244">
        <f>SUMIFS(Base!$F:$F,Base!$C:$C,$A244,Base!$B:$B,N$1,Base!$G:$G,"PET1")</f>
        <v>0</v>
      </c>
      <c r="O244" t="str">
        <f t="shared" si="3"/>
        <v/>
      </c>
    </row>
    <row r="245" spans="1:15">
      <c r="A245" s="7" t="s">
        <v>876</v>
      </c>
      <c r="B245" s="7" t="s">
        <v>11</v>
      </c>
      <c r="C245">
        <f>SUMIFS(Base!$F:$F,Base!$C:$C,$A245,Base!$B:$B,C$1,Base!$G:$G,"PET1")</f>
        <v>0</v>
      </c>
      <c r="D245">
        <f>SUMIFS(Base!$F:$F,Base!$C:$C,$A245,Base!$B:$B,D$1,Base!$G:$G,"PET1")</f>
        <v>0</v>
      </c>
      <c r="E245">
        <f>SUMIFS(Base!$F:$F,Base!$C:$C,$A245,Base!$B:$B,E$1,Base!$G:$G,"PET1")</f>
        <v>0</v>
      </c>
      <c r="F245">
        <f>SUMIFS(Base!$F:$F,Base!$C:$C,$A245,Base!$B:$B,F$1,Base!$G:$G,"PET1")</f>
        <v>0</v>
      </c>
      <c r="G245">
        <f>SUMIFS(Base!$F:$F,Base!$C:$C,$A245,Base!$B:$B,G$1,Base!$G:$G,"PET1")</f>
        <v>0</v>
      </c>
      <c r="H245">
        <f>SUMIFS(Base!$F:$F,Base!$C:$C,$A245,Base!$B:$B,H$1,Base!$G:$G,"PET1")</f>
        <v>0</v>
      </c>
      <c r="I245">
        <f>SUMIFS(Base!$F:$F,Base!$C:$C,$A245,Base!$B:$B,I$1,Base!$G:$G,"PET1")</f>
        <v>0</v>
      </c>
      <c r="J245">
        <f>SUMIFS(Base!$F:$F,Base!$C:$C,$A245,Base!$B:$B,J$1,Base!$G:$G,"PET1")</f>
        <v>0</v>
      </c>
      <c r="K245">
        <f>SUMIFS(Base!$F:$F,Base!$C:$C,$A245,Base!$B:$B,K$1,Base!$G:$G,"PET1")</f>
        <v>0</v>
      </c>
      <c r="L245">
        <f>SUMIFS(Base!$F:$F,Base!$C:$C,$A245,Base!$B:$B,L$1,Base!$G:$G,"PET1")</f>
        <v>0</v>
      </c>
      <c r="M245">
        <f>SUMIFS(Base!$F:$F,Base!$C:$C,$A245,Base!$B:$B,M$1,Base!$G:$G,"PET1")</f>
        <v>0</v>
      </c>
      <c r="N245">
        <f>SUMIFS(Base!$F:$F,Base!$C:$C,$A245,Base!$B:$B,N$1,Base!$G:$G,"PET1")</f>
        <v>0</v>
      </c>
      <c r="O245" t="str">
        <f t="shared" si="3"/>
        <v/>
      </c>
    </row>
    <row r="246" spans="1:15">
      <c r="A246" s="7" t="s">
        <v>878</v>
      </c>
      <c r="B246" s="7" t="s">
        <v>11</v>
      </c>
      <c r="C246">
        <f>SUMIFS(Base!$F:$F,Base!$C:$C,$A246,Base!$B:$B,C$1,Base!$G:$G,"PET1")</f>
        <v>0</v>
      </c>
      <c r="D246">
        <f>SUMIFS(Base!$F:$F,Base!$C:$C,$A246,Base!$B:$B,D$1,Base!$G:$G,"PET1")</f>
        <v>0</v>
      </c>
      <c r="E246">
        <f>SUMIFS(Base!$F:$F,Base!$C:$C,$A246,Base!$B:$B,E$1,Base!$G:$G,"PET1")</f>
        <v>0</v>
      </c>
      <c r="F246">
        <f>SUMIFS(Base!$F:$F,Base!$C:$C,$A246,Base!$B:$B,F$1,Base!$G:$G,"PET1")</f>
        <v>0</v>
      </c>
      <c r="G246">
        <f>SUMIFS(Base!$F:$F,Base!$C:$C,$A246,Base!$B:$B,G$1,Base!$G:$G,"PET1")</f>
        <v>0</v>
      </c>
      <c r="H246">
        <f>SUMIFS(Base!$F:$F,Base!$C:$C,$A246,Base!$B:$B,H$1,Base!$G:$G,"PET1")</f>
        <v>0</v>
      </c>
      <c r="I246">
        <f>SUMIFS(Base!$F:$F,Base!$C:$C,$A246,Base!$B:$B,I$1,Base!$G:$G,"PET1")</f>
        <v>0</v>
      </c>
      <c r="J246">
        <f>SUMIFS(Base!$F:$F,Base!$C:$C,$A246,Base!$B:$B,J$1,Base!$G:$G,"PET1")</f>
        <v>0</v>
      </c>
      <c r="K246">
        <f>SUMIFS(Base!$F:$F,Base!$C:$C,$A246,Base!$B:$B,K$1,Base!$G:$G,"PET1")</f>
        <v>0</v>
      </c>
      <c r="L246">
        <f>SUMIFS(Base!$F:$F,Base!$C:$C,$A246,Base!$B:$B,L$1,Base!$G:$G,"PET1")</f>
        <v>0</v>
      </c>
      <c r="M246">
        <f>SUMIFS(Base!$F:$F,Base!$C:$C,$A246,Base!$B:$B,M$1,Base!$G:$G,"PET1")</f>
        <v>0</v>
      </c>
      <c r="N246">
        <f>SUMIFS(Base!$F:$F,Base!$C:$C,$A246,Base!$B:$B,N$1,Base!$G:$G,"PET1")</f>
        <v>0</v>
      </c>
      <c r="O246" t="str">
        <f t="shared" si="3"/>
        <v/>
      </c>
    </row>
    <row r="247" spans="1:15">
      <c r="A247" s="7" t="s">
        <v>355</v>
      </c>
      <c r="B247" s="7" t="s">
        <v>11</v>
      </c>
      <c r="C247">
        <f>SUMIFS(Base!$F:$F,Base!$C:$C,$A247,Base!$B:$B,C$1,Base!$G:$G,"PET1")</f>
        <v>0</v>
      </c>
      <c r="D247">
        <f>SUMIFS(Base!$F:$F,Base!$C:$C,$A247,Base!$B:$B,D$1,Base!$G:$G,"PET1")</f>
        <v>0</v>
      </c>
      <c r="E247">
        <f>SUMIFS(Base!$F:$F,Base!$C:$C,$A247,Base!$B:$B,E$1,Base!$G:$G,"PET1")</f>
        <v>0</v>
      </c>
      <c r="F247">
        <f>SUMIFS(Base!$F:$F,Base!$C:$C,$A247,Base!$B:$B,F$1,Base!$G:$G,"PET1")</f>
        <v>0</v>
      </c>
      <c r="G247">
        <f>SUMIFS(Base!$F:$F,Base!$C:$C,$A247,Base!$B:$B,G$1,Base!$G:$G,"PET1")</f>
        <v>0</v>
      </c>
      <c r="H247">
        <f>SUMIFS(Base!$F:$F,Base!$C:$C,$A247,Base!$B:$B,H$1,Base!$G:$G,"PET1")</f>
        <v>0</v>
      </c>
      <c r="I247">
        <f>SUMIFS(Base!$F:$F,Base!$C:$C,$A247,Base!$B:$B,I$1,Base!$G:$G,"PET1")</f>
        <v>0</v>
      </c>
      <c r="J247">
        <f>SUMIFS(Base!$F:$F,Base!$C:$C,$A247,Base!$B:$B,J$1,Base!$G:$G,"PET1")</f>
        <v>0</v>
      </c>
      <c r="K247">
        <f>SUMIFS(Base!$F:$F,Base!$C:$C,$A247,Base!$B:$B,K$1,Base!$G:$G,"PET1")</f>
        <v>0</v>
      </c>
      <c r="L247">
        <f>SUMIFS(Base!$F:$F,Base!$C:$C,$A247,Base!$B:$B,L$1,Base!$G:$G,"PET1")</f>
        <v>0</v>
      </c>
      <c r="M247">
        <f>SUMIFS(Base!$F:$F,Base!$C:$C,$A247,Base!$B:$B,M$1,Base!$G:$G,"PET1")</f>
        <v>0</v>
      </c>
      <c r="N247">
        <f>SUMIFS(Base!$F:$F,Base!$C:$C,$A247,Base!$B:$B,N$1,Base!$G:$G,"PET1")</f>
        <v>0</v>
      </c>
      <c r="O247" t="str">
        <f t="shared" si="3"/>
        <v/>
      </c>
    </row>
    <row r="248" spans="1:15">
      <c r="A248" s="7" t="s">
        <v>880</v>
      </c>
      <c r="B248" s="7" t="s">
        <v>11</v>
      </c>
      <c r="C248">
        <f>SUMIFS(Base!$F:$F,Base!$C:$C,$A248,Base!$B:$B,C$1,Base!$G:$G,"PET1")</f>
        <v>0</v>
      </c>
      <c r="D248">
        <f>SUMIFS(Base!$F:$F,Base!$C:$C,$A248,Base!$B:$B,D$1,Base!$G:$G,"PET1")</f>
        <v>0</v>
      </c>
      <c r="E248">
        <f>SUMIFS(Base!$F:$F,Base!$C:$C,$A248,Base!$B:$B,E$1,Base!$G:$G,"PET1")</f>
        <v>0</v>
      </c>
      <c r="F248">
        <f>SUMIFS(Base!$F:$F,Base!$C:$C,$A248,Base!$B:$B,F$1,Base!$G:$G,"PET1")</f>
        <v>0</v>
      </c>
      <c r="G248">
        <f>SUMIFS(Base!$F:$F,Base!$C:$C,$A248,Base!$B:$B,G$1,Base!$G:$G,"PET1")</f>
        <v>0</v>
      </c>
      <c r="H248">
        <f>SUMIFS(Base!$F:$F,Base!$C:$C,$A248,Base!$B:$B,H$1,Base!$G:$G,"PET1")</f>
        <v>0</v>
      </c>
      <c r="I248">
        <f>SUMIFS(Base!$F:$F,Base!$C:$C,$A248,Base!$B:$B,I$1,Base!$G:$G,"PET1")</f>
        <v>0</v>
      </c>
      <c r="J248">
        <f>SUMIFS(Base!$F:$F,Base!$C:$C,$A248,Base!$B:$B,J$1,Base!$G:$G,"PET1")</f>
        <v>0</v>
      </c>
      <c r="K248">
        <f>SUMIFS(Base!$F:$F,Base!$C:$C,$A248,Base!$B:$B,K$1,Base!$G:$G,"PET1")</f>
        <v>0</v>
      </c>
      <c r="L248">
        <f>SUMIFS(Base!$F:$F,Base!$C:$C,$A248,Base!$B:$B,L$1,Base!$G:$G,"PET1")</f>
        <v>0</v>
      </c>
      <c r="M248">
        <f>SUMIFS(Base!$F:$F,Base!$C:$C,$A248,Base!$B:$B,M$1,Base!$G:$G,"PET1")</f>
        <v>0</v>
      </c>
      <c r="N248">
        <f>SUMIFS(Base!$F:$F,Base!$C:$C,$A248,Base!$B:$B,N$1,Base!$G:$G,"PET1")</f>
        <v>0</v>
      </c>
      <c r="O248" t="str">
        <f t="shared" si="3"/>
        <v/>
      </c>
    </row>
    <row r="249" spans="1:15">
      <c r="A249" s="7" t="s">
        <v>882</v>
      </c>
      <c r="B249" s="7" t="s">
        <v>11</v>
      </c>
      <c r="C249">
        <f>SUMIFS(Base!$F:$F,Base!$C:$C,$A249,Base!$B:$B,C$1,Base!$G:$G,"PET1")</f>
        <v>0</v>
      </c>
      <c r="D249">
        <f>SUMIFS(Base!$F:$F,Base!$C:$C,$A249,Base!$B:$B,D$1,Base!$G:$G,"PET1")</f>
        <v>0</v>
      </c>
      <c r="E249">
        <f>SUMIFS(Base!$F:$F,Base!$C:$C,$A249,Base!$B:$B,E$1,Base!$G:$G,"PET1")</f>
        <v>0</v>
      </c>
      <c r="F249">
        <f>SUMIFS(Base!$F:$F,Base!$C:$C,$A249,Base!$B:$B,F$1,Base!$G:$G,"PET1")</f>
        <v>0</v>
      </c>
      <c r="G249">
        <f>SUMIFS(Base!$F:$F,Base!$C:$C,$A249,Base!$B:$B,G$1,Base!$G:$G,"PET1")</f>
        <v>0</v>
      </c>
      <c r="H249">
        <f>SUMIFS(Base!$F:$F,Base!$C:$C,$A249,Base!$B:$B,H$1,Base!$G:$G,"PET1")</f>
        <v>0</v>
      </c>
      <c r="I249">
        <f>SUMIFS(Base!$F:$F,Base!$C:$C,$A249,Base!$B:$B,I$1,Base!$G:$G,"PET1")</f>
        <v>0</v>
      </c>
      <c r="J249">
        <f>SUMIFS(Base!$F:$F,Base!$C:$C,$A249,Base!$B:$B,J$1,Base!$G:$G,"PET1")</f>
        <v>0</v>
      </c>
      <c r="K249">
        <f>SUMIFS(Base!$F:$F,Base!$C:$C,$A249,Base!$B:$B,K$1,Base!$G:$G,"PET1")</f>
        <v>0</v>
      </c>
      <c r="L249">
        <f>SUMIFS(Base!$F:$F,Base!$C:$C,$A249,Base!$B:$B,L$1,Base!$G:$G,"PET1")</f>
        <v>0</v>
      </c>
      <c r="M249">
        <f>SUMIFS(Base!$F:$F,Base!$C:$C,$A249,Base!$B:$B,M$1,Base!$G:$G,"PET1")</f>
        <v>0</v>
      </c>
      <c r="N249">
        <f>SUMIFS(Base!$F:$F,Base!$C:$C,$A249,Base!$B:$B,N$1,Base!$G:$G,"PET1")</f>
        <v>0</v>
      </c>
      <c r="O249" t="str">
        <f t="shared" si="3"/>
        <v/>
      </c>
    </row>
    <row r="250" spans="1:15">
      <c r="A250" s="7" t="s">
        <v>884</v>
      </c>
      <c r="B250" s="7" t="s">
        <v>11</v>
      </c>
      <c r="C250">
        <f>SUMIFS(Base!$F:$F,Base!$C:$C,$A250,Base!$B:$B,C$1,Base!$G:$G,"PET1")</f>
        <v>0</v>
      </c>
      <c r="D250">
        <f>SUMIFS(Base!$F:$F,Base!$C:$C,$A250,Base!$B:$B,D$1,Base!$G:$G,"PET1")</f>
        <v>0</v>
      </c>
      <c r="E250">
        <f>SUMIFS(Base!$F:$F,Base!$C:$C,$A250,Base!$B:$B,E$1,Base!$G:$G,"PET1")</f>
        <v>0</v>
      </c>
      <c r="F250">
        <f>SUMIFS(Base!$F:$F,Base!$C:$C,$A250,Base!$B:$B,F$1,Base!$G:$G,"PET1")</f>
        <v>0</v>
      </c>
      <c r="G250">
        <f>SUMIFS(Base!$F:$F,Base!$C:$C,$A250,Base!$B:$B,G$1,Base!$G:$G,"PET1")</f>
        <v>0</v>
      </c>
      <c r="H250">
        <f>SUMIFS(Base!$F:$F,Base!$C:$C,$A250,Base!$B:$B,H$1,Base!$G:$G,"PET1")</f>
        <v>0</v>
      </c>
      <c r="I250">
        <f>SUMIFS(Base!$F:$F,Base!$C:$C,$A250,Base!$B:$B,I$1,Base!$G:$G,"PET1")</f>
        <v>0</v>
      </c>
      <c r="J250">
        <f>SUMIFS(Base!$F:$F,Base!$C:$C,$A250,Base!$B:$B,J$1,Base!$G:$G,"PET1")</f>
        <v>0</v>
      </c>
      <c r="K250">
        <f>SUMIFS(Base!$F:$F,Base!$C:$C,$A250,Base!$B:$B,K$1,Base!$G:$G,"PET1")</f>
        <v>0</v>
      </c>
      <c r="L250">
        <f>SUMIFS(Base!$F:$F,Base!$C:$C,$A250,Base!$B:$B,L$1,Base!$G:$G,"PET1")</f>
        <v>0</v>
      </c>
      <c r="M250">
        <f>SUMIFS(Base!$F:$F,Base!$C:$C,$A250,Base!$B:$B,M$1,Base!$G:$G,"PET1")</f>
        <v>0</v>
      </c>
      <c r="N250">
        <f>SUMIFS(Base!$F:$F,Base!$C:$C,$A250,Base!$B:$B,N$1,Base!$G:$G,"PET1")</f>
        <v>0</v>
      </c>
      <c r="O250" t="str">
        <f t="shared" si="3"/>
        <v/>
      </c>
    </row>
    <row r="251" spans="1:15">
      <c r="A251" s="7" t="s">
        <v>886</v>
      </c>
      <c r="B251" s="7" t="s">
        <v>11</v>
      </c>
      <c r="C251">
        <f>SUMIFS(Base!$F:$F,Base!$C:$C,$A251,Base!$B:$B,C$1,Base!$G:$G,"PET1")</f>
        <v>0</v>
      </c>
      <c r="D251">
        <f>SUMIFS(Base!$F:$F,Base!$C:$C,$A251,Base!$B:$B,D$1,Base!$G:$G,"PET1")</f>
        <v>0</v>
      </c>
      <c r="E251">
        <f>SUMIFS(Base!$F:$F,Base!$C:$C,$A251,Base!$B:$B,E$1,Base!$G:$G,"PET1")</f>
        <v>0</v>
      </c>
      <c r="F251">
        <f>SUMIFS(Base!$F:$F,Base!$C:$C,$A251,Base!$B:$B,F$1,Base!$G:$G,"PET1")</f>
        <v>0</v>
      </c>
      <c r="G251">
        <f>SUMIFS(Base!$F:$F,Base!$C:$C,$A251,Base!$B:$B,G$1,Base!$G:$G,"PET1")</f>
        <v>0</v>
      </c>
      <c r="H251">
        <f>SUMIFS(Base!$F:$F,Base!$C:$C,$A251,Base!$B:$B,H$1,Base!$G:$G,"PET1")</f>
        <v>0</v>
      </c>
      <c r="I251">
        <f>SUMIFS(Base!$F:$F,Base!$C:$C,$A251,Base!$B:$B,I$1,Base!$G:$G,"PET1")</f>
        <v>0</v>
      </c>
      <c r="J251">
        <f>SUMIFS(Base!$F:$F,Base!$C:$C,$A251,Base!$B:$B,J$1,Base!$G:$G,"PET1")</f>
        <v>0</v>
      </c>
      <c r="K251">
        <f>SUMIFS(Base!$F:$F,Base!$C:$C,$A251,Base!$B:$B,K$1,Base!$G:$G,"PET1")</f>
        <v>0</v>
      </c>
      <c r="L251">
        <f>SUMIFS(Base!$F:$F,Base!$C:$C,$A251,Base!$B:$B,L$1,Base!$G:$G,"PET1")</f>
        <v>0</v>
      </c>
      <c r="M251">
        <f>SUMIFS(Base!$F:$F,Base!$C:$C,$A251,Base!$B:$B,M$1,Base!$G:$G,"PET1")</f>
        <v>0</v>
      </c>
      <c r="N251">
        <f>SUMIFS(Base!$F:$F,Base!$C:$C,$A251,Base!$B:$B,N$1,Base!$G:$G,"PET1")</f>
        <v>0</v>
      </c>
      <c r="O251" t="str">
        <f t="shared" si="3"/>
        <v/>
      </c>
    </row>
    <row r="252" spans="1:15">
      <c r="A252" s="7" t="s">
        <v>888</v>
      </c>
      <c r="B252" s="7" t="s">
        <v>11</v>
      </c>
      <c r="C252">
        <f>SUMIFS(Base!$F:$F,Base!$C:$C,$A252,Base!$B:$B,C$1,Base!$G:$G,"PET1")</f>
        <v>0</v>
      </c>
      <c r="D252">
        <f>SUMIFS(Base!$F:$F,Base!$C:$C,$A252,Base!$B:$B,D$1,Base!$G:$G,"PET1")</f>
        <v>0</v>
      </c>
      <c r="E252">
        <f>SUMIFS(Base!$F:$F,Base!$C:$C,$A252,Base!$B:$B,E$1,Base!$G:$G,"PET1")</f>
        <v>0</v>
      </c>
      <c r="F252">
        <f>SUMIFS(Base!$F:$F,Base!$C:$C,$A252,Base!$B:$B,F$1,Base!$G:$G,"PET1")</f>
        <v>0</v>
      </c>
      <c r="G252">
        <f>SUMIFS(Base!$F:$F,Base!$C:$C,$A252,Base!$B:$B,G$1,Base!$G:$G,"PET1")</f>
        <v>0</v>
      </c>
      <c r="H252">
        <f>SUMIFS(Base!$F:$F,Base!$C:$C,$A252,Base!$B:$B,H$1,Base!$G:$G,"PET1")</f>
        <v>0</v>
      </c>
      <c r="I252">
        <f>SUMIFS(Base!$F:$F,Base!$C:$C,$A252,Base!$B:$B,I$1,Base!$G:$G,"PET1")</f>
        <v>0</v>
      </c>
      <c r="J252">
        <f>SUMIFS(Base!$F:$F,Base!$C:$C,$A252,Base!$B:$B,J$1,Base!$G:$G,"PET1")</f>
        <v>0</v>
      </c>
      <c r="K252">
        <f>SUMIFS(Base!$F:$F,Base!$C:$C,$A252,Base!$B:$B,K$1,Base!$G:$G,"PET1")</f>
        <v>0</v>
      </c>
      <c r="L252">
        <f>SUMIFS(Base!$F:$F,Base!$C:$C,$A252,Base!$B:$B,L$1,Base!$G:$G,"PET1")</f>
        <v>0</v>
      </c>
      <c r="M252">
        <f>SUMIFS(Base!$F:$F,Base!$C:$C,$A252,Base!$B:$B,M$1,Base!$G:$G,"PET1")</f>
        <v>0</v>
      </c>
      <c r="N252">
        <f>SUMIFS(Base!$F:$F,Base!$C:$C,$A252,Base!$B:$B,N$1,Base!$G:$G,"PET1")</f>
        <v>0</v>
      </c>
      <c r="O252" t="str">
        <f t="shared" si="3"/>
        <v/>
      </c>
    </row>
    <row r="253" spans="1:15">
      <c r="A253" s="7" t="s">
        <v>890</v>
      </c>
      <c r="B253" s="7" t="s">
        <v>11</v>
      </c>
      <c r="C253">
        <f>SUMIFS(Base!$F:$F,Base!$C:$C,$A253,Base!$B:$B,C$1,Base!$G:$G,"PET1")</f>
        <v>0</v>
      </c>
      <c r="D253">
        <f>SUMIFS(Base!$F:$F,Base!$C:$C,$A253,Base!$B:$B,D$1,Base!$G:$G,"PET1")</f>
        <v>0</v>
      </c>
      <c r="E253">
        <f>SUMIFS(Base!$F:$F,Base!$C:$C,$A253,Base!$B:$B,E$1,Base!$G:$G,"PET1")</f>
        <v>0</v>
      </c>
      <c r="F253">
        <f>SUMIFS(Base!$F:$F,Base!$C:$C,$A253,Base!$B:$B,F$1,Base!$G:$G,"PET1")</f>
        <v>0</v>
      </c>
      <c r="G253">
        <f>SUMIFS(Base!$F:$F,Base!$C:$C,$A253,Base!$B:$B,G$1,Base!$G:$G,"PET1")</f>
        <v>0</v>
      </c>
      <c r="H253">
        <f>SUMIFS(Base!$F:$F,Base!$C:$C,$A253,Base!$B:$B,H$1,Base!$G:$G,"PET1")</f>
        <v>0</v>
      </c>
      <c r="I253">
        <f>SUMIFS(Base!$F:$F,Base!$C:$C,$A253,Base!$B:$B,I$1,Base!$G:$G,"PET1")</f>
        <v>0</v>
      </c>
      <c r="J253">
        <f>SUMIFS(Base!$F:$F,Base!$C:$C,$A253,Base!$B:$B,J$1,Base!$G:$G,"PET1")</f>
        <v>0</v>
      </c>
      <c r="K253">
        <f>SUMIFS(Base!$F:$F,Base!$C:$C,$A253,Base!$B:$B,K$1,Base!$G:$G,"PET1")</f>
        <v>0</v>
      </c>
      <c r="L253">
        <f>SUMIFS(Base!$F:$F,Base!$C:$C,$A253,Base!$B:$B,L$1,Base!$G:$G,"PET1")</f>
        <v>0</v>
      </c>
      <c r="M253">
        <f>SUMIFS(Base!$F:$F,Base!$C:$C,$A253,Base!$B:$B,M$1,Base!$G:$G,"PET1")</f>
        <v>0</v>
      </c>
      <c r="N253">
        <f>SUMIFS(Base!$F:$F,Base!$C:$C,$A253,Base!$B:$B,N$1,Base!$G:$G,"PET1")</f>
        <v>0</v>
      </c>
      <c r="O253" t="str">
        <f t="shared" si="3"/>
        <v/>
      </c>
    </row>
    <row r="254" spans="1:15">
      <c r="A254" s="7" t="s">
        <v>24</v>
      </c>
      <c r="B254" s="7" t="s">
        <v>11</v>
      </c>
      <c r="C254">
        <f>SUMIFS(Base!$F:$F,Base!$C:$C,$A254,Base!$B:$B,C$1,Base!$G:$G,"PET1")</f>
        <v>129500</v>
      </c>
      <c r="D254">
        <f>SUMIFS(Base!$F:$F,Base!$C:$C,$A254,Base!$B:$B,D$1,Base!$G:$G,"PET1")</f>
        <v>48000</v>
      </c>
      <c r="E254">
        <f>SUMIFS(Base!$F:$F,Base!$C:$C,$A254,Base!$B:$B,E$1,Base!$G:$G,"PET1")</f>
        <v>45500</v>
      </c>
      <c r="F254">
        <f>SUMIFS(Base!$F:$F,Base!$C:$C,$A254,Base!$B:$B,F$1,Base!$G:$G,"PET1")</f>
        <v>0</v>
      </c>
      <c r="G254">
        <f>SUMIFS(Base!$F:$F,Base!$C:$C,$A254,Base!$B:$B,G$1,Base!$G:$G,"PET1")</f>
        <v>0</v>
      </c>
      <c r="H254">
        <f>SUMIFS(Base!$F:$F,Base!$C:$C,$A254,Base!$B:$B,H$1,Base!$G:$G,"PET1")</f>
        <v>0</v>
      </c>
      <c r="I254">
        <f>SUMIFS(Base!$F:$F,Base!$C:$C,$A254,Base!$B:$B,I$1,Base!$G:$G,"PET1")</f>
        <v>0</v>
      </c>
      <c r="J254">
        <f>SUMIFS(Base!$F:$F,Base!$C:$C,$A254,Base!$B:$B,J$1,Base!$G:$G,"PET1")</f>
        <v>0</v>
      </c>
      <c r="K254">
        <f>SUMIFS(Base!$F:$F,Base!$C:$C,$A254,Base!$B:$B,K$1,Base!$G:$G,"PET1")</f>
        <v>0</v>
      </c>
      <c r="L254">
        <f>SUMIFS(Base!$F:$F,Base!$C:$C,$A254,Base!$B:$B,L$1,Base!$G:$G,"PET1")</f>
        <v>0</v>
      </c>
      <c r="M254">
        <f>SUMIFS(Base!$F:$F,Base!$C:$C,$A254,Base!$B:$B,M$1,Base!$G:$G,"PET1")</f>
        <v>0</v>
      </c>
      <c r="N254">
        <f>SUMIFS(Base!$F:$F,Base!$C:$C,$A254,Base!$B:$B,N$1,Base!$G:$G,"PET1")</f>
        <v>0</v>
      </c>
      <c r="O254">
        <f t="shared" si="3"/>
        <v>223000</v>
      </c>
    </row>
    <row r="255" spans="1:15">
      <c r="A255" s="7" t="s">
        <v>152</v>
      </c>
      <c r="B255" s="7" t="s">
        <v>11</v>
      </c>
      <c r="C255">
        <f>SUMIFS(Base!$F:$F,Base!$C:$C,$A255,Base!$B:$B,C$1,Base!$G:$G,"PET1")</f>
        <v>93000</v>
      </c>
      <c r="D255">
        <f>SUMIFS(Base!$F:$F,Base!$C:$C,$A255,Base!$B:$B,D$1,Base!$G:$G,"PET1")</f>
        <v>75000</v>
      </c>
      <c r="E255">
        <f>SUMIFS(Base!$F:$F,Base!$C:$C,$A255,Base!$B:$B,E$1,Base!$G:$G,"PET1")</f>
        <v>122200</v>
      </c>
      <c r="F255">
        <f>SUMIFS(Base!$F:$F,Base!$C:$C,$A255,Base!$B:$B,F$1,Base!$G:$G,"PET1")</f>
        <v>0</v>
      </c>
      <c r="G255">
        <f>SUMIFS(Base!$F:$F,Base!$C:$C,$A255,Base!$B:$B,G$1,Base!$G:$G,"PET1")</f>
        <v>0</v>
      </c>
      <c r="H255">
        <f>SUMIFS(Base!$F:$F,Base!$C:$C,$A255,Base!$B:$B,H$1,Base!$G:$G,"PET1")</f>
        <v>0</v>
      </c>
      <c r="I255">
        <f>SUMIFS(Base!$F:$F,Base!$C:$C,$A255,Base!$B:$B,I$1,Base!$G:$G,"PET1")</f>
        <v>0</v>
      </c>
      <c r="J255">
        <f>SUMIFS(Base!$F:$F,Base!$C:$C,$A255,Base!$B:$B,J$1,Base!$G:$G,"PET1")</f>
        <v>0</v>
      </c>
      <c r="K255">
        <f>SUMIFS(Base!$F:$F,Base!$C:$C,$A255,Base!$B:$B,K$1,Base!$G:$G,"PET1")</f>
        <v>0</v>
      </c>
      <c r="L255">
        <f>SUMIFS(Base!$F:$F,Base!$C:$C,$A255,Base!$B:$B,L$1,Base!$G:$G,"PET1")</f>
        <v>0</v>
      </c>
      <c r="M255">
        <f>SUMIFS(Base!$F:$F,Base!$C:$C,$A255,Base!$B:$B,M$1,Base!$G:$G,"PET1")</f>
        <v>0</v>
      </c>
      <c r="N255">
        <f>SUMIFS(Base!$F:$F,Base!$C:$C,$A255,Base!$B:$B,N$1,Base!$G:$G,"PET1")</f>
        <v>0</v>
      </c>
      <c r="O255">
        <f t="shared" si="3"/>
        <v>290200</v>
      </c>
    </row>
    <row r="256" spans="1:15">
      <c r="A256" s="7" t="s">
        <v>43</v>
      </c>
      <c r="B256" s="7" t="s">
        <v>11</v>
      </c>
      <c r="C256">
        <f>SUMIFS(Base!$F:$F,Base!$C:$C,$A256,Base!$B:$B,C$1,Base!$G:$G,"PET1")</f>
        <v>15450</v>
      </c>
      <c r="D256">
        <f>SUMIFS(Base!$F:$F,Base!$C:$C,$A256,Base!$B:$B,D$1,Base!$G:$G,"PET1")</f>
        <v>210800</v>
      </c>
      <c r="E256">
        <f>SUMIFS(Base!$F:$F,Base!$C:$C,$A256,Base!$B:$B,E$1,Base!$G:$G,"PET1")</f>
        <v>51000</v>
      </c>
      <c r="F256">
        <f>SUMIFS(Base!$F:$F,Base!$C:$C,$A256,Base!$B:$B,F$1,Base!$G:$G,"PET1")</f>
        <v>81600</v>
      </c>
      <c r="G256">
        <f>SUMIFS(Base!$F:$F,Base!$C:$C,$A256,Base!$B:$B,G$1,Base!$G:$G,"PET1")</f>
        <v>0</v>
      </c>
      <c r="H256">
        <f>SUMIFS(Base!$F:$F,Base!$C:$C,$A256,Base!$B:$B,H$1,Base!$G:$G,"PET1")</f>
        <v>0</v>
      </c>
      <c r="I256">
        <f>SUMIFS(Base!$F:$F,Base!$C:$C,$A256,Base!$B:$B,I$1,Base!$G:$G,"PET1")</f>
        <v>0</v>
      </c>
      <c r="J256">
        <f>SUMIFS(Base!$F:$F,Base!$C:$C,$A256,Base!$B:$B,J$1,Base!$G:$G,"PET1")</f>
        <v>0</v>
      </c>
      <c r="K256">
        <f>SUMIFS(Base!$F:$F,Base!$C:$C,$A256,Base!$B:$B,K$1,Base!$G:$G,"PET1")</f>
        <v>0</v>
      </c>
      <c r="L256">
        <f>SUMIFS(Base!$F:$F,Base!$C:$C,$A256,Base!$B:$B,L$1,Base!$G:$G,"PET1")</f>
        <v>0</v>
      </c>
      <c r="M256">
        <f>SUMIFS(Base!$F:$F,Base!$C:$C,$A256,Base!$B:$B,M$1,Base!$G:$G,"PET1")</f>
        <v>0</v>
      </c>
      <c r="N256">
        <f>SUMIFS(Base!$F:$F,Base!$C:$C,$A256,Base!$B:$B,N$1,Base!$G:$G,"PET1")</f>
        <v>0</v>
      </c>
      <c r="O256">
        <f t="shared" si="3"/>
        <v>358850</v>
      </c>
    </row>
    <row r="257" spans="1:15">
      <c r="A257" s="7" t="s">
        <v>45</v>
      </c>
      <c r="B257" s="7" t="s">
        <v>11</v>
      </c>
      <c r="C257">
        <f>SUMIFS(Base!$F:$F,Base!$C:$C,$A257,Base!$B:$B,C$1,Base!$G:$G,"PET1")</f>
        <v>53730</v>
      </c>
      <c r="D257">
        <f>SUMIFS(Base!$F:$F,Base!$C:$C,$A257,Base!$B:$B,D$1,Base!$G:$G,"PET1")</f>
        <v>200600</v>
      </c>
      <c r="E257">
        <f>SUMIFS(Base!$F:$F,Base!$C:$C,$A257,Base!$B:$B,E$1,Base!$G:$G,"PET1")</f>
        <v>23800</v>
      </c>
      <c r="F257">
        <f>SUMIFS(Base!$F:$F,Base!$C:$C,$A257,Base!$B:$B,F$1,Base!$G:$G,"PET1")</f>
        <v>61200</v>
      </c>
      <c r="G257">
        <f>SUMIFS(Base!$F:$F,Base!$C:$C,$A257,Base!$B:$B,G$1,Base!$G:$G,"PET1")</f>
        <v>0</v>
      </c>
      <c r="H257">
        <f>SUMIFS(Base!$F:$F,Base!$C:$C,$A257,Base!$B:$B,H$1,Base!$G:$G,"PET1")</f>
        <v>0</v>
      </c>
      <c r="I257">
        <f>SUMIFS(Base!$F:$F,Base!$C:$C,$A257,Base!$B:$B,I$1,Base!$G:$G,"PET1")</f>
        <v>0</v>
      </c>
      <c r="J257">
        <f>SUMIFS(Base!$F:$F,Base!$C:$C,$A257,Base!$B:$B,J$1,Base!$G:$G,"PET1")</f>
        <v>0</v>
      </c>
      <c r="K257">
        <f>SUMIFS(Base!$F:$F,Base!$C:$C,$A257,Base!$B:$B,K$1,Base!$G:$G,"PET1")</f>
        <v>0</v>
      </c>
      <c r="L257">
        <f>SUMIFS(Base!$F:$F,Base!$C:$C,$A257,Base!$B:$B,L$1,Base!$G:$G,"PET1")</f>
        <v>0</v>
      </c>
      <c r="M257">
        <f>SUMIFS(Base!$F:$F,Base!$C:$C,$A257,Base!$B:$B,M$1,Base!$G:$G,"PET1")</f>
        <v>0</v>
      </c>
      <c r="N257">
        <f>SUMIFS(Base!$F:$F,Base!$C:$C,$A257,Base!$B:$B,N$1,Base!$G:$G,"PET1")</f>
        <v>0</v>
      </c>
      <c r="O257">
        <f t="shared" si="3"/>
        <v>339330</v>
      </c>
    </row>
    <row r="258" spans="1:15">
      <c r="A258" s="7" t="s">
        <v>196</v>
      </c>
      <c r="B258" s="7" t="s">
        <v>11</v>
      </c>
      <c r="C258">
        <f>SUMIFS(Base!$F:$F,Base!$C:$C,$A258,Base!$B:$B,C$1,Base!$G:$G,"PET1")</f>
        <v>0</v>
      </c>
      <c r="D258">
        <f>SUMIFS(Base!$F:$F,Base!$C:$C,$A258,Base!$B:$B,D$1,Base!$G:$G,"PET1")</f>
        <v>0</v>
      </c>
      <c r="E258">
        <f>SUMIFS(Base!$F:$F,Base!$C:$C,$A258,Base!$B:$B,E$1,Base!$G:$G,"PET1")</f>
        <v>0</v>
      </c>
      <c r="F258">
        <f>SUMIFS(Base!$F:$F,Base!$C:$C,$A258,Base!$B:$B,F$1,Base!$G:$G,"PET1")</f>
        <v>0</v>
      </c>
      <c r="G258">
        <f>SUMIFS(Base!$F:$F,Base!$C:$C,$A258,Base!$B:$B,G$1,Base!$G:$G,"PET1")</f>
        <v>0</v>
      </c>
      <c r="H258">
        <f>SUMIFS(Base!$F:$F,Base!$C:$C,$A258,Base!$B:$B,H$1,Base!$G:$G,"PET1")</f>
        <v>0</v>
      </c>
      <c r="I258">
        <f>SUMIFS(Base!$F:$F,Base!$C:$C,$A258,Base!$B:$B,I$1,Base!$G:$G,"PET1")</f>
        <v>0</v>
      </c>
      <c r="J258">
        <f>SUMIFS(Base!$F:$F,Base!$C:$C,$A258,Base!$B:$B,J$1,Base!$G:$G,"PET1")</f>
        <v>0</v>
      </c>
      <c r="K258">
        <f>SUMIFS(Base!$F:$F,Base!$C:$C,$A258,Base!$B:$B,K$1,Base!$G:$G,"PET1")</f>
        <v>0</v>
      </c>
      <c r="L258">
        <f>SUMIFS(Base!$F:$F,Base!$C:$C,$A258,Base!$B:$B,L$1,Base!$G:$G,"PET1")</f>
        <v>0</v>
      </c>
      <c r="M258">
        <f>SUMIFS(Base!$F:$F,Base!$C:$C,$A258,Base!$B:$B,M$1,Base!$G:$G,"PET1")</f>
        <v>0</v>
      </c>
      <c r="N258">
        <f>SUMIFS(Base!$F:$F,Base!$C:$C,$A258,Base!$B:$B,N$1,Base!$G:$G,"PET1")</f>
        <v>0</v>
      </c>
      <c r="O258" t="str">
        <f t="shared" ref="O258:O321" si="4">IF(SUM(C258:N258)&lt;&gt;0,SUM(C258:N258),"")</f>
        <v/>
      </c>
    </row>
    <row r="259" spans="1:15">
      <c r="A259" s="7" t="s">
        <v>357</v>
      </c>
      <c r="B259" s="7" t="s">
        <v>11</v>
      </c>
      <c r="C259">
        <f>SUMIFS(Base!$F:$F,Base!$C:$C,$A259,Base!$B:$B,C$1,Base!$G:$G,"PET1")</f>
        <v>0</v>
      </c>
      <c r="D259">
        <f>SUMIFS(Base!$F:$F,Base!$C:$C,$A259,Base!$B:$B,D$1,Base!$G:$G,"PET1")</f>
        <v>0</v>
      </c>
      <c r="E259">
        <f>SUMIFS(Base!$F:$F,Base!$C:$C,$A259,Base!$B:$B,E$1,Base!$G:$G,"PET1")</f>
        <v>0</v>
      </c>
      <c r="F259">
        <f>SUMIFS(Base!$F:$F,Base!$C:$C,$A259,Base!$B:$B,F$1,Base!$G:$G,"PET1")</f>
        <v>0</v>
      </c>
      <c r="G259">
        <f>SUMIFS(Base!$F:$F,Base!$C:$C,$A259,Base!$B:$B,G$1,Base!$G:$G,"PET1")</f>
        <v>0</v>
      </c>
      <c r="H259">
        <f>SUMIFS(Base!$F:$F,Base!$C:$C,$A259,Base!$B:$B,H$1,Base!$G:$G,"PET1")</f>
        <v>0</v>
      </c>
      <c r="I259">
        <f>SUMIFS(Base!$F:$F,Base!$C:$C,$A259,Base!$B:$B,I$1,Base!$G:$G,"PET1")</f>
        <v>0</v>
      </c>
      <c r="J259">
        <f>SUMIFS(Base!$F:$F,Base!$C:$C,$A259,Base!$B:$B,J$1,Base!$G:$G,"PET1")</f>
        <v>0</v>
      </c>
      <c r="K259">
        <f>SUMIFS(Base!$F:$F,Base!$C:$C,$A259,Base!$B:$B,K$1,Base!$G:$G,"PET1")</f>
        <v>0</v>
      </c>
      <c r="L259">
        <f>SUMIFS(Base!$F:$F,Base!$C:$C,$A259,Base!$B:$B,L$1,Base!$G:$G,"PET1")</f>
        <v>0</v>
      </c>
      <c r="M259">
        <f>SUMIFS(Base!$F:$F,Base!$C:$C,$A259,Base!$B:$B,M$1,Base!$G:$G,"PET1")</f>
        <v>0</v>
      </c>
      <c r="N259">
        <f>SUMIFS(Base!$F:$F,Base!$C:$C,$A259,Base!$B:$B,N$1,Base!$G:$G,"PET1")</f>
        <v>0</v>
      </c>
      <c r="O259" t="str">
        <f t="shared" si="4"/>
        <v/>
      </c>
    </row>
    <row r="260" spans="1:15">
      <c r="A260" s="7" t="s">
        <v>892</v>
      </c>
      <c r="B260" s="7" t="s">
        <v>11</v>
      </c>
      <c r="C260">
        <f>SUMIFS(Base!$F:$F,Base!$C:$C,$A260,Base!$B:$B,C$1,Base!$G:$G,"PET1")</f>
        <v>0</v>
      </c>
      <c r="D260">
        <f>SUMIFS(Base!$F:$F,Base!$C:$C,$A260,Base!$B:$B,D$1,Base!$G:$G,"PET1")</f>
        <v>0</v>
      </c>
      <c r="E260">
        <f>SUMIFS(Base!$F:$F,Base!$C:$C,$A260,Base!$B:$B,E$1,Base!$G:$G,"PET1")</f>
        <v>0</v>
      </c>
      <c r="F260">
        <f>SUMIFS(Base!$F:$F,Base!$C:$C,$A260,Base!$B:$B,F$1,Base!$G:$G,"PET1")</f>
        <v>0</v>
      </c>
      <c r="G260">
        <f>SUMIFS(Base!$F:$F,Base!$C:$C,$A260,Base!$B:$B,G$1,Base!$G:$G,"PET1")</f>
        <v>0</v>
      </c>
      <c r="H260">
        <f>SUMIFS(Base!$F:$F,Base!$C:$C,$A260,Base!$B:$B,H$1,Base!$G:$G,"PET1")</f>
        <v>0</v>
      </c>
      <c r="I260">
        <f>SUMIFS(Base!$F:$F,Base!$C:$C,$A260,Base!$B:$B,I$1,Base!$G:$G,"PET1")</f>
        <v>0</v>
      </c>
      <c r="J260">
        <f>SUMIFS(Base!$F:$F,Base!$C:$C,$A260,Base!$B:$B,J$1,Base!$G:$G,"PET1")</f>
        <v>0</v>
      </c>
      <c r="K260">
        <f>SUMIFS(Base!$F:$F,Base!$C:$C,$A260,Base!$B:$B,K$1,Base!$G:$G,"PET1")</f>
        <v>0</v>
      </c>
      <c r="L260">
        <f>SUMIFS(Base!$F:$F,Base!$C:$C,$A260,Base!$B:$B,L$1,Base!$G:$G,"PET1")</f>
        <v>0</v>
      </c>
      <c r="M260">
        <f>SUMIFS(Base!$F:$F,Base!$C:$C,$A260,Base!$B:$B,M$1,Base!$G:$G,"PET1")</f>
        <v>0</v>
      </c>
      <c r="N260">
        <f>SUMIFS(Base!$F:$F,Base!$C:$C,$A260,Base!$B:$B,N$1,Base!$G:$G,"PET1")</f>
        <v>0</v>
      </c>
      <c r="O260" t="str">
        <f t="shared" si="4"/>
        <v/>
      </c>
    </row>
    <row r="261" spans="1:15">
      <c r="A261" s="7" t="s">
        <v>894</v>
      </c>
      <c r="B261" s="7" t="s">
        <v>11</v>
      </c>
      <c r="C261">
        <f>SUMIFS(Base!$F:$F,Base!$C:$C,$A261,Base!$B:$B,C$1,Base!$G:$G,"PET1")</f>
        <v>0</v>
      </c>
      <c r="D261">
        <f>SUMIFS(Base!$F:$F,Base!$C:$C,$A261,Base!$B:$B,D$1,Base!$G:$G,"PET1")</f>
        <v>0</v>
      </c>
      <c r="E261">
        <f>SUMIFS(Base!$F:$F,Base!$C:$C,$A261,Base!$B:$B,E$1,Base!$G:$G,"PET1")</f>
        <v>0</v>
      </c>
      <c r="F261">
        <f>SUMIFS(Base!$F:$F,Base!$C:$C,$A261,Base!$B:$B,F$1,Base!$G:$G,"PET1")</f>
        <v>0</v>
      </c>
      <c r="G261">
        <f>SUMIFS(Base!$F:$F,Base!$C:$C,$A261,Base!$B:$B,G$1,Base!$G:$G,"PET1")</f>
        <v>0</v>
      </c>
      <c r="H261">
        <f>SUMIFS(Base!$F:$F,Base!$C:$C,$A261,Base!$B:$B,H$1,Base!$G:$G,"PET1")</f>
        <v>0</v>
      </c>
      <c r="I261">
        <f>SUMIFS(Base!$F:$F,Base!$C:$C,$A261,Base!$B:$B,I$1,Base!$G:$G,"PET1")</f>
        <v>0</v>
      </c>
      <c r="J261">
        <f>SUMIFS(Base!$F:$F,Base!$C:$C,$A261,Base!$B:$B,J$1,Base!$G:$G,"PET1")</f>
        <v>0</v>
      </c>
      <c r="K261">
        <f>SUMIFS(Base!$F:$F,Base!$C:$C,$A261,Base!$B:$B,K$1,Base!$G:$G,"PET1")</f>
        <v>0</v>
      </c>
      <c r="L261">
        <f>SUMIFS(Base!$F:$F,Base!$C:$C,$A261,Base!$B:$B,L$1,Base!$G:$G,"PET1")</f>
        <v>0</v>
      </c>
      <c r="M261">
        <f>SUMIFS(Base!$F:$F,Base!$C:$C,$A261,Base!$B:$B,M$1,Base!$G:$G,"PET1")</f>
        <v>0</v>
      </c>
      <c r="N261">
        <f>SUMIFS(Base!$F:$F,Base!$C:$C,$A261,Base!$B:$B,N$1,Base!$G:$G,"PET1")</f>
        <v>0</v>
      </c>
      <c r="O261" t="str">
        <f t="shared" si="4"/>
        <v/>
      </c>
    </row>
    <row r="262" spans="1:15">
      <c r="A262" s="7" t="s">
        <v>896</v>
      </c>
      <c r="B262" s="7" t="s">
        <v>11</v>
      </c>
      <c r="C262">
        <f>SUMIFS(Base!$F:$F,Base!$C:$C,$A262,Base!$B:$B,C$1,Base!$G:$G,"PET1")</f>
        <v>0</v>
      </c>
      <c r="D262">
        <f>SUMIFS(Base!$F:$F,Base!$C:$C,$A262,Base!$B:$B,D$1,Base!$G:$G,"PET1")</f>
        <v>0</v>
      </c>
      <c r="E262">
        <f>SUMIFS(Base!$F:$F,Base!$C:$C,$A262,Base!$B:$B,E$1,Base!$G:$G,"PET1")</f>
        <v>0</v>
      </c>
      <c r="F262">
        <f>SUMIFS(Base!$F:$F,Base!$C:$C,$A262,Base!$B:$B,F$1,Base!$G:$G,"PET1")</f>
        <v>0</v>
      </c>
      <c r="G262">
        <f>SUMIFS(Base!$F:$F,Base!$C:$C,$A262,Base!$B:$B,G$1,Base!$G:$G,"PET1")</f>
        <v>0</v>
      </c>
      <c r="H262">
        <f>SUMIFS(Base!$F:$F,Base!$C:$C,$A262,Base!$B:$B,H$1,Base!$G:$G,"PET1")</f>
        <v>0</v>
      </c>
      <c r="I262">
        <f>SUMIFS(Base!$F:$F,Base!$C:$C,$A262,Base!$B:$B,I$1,Base!$G:$G,"PET1")</f>
        <v>0</v>
      </c>
      <c r="J262">
        <f>SUMIFS(Base!$F:$F,Base!$C:$C,$A262,Base!$B:$B,J$1,Base!$G:$G,"PET1")</f>
        <v>0</v>
      </c>
      <c r="K262">
        <f>SUMIFS(Base!$F:$F,Base!$C:$C,$A262,Base!$B:$B,K$1,Base!$G:$G,"PET1")</f>
        <v>0</v>
      </c>
      <c r="L262">
        <f>SUMIFS(Base!$F:$F,Base!$C:$C,$A262,Base!$B:$B,L$1,Base!$G:$G,"PET1")</f>
        <v>0</v>
      </c>
      <c r="M262">
        <f>SUMIFS(Base!$F:$F,Base!$C:$C,$A262,Base!$B:$B,M$1,Base!$G:$G,"PET1")</f>
        <v>0</v>
      </c>
      <c r="N262">
        <f>SUMIFS(Base!$F:$F,Base!$C:$C,$A262,Base!$B:$B,N$1,Base!$G:$G,"PET1")</f>
        <v>0</v>
      </c>
      <c r="O262" t="str">
        <f t="shared" si="4"/>
        <v/>
      </c>
    </row>
    <row r="263" spans="1:15">
      <c r="A263" s="7" t="s">
        <v>898</v>
      </c>
      <c r="B263" s="7" t="s">
        <v>11</v>
      </c>
      <c r="C263">
        <f>SUMIFS(Base!$F:$F,Base!$C:$C,$A263,Base!$B:$B,C$1,Base!$G:$G,"PET1")</f>
        <v>0</v>
      </c>
      <c r="D263">
        <f>SUMIFS(Base!$F:$F,Base!$C:$C,$A263,Base!$B:$B,D$1,Base!$G:$G,"PET1")</f>
        <v>0</v>
      </c>
      <c r="E263">
        <f>SUMIFS(Base!$F:$F,Base!$C:$C,$A263,Base!$B:$B,E$1,Base!$G:$G,"PET1")</f>
        <v>0</v>
      </c>
      <c r="F263">
        <f>SUMIFS(Base!$F:$F,Base!$C:$C,$A263,Base!$B:$B,F$1,Base!$G:$G,"PET1")</f>
        <v>0</v>
      </c>
      <c r="G263">
        <f>SUMIFS(Base!$F:$F,Base!$C:$C,$A263,Base!$B:$B,G$1,Base!$G:$G,"PET1")</f>
        <v>0</v>
      </c>
      <c r="H263">
        <f>SUMIFS(Base!$F:$F,Base!$C:$C,$A263,Base!$B:$B,H$1,Base!$G:$G,"PET1")</f>
        <v>0</v>
      </c>
      <c r="I263">
        <f>SUMIFS(Base!$F:$F,Base!$C:$C,$A263,Base!$B:$B,I$1,Base!$G:$G,"PET1")</f>
        <v>0</v>
      </c>
      <c r="J263">
        <f>SUMIFS(Base!$F:$F,Base!$C:$C,$A263,Base!$B:$B,J$1,Base!$G:$G,"PET1")</f>
        <v>0</v>
      </c>
      <c r="K263">
        <f>SUMIFS(Base!$F:$F,Base!$C:$C,$A263,Base!$B:$B,K$1,Base!$G:$G,"PET1")</f>
        <v>0</v>
      </c>
      <c r="L263">
        <f>SUMIFS(Base!$F:$F,Base!$C:$C,$A263,Base!$B:$B,L$1,Base!$G:$G,"PET1")</f>
        <v>0</v>
      </c>
      <c r="M263">
        <f>SUMIFS(Base!$F:$F,Base!$C:$C,$A263,Base!$B:$B,M$1,Base!$G:$G,"PET1")</f>
        <v>0</v>
      </c>
      <c r="N263">
        <f>SUMIFS(Base!$F:$F,Base!$C:$C,$A263,Base!$B:$B,N$1,Base!$G:$G,"PET1")</f>
        <v>0</v>
      </c>
      <c r="O263" t="str">
        <f t="shared" si="4"/>
        <v/>
      </c>
    </row>
    <row r="264" spans="1:15">
      <c r="A264" s="7" t="s">
        <v>900</v>
      </c>
      <c r="B264" s="7" t="s">
        <v>11</v>
      </c>
      <c r="C264">
        <f>SUMIFS(Base!$F:$F,Base!$C:$C,$A264,Base!$B:$B,C$1,Base!$G:$G,"PET1")</f>
        <v>0</v>
      </c>
      <c r="D264">
        <f>SUMIFS(Base!$F:$F,Base!$C:$C,$A264,Base!$B:$B,D$1,Base!$G:$G,"PET1")</f>
        <v>0</v>
      </c>
      <c r="E264">
        <f>SUMIFS(Base!$F:$F,Base!$C:$C,$A264,Base!$B:$B,E$1,Base!$G:$G,"PET1")</f>
        <v>0</v>
      </c>
      <c r="F264">
        <f>SUMIFS(Base!$F:$F,Base!$C:$C,$A264,Base!$B:$B,F$1,Base!$G:$G,"PET1")</f>
        <v>0</v>
      </c>
      <c r="G264">
        <f>SUMIFS(Base!$F:$F,Base!$C:$C,$A264,Base!$B:$B,G$1,Base!$G:$G,"PET1")</f>
        <v>0</v>
      </c>
      <c r="H264">
        <f>SUMIFS(Base!$F:$F,Base!$C:$C,$A264,Base!$B:$B,H$1,Base!$G:$G,"PET1")</f>
        <v>0</v>
      </c>
      <c r="I264">
        <f>SUMIFS(Base!$F:$F,Base!$C:$C,$A264,Base!$B:$B,I$1,Base!$G:$G,"PET1")</f>
        <v>0</v>
      </c>
      <c r="J264">
        <f>SUMIFS(Base!$F:$F,Base!$C:$C,$A264,Base!$B:$B,J$1,Base!$G:$G,"PET1")</f>
        <v>0</v>
      </c>
      <c r="K264">
        <f>SUMIFS(Base!$F:$F,Base!$C:$C,$A264,Base!$B:$B,K$1,Base!$G:$G,"PET1")</f>
        <v>0</v>
      </c>
      <c r="L264">
        <f>SUMIFS(Base!$F:$F,Base!$C:$C,$A264,Base!$B:$B,L$1,Base!$G:$G,"PET1")</f>
        <v>0</v>
      </c>
      <c r="M264">
        <f>SUMIFS(Base!$F:$F,Base!$C:$C,$A264,Base!$B:$B,M$1,Base!$G:$G,"PET1")</f>
        <v>0</v>
      </c>
      <c r="N264">
        <f>SUMIFS(Base!$F:$F,Base!$C:$C,$A264,Base!$B:$B,N$1,Base!$G:$G,"PET1")</f>
        <v>0</v>
      </c>
      <c r="O264" t="str">
        <f t="shared" si="4"/>
        <v/>
      </c>
    </row>
    <row r="265" spans="1:15">
      <c r="A265" s="7" t="s">
        <v>433</v>
      </c>
      <c r="B265" s="7" t="s">
        <v>11</v>
      </c>
      <c r="C265">
        <f>SUMIFS(Base!$F:$F,Base!$C:$C,$A265,Base!$B:$B,C$1,Base!$G:$G,"PET1")</f>
        <v>0</v>
      </c>
      <c r="D265">
        <f>SUMIFS(Base!$F:$F,Base!$C:$C,$A265,Base!$B:$B,D$1,Base!$G:$G,"PET1")</f>
        <v>0</v>
      </c>
      <c r="E265">
        <f>SUMIFS(Base!$F:$F,Base!$C:$C,$A265,Base!$B:$B,E$1,Base!$G:$G,"PET1")</f>
        <v>0</v>
      </c>
      <c r="F265">
        <f>SUMIFS(Base!$F:$F,Base!$C:$C,$A265,Base!$B:$B,F$1,Base!$G:$G,"PET1")</f>
        <v>0</v>
      </c>
      <c r="G265">
        <f>SUMIFS(Base!$F:$F,Base!$C:$C,$A265,Base!$B:$B,G$1,Base!$G:$G,"PET1")</f>
        <v>0</v>
      </c>
      <c r="H265">
        <f>SUMIFS(Base!$F:$F,Base!$C:$C,$A265,Base!$B:$B,H$1,Base!$G:$G,"PET1")</f>
        <v>0</v>
      </c>
      <c r="I265">
        <f>SUMIFS(Base!$F:$F,Base!$C:$C,$A265,Base!$B:$B,I$1,Base!$G:$G,"PET1")</f>
        <v>0</v>
      </c>
      <c r="J265">
        <f>SUMIFS(Base!$F:$F,Base!$C:$C,$A265,Base!$B:$B,J$1,Base!$G:$G,"PET1")</f>
        <v>0</v>
      </c>
      <c r="K265">
        <f>SUMIFS(Base!$F:$F,Base!$C:$C,$A265,Base!$B:$B,K$1,Base!$G:$G,"PET1")</f>
        <v>0</v>
      </c>
      <c r="L265">
        <f>SUMIFS(Base!$F:$F,Base!$C:$C,$A265,Base!$B:$B,L$1,Base!$G:$G,"PET1")</f>
        <v>0</v>
      </c>
      <c r="M265">
        <f>SUMIFS(Base!$F:$F,Base!$C:$C,$A265,Base!$B:$B,M$1,Base!$G:$G,"PET1")</f>
        <v>0</v>
      </c>
      <c r="N265">
        <f>SUMIFS(Base!$F:$F,Base!$C:$C,$A265,Base!$B:$B,N$1,Base!$G:$G,"PET1")</f>
        <v>0</v>
      </c>
      <c r="O265" t="str">
        <f t="shared" si="4"/>
        <v/>
      </c>
    </row>
    <row r="266" spans="1:15">
      <c r="A266" s="7" t="s">
        <v>902</v>
      </c>
      <c r="B266" s="7" t="s">
        <v>11</v>
      </c>
      <c r="C266">
        <f>SUMIFS(Base!$F:$F,Base!$C:$C,$A266,Base!$B:$B,C$1,Base!$G:$G,"PET1")</f>
        <v>0</v>
      </c>
      <c r="D266">
        <f>SUMIFS(Base!$F:$F,Base!$C:$C,$A266,Base!$B:$B,D$1,Base!$G:$G,"PET1")</f>
        <v>0</v>
      </c>
      <c r="E266">
        <f>SUMIFS(Base!$F:$F,Base!$C:$C,$A266,Base!$B:$B,E$1,Base!$G:$G,"PET1")</f>
        <v>0</v>
      </c>
      <c r="F266">
        <f>SUMIFS(Base!$F:$F,Base!$C:$C,$A266,Base!$B:$B,F$1,Base!$G:$G,"PET1")</f>
        <v>0</v>
      </c>
      <c r="G266">
        <f>SUMIFS(Base!$F:$F,Base!$C:$C,$A266,Base!$B:$B,G$1,Base!$G:$G,"PET1")</f>
        <v>0</v>
      </c>
      <c r="H266">
        <f>SUMIFS(Base!$F:$F,Base!$C:$C,$A266,Base!$B:$B,H$1,Base!$G:$G,"PET1")</f>
        <v>0</v>
      </c>
      <c r="I266">
        <f>SUMIFS(Base!$F:$F,Base!$C:$C,$A266,Base!$B:$B,I$1,Base!$G:$G,"PET1")</f>
        <v>0</v>
      </c>
      <c r="J266">
        <f>SUMIFS(Base!$F:$F,Base!$C:$C,$A266,Base!$B:$B,J$1,Base!$G:$G,"PET1")</f>
        <v>0</v>
      </c>
      <c r="K266">
        <f>SUMIFS(Base!$F:$F,Base!$C:$C,$A266,Base!$B:$B,K$1,Base!$G:$G,"PET1")</f>
        <v>0</v>
      </c>
      <c r="L266">
        <f>SUMIFS(Base!$F:$F,Base!$C:$C,$A266,Base!$B:$B,L$1,Base!$G:$G,"PET1")</f>
        <v>0</v>
      </c>
      <c r="M266">
        <f>SUMIFS(Base!$F:$F,Base!$C:$C,$A266,Base!$B:$B,M$1,Base!$G:$G,"PET1")</f>
        <v>0</v>
      </c>
      <c r="N266">
        <f>SUMIFS(Base!$F:$F,Base!$C:$C,$A266,Base!$B:$B,N$1,Base!$G:$G,"PET1")</f>
        <v>0</v>
      </c>
      <c r="O266" t="str">
        <f t="shared" si="4"/>
        <v/>
      </c>
    </row>
    <row r="267" spans="1:15">
      <c r="A267" s="7" t="s">
        <v>904</v>
      </c>
      <c r="B267" s="7" t="s">
        <v>11</v>
      </c>
      <c r="C267">
        <f>SUMIFS(Base!$F:$F,Base!$C:$C,$A267,Base!$B:$B,C$1,Base!$G:$G,"PET1")</f>
        <v>0</v>
      </c>
      <c r="D267">
        <f>SUMIFS(Base!$F:$F,Base!$C:$C,$A267,Base!$B:$B,D$1,Base!$G:$G,"PET1")</f>
        <v>0</v>
      </c>
      <c r="E267">
        <f>SUMIFS(Base!$F:$F,Base!$C:$C,$A267,Base!$B:$B,E$1,Base!$G:$G,"PET1")</f>
        <v>0</v>
      </c>
      <c r="F267">
        <f>SUMIFS(Base!$F:$F,Base!$C:$C,$A267,Base!$B:$B,F$1,Base!$G:$G,"PET1")</f>
        <v>0</v>
      </c>
      <c r="G267">
        <f>SUMIFS(Base!$F:$F,Base!$C:$C,$A267,Base!$B:$B,G$1,Base!$G:$G,"PET1")</f>
        <v>0</v>
      </c>
      <c r="H267">
        <f>SUMIFS(Base!$F:$F,Base!$C:$C,$A267,Base!$B:$B,H$1,Base!$G:$G,"PET1")</f>
        <v>0</v>
      </c>
      <c r="I267">
        <f>SUMIFS(Base!$F:$F,Base!$C:$C,$A267,Base!$B:$B,I$1,Base!$G:$G,"PET1")</f>
        <v>0</v>
      </c>
      <c r="J267">
        <f>SUMIFS(Base!$F:$F,Base!$C:$C,$A267,Base!$B:$B,J$1,Base!$G:$G,"PET1")</f>
        <v>0</v>
      </c>
      <c r="K267">
        <f>SUMIFS(Base!$F:$F,Base!$C:$C,$A267,Base!$B:$B,K$1,Base!$G:$G,"PET1")</f>
        <v>0</v>
      </c>
      <c r="L267">
        <f>SUMIFS(Base!$F:$F,Base!$C:$C,$A267,Base!$B:$B,L$1,Base!$G:$G,"PET1")</f>
        <v>0</v>
      </c>
      <c r="M267">
        <f>SUMIFS(Base!$F:$F,Base!$C:$C,$A267,Base!$B:$B,M$1,Base!$G:$G,"PET1")</f>
        <v>0</v>
      </c>
      <c r="N267">
        <f>SUMIFS(Base!$F:$F,Base!$C:$C,$A267,Base!$B:$B,N$1,Base!$G:$G,"PET1")</f>
        <v>0</v>
      </c>
      <c r="O267" t="str">
        <f t="shared" si="4"/>
        <v/>
      </c>
    </row>
    <row r="268" spans="1:15">
      <c r="A268" s="7" t="s">
        <v>359</v>
      </c>
      <c r="B268" s="7" t="s">
        <v>11</v>
      </c>
      <c r="C268">
        <f>SUMIFS(Base!$F:$F,Base!$C:$C,$A268,Base!$B:$B,C$1,Base!$G:$G,"PET1")</f>
        <v>0</v>
      </c>
      <c r="D268">
        <f>SUMIFS(Base!$F:$F,Base!$C:$C,$A268,Base!$B:$B,D$1,Base!$G:$G,"PET1")</f>
        <v>0</v>
      </c>
      <c r="E268">
        <f>SUMIFS(Base!$F:$F,Base!$C:$C,$A268,Base!$B:$B,E$1,Base!$G:$G,"PET1")</f>
        <v>0</v>
      </c>
      <c r="F268">
        <f>SUMIFS(Base!$F:$F,Base!$C:$C,$A268,Base!$B:$B,F$1,Base!$G:$G,"PET1")</f>
        <v>0</v>
      </c>
      <c r="G268">
        <f>SUMIFS(Base!$F:$F,Base!$C:$C,$A268,Base!$B:$B,G$1,Base!$G:$G,"PET1")</f>
        <v>0</v>
      </c>
      <c r="H268">
        <f>SUMIFS(Base!$F:$F,Base!$C:$C,$A268,Base!$B:$B,H$1,Base!$G:$G,"PET1")</f>
        <v>0</v>
      </c>
      <c r="I268">
        <f>SUMIFS(Base!$F:$F,Base!$C:$C,$A268,Base!$B:$B,I$1,Base!$G:$G,"PET1")</f>
        <v>0</v>
      </c>
      <c r="J268">
        <f>SUMIFS(Base!$F:$F,Base!$C:$C,$A268,Base!$B:$B,J$1,Base!$G:$G,"PET1")</f>
        <v>0</v>
      </c>
      <c r="K268">
        <f>SUMIFS(Base!$F:$F,Base!$C:$C,$A268,Base!$B:$B,K$1,Base!$G:$G,"PET1")</f>
        <v>0</v>
      </c>
      <c r="L268">
        <f>SUMIFS(Base!$F:$F,Base!$C:$C,$A268,Base!$B:$B,L$1,Base!$G:$G,"PET1")</f>
        <v>0</v>
      </c>
      <c r="M268">
        <f>SUMIFS(Base!$F:$F,Base!$C:$C,$A268,Base!$B:$B,M$1,Base!$G:$G,"PET1")</f>
        <v>0</v>
      </c>
      <c r="N268">
        <f>SUMIFS(Base!$F:$F,Base!$C:$C,$A268,Base!$B:$B,N$1,Base!$G:$G,"PET1")</f>
        <v>0</v>
      </c>
      <c r="O268" t="str">
        <f t="shared" si="4"/>
        <v/>
      </c>
    </row>
    <row r="269" spans="1:15">
      <c r="A269" s="7" t="s">
        <v>906</v>
      </c>
      <c r="B269" s="7" t="s">
        <v>11</v>
      </c>
      <c r="C269">
        <f>SUMIFS(Base!$F:$F,Base!$C:$C,$A269,Base!$B:$B,C$1,Base!$G:$G,"PET1")</f>
        <v>0</v>
      </c>
      <c r="D269">
        <f>SUMIFS(Base!$F:$F,Base!$C:$C,$A269,Base!$B:$B,D$1,Base!$G:$G,"PET1")</f>
        <v>0</v>
      </c>
      <c r="E269">
        <f>SUMIFS(Base!$F:$F,Base!$C:$C,$A269,Base!$B:$B,E$1,Base!$G:$G,"PET1")</f>
        <v>0</v>
      </c>
      <c r="F269">
        <f>SUMIFS(Base!$F:$F,Base!$C:$C,$A269,Base!$B:$B,F$1,Base!$G:$G,"PET1")</f>
        <v>0</v>
      </c>
      <c r="G269">
        <f>SUMIFS(Base!$F:$F,Base!$C:$C,$A269,Base!$B:$B,G$1,Base!$G:$G,"PET1")</f>
        <v>0</v>
      </c>
      <c r="H269">
        <f>SUMIFS(Base!$F:$F,Base!$C:$C,$A269,Base!$B:$B,H$1,Base!$G:$G,"PET1")</f>
        <v>0</v>
      </c>
      <c r="I269">
        <f>SUMIFS(Base!$F:$F,Base!$C:$C,$A269,Base!$B:$B,I$1,Base!$G:$G,"PET1")</f>
        <v>0</v>
      </c>
      <c r="J269">
        <f>SUMIFS(Base!$F:$F,Base!$C:$C,$A269,Base!$B:$B,J$1,Base!$G:$G,"PET1")</f>
        <v>0</v>
      </c>
      <c r="K269">
        <f>SUMIFS(Base!$F:$F,Base!$C:$C,$A269,Base!$B:$B,K$1,Base!$G:$G,"PET1")</f>
        <v>0</v>
      </c>
      <c r="L269">
        <f>SUMIFS(Base!$F:$F,Base!$C:$C,$A269,Base!$B:$B,L$1,Base!$G:$G,"PET1")</f>
        <v>0</v>
      </c>
      <c r="M269">
        <f>SUMIFS(Base!$F:$F,Base!$C:$C,$A269,Base!$B:$B,M$1,Base!$G:$G,"PET1")</f>
        <v>0</v>
      </c>
      <c r="N269">
        <f>SUMIFS(Base!$F:$F,Base!$C:$C,$A269,Base!$B:$B,N$1,Base!$G:$G,"PET1")</f>
        <v>0</v>
      </c>
      <c r="O269" t="str">
        <f t="shared" si="4"/>
        <v/>
      </c>
    </row>
    <row r="270" spans="1:15">
      <c r="A270" s="7" t="s">
        <v>908</v>
      </c>
      <c r="B270" s="7" t="s">
        <v>11</v>
      </c>
      <c r="C270">
        <f>SUMIFS(Base!$F:$F,Base!$C:$C,$A270,Base!$B:$B,C$1,Base!$G:$G,"PET1")</f>
        <v>0</v>
      </c>
      <c r="D270">
        <f>SUMIFS(Base!$F:$F,Base!$C:$C,$A270,Base!$B:$B,D$1,Base!$G:$G,"PET1")</f>
        <v>0</v>
      </c>
      <c r="E270">
        <f>SUMIFS(Base!$F:$F,Base!$C:$C,$A270,Base!$B:$B,E$1,Base!$G:$G,"PET1")</f>
        <v>0</v>
      </c>
      <c r="F270">
        <f>SUMIFS(Base!$F:$F,Base!$C:$C,$A270,Base!$B:$B,F$1,Base!$G:$G,"PET1")</f>
        <v>0</v>
      </c>
      <c r="G270">
        <f>SUMIFS(Base!$F:$F,Base!$C:$C,$A270,Base!$B:$B,G$1,Base!$G:$G,"PET1")</f>
        <v>0</v>
      </c>
      <c r="H270">
        <f>SUMIFS(Base!$F:$F,Base!$C:$C,$A270,Base!$B:$B,H$1,Base!$G:$G,"PET1")</f>
        <v>0</v>
      </c>
      <c r="I270">
        <f>SUMIFS(Base!$F:$F,Base!$C:$C,$A270,Base!$B:$B,I$1,Base!$G:$G,"PET1")</f>
        <v>0</v>
      </c>
      <c r="J270">
        <f>SUMIFS(Base!$F:$F,Base!$C:$C,$A270,Base!$B:$B,J$1,Base!$G:$G,"PET1")</f>
        <v>0</v>
      </c>
      <c r="K270">
        <f>SUMIFS(Base!$F:$F,Base!$C:$C,$A270,Base!$B:$B,K$1,Base!$G:$G,"PET1")</f>
        <v>0</v>
      </c>
      <c r="L270">
        <f>SUMIFS(Base!$F:$F,Base!$C:$C,$A270,Base!$B:$B,L$1,Base!$G:$G,"PET1")</f>
        <v>0</v>
      </c>
      <c r="M270">
        <f>SUMIFS(Base!$F:$F,Base!$C:$C,$A270,Base!$B:$B,M$1,Base!$G:$G,"PET1")</f>
        <v>0</v>
      </c>
      <c r="N270">
        <f>SUMIFS(Base!$F:$F,Base!$C:$C,$A270,Base!$B:$B,N$1,Base!$G:$G,"PET1")</f>
        <v>0</v>
      </c>
      <c r="O270" t="str">
        <f t="shared" si="4"/>
        <v/>
      </c>
    </row>
    <row r="271" spans="1:15">
      <c r="A271" s="7" t="s">
        <v>910</v>
      </c>
      <c r="B271" s="7" t="s">
        <v>11</v>
      </c>
      <c r="C271">
        <f>SUMIFS(Base!$F:$F,Base!$C:$C,$A271,Base!$B:$B,C$1,Base!$G:$G,"PET1")</f>
        <v>0</v>
      </c>
      <c r="D271">
        <f>SUMIFS(Base!$F:$F,Base!$C:$C,$A271,Base!$B:$B,D$1,Base!$G:$G,"PET1")</f>
        <v>0</v>
      </c>
      <c r="E271">
        <f>SUMIFS(Base!$F:$F,Base!$C:$C,$A271,Base!$B:$B,E$1,Base!$G:$G,"PET1")</f>
        <v>0</v>
      </c>
      <c r="F271">
        <f>SUMIFS(Base!$F:$F,Base!$C:$C,$A271,Base!$B:$B,F$1,Base!$G:$G,"PET1")</f>
        <v>0</v>
      </c>
      <c r="G271">
        <f>SUMIFS(Base!$F:$F,Base!$C:$C,$A271,Base!$B:$B,G$1,Base!$G:$G,"PET1")</f>
        <v>0</v>
      </c>
      <c r="H271">
        <f>SUMIFS(Base!$F:$F,Base!$C:$C,$A271,Base!$B:$B,H$1,Base!$G:$G,"PET1")</f>
        <v>0</v>
      </c>
      <c r="I271">
        <f>SUMIFS(Base!$F:$F,Base!$C:$C,$A271,Base!$B:$B,I$1,Base!$G:$G,"PET1")</f>
        <v>0</v>
      </c>
      <c r="J271">
        <f>SUMIFS(Base!$F:$F,Base!$C:$C,$A271,Base!$B:$B,J$1,Base!$G:$G,"PET1")</f>
        <v>0</v>
      </c>
      <c r="K271">
        <f>SUMIFS(Base!$F:$F,Base!$C:$C,$A271,Base!$B:$B,K$1,Base!$G:$G,"PET1")</f>
        <v>0</v>
      </c>
      <c r="L271">
        <f>SUMIFS(Base!$F:$F,Base!$C:$C,$A271,Base!$B:$B,L$1,Base!$G:$G,"PET1")</f>
        <v>0</v>
      </c>
      <c r="M271">
        <f>SUMIFS(Base!$F:$F,Base!$C:$C,$A271,Base!$B:$B,M$1,Base!$G:$G,"PET1")</f>
        <v>0</v>
      </c>
      <c r="N271">
        <f>SUMIFS(Base!$F:$F,Base!$C:$C,$A271,Base!$B:$B,N$1,Base!$G:$G,"PET1")</f>
        <v>0</v>
      </c>
      <c r="O271" t="str">
        <f t="shared" si="4"/>
        <v/>
      </c>
    </row>
    <row r="272" spans="1:15">
      <c r="A272" s="7" t="s">
        <v>912</v>
      </c>
      <c r="B272" s="7" t="s">
        <v>11</v>
      </c>
      <c r="C272">
        <f>SUMIFS(Base!$F:$F,Base!$C:$C,$A272,Base!$B:$B,C$1,Base!$G:$G,"PET1")</f>
        <v>0</v>
      </c>
      <c r="D272">
        <f>SUMIFS(Base!$F:$F,Base!$C:$C,$A272,Base!$B:$B,D$1,Base!$G:$G,"PET1")</f>
        <v>0</v>
      </c>
      <c r="E272">
        <f>SUMIFS(Base!$F:$F,Base!$C:$C,$A272,Base!$B:$B,E$1,Base!$G:$G,"PET1")</f>
        <v>0</v>
      </c>
      <c r="F272">
        <f>SUMIFS(Base!$F:$F,Base!$C:$C,$A272,Base!$B:$B,F$1,Base!$G:$G,"PET1")</f>
        <v>0</v>
      </c>
      <c r="G272">
        <f>SUMIFS(Base!$F:$F,Base!$C:$C,$A272,Base!$B:$B,G$1,Base!$G:$G,"PET1")</f>
        <v>0</v>
      </c>
      <c r="H272">
        <f>SUMIFS(Base!$F:$F,Base!$C:$C,$A272,Base!$B:$B,H$1,Base!$G:$G,"PET1")</f>
        <v>0</v>
      </c>
      <c r="I272">
        <f>SUMIFS(Base!$F:$F,Base!$C:$C,$A272,Base!$B:$B,I$1,Base!$G:$G,"PET1")</f>
        <v>0</v>
      </c>
      <c r="J272">
        <f>SUMIFS(Base!$F:$F,Base!$C:$C,$A272,Base!$B:$B,J$1,Base!$G:$G,"PET1")</f>
        <v>0</v>
      </c>
      <c r="K272">
        <f>SUMIFS(Base!$F:$F,Base!$C:$C,$A272,Base!$B:$B,K$1,Base!$G:$G,"PET1")</f>
        <v>0</v>
      </c>
      <c r="L272">
        <f>SUMIFS(Base!$F:$F,Base!$C:$C,$A272,Base!$B:$B,L$1,Base!$G:$G,"PET1")</f>
        <v>0</v>
      </c>
      <c r="M272">
        <f>SUMIFS(Base!$F:$F,Base!$C:$C,$A272,Base!$B:$B,M$1,Base!$G:$G,"PET1")</f>
        <v>0</v>
      </c>
      <c r="N272">
        <f>SUMIFS(Base!$F:$F,Base!$C:$C,$A272,Base!$B:$B,N$1,Base!$G:$G,"PET1")</f>
        <v>0</v>
      </c>
      <c r="O272" t="str">
        <f t="shared" si="4"/>
        <v/>
      </c>
    </row>
    <row r="273" spans="1:15">
      <c r="A273" s="7" t="s">
        <v>68</v>
      </c>
      <c r="B273" s="7" t="s">
        <v>11</v>
      </c>
      <c r="C273">
        <f>SUMIFS(Base!$F:$F,Base!$C:$C,$A273,Base!$B:$B,C$1,Base!$G:$G,"PET1")</f>
        <v>0</v>
      </c>
      <c r="D273">
        <f>SUMIFS(Base!$F:$F,Base!$C:$C,$A273,Base!$B:$B,D$1,Base!$G:$G,"PET1")</f>
        <v>0</v>
      </c>
      <c r="E273">
        <f>SUMIFS(Base!$F:$F,Base!$C:$C,$A273,Base!$B:$B,E$1,Base!$G:$G,"PET1")</f>
        <v>0</v>
      </c>
      <c r="F273">
        <f>SUMIFS(Base!$F:$F,Base!$C:$C,$A273,Base!$B:$B,F$1,Base!$G:$G,"PET1")</f>
        <v>0</v>
      </c>
      <c r="G273">
        <f>SUMIFS(Base!$F:$F,Base!$C:$C,$A273,Base!$B:$B,G$1,Base!$G:$G,"PET1")</f>
        <v>0</v>
      </c>
      <c r="H273">
        <f>SUMIFS(Base!$F:$F,Base!$C:$C,$A273,Base!$B:$B,H$1,Base!$G:$G,"PET1")</f>
        <v>0</v>
      </c>
      <c r="I273">
        <f>SUMIFS(Base!$F:$F,Base!$C:$C,$A273,Base!$B:$B,I$1,Base!$G:$G,"PET1")</f>
        <v>0</v>
      </c>
      <c r="J273">
        <f>SUMIFS(Base!$F:$F,Base!$C:$C,$A273,Base!$B:$B,J$1,Base!$G:$G,"PET1")</f>
        <v>0</v>
      </c>
      <c r="K273">
        <f>SUMIFS(Base!$F:$F,Base!$C:$C,$A273,Base!$B:$B,K$1,Base!$G:$G,"PET1")</f>
        <v>0</v>
      </c>
      <c r="L273">
        <f>SUMIFS(Base!$F:$F,Base!$C:$C,$A273,Base!$B:$B,L$1,Base!$G:$G,"PET1")</f>
        <v>0</v>
      </c>
      <c r="M273">
        <f>SUMIFS(Base!$F:$F,Base!$C:$C,$A273,Base!$B:$B,M$1,Base!$G:$G,"PET1")</f>
        <v>0</v>
      </c>
      <c r="N273">
        <f>SUMIFS(Base!$F:$F,Base!$C:$C,$A273,Base!$B:$B,N$1,Base!$G:$G,"PET1")</f>
        <v>0</v>
      </c>
      <c r="O273" t="str">
        <f t="shared" si="4"/>
        <v/>
      </c>
    </row>
    <row r="274" spans="1:15">
      <c r="A274" s="7" t="s">
        <v>914</v>
      </c>
      <c r="B274" s="7" t="s">
        <v>11</v>
      </c>
      <c r="C274">
        <f>SUMIFS(Base!$F:$F,Base!$C:$C,$A274,Base!$B:$B,C$1,Base!$G:$G,"PET1")</f>
        <v>0</v>
      </c>
      <c r="D274">
        <f>SUMIFS(Base!$F:$F,Base!$C:$C,$A274,Base!$B:$B,D$1,Base!$G:$G,"PET1")</f>
        <v>0</v>
      </c>
      <c r="E274">
        <f>SUMIFS(Base!$F:$F,Base!$C:$C,$A274,Base!$B:$B,E$1,Base!$G:$G,"PET1")</f>
        <v>0</v>
      </c>
      <c r="F274">
        <f>SUMIFS(Base!$F:$F,Base!$C:$C,$A274,Base!$B:$B,F$1,Base!$G:$G,"PET1")</f>
        <v>0</v>
      </c>
      <c r="G274">
        <f>SUMIFS(Base!$F:$F,Base!$C:$C,$A274,Base!$B:$B,G$1,Base!$G:$G,"PET1")</f>
        <v>0</v>
      </c>
      <c r="H274">
        <f>SUMIFS(Base!$F:$F,Base!$C:$C,$A274,Base!$B:$B,H$1,Base!$G:$G,"PET1")</f>
        <v>0</v>
      </c>
      <c r="I274">
        <f>SUMIFS(Base!$F:$F,Base!$C:$C,$A274,Base!$B:$B,I$1,Base!$G:$G,"PET1")</f>
        <v>0</v>
      </c>
      <c r="J274">
        <f>SUMIFS(Base!$F:$F,Base!$C:$C,$A274,Base!$B:$B,J$1,Base!$G:$G,"PET1")</f>
        <v>0</v>
      </c>
      <c r="K274">
        <f>SUMIFS(Base!$F:$F,Base!$C:$C,$A274,Base!$B:$B,K$1,Base!$G:$G,"PET1")</f>
        <v>0</v>
      </c>
      <c r="L274">
        <f>SUMIFS(Base!$F:$F,Base!$C:$C,$A274,Base!$B:$B,L$1,Base!$G:$G,"PET1")</f>
        <v>0</v>
      </c>
      <c r="M274">
        <f>SUMIFS(Base!$F:$F,Base!$C:$C,$A274,Base!$B:$B,M$1,Base!$G:$G,"PET1")</f>
        <v>0</v>
      </c>
      <c r="N274">
        <f>SUMIFS(Base!$F:$F,Base!$C:$C,$A274,Base!$B:$B,N$1,Base!$G:$G,"PET1")</f>
        <v>0</v>
      </c>
      <c r="O274" t="str">
        <f t="shared" si="4"/>
        <v/>
      </c>
    </row>
    <row r="275" spans="1:15">
      <c r="A275" s="7" t="s">
        <v>916</v>
      </c>
      <c r="B275" s="7" t="s">
        <v>11</v>
      </c>
      <c r="C275">
        <f>SUMIFS(Base!$F:$F,Base!$C:$C,$A275,Base!$B:$B,C$1,Base!$G:$G,"PET1")</f>
        <v>0</v>
      </c>
      <c r="D275">
        <f>SUMIFS(Base!$F:$F,Base!$C:$C,$A275,Base!$B:$B,D$1,Base!$G:$G,"PET1")</f>
        <v>0</v>
      </c>
      <c r="E275">
        <f>SUMIFS(Base!$F:$F,Base!$C:$C,$A275,Base!$B:$B,E$1,Base!$G:$G,"PET1")</f>
        <v>0</v>
      </c>
      <c r="F275">
        <f>SUMIFS(Base!$F:$F,Base!$C:$C,$A275,Base!$B:$B,F$1,Base!$G:$G,"PET1")</f>
        <v>0</v>
      </c>
      <c r="G275">
        <f>SUMIFS(Base!$F:$F,Base!$C:$C,$A275,Base!$B:$B,G$1,Base!$G:$G,"PET1")</f>
        <v>0</v>
      </c>
      <c r="H275">
        <f>SUMIFS(Base!$F:$F,Base!$C:$C,$A275,Base!$B:$B,H$1,Base!$G:$G,"PET1")</f>
        <v>0</v>
      </c>
      <c r="I275">
        <f>SUMIFS(Base!$F:$F,Base!$C:$C,$A275,Base!$B:$B,I$1,Base!$G:$G,"PET1")</f>
        <v>0</v>
      </c>
      <c r="J275">
        <f>SUMIFS(Base!$F:$F,Base!$C:$C,$A275,Base!$B:$B,J$1,Base!$G:$G,"PET1")</f>
        <v>0</v>
      </c>
      <c r="K275">
        <f>SUMIFS(Base!$F:$F,Base!$C:$C,$A275,Base!$B:$B,K$1,Base!$G:$G,"PET1")</f>
        <v>0</v>
      </c>
      <c r="L275">
        <f>SUMIFS(Base!$F:$F,Base!$C:$C,$A275,Base!$B:$B,L$1,Base!$G:$G,"PET1")</f>
        <v>0</v>
      </c>
      <c r="M275">
        <f>SUMIFS(Base!$F:$F,Base!$C:$C,$A275,Base!$B:$B,M$1,Base!$G:$G,"PET1")</f>
        <v>0</v>
      </c>
      <c r="N275">
        <f>SUMIFS(Base!$F:$F,Base!$C:$C,$A275,Base!$B:$B,N$1,Base!$G:$G,"PET1")</f>
        <v>0</v>
      </c>
      <c r="O275" t="str">
        <f t="shared" si="4"/>
        <v/>
      </c>
    </row>
    <row r="276" spans="1:15">
      <c r="A276" s="7" t="s">
        <v>918</v>
      </c>
      <c r="B276" s="7" t="s">
        <v>11</v>
      </c>
      <c r="C276">
        <f>SUMIFS(Base!$F:$F,Base!$C:$C,$A276,Base!$B:$B,C$1,Base!$G:$G,"PET1")</f>
        <v>0</v>
      </c>
      <c r="D276">
        <f>SUMIFS(Base!$F:$F,Base!$C:$C,$A276,Base!$B:$B,D$1,Base!$G:$G,"PET1")</f>
        <v>0</v>
      </c>
      <c r="E276">
        <f>SUMIFS(Base!$F:$F,Base!$C:$C,$A276,Base!$B:$B,E$1,Base!$G:$G,"PET1")</f>
        <v>0</v>
      </c>
      <c r="F276">
        <f>SUMIFS(Base!$F:$F,Base!$C:$C,$A276,Base!$B:$B,F$1,Base!$G:$G,"PET1")</f>
        <v>0</v>
      </c>
      <c r="G276">
        <f>SUMIFS(Base!$F:$F,Base!$C:$C,$A276,Base!$B:$B,G$1,Base!$G:$G,"PET1")</f>
        <v>0</v>
      </c>
      <c r="H276">
        <f>SUMIFS(Base!$F:$F,Base!$C:$C,$A276,Base!$B:$B,H$1,Base!$G:$G,"PET1")</f>
        <v>0</v>
      </c>
      <c r="I276">
        <f>SUMIFS(Base!$F:$F,Base!$C:$C,$A276,Base!$B:$B,I$1,Base!$G:$G,"PET1")</f>
        <v>0</v>
      </c>
      <c r="J276">
        <f>SUMIFS(Base!$F:$F,Base!$C:$C,$A276,Base!$B:$B,J$1,Base!$G:$G,"PET1")</f>
        <v>0</v>
      </c>
      <c r="K276">
        <f>SUMIFS(Base!$F:$F,Base!$C:$C,$A276,Base!$B:$B,K$1,Base!$G:$G,"PET1")</f>
        <v>0</v>
      </c>
      <c r="L276">
        <f>SUMIFS(Base!$F:$F,Base!$C:$C,$A276,Base!$B:$B,L$1,Base!$G:$G,"PET1")</f>
        <v>0</v>
      </c>
      <c r="M276">
        <f>SUMIFS(Base!$F:$F,Base!$C:$C,$A276,Base!$B:$B,M$1,Base!$G:$G,"PET1")</f>
        <v>0</v>
      </c>
      <c r="N276">
        <f>SUMIFS(Base!$F:$F,Base!$C:$C,$A276,Base!$B:$B,N$1,Base!$G:$G,"PET1")</f>
        <v>0</v>
      </c>
      <c r="O276" t="str">
        <f t="shared" si="4"/>
        <v/>
      </c>
    </row>
    <row r="277" spans="1:15">
      <c r="A277" s="7" t="s">
        <v>435</v>
      </c>
      <c r="B277" s="7" t="s">
        <v>11</v>
      </c>
      <c r="C277">
        <f>SUMIFS(Base!$F:$F,Base!$C:$C,$A277,Base!$B:$B,C$1,Base!$G:$G,"PET1")</f>
        <v>0</v>
      </c>
      <c r="D277">
        <f>SUMIFS(Base!$F:$F,Base!$C:$C,$A277,Base!$B:$B,D$1,Base!$G:$G,"PET1")</f>
        <v>0</v>
      </c>
      <c r="E277">
        <f>SUMIFS(Base!$F:$F,Base!$C:$C,$A277,Base!$B:$B,E$1,Base!$G:$G,"PET1")</f>
        <v>0</v>
      </c>
      <c r="F277">
        <f>SUMIFS(Base!$F:$F,Base!$C:$C,$A277,Base!$B:$B,F$1,Base!$G:$G,"PET1")</f>
        <v>0</v>
      </c>
      <c r="G277">
        <f>SUMIFS(Base!$F:$F,Base!$C:$C,$A277,Base!$B:$B,G$1,Base!$G:$G,"PET1")</f>
        <v>0</v>
      </c>
      <c r="H277">
        <f>SUMIFS(Base!$F:$F,Base!$C:$C,$A277,Base!$B:$B,H$1,Base!$G:$G,"PET1")</f>
        <v>0</v>
      </c>
      <c r="I277">
        <f>SUMIFS(Base!$F:$F,Base!$C:$C,$A277,Base!$B:$B,I$1,Base!$G:$G,"PET1")</f>
        <v>0</v>
      </c>
      <c r="J277">
        <f>SUMIFS(Base!$F:$F,Base!$C:$C,$A277,Base!$B:$B,J$1,Base!$G:$G,"PET1")</f>
        <v>0</v>
      </c>
      <c r="K277">
        <f>SUMIFS(Base!$F:$F,Base!$C:$C,$A277,Base!$B:$B,K$1,Base!$G:$G,"PET1")</f>
        <v>0</v>
      </c>
      <c r="L277">
        <f>SUMIFS(Base!$F:$F,Base!$C:$C,$A277,Base!$B:$B,L$1,Base!$G:$G,"PET1")</f>
        <v>0</v>
      </c>
      <c r="M277">
        <f>SUMIFS(Base!$F:$F,Base!$C:$C,$A277,Base!$B:$B,M$1,Base!$G:$G,"PET1")</f>
        <v>0</v>
      </c>
      <c r="N277">
        <f>SUMIFS(Base!$F:$F,Base!$C:$C,$A277,Base!$B:$B,N$1,Base!$G:$G,"PET1")</f>
        <v>0</v>
      </c>
      <c r="O277" t="str">
        <f t="shared" si="4"/>
        <v/>
      </c>
    </row>
    <row r="278" spans="1:15">
      <c r="A278" s="7" t="s">
        <v>437</v>
      </c>
      <c r="B278" s="7" t="s">
        <v>11</v>
      </c>
      <c r="C278">
        <f>SUMIFS(Base!$F:$F,Base!$C:$C,$A278,Base!$B:$B,C$1,Base!$G:$G,"PET1")</f>
        <v>0</v>
      </c>
      <c r="D278">
        <f>SUMIFS(Base!$F:$F,Base!$C:$C,$A278,Base!$B:$B,D$1,Base!$G:$G,"PET1")</f>
        <v>0</v>
      </c>
      <c r="E278">
        <f>SUMIFS(Base!$F:$F,Base!$C:$C,$A278,Base!$B:$B,E$1,Base!$G:$G,"PET1")</f>
        <v>0</v>
      </c>
      <c r="F278">
        <f>SUMIFS(Base!$F:$F,Base!$C:$C,$A278,Base!$B:$B,F$1,Base!$G:$G,"PET1")</f>
        <v>0</v>
      </c>
      <c r="G278">
        <f>SUMIFS(Base!$F:$F,Base!$C:$C,$A278,Base!$B:$B,G$1,Base!$G:$G,"PET1")</f>
        <v>0</v>
      </c>
      <c r="H278">
        <f>SUMIFS(Base!$F:$F,Base!$C:$C,$A278,Base!$B:$B,H$1,Base!$G:$G,"PET1")</f>
        <v>0</v>
      </c>
      <c r="I278">
        <f>SUMIFS(Base!$F:$F,Base!$C:$C,$A278,Base!$B:$B,I$1,Base!$G:$G,"PET1")</f>
        <v>0</v>
      </c>
      <c r="J278">
        <f>SUMIFS(Base!$F:$F,Base!$C:$C,$A278,Base!$B:$B,J$1,Base!$G:$G,"PET1")</f>
        <v>0</v>
      </c>
      <c r="K278">
        <f>SUMIFS(Base!$F:$F,Base!$C:$C,$A278,Base!$B:$B,K$1,Base!$G:$G,"PET1")</f>
        <v>0</v>
      </c>
      <c r="L278">
        <f>SUMIFS(Base!$F:$F,Base!$C:$C,$A278,Base!$B:$B,L$1,Base!$G:$G,"PET1")</f>
        <v>0</v>
      </c>
      <c r="M278">
        <f>SUMIFS(Base!$F:$F,Base!$C:$C,$A278,Base!$B:$B,M$1,Base!$G:$G,"PET1")</f>
        <v>0</v>
      </c>
      <c r="N278">
        <f>SUMIFS(Base!$F:$F,Base!$C:$C,$A278,Base!$B:$B,N$1,Base!$G:$G,"PET1")</f>
        <v>0</v>
      </c>
      <c r="O278" t="str">
        <f t="shared" si="4"/>
        <v/>
      </c>
    </row>
    <row r="279" spans="1:15">
      <c r="A279" s="7" t="s">
        <v>920</v>
      </c>
      <c r="B279" s="7" t="s">
        <v>11</v>
      </c>
      <c r="C279">
        <f>SUMIFS(Base!$F:$F,Base!$C:$C,$A279,Base!$B:$B,C$1,Base!$G:$G,"PET1")</f>
        <v>0</v>
      </c>
      <c r="D279">
        <f>SUMIFS(Base!$F:$F,Base!$C:$C,$A279,Base!$B:$B,D$1,Base!$G:$G,"PET1")</f>
        <v>0</v>
      </c>
      <c r="E279">
        <f>SUMIFS(Base!$F:$F,Base!$C:$C,$A279,Base!$B:$B,E$1,Base!$G:$G,"PET1")</f>
        <v>0</v>
      </c>
      <c r="F279">
        <f>SUMIFS(Base!$F:$F,Base!$C:$C,$A279,Base!$B:$B,F$1,Base!$G:$G,"PET1")</f>
        <v>0</v>
      </c>
      <c r="G279">
        <f>SUMIFS(Base!$F:$F,Base!$C:$C,$A279,Base!$B:$B,G$1,Base!$G:$G,"PET1")</f>
        <v>0</v>
      </c>
      <c r="H279">
        <f>SUMIFS(Base!$F:$F,Base!$C:$C,$A279,Base!$B:$B,H$1,Base!$G:$G,"PET1")</f>
        <v>0</v>
      </c>
      <c r="I279">
        <f>SUMIFS(Base!$F:$F,Base!$C:$C,$A279,Base!$B:$B,I$1,Base!$G:$G,"PET1")</f>
        <v>0</v>
      </c>
      <c r="J279">
        <f>SUMIFS(Base!$F:$F,Base!$C:$C,$A279,Base!$B:$B,J$1,Base!$G:$G,"PET1")</f>
        <v>0</v>
      </c>
      <c r="K279">
        <f>SUMIFS(Base!$F:$F,Base!$C:$C,$A279,Base!$B:$B,K$1,Base!$G:$G,"PET1")</f>
        <v>0</v>
      </c>
      <c r="L279">
        <f>SUMIFS(Base!$F:$F,Base!$C:$C,$A279,Base!$B:$B,L$1,Base!$G:$G,"PET1")</f>
        <v>0</v>
      </c>
      <c r="M279">
        <f>SUMIFS(Base!$F:$F,Base!$C:$C,$A279,Base!$B:$B,M$1,Base!$G:$G,"PET1")</f>
        <v>0</v>
      </c>
      <c r="N279">
        <f>SUMIFS(Base!$F:$F,Base!$C:$C,$A279,Base!$B:$B,N$1,Base!$G:$G,"PET1")</f>
        <v>0</v>
      </c>
      <c r="O279" t="str">
        <f t="shared" si="4"/>
        <v/>
      </c>
    </row>
    <row r="280" spans="1:15">
      <c r="A280" s="7" t="s">
        <v>361</v>
      </c>
      <c r="B280" s="7" t="s">
        <v>11</v>
      </c>
      <c r="C280">
        <f>SUMIFS(Base!$F:$F,Base!$C:$C,$A280,Base!$B:$B,C$1,Base!$G:$G,"PET1")</f>
        <v>0</v>
      </c>
      <c r="D280">
        <f>SUMIFS(Base!$F:$F,Base!$C:$C,$A280,Base!$B:$B,D$1,Base!$G:$G,"PET1")</f>
        <v>0</v>
      </c>
      <c r="E280">
        <f>SUMIFS(Base!$F:$F,Base!$C:$C,$A280,Base!$B:$B,E$1,Base!$G:$G,"PET1")</f>
        <v>0</v>
      </c>
      <c r="F280">
        <f>SUMIFS(Base!$F:$F,Base!$C:$C,$A280,Base!$B:$B,F$1,Base!$G:$G,"PET1")</f>
        <v>0</v>
      </c>
      <c r="G280">
        <f>SUMIFS(Base!$F:$F,Base!$C:$C,$A280,Base!$B:$B,G$1,Base!$G:$G,"PET1")</f>
        <v>0</v>
      </c>
      <c r="H280">
        <f>SUMIFS(Base!$F:$F,Base!$C:$C,$A280,Base!$B:$B,H$1,Base!$G:$G,"PET1")</f>
        <v>0</v>
      </c>
      <c r="I280">
        <f>SUMIFS(Base!$F:$F,Base!$C:$C,$A280,Base!$B:$B,I$1,Base!$G:$G,"PET1")</f>
        <v>0</v>
      </c>
      <c r="J280">
        <f>SUMIFS(Base!$F:$F,Base!$C:$C,$A280,Base!$B:$B,J$1,Base!$G:$G,"PET1")</f>
        <v>0</v>
      </c>
      <c r="K280">
        <f>SUMIFS(Base!$F:$F,Base!$C:$C,$A280,Base!$B:$B,K$1,Base!$G:$G,"PET1")</f>
        <v>0</v>
      </c>
      <c r="L280">
        <f>SUMIFS(Base!$F:$F,Base!$C:$C,$A280,Base!$B:$B,L$1,Base!$G:$G,"PET1")</f>
        <v>0</v>
      </c>
      <c r="M280">
        <f>SUMIFS(Base!$F:$F,Base!$C:$C,$A280,Base!$B:$B,M$1,Base!$G:$G,"PET1")</f>
        <v>0</v>
      </c>
      <c r="N280">
        <f>SUMIFS(Base!$F:$F,Base!$C:$C,$A280,Base!$B:$B,N$1,Base!$G:$G,"PET1")</f>
        <v>0</v>
      </c>
      <c r="O280" t="str">
        <f t="shared" si="4"/>
        <v/>
      </c>
    </row>
    <row r="281" spans="1:15">
      <c r="A281" s="7" t="s">
        <v>224</v>
      </c>
      <c r="B281" s="7" t="s">
        <v>11</v>
      </c>
      <c r="C281">
        <f>SUMIFS(Base!$F:$F,Base!$C:$C,$A281,Base!$B:$B,C$1,Base!$G:$G,"PET1")</f>
        <v>4500</v>
      </c>
      <c r="D281">
        <f>SUMIFS(Base!$F:$F,Base!$C:$C,$A281,Base!$B:$B,D$1,Base!$G:$G,"PET1")</f>
        <v>20500</v>
      </c>
      <c r="E281">
        <f>SUMIFS(Base!$F:$F,Base!$C:$C,$A281,Base!$B:$B,E$1,Base!$G:$G,"PET1")</f>
        <v>18000</v>
      </c>
      <c r="F281">
        <f>SUMIFS(Base!$F:$F,Base!$C:$C,$A281,Base!$B:$B,F$1,Base!$G:$G,"PET1")</f>
        <v>0</v>
      </c>
      <c r="G281">
        <f>SUMIFS(Base!$F:$F,Base!$C:$C,$A281,Base!$B:$B,G$1,Base!$G:$G,"PET1")</f>
        <v>0</v>
      </c>
      <c r="H281">
        <f>SUMIFS(Base!$F:$F,Base!$C:$C,$A281,Base!$B:$B,H$1,Base!$G:$G,"PET1")</f>
        <v>0</v>
      </c>
      <c r="I281">
        <f>SUMIFS(Base!$F:$F,Base!$C:$C,$A281,Base!$B:$B,I$1,Base!$G:$G,"PET1")</f>
        <v>0</v>
      </c>
      <c r="J281">
        <f>SUMIFS(Base!$F:$F,Base!$C:$C,$A281,Base!$B:$B,J$1,Base!$G:$G,"PET1")</f>
        <v>0</v>
      </c>
      <c r="K281">
        <f>SUMIFS(Base!$F:$F,Base!$C:$C,$A281,Base!$B:$B,K$1,Base!$G:$G,"PET1")</f>
        <v>0</v>
      </c>
      <c r="L281">
        <f>SUMIFS(Base!$F:$F,Base!$C:$C,$A281,Base!$B:$B,L$1,Base!$G:$G,"PET1")</f>
        <v>0</v>
      </c>
      <c r="M281">
        <f>SUMIFS(Base!$F:$F,Base!$C:$C,$A281,Base!$B:$B,M$1,Base!$G:$G,"PET1")</f>
        <v>0</v>
      </c>
      <c r="N281">
        <f>SUMIFS(Base!$F:$F,Base!$C:$C,$A281,Base!$B:$B,N$1,Base!$G:$G,"PET1")</f>
        <v>0</v>
      </c>
      <c r="O281">
        <f t="shared" si="4"/>
        <v>43000</v>
      </c>
    </row>
    <row r="282" spans="1:15">
      <c r="A282" s="7" t="s">
        <v>124</v>
      </c>
      <c r="B282" s="7" t="s">
        <v>11</v>
      </c>
      <c r="C282">
        <f>SUMIFS(Base!$F:$F,Base!$C:$C,$A282,Base!$B:$B,C$1,Base!$G:$G,"PET1")</f>
        <v>43000</v>
      </c>
      <c r="D282">
        <f>SUMIFS(Base!$F:$F,Base!$C:$C,$A282,Base!$B:$B,D$1,Base!$G:$G,"PET1")</f>
        <v>103000</v>
      </c>
      <c r="E282">
        <f>SUMIFS(Base!$F:$F,Base!$C:$C,$A282,Base!$B:$B,E$1,Base!$G:$G,"PET1")</f>
        <v>46500</v>
      </c>
      <c r="F282">
        <f>SUMIFS(Base!$F:$F,Base!$C:$C,$A282,Base!$B:$B,F$1,Base!$G:$G,"PET1")</f>
        <v>42000</v>
      </c>
      <c r="G282">
        <f>SUMIFS(Base!$F:$F,Base!$C:$C,$A282,Base!$B:$B,G$1,Base!$G:$G,"PET1")</f>
        <v>0</v>
      </c>
      <c r="H282">
        <f>SUMIFS(Base!$F:$F,Base!$C:$C,$A282,Base!$B:$B,H$1,Base!$G:$G,"PET1")</f>
        <v>0</v>
      </c>
      <c r="I282">
        <f>SUMIFS(Base!$F:$F,Base!$C:$C,$A282,Base!$B:$B,I$1,Base!$G:$G,"PET1")</f>
        <v>0</v>
      </c>
      <c r="J282">
        <f>SUMIFS(Base!$F:$F,Base!$C:$C,$A282,Base!$B:$B,J$1,Base!$G:$G,"PET1")</f>
        <v>0</v>
      </c>
      <c r="K282">
        <f>SUMIFS(Base!$F:$F,Base!$C:$C,$A282,Base!$B:$B,K$1,Base!$G:$G,"PET1")</f>
        <v>0</v>
      </c>
      <c r="L282">
        <f>SUMIFS(Base!$F:$F,Base!$C:$C,$A282,Base!$B:$B,L$1,Base!$G:$G,"PET1")</f>
        <v>0</v>
      </c>
      <c r="M282">
        <f>SUMIFS(Base!$F:$F,Base!$C:$C,$A282,Base!$B:$B,M$1,Base!$G:$G,"PET1")</f>
        <v>0</v>
      </c>
      <c r="N282">
        <f>SUMIFS(Base!$F:$F,Base!$C:$C,$A282,Base!$B:$B,N$1,Base!$G:$G,"PET1")</f>
        <v>0</v>
      </c>
      <c r="O282">
        <f t="shared" si="4"/>
        <v>234500</v>
      </c>
    </row>
    <row r="283" spans="1:15">
      <c r="A283" s="7" t="s">
        <v>49</v>
      </c>
      <c r="B283" s="7" t="s">
        <v>11</v>
      </c>
      <c r="C283">
        <f>SUMIFS(Base!$F:$F,Base!$C:$C,$A283,Base!$B:$B,C$1,Base!$G:$G,"PET1")</f>
        <v>0</v>
      </c>
      <c r="D283">
        <f>SUMIFS(Base!$F:$F,Base!$C:$C,$A283,Base!$B:$B,D$1,Base!$G:$G,"PET1")</f>
        <v>11000</v>
      </c>
      <c r="E283">
        <f>SUMIFS(Base!$F:$F,Base!$C:$C,$A283,Base!$B:$B,E$1,Base!$G:$G,"PET1")</f>
        <v>-200</v>
      </c>
      <c r="F283">
        <f>SUMIFS(Base!$F:$F,Base!$C:$C,$A283,Base!$B:$B,F$1,Base!$G:$G,"PET1")</f>
        <v>14000</v>
      </c>
      <c r="G283">
        <f>SUMIFS(Base!$F:$F,Base!$C:$C,$A283,Base!$B:$B,G$1,Base!$G:$G,"PET1")</f>
        <v>0</v>
      </c>
      <c r="H283">
        <f>SUMIFS(Base!$F:$F,Base!$C:$C,$A283,Base!$B:$B,H$1,Base!$G:$G,"PET1")</f>
        <v>0</v>
      </c>
      <c r="I283">
        <f>SUMIFS(Base!$F:$F,Base!$C:$C,$A283,Base!$B:$B,I$1,Base!$G:$G,"PET1")</f>
        <v>0</v>
      </c>
      <c r="J283">
        <f>SUMIFS(Base!$F:$F,Base!$C:$C,$A283,Base!$B:$B,J$1,Base!$G:$G,"PET1")</f>
        <v>0</v>
      </c>
      <c r="K283">
        <f>SUMIFS(Base!$F:$F,Base!$C:$C,$A283,Base!$B:$B,K$1,Base!$G:$G,"PET1")</f>
        <v>0</v>
      </c>
      <c r="L283">
        <f>SUMIFS(Base!$F:$F,Base!$C:$C,$A283,Base!$B:$B,L$1,Base!$G:$G,"PET1")</f>
        <v>0</v>
      </c>
      <c r="M283">
        <f>SUMIFS(Base!$F:$F,Base!$C:$C,$A283,Base!$B:$B,M$1,Base!$G:$G,"PET1")</f>
        <v>0</v>
      </c>
      <c r="N283">
        <f>SUMIFS(Base!$F:$F,Base!$C:$C,$A283,Base!$B:$B,N$1,Base!$G:$G,"PET1")</f>
        <v>0</v>
      </c>
      <c r="O283">
        <f t="shared" si="4"/>
        <v>24800</v>
      </c>
    </row>
    <row r="284" spans="1:15">
      <c r="A284" s="7" t="s">
        <v>20</v>
      </c>
      <c r="B284" s="7" t="s">
        <v>11</v>
      </c>
      <c r="C284">
        <f>SUMIFS(Base!$F:$F,Base!$C:$C,$A284,Base!$B:$B,C$1,Base!$G:$G,"PET1")</f>
        <v>-1000</v>
      </c>
      <c r="D284">
        <f>SUMIFS(Base!$F:$F,Base!$C:$C,$A284,Base!$B:$B,D$1,Base!$G:$G,"PET1")</f>
        <v>32000</v>
      </c>
      <c r="E284">
        <f>SUMIFS(Base!$F:$F,Base!$C:$C,$A284,Base!$B:$B,E$1,Base!$G:$G,"PET1")</f>
        <v>-1500</v>
      </c>
      <c r="F284">
        <f>SUMIFS(Base!$F:$F,Base!$C:$C,$A284,Base!$B:$B,F$1,Base!$G:$G,"PET1")</f>
        <v>0</v>
      </c>
      <c r="G284">
        <f>SUMIFS(Base!$F:$F,Base!$C:$C,$A284,Base!$B:$B,G$1,Base!$G:$G,"PET1")</f>
        <v>0</v>
      </c>
      <c r="H284">
        <f>SUMIFS(Base!$F:$F,Base!$C:$C,$A284,Base!$B:$B,H$1,Base!$G:$G,"PET1")</f>
        <v>0</v>
      </c>
      <c r="I284">
        <f>SUMIFS(Base!$F:$F,Base!$C:$C,$A284,Base!$B:$B,I$1,Base!$G:$G,"PET1")</f>
        <v>0</v>
      </c>
      <c r="J284">
        <f>SUMIFS(Base!$F:$F,Base!$C:$C,$A284,Base!$B:$B,J$1,Base!$G:$G,"PET1")</f>
        <v>0</v>
      </c>
      <c r="K284">
        <f>SUMIFS(Base!$F:$F,Base!$C:$C,$A284,Base!$B:$B,K$1,Base!$G:$G,"PET1")</f>
        <v>0</v>
      </c>
      <c r="L284">
        <f>SUMIFS(Base!$F:$F,Base!$C:$C,$A284,Base!$B:$B,L$1,Base!$G:$G,"PET1")</f>
        <v>0</v>
      </c>
      <c r="M284">
        <f>SUMIFS(Base!$F:$F,Base!$C:$C,$A284,Base!$B:$B,M$1,Base!$G:$G,"PET1")</f>
        <v>0</v>
      </c>
      <c r="N284">
        <f>SUMIFS(Base!$F:$F,Base!$C:$C,$A284,Base!$B:$B,N$1,Base!$G:$G,"PET1")</f>
        <v>0</v>
      </c>
      <c r="O284">
        <f t="shared" si="4"/>
        <v>29500</v>
      </c>
    </row>
    <row r="285" spans="1:15">
      <c r="A285" s="7" t="s">
        <v>226</v>
      </c>
      <c r="B285" s="7" t="s">
        <v>11</v>
      </c>
      <c r="C285">
        <f>SUMIFS(Base!$F:$F,Base!$C:$C,$A285,Base!$B:$B,C$1,Base!$G:$G,"PET1")</f>
        <v>0</v>
      </c>
      <c r="D285">
        <f>SUMIFS(Base!$F:$F,Base!$C:$C,$A285,Base!$B:$B,D$1,Base!$G:$G,"PET1")</f>
        <v>1200</v>
      </c>
      <c r="E285">
        <f>SUMIFS(Base!$F:$F,Base!$C:$C,$A285,Base!$B:$B,E$1,Base!$G:$G,"PET1")</f>
        <v>0</v>
      </c>
      <c r="F285">
        <f>SUMIFS(Base!$F:$F,Base!$C:$C,$A285,Base!$B:$B,F$1,Base!$G:$G,"PET1")</f>
        <v>0</v>
      </c>
      <c r="G285">
        <f>SUMIFS(Base!$F:$F,Base!$C:$C,$A285,Base!$B:$B,G$1,Base!$G:$G,"PET1")</f>
        <v>0</v>
      </c>
      <c r="H285">
        <f>SUMIFS(Base!$F:$F,Base!$C:$C,$A285,Base!$B:$B,H$1,Base!$G:$G,"PET1")</f>
        <v>0</v>
      </c>
      <c r="I285">
        <f>SUMIFS(Base!$F:$F,Base!$C:$C,$A285,Base!$B:$B,I$1,Base!$G:$G,"PET1")</f>
        <v>0</v>
      </c>
      <c r="J285">
        <f>SUMIFS(Base!$F:$F,Base!$C:$C,$A285,Base!$B:$B,J$1,Base!$G:$G,"PET1")</f>
        <v>0</v>
      </c>
      <c r="K285">
        <f>SUMIFS(Base!$F:$F,Base!$C:$C,$A285,Base!$B:$B,K$1,Base!$G:$G,"PET1")</f>
        <v>0</v>
      </c>
      <c r="L285">
        <f>SUMIFS(Base!$F:$F,Base!$C:$C,$A285,Base!$B:$B,L$1,Base!$G:$G,"PET1")</f>
        <v>0</v>
      </c>
      <c r="M285">
        <f>SUMIFS(Base!$F:$F,Base!$C:$C,$A285,Base!$B:$B,M$1,Base!$G:$G,"PET1")</f>
        <v>0</v>
      </c>
      <c r="N285">
        <f>SUMIFS(Base!$F:$F,Base!$C:$C,$A285,Base!$B:$B,N$1,Base!$G:$G,"PET1")</f>
        <v>0</v>
      </c>
      <c r="O285">
        <f t="shared" si="4"/>
        <v>1200</v>
      </c>
    </row>
    <row r="286" spans="1:15">
      <c r="A286" s="7" t="s">
        <v>922</v>
      </c>
      <c r="B286" s="7" t="s">
        <v>11</v>
      </c>
      <c r="C286">
        <f>SUMIFS(Base!$F:$F,Base!$C:$C,$A286,Base!$B:$B,C$1,Base!$G:$G,"PET1")</f>
        <v>0</v>
      </c>
      <c r="D286">
        <f>SUMIFS(Base!$F:$F,Base!$C:$C,$A286,Base!$B:$B,D$1,Base!$G:$G,"PET1")</f>
        <v>0</v>
      </c>
      <c r="E286">
        <f>SUMIFS(Base!$F:$F,Base!$C:$C,$A286,Base!$B:$B,E$1,Base!$G:$G,"PET1")</f>
        <v>0</v>
      </c>
      <c r="F286">
        <f>SUMIFS(Base!$F:$F,Base!$C:$C,$A286,Base!$B:$B,F$1,Base!$G:$G,"PET1")</f>
        <v>0</v>
      </c>
      <c r="G286">
        <f>SUMIFS(Base!$F:$F,Base!$C:$C,$A286,Base!$B:$B,G$1,Base!$G:$G,"PET1")</f>
        <v>0</v>
      </c>
      <c r="H286">
        <f>SUMIFS(Base!$F:$F,Base!$C:$C,$A286,Base!$B:$B,H$1,Base!$G:$G,"PET1")</f>
        <v>0</v>
      </c>
      <c r="I286">
        <f>SUMIFS(Base!$F:$F,Base!$C:$C,$A286,Base!$B:$B,I$1,Base!$G:$G,"PET1")</f>
        <v>0</v>
      </c>
      <c r="J286">
        <f>SUMIFS(Base!$F:$F,Base!$C:$C,$A286,Base!$B:$B,J$1,Base!$G:$G,"PET1")</f>
        <v>0</v>
      </c>
      <c r="K286">
        <f>SUMIFS(Base!$F:$F,Base!$C:$C,$A286,Base!$B:$B,K$1,Base!$G:$G,"PET1")</f>
        <v>0</v>
      </c>
      <c r="L286">
        <f>SUMIFS(Base!$F:$F,Base!$C:$C,$A286,Base!$B:$B,L$1,Base!$G:$G,"PET1")</f>
        <v>0</v>
      </c>
      <c r="M286">
        <f>SUMIFS(Base!$F:$F,Base!$C:$C,$A286,Base!$B:$B,M$1,Base!$G:$G,"PET1")</f>
        <v>0</v>
      </c>
      <c r="N286">
        <f>SUMIFS(Base!$F:$F,Base!$C:$C,$A286,Base!$B:$B,N$1,Base!$G:$G,"PET1")</f>
        <v>0</v>
      </c>
      <c r="O286" t="str">
        <f t="shared" si="4"/>
        <v/>
      </c>
    </row>
    <row r="287" spans="1:15">
      <c r="A287" s="7" t="s">
        <v>924</v>
      </c>
      <c r="B287" s="7" t="s">
        <v>11</v>
      </c>
      <c r="C287">
        <f>SUMIFS(Base!$F:$F,Base!$C:$C,$A287,Base!$B:$B,C$1,Base!$G:$G,"PET1")</f>
        <v>0</v>
      </c>
      <c r="D287">
        <f>SUMIFS(Base!$F:$F,Base!$C:$C,$A287,Base!$B:$B,D$1,Base!$G:$G,"PET1")</f>
        <v>0</v>
      </c>
      <c r="E287">
        <f>SUMIFS(Base!$F:$F,Base!$C:$C,$A287,Base!$B:$B,E$1,Base!$G:$G,"PET1")</f>
        <v>0</v>
      </c>
      <c r="F287">
        <f>SUMIFS(Base!$F:$F,Base!$C:$C,$A287,Base!$B:$B,F$1,Base!$G:$G,"PET1")</f>
        <v>0</v>
      </c>
      <c r="G287">
        <f>SUMIFS(Base!$F:$F,Base!$C:$C,$A287,Base!$B:$B,G$1,Base!$G:$G,"PET1")</f>
        <v>0</v>
      </c>
      <c r="H287">
        <f>SUMIFS(Base!$F:$F,Base!$C:$C,$A287,Base!$B:$B,H$1,Base!$G:$G,"PET1")</f>
        <v>0</v>
      </c>
      <c r="I287">
        <f>SUMIFS(Base!$F:$F,Base!$C:$C,$A287,Base!$B:$B,I$1,Base!$G:$G,"PET1")</f>
        <v>0</v>
      </c>
      <c r="J287">
        <f>SUMIFS(Base!$F:$F,Base!$C:$C,$A287,Base!$B:$B,J$1,Base!$G:$G,"PET1")</f>
        <v>0</v>
      </c>
      <c r="K287">
        <f>SUMIFS(Base!$F:$F,Base!$C:$C,$A287,Base!$B:$B,K$1,Base!$G:$G,"PET1")</f>
        <v>0</v>
      </c>
      <c r="L287">
        <f>SUMIFS(Base!$F:$F,Base!$C:$C,$A287,Base!$B:$B,L$1,Base!$G:$G,"PET1")</f>
        <v>0</v>
      </c>
      <c r="M287">
        <f>SUMIFS(Base!$F:$F,Base!$C:$C,$A287,Base!$B:$B,M$1,Base!$G:$G,"PET1")</f>
        <v>0</v>
      </c>
      <c r="N287">
        <f>SUMIFS(Base!$F:$F,Base!$C:$C,$A287,Base!$B:$B,N$1,Base!$G:$G,"PET1")</f>
        <v>0</v>
      </c>
      <c r="O287" t="str">
        <f t="shared" si="4"/>
        <v/>
      </c>
    </row>
    <row r="288" spans="1:15">
      <c r="A288" s="7" t="s">
        <v>128</v>
      </c>
      <c r="B288" s="7" t="s">
        <v>11</v>
      </c>
      <c r="C288">
        <f>SUMIFS(Base!$F:$F,Base!$C:$C,$A288,Base!$B:$B,C$1,Base!$G:$G,"PET1")</f>
        <v>65000</v>
      </c>
      <c r="D288">
        <f>SUMIFS(Base!$F:$F,Base!$C:$C,$A288,Base!$B:$B,D$1,Base!$G:$G,"PET1")</f>
        <v>36000</v>
      </c>
      <c r="E288">
        <f>SUMIFS(Base!$F:$F,Base!$C:$C,$A288,Base!$B:$B,E$1,Base!$G:$G,"PET1")</f>
        <v>36000</v>
      </c>
      <c r="F288">
        <f>SUMIFS(Base!$F:$F,Base!$C:$C,$A288,Base!$B:$B,F$1,Base!$G:$G,"PET1")</f>
        <v>0</v>
      </c>
      <c r="G288">
        <f>SUMIFS(Base!$F:$F,Base!$C:$C,$A288,Base!$B:$B,G$1,Base!$G:$G,"PET1")</f>
        <v>0</v>
      </c>
      <c r="H288">
        <f>SUMIFS(Base!$F:$F,Base!$C:$C,$A288,Base!$B:$B,H$1,Base!$G:$G,"PET1")</f>
        <v>0</v>
      </c>
      <c r="I288">
        <f>SUMIFS(Base!$F:$F,Base!$C:$C,$A288,Base!$B:$B,I$1,Base!$G:$G,"PET1")</f>
        <v>0</v>
      </c>
      <c r="J288">
        <f>SUMIFS(Base!$F:$F,Base!$C:$C,$A288,Base!$B:$B,J$1,Base!$G:$G,"PET1")</f>
        <v>0</v>
      </c>
      <c r="K288">
        <f>SUMIFS(Base!$F:$F,Base!$C:$C,$A288,Base!$B:$B,K$1,Base!$G:$G,"PET1")</f>
        <v>0</v>
      </c>
      <c r="L288">
        <f>SUMIFS(Base!$F:$F,Base!$C:$C,$A288,Base!$B:$B,L$1,Base!$G:$G,"PET1")</f>
        <v>0</v>
      </c>
      <c r="M288">
        <f>SUMIFS(Base!$F:$F,Base!$C:$C,$A288,Base!$B:$B,M$1,Base!$G:$G,"PET1")</f>
        <v>0</v>
      </c>
      <c r="N288">
        <f>SUMIFS(Base!$F:$F,Base!$C:$C,$A288,Base!$B:$B,N$1,Base!$G:$G,"PET1")</f>
        <v>0</v>
      </c>
      <c r="O288">
        <f t="shared" si="4"/>
        <v>137000</v>
      </c>
    </row>
    <row r="289" spans="1:15">
      <c r="A289" s="7" t="s">
        <v>926</v>
      </c>
      <c r="B289" s="7" t="s">
        <v>11</v>
      </c>
      <c r="C289">
        <f>SUMIFS(Base!$F:$F,Base!$C:$C,$A289,Base!$B:$B,C$1,Base!$G:$G,"PET1")</f>
        <v>0</v>
      </c>
      <c r="D289">
        <f>SUMIFS(Base!$F:$F,Base!$C:$C,$A289,Base!$B:$B,D$1,Base!$G:$G,"PET1")</f>
        <v>0</v>
      </c>
      <c r="E289">
        <f>SUMIFS(Base!$F:$F,Base!$C:$C,$A289,Base!$B:$B,E$1,Base!$G:$G,"PET1")</f>
        <v>0</v>
      </c>
      <c r="F289">
        <f>SUMIFS(Base!$F:$F,Base!$C:$C,$A289,Base!$B:$B,F$1,Base!$G:$G,"PET1")</f>
        <v>0</v>
      </c>
      <c r="G289">
        <f>SUMIFS(Base!$F:$F,Base!$C:$C,$A289,Base!$B:$B,G$1,Base!$G:$G,"PET1")</f>
        <v>0</v>
      </c>
      <c r="H289">
        <f>SUMIFS(Base!$F:$F,Base!$C:$C,$A289,Base!$B:$B,H$1,Base!$G:$G,"PET1")</f>
        <v>0</v>
      </c>
      <c r="I289">
        <f>SUMIFS(Base!$F:$F,Base!$C:$C,$A289,Base!$B:$B,I$1,Base!$G:$G,"PET1")</f>
        <v>0</v>
      </c>
      <c r="J289">
        <f>SUMIFS(Base!$F:$F,Base!$C:$C,$A289,Base!$B:$B,J$1,Base!$G:$G,"PET1")</f>
        <v>0</v>
      </c>
      <c r="K289">
        <f>SUMIFS(Base!$F:$F,Base!$C:$C,$A289,Base!$B:$B,K$1,Base!$G:$G,"PET1")</f>
        <v>0</v>
      </c>
      <c r="L289">
        <f>SUMIFS(Base!$F:$F,Base!$C:$C,$A289,Base!$B:$B,L$1,Base!$G:$G,"PET1")</f>
        <v>0</v>
      </c>
      <c r="M289">
        <f>SUMIFS(Base!$F:$F,Base!$C:$C,$A289,Base!$B:$B,M$1,Base!$G:$G,"PET1")</f>
        <v>0</v>
      </c>
      <c r="N289">
        <f>SUMIFS(Base!$F:$F,Base!$C:$C,$A289,Base!$B:$B,N$1,Base!$G:$G,"PET1")</f>
        <v>0</v>
      </c>
      <c r="O289" t="str">
        <f t="shared" si="4"/>
        <v/>
      </c>
    </row>
    <row r="290" spans="1:15">
      <c r="A290" s="7" t="s">
        <v>928</v>
      </c>
      <c r="B290" s="7" t="s">
        <v>11</v>
      </c>
      <c r="C290">
        <f>SUMIFS(Base!$F:$F,Base!$C:$C,$A290,Base!$B:$B,C$1,Base!$G:$G,"PET1")</f>
        <v>0</v>
      </c>
      <c r="D290">
        <f>SUMIFS(Base!$F:$F,Base!$C:$C,$A290,Base!$B:$B,D$1,Base!$G:$G,"PET1")</f>
        <v>0</v>
      </c>
      <c r="E290">
        <f>SUMIFS(Base!$F:$F,Base!$C:$C,$A290,Base!$B:$B,E$1,Base!$G:$G,"PET1")</f>
        <v>0</v>
      </c>
      <c r="F290">
        <f>SUMIFS(Base!$F:$F,Base!$C:$C,$A290,Base!$B:$B,F$1,Base!$G:$G,"PET1")</f>
        <v>0</v>
      </c>
      <c r="G290">
        <f>SUMIFS(Base!$F:$F,Base!$C:$C,$A290,Base!$B:$B,G$1,Base!$G:$G,"PET1")</f>
        <v>0</v>
      </c>
      <c r="H290">
        <f>SUMIFS(Base!$F:$F,Base!$C:$C,$A290,Base!$B:$B,H$1,Base!$G:$G,"PET1")</f>
        <v>0</v>
      </c>
      <c r="I290">
        <f>SUMIFS(Base!$F:$F,Base!$C:$C,$A290,Base!$B:$B,I$1,Base!$G:$G,"PET1")</f>
        <v>0</v>
      </c>
      <c r="J290">
        <f>SUMIFS(Base!$F:$F,Base!$C:$C,$A290,Base!$B:$B,J$1,Base!$G:$G,"PET1")</f>
        <v>0</v>
      </c>
      <c r="K290">
        <f>SUMIFS(Base!$F:$F,Base!$C:$C,$A290,Base!$B:$B,K$1,Base!$G:$G,"PET1")</f>
        <v>0</v>
      </c>
      <c r="L290">
        <f>SUMIFS(Base!$F:$F,Base!$C:$C,$A290,Base!$B:$B,L$1,Base!$G:$G,"PET1")</f>
        <v>0</v>
      </c>
      <c r="M290">
        <f>SUMIFS(Base!$F:$F,Base!$C:$C,$A290,Base!$B:$B,M$1,Base!$G:$G,"PET1")</f>
        <v>0</v>
      </c>
      <c r="N290">
        <f>SUMIFS(Base!$F:$F,Base!$C:$C,$A290,Base!$B:$B,N$1,Base!$G:$G,"PET1")</f>
        <v>0</v>
      </c>
      <c r="O290" t="str">
        <f t="shared" si="4"/>
        <v/>
      </c>
    </row>
    <row r="291" spans="1:15">
      <c r="A291" s="7" t="s">
        <v>930</v>
      </c>
      <c r="B291" s="7" t="s">
        <v>11</v>
      </c>
      <c r="C291">
        <f>SUMIFS(Base!$F:$F,Base!$C:$C,$A291,Base!$B:$B,C$1,Base!$G:$G,"PET1")</f>
        <v>0</v>
      </c>
      <c r="D291">
        <f>SUMIFS(Base!$F:$F,Base!$C:$C,$A291,Base!$B:$B,D$1,Base!$G:$G,"PET1")</f>
        <v>0</v>
      </c>
      <c r="E291">
        <f>SUMIFS(Base!$F:$F,Base!$C:$C,$A291,Base!$B:$B,E$1,Base!$G:$G,"PET1")</f>
        <v>0</v>
      </c>
      <c r="F291">
        <f>SUMIFS(Base!$F:$F,Base!$C:$C,$A291,Base!$B:$B,F$1,Base!$G:$G,"PET1")</f>
        <v>0</v>
      </c>
      <c r="G291">
        <f>SUMIFS(Base!$F:$F,Base!$C:$C,$A291,Base!$B:$B,G$1,Base!$G:$G,"PET1")</f>
        <v>0</v>
      </c>
      <c r="H291">
        <f>SUMIFS(Base!$F:$F,Base!$C:$C,$A291,Base!$B:$B,H$1,Base!$G:$G,"PET1")</f>
        <v>0</v>
      </c>
      <c r="I291">
        <f>SUMIFS(Base!$F:$F,Base!$C:$C,$A291,Base!$B:$B,I$1,Base!$G:$G,"PET1")</f>
        <v>0</v>
      </c>
      <c r="J291">
        <f>SUMIFS(Base!$F:$F,Base!$C:$C,$A291,Base!$B:$B,J$1,Base!$G:$G,"PET1")</f>
        <v>0</v>
      </c>
      <c r="K291">
        <f>SUMIFS(Base!$F:$F,Base!$C:$C,$A291,Base!$B:$B,K$1,Base!$G:$G,"PET1")</f>
        <v>0</v>
      </c>
      <c r="L291">
        <f>SUMIFS(Base!$F:$F,Base!$C:$C,$A291,Base!$B:$B,L$1,Base!$G:$G,"PET1")</f>
        <v>0</v>
      </c>
      <c r="M291">
        <f>SUMIFS(Base!$F:$F,Base!$C:$C,$A291,Base!$B:$B,M$1,Base!$G:$G,"PET1")</f>
        <v>0</v>
      </c>
      <c r="N291">
        <f>SUMIFS(Base!$F:$F,Base!$C:$C,$A291,Base!$B:$B,N$1,Base!$G:$G,"PET1")</f>
        <v>0</v>
      </c>
      <c r="O291" t="str">
        <f t="shared" si="4"/>
        <v/>
      </c>
    </row>
    <row r="292" spans="1:15">
      <c r="A292" s="7" t="s">
        <v>932</v>
      </c>
      <c r="B292" s="7" t="s">
        <v>11</v>
      </c>
      <c r="C292">
        <f>SUMIFS(Base!$F:$F,Base!$C:$C,$A292,Base!$B:$B,C$1,Base!$G:$G,"PET1")</f>
        <v>0</v>
      </c>
      <c r="D292">
        <f>SUMIFS(Base!$F:$F,Base!$C:$C,$A292,Base!$B:$B,D$1,Base!$G:$G,"PET1")</f>
        <v>0</v>
      </c>
      <c r="E292">
        <f>SUMIFS(Base!$F:$F,Base!$C:$C,$A292,Base!$B:$B,E$1,Base!$G:$G,"PET1")</f>
        <v>0</v>
      </c>
      <c r="F292">
        <f>SUMIFS(Base!$F:$F,Base!$C:$C,$A292,Base!$B:$B,F$1,Base!$G:$G,"PET1")</f>
        <v>0</v>
      </c>
      <c r="G292">
        <f>SUMIFS(Base!$F:$F,Base!$C:$C,$A292,Base!$B:$B,G$1,Base!$G:$G,"PET1")</f>
        <v>0</v>
      </c>
      <c r="H292">
        <f>SUMIFS(Base!$F:$F,Base!$C:$C,$A292,Base!$B:$B,H$1,Base!$G:$G,"PET1")</f>
        <v>0</v>
      </c>
      <c r="I292">
        <f>SUMIFS(Base!$F:$F,Base!$C:$C,$A292,Base!$B:$B,I$1,Base!$G:$G,"PET1")</f>
        <v>0</v>
      </c>
      <c r="J292">
        <f>SUMIFS(Base!$F:$F,Base!$C:$C,$A292,Base!$B:$B,J$1,Base!$G:$G,"PET1")</f>
        <v>0</v>
      </c>
      <c r="K292">
        <f>SUMIFS(Base!$F:$F,Base!$C:$C,$A292,Base!$B:$B,K$1,Base!$G:$G,"PET1")</f>
        <v>0</v>
      </c>
      <c r="L292">
        <f>SUMIFS(Base!$F:$F,Base!$C:$C,$A292,Base!$B:$B,L$1,Base!$G:$G,"PET1")</f>
        <v>0</v>
      </c>
      <c r="M292">
        <f>SUMIFS(Base!$F:$F,Base!$C:$C,$A292,Base!$B:$B,M$1,Base!$G:$G,"PET1")</f>
        <v>0</v>
      </c>
      <c r="N292">
        <f>SUMIFS(Base!$F:$F,Base!$C:$C,$A292,Base!$B:$B,N$1,Base!$G:$G,"PET1")</f>
        <v>0</v>
      </c>
      <c r="O292" t="str">
        <f t="shared" si="4"/>
        <v/>
      </c>
    </row>
    <row r="293" spans="1:15">
      <c r="A293" s="7" t="s">
        <v>934</v>
      </c>
      <c r="B293" s="7" t="s">
        <v>11</v>
      </c>
      <c r="C293">
        <f>SUMIFS(Base!$F:$F,Base!$C:$C,$A293,Base!$B:$B,C$1,Base!$G:$G,"PET1")</f>
        <v>0</v>
      </c>
      <c r="D293">
        <f>SUMIFS(Base!$F:$F,Base!$C:$C,$A293,Base!$B:$B,D$1,Base!$G:$G,"PET1")</f>
        <v>0</v>
      </c>
      <c r="E293">
        <f>SUMIFS(Base!$F:$F,Base!$C:$C,$A293,Base!$B:$B,E$1,Base!$G:$G,"PET1")</f>
        <v>0</v>
      </c>
      <c r="F293">
        <f>SUMIFS(Base!$F:$F,Base!$C:$C,$A293,Base!$B:$B,F$1,Base!$G:$G,"PET1")</f>
        <v>0</v>
      </c>
      <c r="G293">
        <f>SUMIFS(Base!$F:$F,Base!$C:$C,$A293,Base!$B:$B,G$1,Base!$G:$G,"PET1")</f>
        <v>0</v>
      </c>
      <c r="H293">
        <f>SUMIFS(Base!$F:$F,Base!$C:$C,$A293,Base!$B:$B,H$1,Base!$G:$G,"PET1")</f>
        <v>0</v>
      </c>
      <c r="I293">
        <f>SUMIFS(Base!$F:$F,Base!$C:$C,$A293,Base!$B:$B,I$1,Base!$G:$G,"PET1")</f>
        <v>0</v>
      </c>
      <c r="J293">
        <f>SUMIFS(Base!$F:$F,Base!$C:$C,$A293,Base!$B:$B,J$1,Base!$G:$G,"PET1")</f>
        <v>0</v>
      </c>
      <c r="K293">
        <f>SUMIFS(Base!$F:$F,Base!$C:$C,$A293,Base!$B:$B,K$1,Base!$G:$G,"PET1")</f>
        <v>0</v>
      </c>
      <c r="L293">
        <f>SUMIFS(Base!$F:$F,Base!$C:$C,$A293,Base!$B:$B,L$1,Base!$G:$G,"PET1")</f>
        <v>0</v>
      </c>
      <c r="M293">
        <f>SUMIFS(Base!$F:$F,Base!$C:$C,$A293,Base!$B:$B,M$1,Base!$G:$G,"PET1")</f>
        <v>0</v>
      </c>
      <c r="N293">
        <f>SUMIFS(Base!$F:$F,Base!$C:$C,$A293,Base!$B:$B,N$1,Base!$G:$G,"PET1")</f>
        <v>0</v>
      </c>
      <c r="O293" t="str">
        <f t="shared" si="4"/>
        <v/>
      </c>
    </row>
    <row r="294" spans="1:15">
      <c r="A294" s="7" t="s">
        <v>936</v>
      </c>
      <c r="B294" s="7" t="s">
        <v>11</v>
      </c>
      <c r="C294">
        <f>SUMIFS(Base!$F:$F,Base!$C:$C,$A294,Base!$B:$B,C$1,Base!$G:$G,"PET1")</f>
        <v>0</v>
      </c>
      <c r="D294">
        <f>SUMIFS(Base!$F:$F,Base!$C:$C,$A294,Base!$B:$B,D$1,Base!$G:$G,"PET1")</f>
        <v>0</v>
      </c>
      <c r="E294">
        <f>SUMIFS(Base!$F:$F,Base!$C:$C,$A294,Base!$B:$B,E$1,Base!$G:$G,"PET1")</f>
        <v>0</v>
      </c>
      <c r="F294">
        <f>SUMIFS(Base!$F:$F,Base!$C:$C,$A294,Base!$B:$B,F$1,Base!$G:$G,"PET1")</f>
        <v>0</v>
      </c>
      <c r="G294">
        <f>SUMIFS(Base!$F:$F,Base!$C:$C,$A294,Base!$B:$B,G$1,Base!$G:$G,"PET1")</f>
        <v>0</v>
      </c>
      <c r="H294">
        <f>SUMIFS(Base!$F:$F,Base!$C:$C,$A294,Base!$B:$B,H$1,Base!$G:$G,"PET1")</f>
        <v>0</v>
      </c>
      <c r="I294">
        <f>SUMIFS(Base!$F:$F,Base!$C:$C,$A294,Base!$B:$B,I$1,Base!$G:$G,"PET1")</f>
        <v>0</v>
      </c>
      <c r="J294">
        <f>SUMIFS(Base!$F:$F,Base!$C:$C,$A294,Base!$B:$B,J$1,Base!$G:$G,"PET1")</f>
        <v>0</v>
      </c>
      <c r="K294">
        <f>SUMIFS(Base!$F:$F,Base!$C:$C,$A294,Base!$B:$B,K$1,Base!$G:$G,"PET1")</f>
        <v>0</v>
      </c>
      <c r="L294">
        <f>SUMIFS(Base!$F:$F,Base!$C:$C,$A294,Base!$B:$B,L$1,Base!$G:$G,"PET1")</f>
        <v>0</v>
      </c>
      <c r="M294">
        <f>SUMIFS(Base!$F:$F,Base!$C:$C,$A294,Base!$B:$B,M$1,Base!$G:$G,"PET1")</f>
        <v>0</v>
      </c>
      <c r="N294">
        <f>SUMIFS(Base!$F:$F,Base!$C:$C,$A294,Base!$B:$B,N$1,Base!$G:$G,"PET1")</f>
        <v>0</v>
      </c>
      <c r="O294" t="str">
        <f t="shared" si="4"/>
        <v/>
      </c>
    </row>
    <row r="295" spans="1:15">
      <c r="A295" s="7" t="s">
        <v>93</v>
      </c>
      <c r="B295" s="7" t="s">
        <v>11</v>
      </c>
      <c r="C295">
        <f>SUMIFS(Base!$F:$F,Base!$C:$C,$A295,Base!$B:$B,C$1,Base!$G:$G,"PET1")</f>
        <v>65000</v>
      </c>
      <c r="D295">
        <f>SUMIFS(Base!$F:$F,Base!$C:$C,$A295,Base!$B:$B,D$1,Base!$G:$G,"PET1")</f>
        <v>36000</v>
      </c>
      <c r="E295">
        <f>SUMIFS(Base!$F:$F,Base!$C:$C,$A295,Base!$B:$B,E$1,Base!$G:$G,"PET1")</f>
        <v>36000</v>
      </c>
      <c r="F295">
        <f>SUMIFS(Base!$F:$F,Base!$C:$C,$A295,Base!$B:$B,F$1,Base!$G:$G,"PET1")</f>
        <v>0</v>
      </c>
      <c r="G295">
        <f>SUMIFS(Base!$F:$F,Base!$C:$C,$A295,Base!$B:$B,G$1,Base!$G:$G,"PET1")</f>
        <v>0</v>
      </c>
      <c r="H295">
        <f>SUMIFS(Base!$F:$F,Base!$C:$C,$A295,Base!$B:$B,H$1,Base!$G:$G,"PET1")</f>
        <v>0</v>
      </c>
      <c r="I295">
        <f>SUMIFS(Base!$F:$F,Base!$C:$C,$A295,Base!$B:$B,I$1,Base!$G:$G,"PET1")</f>
        <v>0</v>
      </c>
      <c r="J295">
        <f>SUMIFS(Base!$F:$F,Base!$C:$C,$A295,Base!$B:$B,J$1,Base!$G:$G,"PET1")</f>
        <v>0</v>
      </c>
      <c r="K295">
        <f>SUMIFS(Base!$F:$F,Base!$C:$C,$A295,Base!$B:$B,K$1,Base!$G:$G,"PET1")</f>
        <v>0</v>
      </c>
      <c r="L295">
        <f>SUMIFS(Base!$F:$F,Base!$C:$C,$A295,Base!$B:$B,L$1,Base!$G:$G,"PET1")</f>
        <v>0</v>
      </c>
      <c r="M295">
        <f>SUMIFS(Base!$F:$F,Base!$C:$C,$A295,Base!$B:$B,M$1,Base!$G:$G,"PET1")</f>
        <v>0</v>
      </c>
      <c r="N295">
        <f>SUMIFS(Base!$F:$F,Base!$C:$C,$A295,Base!$B:$B,N$1,Base!$G:$G,"PET1")</f>
        <v>0</v>
      </c>
      <c r="O295">
        <f t="shared" si="4"/>
        <v>137000</v>
      </c>
    </row>
    <row r="296" spans="1:15">
      <c r="A296" s="7" t="s">
        <v>938</v>
      </c>
      <c r="B296" s="7" t="s">
        <v>11</v>
      </c>
      <c r="C296">
        <f>SUMIFS(Base!$F:$F,Base!$C:$C,$A296,Base!$B:$B,C$1,Base!$G:$G,"PET1")</f>
        <v>0</v>
      </c>
      <c r="D296">
        <f>SUMIFS(Base!$F:$F,Base!$C:$C,$A296,Base!$B:$B,D$1,Base!$G:$G,"PET1")</f>
        <v>0</v>
      </c>
      <c r="E296">
        <f>SUMIFS(Base!$F:$F,Base!$C:$C,$A296,Base!$B:$B,E$1,Base!$G:$G,"PET1")</f>
        <v>0</v>
      </c>
      <c r="F296">
        <f>SUMIFS(Base!$F:$F,Base!$C:$C,$A296,Base!$B:$B,F$1,Base!$G:$G,"PET1")</f>
        <v>0</v>
      </c>
      <c r="G296">
        <f>SUMIFS(Base!$F:$F,Base!$C:$C,$A296,Base!$B:$B,G$1,Base!$G:$G,"PET1")</f>
        <v>0</v>
      </c>
      <c r="H296">
        <f>SUMIFS(Base!$F:$F,Base!$C:$C,$A296,Base!$B:$B,H$1,Base!$G:$G,"PET1")</f>
        <v>0</v>
      </c>
      <c r="I296">
        <f>SUMIFS(Base!$F:$F,Base!$C:$C,$A296,Base!$B:$B,I$1,Base!$G:$G,"PET1")</f>
        <v>0</v>
      </c>
      <c r="J296">
        <f>SUMIFS(Base!$F:$F,Base!$C:$C,$A296,Base!$B:$B,J$1,Base!$G:$G,"PET1")</f>
        <v>0</v>
      </c>
      <c r="K296">
        <f>SUMIFS(Base!$F:$F,Base!$C:$C,$A296,Base!$B:$B,K$1,Base!$G:$G,"PET1")</f>
        <v>0</v>
      </c>
      <c r="L296">
        <f>SUMIFS(Base!$F:$F,Base!$C:$C,$A296,Base!$B:$B,L$1,Base!$G:$G,"PET1")</f>
        <v>0</v>
      </c>
      <c r="M296">
        <f>SUMIFS(Base!$F:$F,Base!$C:$C,$A296,Base!$B:$B,M$1,Base!$G:$G,"PET1")</f>
        <v>0</v>
      </c>
      <c r="N296">
        <f>SUMIFS(Base!$F:$F,Base!$C:$C,$A296,Base!$B:$B,N$1,Base!$G:$G,"PET1")</f>
        <v>0</v>
      </c>
      <c r="O296" t="str">
        <f t="shared" si="4"/>
        <v/>
      </c>
    </row>
    <row r="297" spans="1:15">
      <c r="A297" s="7" t="s">
        <v>940</v>
      </c>
      <c r="B297" s="7" t="s">
        <v>11</v>
      </c>
      <c r="C297">
        <f>SUMIFS(Base!$F:$F,Base!$C:$C,$A297,Base!$B:$B,C$1,Base!$G:$G,"PET1")</f>
        <v>0</v>
      </c>
      <c r="D297">
        <f>SUMIFS(Base!$F:$F,Base!$C:$C,$A297,Base!$B:$B,D$1,Base!$G:$G,"PET1")</f>
        <v>0</v>
      </c>
      <c r="E297">
        <f>SUMIFS(Base!$F:$F,Base!$C:$C,$A297,Base!$B:$B,E$1,Base!$G:$G,"PET1")</f>
        <v>0</v>
      </c>
      <c r="F297">
        <f>SUMIFS(Base!$F:$F,Base!$C:$C,$A297,Base!$B:$B,F$1,Base!$G:$G,"PET1")</f>
        <v>0</v>
      </c>
      <c r="G297">
        <f>SUMIFS(Base!$F:$F,Base!$C:$C,$A297,Base!$B:$B,G$1,Base!$G:$G,"PET1")</f>
        <v>0</v>
      </c>
      <c r="H297">
        <f>SUMIFS(Base!$F:$F,Base!$C:$C,$A297,Base!$B:$B,H$1,Base!$G:$G,"PET1")</f>
        <v>0</v>
      </c>
      <c r="I297">
        <f>SUMIFS(Base!$F:$F,Base!$C:$C,$A297,Base!$B:$B,I$1,Base!$G:$G,"PET1")</f>
        <v>0</v>
      </c>
      <c r="J297">
        <f>SUMIFS(Base!$F:$F,Base!$C:$C,$A297,Base!$B:$B,J$1,Base!$G:$G,"PET1")</f>
        <v>0</v>
      </c>
      <c r="K297">
        <f>SUMIFS(Base!$F:$F,Base!$C:$C,$A297,Base!$B:$B,K$1,Base!$G:$G,"PET1")</f>
        <v>0</v>
      </c>
      <c r="L297">
        <f>SUMIFS(Base!$F:$F,Base!$C:$C,$A297,Base!$B:$B,L$1,Base!$G:$G,"PET1")</f>
        <v>0</v>
      </c>
      <c r="M297">
        <f>SUMIFS(Base!$F:$F,Base!$C:$C,$A297,Base!$B:$B,M$1,Base!$G:$G,"PET1")</f>
        <v>0</v>
      </c>
      <c r="N297">
        <f>SUMIFS(Base!$F:$F,Base!$C:$C,$A297,Base!$B:$B,N$1,Base!$G:$G,"PET1")</f>
        <v>0</v>
      </c>
      <c r="O297" t="str">
        <f t="shared" si="4"/>
        <v/>
      </c>
    </row>
    <row r="298" spans="1:15">
      <c r="A298" s="7" t="s">
        <v>51</v>
      </c>
      <c r="B298" s="7" t="s">
        <v>11</v>
      </c>
      <c r="C298">
        <f>SUMIFS(Base!$F:$F,Base!$C:$C,$A298,Base!$B:$B,C$1,Base!$G:$G,"PET1")</f>
        <v>0</v>
      </c>
      <c r="D298">
        <f>SUMIFS(Base!$F:$F,Base!$C:$C,$A298,Base!$B:$B,D$1,Base!$G:$G,"PET1")</f>
        <v>5600</v>
      </c>
      <c r="E298">
        <f>SUMIFS(Base!$F:$F,Base!$C:$C,$A298,Base!$B:$B,E$1,Base!$G:$G,"PET1")</f>
        <v>0</v>
      </c>
      <c r="F298">
        <f>SUMIFS(Base!$F:$F,Base!$C:$C,$A298,Base!$B:$B,F$1,Base!$G:$G,"PET1")</f>
        <v>4820</v>
      </c>
      <c r="G298">
        <f>SUMIFS(Base!$F:$F,Base!$C:$C,$A298,Base!$B:$B,G$1,Base!$G:$G,"PET1")</f>
        <v>0</v>
      </c>
      <c r="H298">
        <f>SUMIFS(Base!$F:$F,Base!$C:$C,$A298,Base!$B:$B,H$1,Base!$G:$G,"PET1")</f>
        <v>0</v>
      </c>
      <c r="I298">
        <f>SUMIFS(Base!$F:$F,Base!$C:$C,$A298,Base!$B:$B,I$1,Base!$G:$G,"PET1")</f>
        <v>0</v>
      </c>
      <c r="J298">
        <f>SUMIFS(Base!$F:$F,Base!$C:$C,$A298,Base!$B:$B,J$1,Base!$G:$G,"PET1")</f>
        <v>0</v>
      </c>
      <c r="K298">
        <f>SUMIFS(Base!$F:$F,Base!$C:$C,$A298,Base!$B:$B,K$1,Base!$G:$G,"PET1")</f>
        <v>0</v>
      </c>
      <c r="L298">
        <f>SUMIFS(Base!$F:$F,Base!$C:$C,$A298,Base!$B:$B,L$1,Base!$G:$G,"PET1")</f>
        <v>0</v>
      </c>
      <c r="M298">
        <f>SUMIFS(Base!$F:$F,Base!$C:$C,$A298,Base!$B:$B,M$1,Base!$G:$G,"PET1")</f>
        <v>0</v>
      </c>
      <c r="N298">
        <f>SUMIFS(Base!$F:$F,Base!$C:$C,$A298,Base!$B:$B,N$1,Base!$G:$G,"PET1")</f>
        <v>0</v>
      </c>
      <c r="O298">
        <f t="shared" si="4"/>
        <v>10420</v>
      </c>
    </row>
    <row r="299" spans="1:15">
      <c r="A299" s="7" t="s">
        <v>236</v>
      </c>
      <c r="B299" s="7" t="s">
        <v>11</v>
      </c>
      <c r="C299">
        <f>SUMIFS(Base!$F:$F,Base!$C:$C,$A299,Base!$B:$B,C$1,Base!$G:$G,"PET1")</f>
        <v>1600</v>
      </c>
      <c r="D299">
        <f>SUMIFS(Base!$F:$F,Base!$C:$C,$A299,Base!$B:$B,D$1,Base!$G:$G,"PET1")</f>
        <v>10400</v>
      </c>
      <c r="E299">
        <f>SUMIFS(Base!$F:$F,Base!$C:$C,$A299,Base!$B:$B,E$1,Base!$G:$G,"PET1")</f>
        <v>7876</v>
      </c>
      <c r="F299">
        <f>SUMIFS(Base!$F:$F,Base!$C:$C,$A299,Base!$B:$B,F$1,Base!$G:$G,"PET1")</f>
        <v>0</v>
      </c>
      <c r="G299">
        <f>SUMIFS(Base!$F:$F,Base!$C:$C,$A299,Base!$B:$B,G$1,Base!$G:$G,"PET1")</f>
        <v>0</v>
      </c>
      <c r="H299">
        <f>SUMIFS(Base!$F:$F,Base!$C:$C,$A299,Base!$B:$B,H$1,Base!$G:$G,"PET1")</f>
        <v>0</v>
      </c>
      <c r="I299">
        <f>SUMIFS(Base!$F:$F,Base!$C:$C,$A299,Base!$B:$B,I$1,Base!$G:$G,"PET1")</f>
        <v>0</v>
      </c>
      <c r="J299">
        <f>SUMIFS(Base!$F:$F,Base!$C:$C,$A299,Base!$B:$B,J$1,Base!$G:$G,"PET1")</f>
        <v>0</v>
      </c>
      <c r="K299">
        <f>SUMIFS(Base!$F:$F,Base!$C:$C,$A299,Base!$B:$B,K$1,Base!$G:$G,"PET1")</f>
        <v>0</v>
      </c>
      <c r="L299">
        <f>SUMIFS(Base!$F:$F,Base!$C:$C,$A299,Base!$B:$B,L$1,Base!$G:$G,"PET1")</f>
        <v>0</v>
      </c>
      <c r="M299">
        <f>SUMIFS(Base!$F:$F,Base!$C:$C,$A299,Base!$B:$B,M$1,Base!$G:$G,"PET1")</f>
        <v>0</v>
      </c>
      <c r="N299">
        <f>SUMIFS(Base!$F:$F,Base!$C:$C,$A299,Base!$B:$B,N$1,Base!$G:$G,"PET1")</f>
        <v>0</v>
      </c>
      <c r="O299">
        <f t="shared" si="4"/>
        <v>19876</v>
      </c>
    </row>
    <row r="300" spans="1:15">
      <c r="A300" s="7" t="s">
        <v>942</v>
      </c>
      <c r="B300" s="7" t="s">
        <v>11</v>
      </c>
      <c r="C300">
        <f>SUMIFS(Base!$F:$F,Base!$C:$C,$A300,Base!$B:$B,C$1,Base!$G:$G,"PET1")</f>
        <v>0</v>
      </c>
      <c r="D300">
        <f>SUMIFS(Base!$F:$F,Base!$C:$C,$A300,Base!$B:$B,D$1,Base!$G:$G,"PET1")</f>
        <v>0</v>
      </c>
      <c r="E300">
        <f>SUMIFS(Base!$F:$F,Base!$C:$C,$A300,Base!$B:$B,E$1,Base!$G:$G,"PET1")</f>
        <v>0</v>
      </c>
      <c r="F300">
        <f>SUMIFS(Base!$F:$F,Base!$C:$C,$A300,Base!$B:$B,F$1,Base!$G:$G,"PET1")</f>
        <v>0</v>
      </c>
      <c r="G300">
        <f>SUMIFS(Base!$F:$F,Base!$C:$C,$A300,Base!$B:$B,G$1,Base!$G:$G,"PET1")</f>
        <v>0</v>
      </c>
      <c r="H300">
        <f>SUMIFS(Base!$F:$F,Base!$C:$C,$A300,Base!$B:$B,H$1,Base!$G:$G,"PET1")</f>
        <v>0</v>
      </c>
      <c r="I300">
        <f>SUMIFS(Base!$F:$F,Base!$C:$C,$A300,Base!$B:$B,I$1,Base!$G:$G,"PET1")</f>
        <v>0</v>
      </c>
      <c r="J300">
        <f>SUMIFS(Base!$F:$F,Base!$C:$C,$A300,Base!$B:$B,J$1,Base!$G:$G,"PET1")</f>
        <v>0</v>
      </c>
      <c r="K300">
        <f>SUMIFS(Base!$F:$F,Base!$C:$C,$A300,Base!$B:$B,K$1,Base!$G:$G,"PET1")</f>
        <v>0</v>
      </c>
      <c r="L300">
        <f>SUMIFS(Base!$F:$F,Base!$C:$C,$A300,Base!$B:$B,L$1,Base!$G:$G,"PET1")</f>
        <v>0</v>
      </c>
      <c r="M300">
        <f>SUMIFS(Base!$F:$F,Base!$C:$C,$A300,Base!$B:$B,M$1,Base!$G:$G,"PET1")</f>
        <v>0</v>
      </c>
      <c r="N300">
        <f>SUMIFS(Base!$F:$F,Base!$C:$C,$A300,Base!$B:$B,N$1,Base!$G:$G,"PET1")</f>
        <v>0</v>
      </c>
      <c r="O300" t="str">
        <f t="shared" si="4"/>
        <v/>
      </c>
    </row>
    <row r="301" spans="1:15">
      <c r="A301" s="7" t="s">
        <v>257</v>
      </c>
      <c r="B301" s="7" t="s">
        <v>11</v>
      </c>
      <c r="C301">
        <f>SUMIFS(Base!$F:$F,Base!$C:$C,$A301,Base!$B:$B,C$1,Base!$G:$G,"PET1")</f>
        <v>8485</v>
      </c>
      <c r="D301">
        <f>SUMIFS(Base!$F:$F,Base!$C:$C,$A301,Base!$B:$B,D$1,Base!$G:$G,"PET1")</f>
        <v>0</v>
      </c>
      <c r="E301">
        <f>SUMIFS(Base!$F:$F,Base!$C:$C,$A301,Base!$B:$B,E$1,Base!$G:$G,"PET1")</f>
        <v>0</v>
      </c>
      <c r="F301">
        <f>SUMIFS(Base!$F:$F,Base!$C:$C,$A301,Base!$B:$B,F$1,Base!$G:$G,"PET1")</f>
        <v>0</v>
      </c>
      <c r="G301">
        <f>SUMIFS(Base!$F:$F,Base!$C:$C,$A301,Base!$B:$B,G$1,Base!$G:$G,"PET1")</f>
        <v>0</v>
      </c>
      <c r="H301">
        <f>SUMIFS(Base!$F:$F,Base!$C:$C,$A301,Base!$B:$B,H$1,Base!$G:$G,"PET1")</f>
        <v>0</v>
      </c>
      <c r="I301">
        <f>SUMIFS(Base!$F:$F,Base!$C:$C,$A301,Base!$B:$B,I$1,Base!$G:$G,"PET1")</f>
        <v>0</v>
      </c>
      <c r="J301">
        <f>SUMIFS(Base!$F:$F,Base!$C:$C,$A301,Base!$B:$B,J$1,Base!$G:$G,"PET1")</f>
        <v>0</v>
      </c>
      <c r="K301">
        <f>SUMIFS(Base!$F:$F,Base!$C:$C,$A301,Base!$B:$B,K$1,Base!$G:$G,"PET1")</f>
        <v>0</v>
      </c>
      <c r="L301">
        <f>SUMIFS(Base!$F:$F,Base!$C:$C,$A301,Base!$B:$B,L$1,Base!$G:$G,"PET1")</f>
        <v>0</v>
      </c>
      <c r="M301">
        <f>SUMIFS(Base!$F:$F,Base!$C:$C,$A301,Base!$B:$B,M$1,Base!$G:$G,"PET1")</f>
        <v>0</v>
      </c>
      <c r="N301">
        <f>SUMIFS(Base!$F:$F,Base!$C:$C,$A301,Base!$B:$B,N$1,Base!$G:$G,"PET1")</f>
        <v>0</v>
      </c>
      <c r="O301">
        <f t="shared" si="4"/>
        <v>8485</v>
      </c>
    </row>
    <row r="302" spans="1:15">
      <c r="A302" s="7" t="s">
        <v>365</v>
      </c>
      <c r="B302" s="7" t="s">
        <v>11</v>
      </c>
      <c r="C302">
        <f>SUMIFS(Base!$F:$F,Base!$C:$C,$A302,Base!$B:$B,C$1,Base!$G:$G,"PET1")</f>
        <v>0</v>
      </c>
      <c r="D302">
        <f>SUMIFS(Base!$F:$F,Base!$C:$C,$A302,Base!$B:$B,D$1,Base!$G:$G,"PET1")</f>
        <v>0</v>
      </c>
      <c r="E302">
        <f>SUMIFS(Base!$F:$F,Base!$C:$C,$A302,Base!$B:$B,E$1,Base!$G:$G,"PET1")</f>
        <v>0</v>
      </c>
      <c r="F302">
        <f>SUMIFS(Base!$F:$F,Base!$C:$C,$A302,Base!$B:$B,F$1,Base!$G:$G,"PET1")</f>
        <v>0</v>
      </c>
      <c r="G302">
        <f>SUMIFS(Base!$F:$F,Base!$C:$C,$A302,Base!$B:$B,G$1,Base!$G:$G,"PET1")</f>
        <v>0</v>
      </c>
      <c r="H302">
        <f>SUMIFS(Base!$F:$F,Base!$C:$C,$A302,Base!$B:$B,H$1,Base!$G:$G,"PET1")</f>
        <v>0</v>
      </c>
      <c r="I302">
        <f>SUMIFS(Base!$F:$F,Base!$C:$C,$A302,Base!$B:$B,I$1,Base!$G:$G,"PET1")</f>
        <v>0</v>
      </c>
      <c r="J302">
        <f>SUMIFS(Base!$F:$F,Base!$C:$C,$A302,Base!$B:$B,J$1,Base!$G:$G,"PET1")</f>
        <v>0</v>
      </c>
      <c r="K302">
        <f>SUMIFS(Base!$F:$F,Base!$C:$C,$A302,Base!$B:$B,K$1,Base!$G:$G,"PET1")</f>
        <v>0</v>
      </c>
      <c r="L302">
        <f>SUMIFS(Base!$F:$F,Base!$C:$C,$A302,Base!$B:$B,L$1,Base!$G:$G,"PET1")</f>
        <v>0</v>
      </c>
      <c r="M302">
        <f>SUMIFS(Base!$F:$F,Base!$C:$C,$A302,Base!$B:$B,M$1,Base!$G:$G,"PET1")</f>
        <v>0</v>
      </c>
      <c r="N302">
        <f>SUMIFS(Base!$F:$F,Base!$C:$C,$A302,Base!$B:$B,N$1,Base!$G:$G,"PET1")</f>
        <v>0</v>
      </c>
      <c r="O302" t="str">
        <f t="shared" si="4"/>
        <v/>
      </c>
    </row>
    <row r="303" spans="1:15">
      <c r="A303" s="7" t="s">
        <v>944</v>
      </c>
      <c r="B303" s="7" t="s">
        <v>11</v>
      </c>
      <c r="C303">
        <f>SUMIFS(Base!$F:$F,Base!$C:$C,$A303,Base!$B:$B,C$1,Base!$G:$G,"PET1")</f>
        <v>0</v>
      </c>
      <c r="D303">
        <f>SUMIFS(Base!$F:$F,Base!$C:$C,$A303,Base!$B:$B,D$1,Base!$G:$G,"PET1")</f>
        <v>0</v>
      </c>
      <c r="E303">
        <f>SUMIFS(Base!$F:$F,Base!$C:$C,$A303,Base!$B:$B,E$1,Base!$G:$G,"PET1")</f>
        <v>0</v>
      </c>
      <c r="F303">
        <f>SUMIFS(Base!$F:$F,Base!$C:$C,$A303,Base!$B:$B,F$1,Base!$G:$G,"PET1")</f>
        <v>0</v>
      </c>
      <c r="G303">
        <f>SUMIFS(Base!$F:$F,Base!$C:$C,$A303,Base!$B:$B,G$1,Base!$G:$G,"PET1")</f>
        <v>0</v>
      </c>
      <c r="H303">
        <f>SUMIFS(Base!$F:$F,Base!$C:$C,$A303,Base!$B:$B,H$1,Base!$G:$G,"PET1")</f>
        <v>0</v>
      </c>
      <c r="I303">
        <f>SUMIFS(Base!$F:$F,Base!$C:$C,$A303,Base!$B:$B,I$1,Base!$G:$G,"PET1")</f>
        <v>0</v>
      </c>
      <c r="J303">
        <f>SUMIFS(Base!$F:$F,Base!$C:$C,$A303,Base!$B:$B,J$1,Base!$G:$G,"PET1")</f>
        <v>0</v>
      </c>
      <c r="K303">
        <f>SUMIFS(Base!$F:$F,Base!$C:$C,$A303,Base!$B:$B,K$1,Base!$G:$G,"PET1")</f>
        <v>0</v>
      </c>
      <c r="L303">
        <f>SUMIFS(Base!$F:$F,Base!$C:$C,$A303,Base!$B:$B,L$1,Base!$G:$G,"PET1")</f>
        <v>0</v>
      </c>
      <c r="M303">
        <f>SUMIFS(Base!$F:$F,Base!$C:$C,$A303,Base!$B:$B,M$1,Base!$G:$G,"PET1")</f>
        <v>0</v>
      </c>
      <c r="N303">
        <f>SUMIFS(Base!$F:$F,Base!$C:$C,$A303,Base!$B:$B,N$1,Base!$G:$G,"PET1")</f>
        <v>0</v>
      </c>
      <c r="O303" t="str">
        <f t="shared" si="4"/>
        <v/>
      </c>
    </row>
    <row r="304" spans="1:15">
      <c r="A304" s="7" t="s">
        <v>222</v>
      </c>
      <c r="B304" s="7" t="s">
        <v>11</v>
      </c>
      <c r="C304">
        <f>SUMIFS(Base!$F:$F,Base!$C:$C,$A304,Base!$B:$B,C$1,Base!$G:$G,"PET1")</f>
        <v>0</v>
      </c>
      <c r="D304">
        <f>SUMIFS(Base!$F:$F,Base!$C:$C,$A304,Base!$B:$B,D$1,Base!$G:$G,"PET1")</f>
        <v>0</v>
      </c>
      <c r="E304">
        <f>SUMIFS(Base!$F:$F,Base!$C:$C,$A304,Base!$B:$B,E$1,Base!$G:$G,"PET1")</f>
        <v>6000</v>
      </c>
      <c r="F304">
        <f>SUMIFS(Base!$F:$F,Base!$C:$C,$A304,Base!$B:$B,F$1,Base!$G:$G,"PET1")</f>
        <v>0</v>
      </c>
      <c r="G304">
        <f>SUMIFS(Base!$F:$F,Base!$C:$C,$A304,Base!$B:$B,G$1,Base!$G:$G,"PET1")</f>
        <v>0</v>
      </c>
      <c r="H304">
        <f>SUMIFS(Base!$F:$F,Base!$C:$C,$A304,Base!$B:$B,H$1,Base!$G:$G,"PET1")</f>
        <v>0</v>
      </c>
      <c r="I304">
        <f>SUMIFS(Base!$F:$F,Base!$C:$C,$A304,Base!$B:$B,I$1,Base!$G:$G,"PET1")</f>
        <v>0</v>
      </c>
      <c r="J304">
        <f>SUMIFS(Base!$F:$F,Base!$C:$C,$A304,Base!$B:$B,J$1,Base!$G:$G,"PET1")</f>
        <v>0</v>
      </c>
      <c r="K304">
        <f>SUMIFS(Base!$F:$F,Base!$C:$C,$A304,Base!$B:$B,K$1,Base!$G:$G,"PET1")</f>
        <v>0</v>
      </c>
      <c r="L304">
        <f>SUMIFS(Base!$F:$F,Base!$C:$C,$A304,Base!$B:$B,L$1,Base!$G:$G,"PET1")</f>
        <v>0</v>
      </c>
      <c r="M304">
        <f>SUMIFS(Base!$F:$F,Base!$C:$C,$A304,Base!$B:$B,M$1,Base!$G:$G,"PET1")</f>
        <v>0</v>
      </c>
      <c r="N304">
        <f>SUMIFS(Base!$F:$F,Base!$C:$C,$A304,Base!$B:$B,N$1,Base!$G:$G,"PET1")</f>
        <v>0</v>
      </c>
      <c r="O304">
        <f t="shared" si="4"/>
        <v>6000</v>
      </c>
    </row>
    <row r="305" spans="1:15">
      <c r="A305" s="7" t="s">
        <v>946</v>
      </c>
      <c r="B305" s="7" t="s">
        <v>11</v>
      </c>
      <c r="C305">
        <f>SUMIFS(Base!$F:$F,Base!$C:$C,$A305,Base!$B:$B,C$1,Base!$G:$G,"PET1")</f>
        <v>0</v>
      </c>
      <c r="D305">
        <f>SUMIFS(Base!$F:$F,Base!$C:$C,$A305,Base!$B:$B,D$1,Base!$G:$G,"PET1")</f>
        <v>0</v>
      </c>
      <c r="E305">
        <f>SUMIFS(Base!$F:$F,Base!$C:$C,$A305,Base!$B:$B,E$1,Base!$G:$G,"PET1")</f>
        <v>0</v>
      </c>
      <c r="F305">
        <f>SUMIFS(Base!$F:$F,Base!$C:$C,$A305,Base!$B:$B,F$1,Base!$G:$G,"PET1")</f>
        <v>0</v>
      </c>
      <c r="G305">
        <f>SUMIFS(Base!$F:$F,Base!$C:$C,$A305,Base!$B:$B,G$1,Base!$G:$G,"PET1")</f>
        <v>0</v>
      </c>
      <c r="H305">
        <f>SUMIFS(Base!$F:$F,Base!$C:$C,$A305,Base!$B:$B,H$1,Base!$G:$G,"PET1")</f>
        <v>0</v>
      </c>
      <c r="I305">
        <f>SUMIFS(Base!$F:$F,Base!$C:$C,$A305,Base!$B:$B,I$1,Base!$G:$G,"PET1")</f>
        <v>0</v>
      </c>
      <c r="J305">
        <f>SUMIFS(Base!$F:$F,Base!$C:$C,$A305,Base!$B:$B,J$1,Base!$G:$G,"PET1")</f>
        <v>0</v>
      </c>
      <c r="K305">
        <f>SUMIFS(Base!$F:$F,Base!$C:$C,$A305,Base!$B:$B,K$1,Base!$G:$G,"PET1")</f>
        <v>0</v>
      </c>
      <c r="L305">
        <f>SUMIFS(Base!$F:$F,Base!$C:$C,$A305,Base!$B:$B,L$1,Base!$G:$G,"PET1")</f>
        <v>0</v>
      </c>
      <c r="M305">
        <f>SUMIFS(Base!$F:$F,Base!$C:$C,$A305,Base!$B:$B,M$1,Base!$G:$G,"PET1")</f>
        <v>0</v>
      </c>
      <c r="N305">
        <f>SUMIFS(Base!$F:$F,Base!$C:$C,$A305,Base!$B:$B,N$1,Base!$G:$G,"PET1")</f>
        <v>0</v>
      </c>
      <c r="O305" t="str">
        <f t="shared" si="4"/>
        <v/>
      </c>
    </row>
    <row r="306" spans="1:15">
      <c r="A306" s="7" t="s">
        <v>948</v>
      </c>
      <c r="B306" s="7" t="s">
        <v>11</v>
      </c>
      <c r="C306">
        <f>SUMIFS(Base!$F:$F,Base!$C:$C,$A306,Base!$B:$B,C$1,Base!$G:$G,"PET1")</f>
        <v>0</v>
      </c>
      <c r="D306">
        <f>SUMIFS(Base!$F:$F,Base!$C:$C,$A306,Base!$B:$B,D$1,Base!$G:$G,"PET1")</f>
        <v>0</v>
      </c>
      <c r="E306">
        <f>SUMIFS(Base!$F:$F,Base!$C:$C,$A306,Base!$B:$B,E$1,Base!$G:$G,"PET1")</f>
        <v>0</v>
      </c>
      <c r="F306">
        <f>SUMIFS(Base!$F:$F,Base!$C:$C,$A306,Base!$B:$B,F$1,Base!$G:$G,"PET1")</f>
        <v>0</v>
      </c>
      <c r="G306">
        <f>SUMIFS(Base!$F:$F,Base!$C:$C,$A306,Base!$B:$B,G$1,Base!$G:$G,"PET1")</f>
        <v>0</v>
      </c>
      <c r="H306">
        <f>SUMIFS(Base!$F:$F,Base!$C:$C,$A306,Base!$B:$B,H$1,Base!$G:$G,"PET1")</f>
        <v>0</v>
      </c>
      <c r="I306">
        <f>SUMIFS(Base!$F:$F,Base!$C:$C,$A306,Base!$B:$B,I$1,Base!$G:$G,"PET1")</f>
        <v>0</v>
      </c>
      <c r="J306">
        <f>SUMIFS(Base!$F:$F,Base!$C:$C,$A306,Base!$B:$B,J$1,Base!$G:$G,"PET1")</f>
        <v>0</v>
      </c>
      <c r="K306">
        <f>SUMIFS(Base!$F:$F,Base!$C:$C,$A306,Base!$B:$B,K$1,Base!$G:$G,"PET1")</f>
        <v>0</v>
      </c>
      <c r="L306">
        <f>SUMIFS(Base!$F:$F,Base!$C:$C,$A306,Base!$B:$B,L$1,Base!$G:$G,"PET1")</f>
        <v>0</v>
      </c>
      <c r="M306">
        <f>SUMIFS(Base!$F:$F,Base!$C:$C,$A306,Base!$B:$B,M$1,Base!$G:$G,"PET1")</f>
        <v>0</v>
      </c>
      <c r="N306">
        <f>SUMIFS(Base!$F:$F,Base!$C:$C,$A306,Base!$B:$B,N$1,Base!$G:$G,"PET1")</f>
        <v>0</v>
      </c>
      <c r="O306" t="str">
        <f t="shared" si="4"/>
        <v/>
      </c>
    </row>
    <row r="307" spans="1:15">
      <c r="A307" s="7" t="s">
        <v>950</v>
      </c>
      <c r="B307" s="7" t="s">
        <v>11</v>
      </c>
      <c r="C307">
        <f>SUMIFS(Base!$F:$F,Base!$C:$C,$A307,Base!$B:$B,C$1,Base!$G:$G,"PET1")</f>
        <v>0</v>
      </c>
      <c r="D307">
        <f>SUMIFS(Base!$F:$F,Base!$C:$C,$A307,Base!$B:$B,D$1,Base!$G:$G,"PET1")</f>
        <v>0</v>
      </c>
      <c r="E307">
        <f>SUMIFS(Base!$F:$F,Base!$C:$C,$A307,Base!$B:$B,E$1,Base!$G:$G,"PET1")</f>
        <v>0</v>
      </c>
      <c r="F307">
        <f>SUMIFS(Base!$F:$F,Base!$C:$C,$A307,Base!$B:$B,F$1,Base!$G:$G,"PET1")</f>
        <v>0</v>
      </c>
      <c r="G307">
        <f>SUMIFS(Base!$F:$F,Base!$C:$C,$A307,Base!$B:$B,G$1,Base!$G:$G,"PET1")</f>
        <v>0</v>
      </c>
      <c r="H307">
        <f>SUMIFS(Base!$F:$F,Base!$C:$C,$A307,Base!$B:$B,H$1,Base!$G:$G,"PET1")</f>
        <v>0</v>
      </c>
      <c r="I307">
        <f>SUMIFS(Base!$F:$F,Base!$C:$C,$A307,Base!$B:$B,I$1,Base!$G:$G,"PET1")</f>
        <v>0</v>
      </c>
      <c r="J307">
        <f>SUMIFS(Base!$F:$F,Base!$C:$C,$A307,Base!$B:$B,J$1,Base!$G:$G,"PET1")</f>
        <v>0</v>
      </c>
      <c r="K307">
        <f>SUMIFS(Base!$F:$F,Base!$C:$C,$A307,Base!$B:$B,K$1,Base!$G:$G,"PET1")</f>
        <v>0</v>
      </c>
      <c r="L307">
        <f>SUMIFS(Base!$F:$F,Base!$C:$C,$A307,Base!$B:$B,L$1,Base!$G:$G,"PET1")</f>
        <v>0</v>
      </c>
      <c r="M307">
        <f>SUMIFS(Base!$F:$F,Base!$C:$C,$A307,Base!$B:$B,M$1,Base!$G:$G,"PET1")</f>
        <v>0</v>
      </c>
      <c r="N307">
        <f>SUMIFS(Base!$F:$F,Base!$C:$C,$A307,Base!$B:$B,N$1,Base!$G:$G,"PET1")</f>
        <v>0</v>
      </c>
      <c r="O307" t="str">
        <f t="shared" si="4"/>
        <v/>
      </c>
    </row>
    <row r="308" spans="1:15">
      <c r="A308" s="7" t="s">
        <v>952</v>
      </c>
      <c r="B308" s="7" t="s">
        <v>11</v>
      </c>
      <c r="C308">
        <f>SUMIFS(Base!$F:$F,Base!$C:$C,$A308,Base!$B:$B,C$1,Base!$G:$G,"PET1")</f>
        <v>0</v>
      </c>
      <c r="D308">
        <f>SUMIFS(Base!$F:$F,Base!$C:$C,$A308,Base!$B:$B,D$1,Base!$G:$G,"PET1")</f>
        <v>0</v>
      </c>
      <c r="E308">
        <f>SUMIFS(Base!$F:$F,Base!$C:$C,$A308,Base!$B:$B,E$1,Base!$G:$G,"PET1")</f>
        <v>0</v>
      </c>
      <c r="F308">
        <f>SUMIFS(Base!$F:$F,Base!$C:$C,$A308,Base!$B:$B,F$1,Base!$G:$G,"PET1")</f>
        <v>0</v>
      </c>
      <c r="G308">
        <f>SUMIFS(Base!$F:$F,Base!$C:$C,$A308,Base!$B:$B,G$1,Base!$G:$G,"PET1")</f>
        <v>0</v>
      </c>
      <c r="H308">
        <f>SUMIFS(Base!$F:$F,Base!$C:$C,$A308,Base!$B:$B,H$1,Base!$G:$G,"PET1")</f>
        <v>0</v>
      </c>
      <c r="I308">
        <f>SUMIFS(Base!$F:$F,Base!$C:$C,$A308,Base!$B:$B,I$1,Base!$G:$G,"PET1")</f>
        <v>0</v>
      </c>
      <c r="J308">
        <f>SUMIFS(Base!$F:$F,Base!$C:$C,$A308,Base!$B:$B,J$1,Base!$G:$G,"PET1")</f>
        <v>0</v>
      </c>
      <c r="K308">
        <f>SUMIFS(Base!$F:$F,Base!$C:$C,$A308,Base!$B:$B,K$1,Base!$G:$G,"PET1")</f>
        <v>0</v>
      </c>
      <c r="L308">
        <f>SUMIFS(Base!$F:$F,Base!$C:$C,$A308,Base!$B:$B,L$1,Base!$G:$G,"PET1")</f>
        <v>0</v>
      </c>
      <c r="M308">
        <f>SUMIFS(Base!$F:$F,Base!$C:$C,$A308,Base!$B:$B,M$1,Base!$G:$G,"PET1")</f>
        <v>0</v>
      </c>
      <c r="N308">
        <f>SUMIFS(Base!$F:$F,Base!$C:$C,$A308,Base!$B:$B,N$1,Base!$G:$G,"PET1")</f>
        <v>0</v>
      </c>
      <c r="O308" t="str">
        <f t="shared" si="4"/>
        <v/>
      </c>
    </row>
    <row r="309" spans="1:15">
      <c r="A309" s="7" t="s">
        <v>954</v>
      </c>
      <c r="B309" s="7" t="s">
        <v>11</v>
      </c>
      <c r="C309">
        <f>SUMIFS(Base!$F:$F,Base!$C:$C,$A309,Base!$B:$B,C$1,Base!$G:$G,"PET1")</f>
        <v>0</v>
      </c>
      <c r="D309">
        <f>SUMIFS(Base!$F:$F,Base!$C:$C,$A309,Base!$B:$B,D$1,Base!$G:$G,"PET1")</f>
        <v>0</v>
      </c>
      <c r="E309">
        <f>SUMIFS(Base!$F:$F,Base!$C:$C,$A309,Base!$B:$B,E$1,Base!$G:$G,"PET1")</f>
        <v>0</v>
      </c>
      <c r="F309">
        <f>SUMIFS(Base!$F:$F,Base!$C:$C,$A309,Base!$B:$B,F$1,Base!$G:$G,"PET1")</f>
        <v>0</v>
      </c>
      <c r="G309">
        <f>SUMIFS(Base!$F:$F,Base!$C:$C,$A309,Base!$B:$B,G$1,Base!$G:$G,"PET1")</f>
        <v>0</v>
      </c>
      <c r="H309">
        <f>SUMIFS(Base!$F:$F,Base!$C:$C,$A309,Base!$B:$B,H$1,Base!$G:$G,"PET1")</f>
        <v>0</v>
      </c>
      <c r="I309">
        <f>SUMIFS(Base!$F:$F,Base!$C:$C,$A309,Base!$B:$B,I$1,Base!$G:$G,"PET1")</f>
        <v>0</v>
      </c>
      <c r="J309">
        <f>SUMIFS(Base!$F:$F,Base!$C:$C,$A309,Base!$B:$B,J$1,Base!$G:$G,"PET1")</f>
        <v>0</v>
      </c>
      <c r="K309">
        <f>SUMIFS(Base!$F:$F,Base!$C:$C,$A309,Base!$B:$B,K$1,Base!$G:$G,"PET1")</f>
        <v>0</v>
      </c>
      <c r="L309">
        <f>SUMIFS(Base!$F:$F,Base!$C:$C,$A309,Base!$B:$B,L$1,Base!$G:$G,"PET1")</f>
        <v>0</v>
      </c>
      <c r="M309">
        <f>SUMIFS(Base!$F:$F,Base!$C:$C,$A309,Base!$B:$B,M$1,Base!$G:$G,"PET1")</f>
        <v>0</v>
      </c>
      <c r="N309">
        <f>SUMIFS(Base!$F:$F,Base!$C:$C,$A309,Base!$B:$B,N$1,Base!$G:$G,"PET1")</f>
        <v>0</v>
      </c>
      <c r="O309" t="str">
        <f t="shared" si="4"/>
        <v/>
      </c>
    </row>
    <row r="310" spans="1:15">
      <c r="A310" s="7" t="s">
        <v>219</v>
      </c>
      <c r="B310" s="7" t="s">
        <v>11</v>
      </c>
      <c r="C310">
        <f>SUMIFS(Base!$F:$F,Base!$C:$C,$A310,Base!$B:$B,C$1,Base!$G:$G,"PET1")</f>
        <v>0</v>
      </c>
      <c r="D310">
        <f>SUMIFS(Base!$F:$F,Base!$C:$C,$A310,Base!$B:$B,D$1,Base!$G:$G,"PET1")</f>
        <v>0</v>
      </c>
      <c r="E310">
        <f>SUMIFS(Base!$F:$F,Base!$C:$C,$A310,Base!$B:$B,E$1,Base!$G:$G,"PET1")</f>
        <v>910</v>
      </c>
      <c r="F310">
        <f>SUMIFS(Base!$F:$F,Base!$C:$C,$A310,Base!$B:$B,F$1,Base!$G:$G,"PET1")</f>
        <v>0</v>
      </c>
      <c r="G310">
        <f>SUMIFS(Base!$F:$F,Base!$C:$C,$A310,Base!$B:$B,G$1,Base!$G:$G,"PET1")</f>
        <v>0</v>
      </c>
      <c r="H310">
        <f>SUMIFS(Base!$F:$F,Base!$C:$C,$A310,Base!$B:$B,H$1,Base!$G:$G,"PET1")</f>
        <v>0</v>
      </c>
      <c r="I310">
        <f>SUMIFS(Base!$F:$F,Base!$C:$C,$A310,Base!$B:$B,I$1,Base!$G:$G,"PET1")</f>
        <v>0</v>
      </c>
      <c r="J310">
        <f>SUMIFS(Base!$F:$F,Base!$C:$C,$A310,Base!$B:$B,J$1,Base!$G:$G,"PET1")</f>
        <v>0</v>
      </c>
      <c r="K310">
        <f>SUMIFS(Base!$F:$F,Base!$C:$C,$A310,Base!$B:$B,K$1,Base!$G:$G,"PET1")</f>
        <v>0</v>
      </c>
      <c r="L310">
        <f>SUMIFS(Base!$F:$F,Base!$C:$C,$A310,Base!$B:$B,L$1,Base!$G:$G,"PET1")</f>
        <v>0</v>
      </c>
      <c r="M310">
        <f>SUMIFS(Base!$F:$F,Base!$C:$C,$A310,Base!$B:$B,M$1,Base!$G:$G,"PET1")</f>
        <v>0</v>
      </c>
      <c r="N310">
        <f>SUMIFS(Base!$F:$F,Base!$C:$C,$A310,Base!$B:$B,N$1,Base!$G:$G,"PET1")</f>
        <v>0</v>
      </c>
      <c r="O310">
        <f t="shared" si="4"/>
        <v>910</v>
      </c>
    </row>
    <row r="311" spans="1:15">
      <c r="A311" s="7" t="s">
        <v>956</v>
      </c>
      <c r="B311" s="7" t="s">
        <v>11</v>
      </c>
      <c r="C311">
        <f>SUMIFS(Base!$F:$F,Base!$C:$C,$A311,Base!$B:$B,C$1,Base!$G:$G,"PET1")</f>
        <v>0</v>
      </c>
      <c r="D311">
        <f>SUMIFS(Base!$F:$F,Base!$C:$C,$A311,Base!$B:$B,D$1,Base!$G:$G,"PET1")</f>
        <v>0</v>
      </c>
      <c r="E311">
        <f>SUMIFS(Base!$F:$F,Base!$C:$C,$A311,Base!$B:$B,E$1,Base!$G:$G,"PET1")</f>
        <v>0</v>
      </c>
      <c r="F311">
        <f>SUMIFS(Base!$F:$F,Base!$C:$C,$A311,Base!$B:$B,F$1,Base!$G:$G,"PET1")</f>
        <v>0</v>
      </c>
      <c r="G311">
        <f>SUMIFS(Base!$F:$F,Base!$C:$C,$A311,Base!$B:$B,G$1,Base!$G:$G,"PET1")</f>
        <v>0</v>
      </c>
      <c r="H311">
        <f>SUMIFS(Base!$F:$F,Base!$C:$C,$A311,Base!$B:$B,H$1,Base!$G:$G,"PET1")</f>
        <v>0</v>
      </c>
      <c r="I311">
        <f>SUMIFS(Base!$F:$F,Base!$C:$C,$A311,Base!$B:$B,I$1,Base!$G:$G,"PET1")</f>
        <v>0</v>
      </c>
      <c r="J311">
        <f>SUMIFS(Base!$F:$F,Base!$C:$C,$A311,Base!$B:$B,J$1,Base!$G:$G,"PET1")</f>
        <v>0</v>
      </c>
      <c r="K311">
        <f>SUMIFS(Base!$F:$F,Base!$C:$C,$A311,Base!$B:$B,K$1,Base!$G:$G,"PET1")</f>
        <v>0</v>
      </c>
      <c r="L311">
        <f>SUMIFS(Base!$F:$F,Base!$C:$C,$A311,Base!$B:$B,L$1,Base!$G:$G,"PET1")</f>
        <v>0</v>
      </c>
      <c r="M311">
        <f>SUMIFS(Base!$F:$F,Base!$C:$C,$A311,Base!$B:$B,M$1,Base!$G:$G,"PET1")</f>
        <v>0</v>
      </c>
      <c r="N311">
        <f>SUMIFS(Base!$F:$F,Base!$C:$C,$A311,Base!$B:$B,N$1,Base!$G:$G,"PET1")</f>
        <v>0</v>
      </c>
      <c r="O311" t="str">
        <f t="shared" si="4"/>
        <v/>
      </c>
    </row>
    <row r="312" spans="1:15">
      <c r="A312" s="7" t="s">
        <v>958</v>
      </c>
      <c r="B312" s="7" t="s">
        <v>11</v>
      </c>
      <c r="C312">
        <f>SUMIFS(Base!$F:$F,Base!$C:$C,$A312,Base!$B:$B,C$1,Base!$G:$G,"PET1")</f>
        <v>0</v>
      </c>
      <c r="D312">
        <f>SUMIFS(Base!$F:$F,Base!$C:$C,$A312,Base!$B:$B,D$1,Base!$G:$G,"PET1")</f>
        <v>0</v>
      </c>
      <c r="E312">
        <f>SUMIFS(Base!$F:$F,Base!$C:$C,$A312,Base!$B:$B,E$1,Base!$G:$G,"PET1")</f>
        <v>0</v>
      </c>
      <c r="F312">
        <f>SUMIFS(Base!$F:$F,Base!$C:$C,$A312,Base!$B:$B,F$1,Base!$G:$G,"PET1")</f>
        <v>0</v>
      </c>
      <c r="G312">
        <f>SUMIFS(Base!$F:$F,Base!$C:$C,$A312,Base!$B:$B,G$1,Base!$G:$G,"PET1")</f>
        <v>0</v>
      </c>
      <c r="H312">
        <f>SUMIFS(Base!$F:$F,Base!$C:$C,$A312,Base!$B:$B,H$1,Base!$G:$G,"PET1")</f>
        <v>0</v>
      </c>
      <c r="I312">
        <f>SUMIFS(Base!$F:$F,Base!$C:$C,$A312,Base!$B:$B,I$1,Base!$G:$G,"PET1")</f>
        <v>0</v>
      </c>
      <c r="J312">
        <f>SUMIFS(Base!$F:$F,Base!$C:$C,$A312,Base!$B:$B,J$1,Base!$G:$G,"PET1")</f>
        <v>0</v>
      </c>
      <c r="K312">
        <f>SUMIFS(Base!$F:$F,Base!$C:$C,$A312,Base!$B:$B,K$1,Base!$G:$G,"PET1")</f>
        <v>0</v>
      </c>
      <c r="L312">
        <f>SUMIFS(Base!$F:$F,Base!$C:$C,$A312,Base!$B:$B,L$1,Base!$G:$G,"PET1")</f>
        <v>0</v>
      </c>
      <c r="M312">
        <f>SUMIFS(Base!$F:$F,Base!$C:$C,$A312,Base!$B:$B,M$1,Base!$G:$G,"PET1")</f>
        <v>0</v>
      </c>
      <c r="N312">
        <f>SUMIFS(Base!$F:$F,Base!$C:$C,$A312,Base!$B:$B,N$1,Base!$G:$G,"PET1")</f>
        <v>0</v>
      </c>
      <c r="O312" t="str">
        <f t="shared" si="4"/>
        <v/>
      </c>
    </row>
    <row r="313" spans="1:15">
      <c r="A313" s="7" t="s">
        <v>960</v>
      </c>
      <c r="B313" s="7" t="s">
        <v>11</v>
      </c>
      <c r="C313">
        <f>SUMIFS(Base!$F:$F,Base!$C:$C,$A313,Base!$B:$B,C$1,Base!$G:$G,"PET1")</f>
        <v>0</v>
      </c>
      <c r="D313">
        <f>SUMIFS(Base!$F:$F,Base!$C:$C,$A313,Base!$B:$B,D$1,Base!$G:$G,"PET1")</f>
        <v>0</v>
      </c>
      <c r="E313">
        <f>SUMIFS(Base!$F:$F,Base!$C:$C,$A313,Base!$B:$B,E$1,Base!$G:$G,"PET1")</f>
        <v>0</v>
      </c>
      <c r="F313">
        <f>SUMIFS(Base!$F:$F,Base!$C:$C,$A313,Base!$B:$B,F$1,Base!$G:$G,"PET1")</f>
        <v>0</v>
      </c>
      <c r="G313">
        <f>SUMIFS(Base!$F:$F,Base!$C:$C,$A313,Base!$B:$B,G$1,Base!$G:$G,"PET1")</f>
        <v>0</v>
      </c>
      <c r="H313">
        <f>SUMIFS(Base!$F:$F,Base!$C:$C,$A313,Base!$B:$B,H$1,Base!$G:$G,"PET1")</f>
        <v>0</v>
      </c>
      <c r="I313">
        <f>SUMIFS(Base!$F:$F,Base!$C:$C,$A313,Base!$B:$B,I$1,Base!$G:$G,"PET1")</f>
        <v>0</v>
      </c>
      <c r="J313">
        <f>SUMIFS(Base!$F:$F,Base!$C:$C,$A313,Base!$B:$B,J$1,Base!$G:$G,"PET1")</f>
        <v>0</v>
      </c>
      <c r="K313">
        <f>SUMIFS(Base!$F:$F,Base!$C:$C,$A313,Base!$B:$B,K$1,Base!$G:$G,"PET1")</f>
        <v>0</v>
      </c>
      <c r="L313">
        <f>SUMIFS(Base!$F:$F,Base!$C:$C,$A313,Base!$B:$B,L$1,Base!$G:$G,"PET1")</f>
        <v>0</v>
      </c>
      <c r="M313">
        <f>SUMIFS(Base!$F:$F,Base!$C:$C,$A313,Base!$B:$B,M$1,Base!$G:$G,"PET1")</f>
        <v>0</v>
      </c>
      <c r="N313">
        <f>SUMIFS(Base!$F:$F,Base!$C:$C,$A313,Base!$B:$B,N$1,Base!$G:$G,"PET1")</f>
        <v>0</v>
      </c>
      <c r="O313" t="str">
        <f t="shared" si="4"/>
        <v/>
      </c>
    </row>
    <row r="314" spans="1:15">
      <c r="A314" s="7" t="s">
        <v>32</v>
      </c>
      <c r="B314" s="7" t="s">
        <v>11</v>
      </c>
      <c r="C314">
        <f>SUMIFS(Base!$F:$F,Base!$C:$C,$A314,Base!$B:$B,C$1,Base!$G:$G,"PET1")</f>
        <v>87720</v>
      </c>
      <c r="D314">
        <f>SUMIFS(Base!$F:$F,Base!$C:$C,$A314,Base!$B:$B,D$1,Base!$G:$G,"PET1")</f>
        <v>36760</v>
      </c>
      <c r="E314">
        <f>SUMIFS(Base!$F:$F,Base!$C:$C,$A314,Base!$B:$B,E$1,Base!$G:$G,"PET1")</f>
        <v>145120</v>
      </c>
      <c r="F314">
        <f>SUMIFS(Base!$F:$F,Base!$C:$C,$A314,Base!$B:$B,F$1,Base!$G:$G,"PET1")</f>
        <v>0</v>
      </c>
      <c r="G314">
        <f>SUMIFS(Base!$F:$F,Base!$C:$C,$A314,Base!$B:$B,G$1,Base!$G:$G,"PET1")</f>
        <v>0</v>
      </c>
      <c r="H314">
        <f>SUMIFS(Base!$F:$F,Base!$C:$C,$A314,Base!$B:$B,H$1,Base!$G:$G,"PET1")</f>
        <v>0</v>
      </c>
      <c r="I314">
        <f>SUMIFS(Base!$F:$F,Base!$C:$C,$A314,Base!$B:$B,I$1,Base!$G:$G,"PET1")</f>
        <v>0</v>
      </c>
      <c r="J314">
        <f>SUMIFS(Base!$F:$F,Base!$C:$C,$A314,Base!$B:$B,J$1,Base!$G:$G,"PET1")</f>
        <v>0</v>
      </c>
      <c r="K314">
        <f>SUMIFS(Base!$F:$F,Base!$C:$C,$A314,Base!$B:$B,K$1,Base!$G:$G,"PET1")</f>
        <v>0</v>
      </c>
      <c r="L314">
        <f>SUMIFS(Base!$F:$F,Base!$C:$C,$A314,Base!$B:$B,L$1,Base!$G:$G,"PET1")</f>
        <v>0</v>
      </c>
      <c r="M314">
        <f>SUMIFS(Base!$F:$F,Base!$C:$C,$A314,Base!$B:$B,M$1,Base!$G:$G,"PET1")</f>
        <v>0</v>
      </c>
      <c r="N314">
        <f>SUMIFS(Base!$F:$F,Base!$C:$C,$A314,Base!$B:$B,N$1,Base!$G:$G,"PET1")</f>
        <v>0</v>
      </c>
      <c r="O314">
        <f t="shared" si="4"/>
        <v>269600</v>
      </c>
    </row>
    <row r="315" spans="1:15">
      <c r="A315" s="7" t="s">
        <v>181</v>
      </c>
      <c r="B315" s="7" t="s">
        <v>11</v>
      </c>
      <c r="C315">
        <f>SUMIFS(Base!$F:$F,Base!$C:$C,$A315,Base!$B:$B,C$1,Base!$G:$G,"PET1")</f>
        <v>0</v>
      </c>
      <c r="D315">
        <f>SUMIFS(Base!$F:$F,Base!$C:$C,$A315,Base!$B:$B,D$1,Base!$G:$G,"PET1")</f>
        <v>0</v>
      </c>
      <c r="E315">
        <f>SUMIFS(Base!$F:$F,Base!$C:$C,$A315,Base!$B:$B,E$1,Base!$G:$G,"PET1")</f>
        <v>26916</v>
      </c>
      <c r="F315">
        <f>SUMIFS(Base!$F:$F,Base!$C:$C,$A315,Base!$B:$B,F$1,Base!$G:$G,"PET1")</f>
        <v>0</v>
      </c>
      <c r="G315">
        <f>SUMIFS(Base!$F:$F,Base!$C:$C,$A315,Base!$B:$B,G$1,Base!$G:$G,"PET1")</f>
        <v>0</v>
      </c>
      <c r="H315">
        <f>SUMIFS(Base!$F:$F,Base!$C:$C,$A315,Base!$B:$B,H$1,Base!$G:$G,"PET1")</f>
        <v>0</v>
      </c>
      <c r="I315">
        <f>SUMIFS(Base!$F:$F,Base!$C:$C,$A315,Base!$B:$B,I$1,Base!$G:$G,"PET1")</f>
        <v>0</v>
      </c>
      <c r="J315">
        <f>SUMIFS(Base!$F:$F,Base!$C:$C,$A315,Base!$B:$B,J$1,Base!$G:$G,"PET1")</f>
        <v>0</v>
      </c>
      <c r="K315">
        <f>SUMIFS(Base!$F:$F,Base!$C:$C,$A315,Base!$B:$B,K$1,Base!$G:$G,"PET1")</f>
        <v>0</v>
      </c>
      <c r="L315">
        <f>SUMIFS(Base!$F:$F,Base!$C:$C,$A315,Base!$B:$B,L$1,Base!$G:$G,"PET1")</f>
        <v>0</v>
      </c>
      <c r="M315">
        <f>SUMIFS(Base!$F:$F,Base!$C:$C,$A315,Base!$B:$B,M$1,Base!$G:$G,"PET1")</f>
        <v>0</v>
      </c>
      <c r="N315">
        <f>SUMIFS(Base!$F:$F,Base!$C:$C,$A315,Base!$B:$B,N$1,Base!$G:$G,"PET1")</f>
        <v>0</v>
      </c>
      <c r="O315">
        <f t="shared" si="4"/>
        <v>26916</v>
      </c>
    </row>
    <row r="316" spans="1:15">
      <c r="A316" s="7" t="s">
        <v>38</v>
      </c>
      <c r="B316" s="7" t="s">
        <v>11</v>
      </c>
      <c r="C316">
        <f>SUMIFS(Base!$F:$F,Base!$C:$C,$A316,Base!$B:$B,C$1,Base!$G:$G,"PET1")</f>
        <v>85417</v>
      </c>
      <c r="D316">
        <f>SUMIFS(Base!$F:$F,Base!$C:$C,$A316,Base!$B:$B,D$1,Base!$G:$G,"PET1")</f>
        <v>61000</v>
      </c>
      <c r="E316">
        <f>SUMIFS(Base!$F:$F,Base!$C:$C,$A316,Base!$B:$B,E$1,Base!$G:$G,"PET1")</f>
        <v>72500</v>
      </c>
      <c r="F316">
        <f>SUMIFS(Base!$F:$F,Base!$C:$C,$A316,Base!$B:$B,F$1,Base!$G:$G,"PET1")</f>
        <v>50800</v>
      </c>
      <c r="G316">
        <f>SUMIFS(Base!$F:$F,Base!$C:$C,$A316,Base!$B:$B,G$1,Base!$G:$G,"PET1")</f>
        <v>0</v>
      </c>
      <c r="H316">
        <f>SUMIFS(Base!$F:$F,Base!$C:$C,$A316,Base!$B:$B,H$1,Base!$G:$G,"PET1")</f>
        <v>0</v>
      </c>
      <c r="I316">
        <f>SUMIFS(Base!$F:$F,Base!$C:$C,$A316,Base!$B:$B,I$1,Base!$G:$G,"PET1")</f>
        <v>0</v>
      </c>
      <c r="J316">
        <f>SUMIFS(Base!$F:$F,Base!$C:$C,$A316,Base!$B:$B,J$1,Base!$G:$G,"PET1")</f>
        <v>0</v>
      </c>
      <c r="K316">
        <f>SUMIFS(Base!$F:$F,Base!$C:$C,$A316,Base!$B:$B,K$1,Base!$G:$G,"PET1")</f>
        <v>0</v>
      </c>
      <c r="L316">
        <f>SUMIFS(Base!$F:$F,Base!$C:$C,$A316,Base!$B:$B,L$1,Base!$G:$G,"PET1")</f>
        <v>0</v>
      </c>
      <c r="M316">
        <f>SUMIFS(Base!$F:$F,Base!$C:$C,$A316,Base!$B:$B,M$1,Base!$G:$G,"PET1")</f>
        <v>0</v>
      </c>
      <c r="N316">
        <f>SUMIFS(Base!$F:$F,Base!$C:$C,$A316,Base!$B:$B,N$1,Base!$G:$G,"PET1")</f>
        <v>0</v>
      </c>
      <c r="O316">
        <f t="shared" si="4"/>
        <v>269717</v>
      </c>
    </row>
    <row r="317" spans="1:15">
      <c r="A317" s="7" t="s">
        <v>367</v>
      </c>
      <c r="B317" s="7" t="s">
        <v>11</v>
      </c>
      <c r="C317">
        <f>SUMIFS(Base!$F:$F,Base!$C:$C,$A317,Base!$B:$B,C$1,Base!$G:$G,"PET1")</f>
        <v>0</v>
      </c>
      <c r="D317">
        <f>SUMIFS(Base!$F:$F,Base!$C:$C,$A317,Base!$B:$B,D$1,Base!$G:$G,"PET1")</f>
        <v>0</v>
      </c>
      <c r="E317">
        <f>SUMIFS(Base!$F:$F,Base!$C:$C,$A317,Base!$B:$B,E$1,Base!$G:$G,"PET1")</f>
        <v>0</v>
      </c>
      <c r="F317">
        <f>SUMIFS(Base!$F:$F,Base!$C:$C,$A317,Base!$B:$B,F$1,Base!$G:$G,"PET1")</f>
        <v>0</v>
      </c>
      <c r="G317">
        <f>SUMIFS(Base!$F:$F,Base!$C:$C,$A317,Base!$B:$B,G$1,Base!$G:$G,"PET1")</f>
        <v>0</v>
      </c>
      <c r="H317">
        <f>SUMIFS(Base!$F:$F,Base!$C:$C,$A317,Base!$B:$B,H$1,Base!$G:$G,"PET1")</f>
        <v>0</v>
      </c>
      <c r="I317">
        <f>SUMIFS(Base!$F:$F,Base!$C:$C,$A317,Base!$B:$B,I$1,Base!$G:$G,"PET1")</f>
        <v>0</v>
      </c>
      <c r="J317">
        <f>SUMIFS(Base!$F:$F,Base!$C:$C,$A317,Base!$B:$B,J$1,Base!$G:$G,"PET1")</f>
        <v>0</v>
      </c>
      <c r="K317">
        <f>SUMIFS(Base!$F:$F,Base!$C:$C,$A317,Base!$B:$B,K$1,Base!$G:$G,"PET1")</f>
        <v>0</v>
      </c>
      <c r="L317">
        <f>SUMIFS(Base!$F:$F,Base!$C:$C,$A317,Base!$B:$B,L$1,Base!$G:$G,"PET1")</f>
        <v>0</v>
      </c>
      <c r="M317">
        <f>SUMIFS(Base!$F:$F,Base!$C:$C,$A317,Base!$B:$B,M$1,Base!$G:$G,"PET1")</f>
        <v>0</v>
      </c>
      <c r="N317">
        <f>SUMIFS(Base!$F:$F,Base!$C:$C,$A317,Base!$B:$B,N$1,Base!$G:$G,"PET1")</f>
        <v>0</v>
      </c>
      <c r="O317" t="str">
        <f t="shared" si="4"/>
        <v/>
      </c>
    </row>
    <row r="318" spans="1:15">
      <c r="A318" s="7" t="s">
        <v>962</v>
      </c>
      <c r="B318" s="7" t="s">
        <v>11</v>
      </c>
      <c r="C318">
        <f>SUMIFS(Base!$F:$F,Base!$C:$C,$A318,Base!$B:$B,C$1,Base!$G:$G,"PET1")</f>
        <v>0</v>
      </c>
      <c r="D318">
        <f>SUMIFS(Base!$F:$F,Base!$C:$C,$A318,Base!$B:$B,D$1,Base!$G:$G,"PET1")</f>
        <v>0</v>
      </c>
      <c r="E318">
        <f>SUMIFS(Base!$F:$F,Base!$C:$C,$A318,Base!$B:$B,E$1,Base!$G:$G,"PET1")</f>
        <v>0</v>
      </c>
      <c r="F318">
        <f>SUMIFS(Base!$F:$F,Base!$C:$C,$A318,Base!$B:$B,F$1,Base!$G:$G,"PET1")</f>
        <v>0</v>
      </c>
      <c r="G318">
        <f>SUMIFS(Base!$F:$F,Base!$C:$C,$A318,Base!$B:$B,G$1,Base!$G:$G,"PET1")</f>
        <v>0</v>
      </c>
      <c r="H318">
        <f>SUMIFS(Base!$F:$F,Base!$C:$C,$A318,Base!$B:$B,H$1,Base!$G:$G,"PET1")</f>
        <v>0</v>
      </c>
      <c r="I318">
        <f>SUMIFS(Base!$F:$F,Base!$C:$C,$A318,Base!$B:$B,I$1,Base!$G:$G,"PET1")</f>
        <v>0</v>
      </c>
      <c r="J318">
        <f>SUMIFS(Base!$F:$F,Base!$C:$C,$A318,Base!$B:$B,J$1,Base!$G:$G,"PET1")</f>
        <v>0</v>
      </c>
      <c r="K318">
        <f>SUMIFS(Base!$F:$F,Base!$C:$C,$A318,Base!$B:$B,K$1,Base!$G:$G,"PET1")</f>
        <v>0</v>
      </c>
      <c r="L318">
        <f>SUMIFS(Base!$F:$F,Base!$C:$C,$A318,Base!$B:$B,L$1,Base!$G:$G,"PET1")</f>
        <v>0</v>
      </c>
      <c r="M318">
        <f>SUMIFS(Base!$F:$F,Base!$C:$C,$A318,Base!$B:$B,M$1,Base!$G:$G,"PET1")</f>
        <v>0</v>
      </c>
      <c r="N318">
        <f>SUMIFS(Base!$F:$F,Base!$C:$C,$A318,Base!$B:$B,N$1,Base!$G:$G,"PET1")</f>
        <v>0</v>
      </c>
      <c r="O318" t="str">
        <f t="shared" si="4"/>
        <v/>
      </c>
    </row>
    <row r="319" spans="1:15">
      <c r="A319" s="7" t="s">
        <v>964</v>
      </c>
      <c r="B319" s="7" t="s">
        <v>11</v>
      </c>
      <c r="C319">
        <f>SUMIFS(Base!$F:$F,Base!$C:$C,$A319,Base!$B:$B,C$1,Base!$G:$G,"PET1")</f>
        <v>0</v>
      </c>
      <c r="D319">
        <f>SUMIFS(Base!$F:$F,Base!$C:$C,$A319,Base!$B:$B,D$1,Base!$G:$G,"PET1")</f>
        <v>0</v>
      </c>
      <c r="E319">
        <f>SUMIFS(Base!$F:$F,Base!$C:$C,$A319,Base!$B:$B,E$1,Base!$G:$G,"PET1")</f>
        <v>0</v>
      </c>
      <c r="F319">
        <f>SUMIFS(Base!$F:$F,Base!$C:$C,$A319,Base!$B:$B,F$1,Base!$G:$G,"PET1")</f>
        <v>0</v>
      </c>
      <c r="G319">
        <f>SUMIFS(Base!$F:$F,Base!$C:$C,$A319,Base!$B:$B,G$1,Base!$G:$G,"PET1")</f>
        <v>0</v>
      </c>
      <c r="H319">
        <f>SUMIFS(Base!$F:$F,Base!$C:$C,$A319,Base!$B:$B,H$1,Base!$G:$G,"PET1")</f>
        <v>0</v>
      </c>
      <c r="I319">
        <f>SUMIFS(Base!$F:$F,Base!$C:$C,$A319,Base!$B:$B,I$1,Base!$G:$G,"PET1")</f>
        <v>0</v>
      </c>
      <c r="J319">
        <f>SUMIFS(Base!$F:$F,Base!$C:$C,$A319,Base!$B:$B,J$1,Base!$G:$G,"PET1")</f>
        <v>0</v>
      </c>
      <c r="K319">
        <f>SUMIFS(Base!$F:$F,Base!$C:$C,$A319,Base!$B:$B,K$1,Base!$G:$G,"PET1")</f>
        <v>0</v>
      </c>
      <c r="L319">
        <f>SUMIFS(Base!$F:$F,Base!$C:$C,$A319,Base!$B:$B,L$1,Base!$G:$G,"PET1")</f>
        <v>0</v>
      </c>
      <c r="M319">
        <f>SUMIFS(Base!$F:$F,Base!$C:$C,$A319,Base!$B:$B,M$1,Base!$G:$G,"PET1")</f>
        <v>0</v>
      </c>
      <c r="N319">
        <f>SUMIFS(Base!$F:$F,Base!$C:$C,$A319,Base!$B:$B,N$1,Base!$G:$G,"PET1")</f>
        <v>0</v>
      </c>
      <c r="O319" t="str">
        <f t="shared" si="4"/>
        <v/>
      </c>
    </row>
    <row r="320" spans="1:15">
      <c r="A320" s="7" t="s">
        <v>966</v>
      </c>
      <c r="B320" s="7" t="s">
        <v>11</v>
      </c>
      <c r="C320">
        <f>SUMIFS(Base!$F:$F,Base!$C:$C,$A320,Base!$B:$B,C$1,Base!$G:$G,"PET1")</f>
        <v>0</v>
      </c>
      <c r="D320">
        <f>SUMIFS(Base!$F:$F,Base!$C:$C,$A320,Base!$B:$B,D$1,Base!$G:$G,"PET1")</f>
        <v>0</v>
      </c>
      <c r="E320">
        <f>SUMIFS(Base!$F:$F,Base!$C:$C,$A320,Base!$B:$B,E$1,Base!$G:$G,"PET1")</f>
        <v>0</v>
      </c>
      <c r="F320">
        <f>SUMIFS(Base!$F:$F,Base!$C:$C,$A320,Base!$B:$B,F$1,Base!$G:$G,"PET1")</f>
        <v>0</v>
      </c>
      <c r="G320">
        <f>SUMIFS(Base!$F:$F,Base!$C:$C,$A320,Base!$B:$B,G$1,Base!$G:$G,"PET1")</f>
        <v>0</v>
      </c>
      <c r="H320">
        <f>SUMIFS(Base!$F:$F,Base!$C:$C,$A320,Base!$B:$B,H$1,Base!$G:$G,"PET1")</f>
        <v>0</v>
      </c>
      <c r="I320">
        <f>SUMIFS(Base!$F:$F,Base!$C:$C,$A320,Base!$B:$B,I$1,Base!$G:$G,"PET1")</f>
        <v>0</v>
      </c>
      <c r="J320">
        <f>SUMIFS(Base!$F:$F,Base!$C:$C,$A320,Base!$B:$B,J$1,Base!$G:$G,"PET1")</f>
        <v>0</v>
      </c>
      <c r="K320">
        <f>SUMIFS(Base!$F:$F,Base!$C:$C,$A320,Base!$B:$B,K$1,Base!$G:$G,"PET1")</f>
        <v>0</v>
      </c>
      <c r="L320">
        <f>SUMIFS(Base!$F:$F,Base!$C:$C,$A320,Base!$B:$B,L$1,Base!$G:$G,"PET1")</f>
        <v>0</v>
      </c>
      <c r="M320">
        <f>SUMIFS(Base!$F:$F,Base!$C:$C,$A320,Base!$B:$B,M$1,Base!$G:$G,"PET1")</f>
        <v>0</v>
      </c>
      <c r="N320">
        <f>SUMIFS(Base!$F:$F,Base!$C:$C,$A320,Base!$B:$B,N$1,Base!$G:$G,"PET1")</f>
        <v>0</v>
      </c>
      <c r="O320" t="str">
        <f t="shared" si="4"/>
        <v/>
      </c>
    </row>
    <row r="321" spans="1:15">
      <c r="A321" s="7" t="s">
        <v>968</v>
      </c>
      <c r="B321" s="7" t="s">
        <v>11</v>
      </c>
      <c r="C321">
        <f>SUMIFS(Base!$F:$F,Base!$C:$C,$A321,Base!$B:$B,C$1,Base!$G:$G,"PET1")</f>
        <v>0</v>
      </c>
      <c r="D321">
        <f>SUMIFS(Base!$F:$F,Base!$C:$C,$A321,Base!$B:$B,D$1,Base!$G:$G,"PET1")</f>
        <v>0</v>
      </c>
      <c r="E321">
        <f>SUMIFS(Base!$F:$F,Base!$C:$C,$A321,Base!$B:$B,E$1,Base!$G:$G,"PET1")</f>
        <v>0</v>
      </c>
      <c r="F321">
        <f>SUMIFS(Base!$F:$F,Base!$C:$C,$A321,Base!$B:$B,F$1,Base!$G:$G,"PET1")</f>
        <v>0</v>
      </c>
      <c r="G321">
        <f>SUMIFS(Base!$F:$F,Base!$C:$C,$A321,Base!$B:$B,G$1,Base!$G:$G,"PET1")</f>
        <v>0</v>
      </c>
      <c r="H321">
        <f>SUMIFS(Base!$F:$F,Base!$C:$C,$A321,Base!$B:$B,H$1,Base!$G:$G,"PET1")</f>
        <v>0</v>
      </c>
      <c r="I321">
        <f>SUMIFS(Base!$F:$F,Base!$C:$C,$A321,Base!$B:$B,I$1,Base!$G:$G,"PET1")</f>
        <v>0</v>
      </c>
      <c r="J321">
        <f>SUMIFS(Base!$F:$F,Base!$C:$C,$A321,Base!$B:$B,J$1,Base!$G:$G,"PET1")</f>
        <v>0</v>
      </c>
      <c r="K321">
        <f>SUMIFS(Base!$F:$F,Base!$C:$C,$A321,Base!$B:$B,K$1,Base!$G:$G,"PET1")</f>
        <v>0</v>
      </c>
      <c r="L321">
        <f>SUMIFS(Base!$F:$F,Base!$C:$C,$A321,Base!$B:$B,L$1,Base!$G:$G,"PET1")</f>
        <v>0</v>
      </c>
      <c r="M321">
        <f>SUMIFS(Base!$F:$F,Base!$C:$C,$A321,Base!$B:$B,M$1,Base!$G:$G,"PET1")</f>
        <v>0</v>
      </c>
      <c r="N321">
        <f>SUMIFS(Base!$F:$F,Base!$C:$C,$A321,Base!$B:$B,N$1,Base!$G:$G,"PET1")</f>
        <v>0</v>
      </c>
      <c r="O321" t="str">
        <f t="shared" si="4"/>
        <v/>
      </c>
    </row>
    <row r="322" spans="1:15">
      <c r="A322" s="7" t="s">
        <v>970</v>
      </c>
      <c r="B322" s="7" t="s">
        <v>11</v>
      </c>
      <c r="C322">
        <f>SUMIFS(Base!$F:$F,Base!$C:$C,$A322,Base!$B:$B,C$1,Base!$G:$G,"PET1")</f>
        <v>0</v>
      </c>
      <c r="D322">
        <f>SUMIFS(Base!$F:$F,Base!$C:$C,$A322,Base!$B:$B,D$1,Base!$G:$G,"PET1")</f>
        <v>0</v>
      </c>
      <c r="E322">
        <f>SUMIFS(Base!$F:$F,Base!$C:$C,$A322,Base!$B:$B,E$1,Base!$G:$G,"PET1")</f>
        <v>0</v>
      </c>
      <c r="F322">
        <f>SUMIFS(Base!$F:$F,Base!$C:$C,$A322,Base!$B:$B,F$1,Base!$G:$G,"PET1")</f>
        <v>0</v>
      </c>
      <c r="G322">
        <f>SUMIFS(Base!$F:$F,Base!$C:$C,$A322,Base!$B:$B,G$1,Base!$G:$G,"PET1")</f>
        <v>0</v>
      </c>
      <c r="H322">
        <f>SUMIFS(Base!$F:$F,Base!$C:$C,$A322,Base!$B:$B,H$1,Base!$G:$G,"PET1")</f>
        <v>0</v>
      </c>
      <c r="I322">
        <f>SUMIFS(Base!$F:$F,Base!$C:$C,$A322,Base!$B:$B,I$1,Base!$G:$G,"PET1")</f>
        <v>0</v>
      </c>
      <c r="J322">
        <f>SUMIFS(Base!$F:$F,Base!$C:$C,$A322,Base!$B:$B,J$1,Base!$G:$G,"PET1")</f>
        <v>0</v>
      </c>
      <c r="K322">
        <f>SUMIFS(Base!$F:$F,Base!$C:$C,$A322,Base!$B:$B,K$1,Base!$G:$G,"PET1")</f>
        <v>0</v>
      </c>
      <c r="L322">
        <f>SUMIFS(Base!$F:$F,Base!$C:$C,$A322,Base!$B:$B,L$1,Base!$G:$G,"PET1")</f>
        <v>0</v>
      </c>
      <c r="M322">
        <f>SUMIFS(Base!$F:$F,Base!$C:$C,$A322,Base!$B:$B,M$1,Base!$G:$G,"PET1")</f>
        <v>0</v>
      </c>
      <c r="N322">
        <f>SUMIFS(Base!$F:$F,Base!$C:$C,$A322,Base!$B:$B,N$1,Base!$G:$G,"PET1")</f>
        <v>0</v>
      </c>
      <c r="O322" t="str">
        <f t="shared" ref="O322:O385" si="5">IF(SUM(C322:N322)&lt;&gt;0,SUM(C322:N322),"")</f>
        <v/>
      </c>
    </row>
    <row r="323" spans="1:15">
      <c r="A323" s="7" t="s">
        <v>972</v>
      </c>
      <c r="B323" s="7" t="s">
        <v>11</v>
      </c>
      <c r="C323">
        <f>SUMIFS(Base!$F:$F,Base!$C:$C,$A323,Base!$B:$B,C$1,Base!$G:$G,"PET1")</f>
        <v>0</v>
      </c>
      <c r="D323">
        <f>SUMIFS(Base!$F:$F,Base!$C:$C,$A323,Base!$B:$B,D$1,Base!$G:$G,"PET1")</f>
        <v>0</v>
      </c>
      <c r="E323">
        <f>SUMIFS(Base!$F:$F,Base!$C:$C,$A323,Base!$B:$B,E$1,Base!$G:$G,"PET1")</f>
        <v>0</v>
      </c>
      <c r="F323">
        <f>SUMIFS(Base!$F:$F,Base!$C:$C,$A323,Base!$B:$B,F$1,Base!$G:$G,"PET1")</f>
        <v>0</v>
      </c>
      <c r="G323">
        <f>SUMIFS(Base!$F:$F,Base!$C:$C,$A323,Base!$B:$B,G$1,Base!$G:$G,"PET1")</f>
        <v>0</v>
      </c>
      <c r="H323">
        <f>SUMIFS(Base!$F:$F,Base!$C:$C,$A323,Base!$B:$B,H$1,Base!$G:$G,"PET1")</f>
        <v>0</v>
      </c>
      <c r="I323">
        <f>SUMIFS(Base!$F:$F,Base!$C:$C,$A323,Base!$B:$B,I$1,Base!$G:$G,"PET1")</f>
        <v>0</v>
      </c>
      <c r="J323">
        <f>SUMIFS(Base!$F:$F,Base!$C:$C,$A323,Base!$B:$B,J$1,Base!$G:$G,"PET1")</f>
        <v>0</v>
      </c>
      <c r="K323">
        <f>SUMIFS(Base!$F:$F,Base!$C:$C,$A323,Base!$B:$B,K$1,Base!$G:$G,"PET1")</f>
        <v>0</v>
      </c>
      <c r="L323">
        <f>SUMIFS(Base!$F:$F,Base!$C:$C,$A323,Base!$B:$B,L$1,Base!$G:$G,"PET1")</f>
        <v>0</v>
      </c>
      <c r="M323">
        <f>SUMIFS(Base!$F:$F,Base!$C:$C,$A323,Base!$B:$B,M$1,Base!$G:$G,"PET1")</f>
        <v>0</v>
      </c>
      <c r="N323">
        <f>SUMIFS(Base!$F:$F,Base!$C:$C,$A323,Base!$B:$B,N$1,Base!$G:$G,"PET1")</f>
        <v>0</v>
      </c>
      <c r="O323" t="str">
        <f t="shared" si="5"/>
        <v/>
      </c>
    </row>
    <row r="324" spans="1:15">
      <c r="A324" s="7" t="s">
        <v>974</v>
      </c>
      <c r="B324" s="7" t="s">
        <v>11</v>
      </c>
      <c r="C324">
        <f>SUMIFS(Base!$F:$F,Base!$C:$C,$A324,Base!$B:$B,C$1,Base!$G:$G,"PET1")</f>
        <v>0</v>
      </c>
      <c r="D324">
        <f>SUMIFS(Base!$F:$F,Base!$C:$C,$A324,Base!$B:$B,D$1,Base!$G:$G,"PET1")</f>
        <v>0</v>
      </c>
      <c r="E324">
        <f>SUMIFS(Base!$F:$F,Base!$C:$C,$A324,Base!$B:$B,E$1,Base!$G:$G,"PET1")</f>
        <v>0</v>
      </c>
      <c r="F324">
        <f>SUMIFS(Base!$F:$F,Base!$C:$C,$A324,Base!$B:$B,F$1,Base!$G:$G,"PET1")</f>
        <v>0</v>
      </c>
      <c r="G324">
        <f>SUMIFS(Base!$F:$F,Base!$C:$C,$A324,Base!$B:$B,G$1,Base!$G:$G,"PET1")</f>
        <v>0</v>
      </c>
      <c r="H324">
        <f>SUMIFS(Base!$F:$F,Base!$C:$C,$A324,Base!$B:$B,H$1,Base!$G:$G,"PET1")</f>
        <v>0</v>
      </c>
      <c r="I324">
        <f>SUMIFS(Base!$F:$F,Base!$C:$C,$A324,Base!$B:$B,I$1,Base!$G:$G,"PET1")</f>
        <v>0</v>
      </c>
      <c r="J324">
        <f>SUMIFS(Base!$F:$F,Base!$C:$C,$A324,Base!$B:$B,J$1,Base!$G:$G,"PET1")</f>
        <v>0</v>
      </c>
      <c r="K324">
        <f>SUMIFS(Base!$F:$F,Base!$C:$C,$A324,Base!$B:$B,K$1,Base!$G:$G,"PET1")</f>
        <v>0</v>
      </c>
      <c r="L324">
        <f>SUMIFS(Base!$F:$F,Base!$C:$C,$A324,Base!$B:$B,L$1,Base!$G:$G,"PET1")</f>
        <v>0</v>
      </c>
      <c r="M324">
        <f>SUMIFS(Base!$F:$F,Base!$C:$C,$A324,Base!$B:$B,M$1,Base!$G:$G,"PET1")</f>
        <v>0</v>
      </c>
      <c r="N324">
        <f>SUMIFS(Base!$F:$F,Base!$C:$C,$A324,Base!$B:$B,N$1,Base!$G:$G,"PET1")</f>
        <v>0</v>
      </c>
      <c r="O324" t="str">
        <f t="shared" si="5"/>
        <v/>
      </c>
    </row>
    <row r="325" spans="1:15">
      <c r="A325" s="7" t="s">
        <v>40</v>
      </c>
      <c r="B325" s="7" t="s">
        <v>11</v>
      </c>
      <c r="C325">
        <f>SUMIFS(Base!$F:$F,Base!$C:$C,$A325,Base!$B:$B,C$1,Base!$G:$G,"PET1")</f>
        <v>0</v>
      </c>
      <c r="D325">
        <f>SUMIFS(Base!$F:$F,Base!$C:$C,$A325,Base!$B:$B,D$1,Base!$G:$G,"PET1")</f>
        <v>-415</v>
      </c>
      <c r="E325">
        <f>SUMIFS(Base!$F:$F,Base!$C:$C,$A325,Base!$B:$B,E$1,Base!$G:$G,"PET1")</f>
        <v>0</v>
      </c>
      <c r="F325">
        <f>SUMIFS(Base!$F:$F,Base!$C:$C,$A325,Base!$B:$B,F$1,Base!$G:$G,"PET1")</f>
        <v>0</v>
      </c>
      <c r="G325">
        <f>SUMIFS(Base!$F:$F,Base!$C:$C,$A325,Base!$B:$B,G$1,Base!$G:$G,"PET1")</f>
        <v>0</v>
      </c>
      <c r="H325">
        <f>SUMIFS(Base!$F:$F,Base!$C:$C,$A325,Base!$B:$B,H$1,Base!$G:$G,"PET1")</f>
        <v>0</v>
      </c>
      <c r="I325">
        <f>SUMIFS(Base!$F:$F,Base!$C:$C,$A325,Base!$B:$B,I$1,Base!$G:$G,"PET1")</f>
        <v>0</v>
      </c>
      <c r="J325">
        <f>SUMIFS(Base!$F:$F,Base!$C:$C,$A325,Base!$B:$B,J$1,Base!$G:$G,"PET1")</f>
        <v>0</v>
      </c>
      <c r="K325">
        <f>SUMIFS(Base!$F:$F,Base!$C:$C,$A325,Base!$B:$B,K$1,Base!$G:$G,"PET1")</f>
        <v>0</v>
      </c>
      <c r="L325">
        <f>SUMIFS(Base!$F:$F,Base!$C:$C,$A325,Base!$B:$B,L$1,Base!$G:$G,"PET1")</f>
        <v>0</v>
      </c>
      <c r="M325">
        <f>SUMIFS(Base!$F:$F,Base!$C:$C,$A325,Base!$B:$B,M$1,Base!$G:$G,"PET1")</f>
        <v>0</v>
      </c>
      <c r="N325">
        <f>SUMIFS(Base!$F:$F,Base!$C:$C,$A325,Base!$B:$B,N$1,Base!$G:$G,"PET1")</f>
        <v>0</v>
      </c>
      <c r="O325">
        <f t="shared" si="5"/>
        <v>-415</v>
      </c>
    </row>
    <row r="326" spans="1:15">
      <c r="A326" s="7" t="s">
        <v>976</v>
      </c>
      <c r="B326" s="7" t="s">
        <v>11</v>
      </c>
      <c r="C326">
        <f>SUMIFS(Base!$F:$F,Base!$C:$C,$A326,Base!$B:$B,C$1,Base!$G:$G,"PET1")</f>
        <v>0</v>
      </c>
      <c r="D326">
        <f>SUMIFS(Base!$F:$F,Base!$C:$C,$A326,Base!$B:$B,D$1,Base!$G:$G,"PET1")</f>
        <v>0</v>
      </c>
      <c r="E326">
        <f>SUMIFS(Base!$F:$F,Base!$C:$C,$A326,Base!$B:$B,E$1,Base!$G:$G,"PET1")</f>
        <v>0</v>
      </c>
      <c r="F326">
        <f>SUMIFS(Base!$F:$F,Base!$C:$C,$A326,Base!$B:$B,F$1,Base!$G:$G,"PET1")</f>
        <v>0</v>
      </c>
      <c r="G326">
        <f>SUMIFS(Base!$F:$F,Base!$C:$C,$A326,Base!$B:$B,G$1,Base!$G:$G,"PET1")</f>
        <v>0</v>
      </c>
      <c r="H326">
        <f>SUMIFS(Base!$F:$F,Base!$C:$C,$A326,Base!$B:$B,H$1,Base!$G:$G,"PET1")</f>
        <v>0</v>
      </c>
      <c r="I326">
        <f>SUMIFS(Base!$F:$F,Base!$C:$C,$A326,Base!$B:$B,I$1,Base!$G:$G,"PET1")</f>
        <v>0</v>
      </c>
      <c r="J326">
        <f>SUMIFS(Base!$F:$F,Base!$C:$C,$A326,Base!$B:$B,J$1,Base!$G:$G,"PET1")</f>
        <v>0</v>
      </c>
      <c r="K326">
        <f>SUMIFS(Base!$F:$F,Base!$C:$C,$A326,Base!$B:$B,K$1,Base!$G:$G,"PET1")</f>
        <v>0</v>
      </c>
      <c r="L326">
        <f>SUMIFS(Base!$F:$F,Base!$C:$C,$A326,Base!$B:$B,L$1,Base!$G:$G,"PET1")</f>
        <v>0</v>
      </c>
      <c r="M326">
        <f>SUMIFS(Base!$F:$F,Base!$C:$C,$A326,Base!$B:$B,M$1,Base!$G:$G,"PET1")</f>
        <v>0</v>
      </c>
      <c r="N326">
        <f>SUMIFS(Base!$F:$F,Base!$C:$C,$A326,Base!$B:$B,N$1,Base!$G:$G,"PET1")</f>
        <v>0</v>
      </c>
      <c r="O326" t="str">
        <f t="shared" si="5"/>
        <v/>
      </c>
    </row>
    <row r="327" spans="1:15">
      <c r="A327" s="7" t="s">
        <v>978</v>
      </c>
      <c r="B327" s="7" t="s">
        <v>11</v>
      </c>
      <c r="C327">
        <f>SUMIFS(Base!$F:$F,Base!$C:$C,$A327,Base!$B:$B,C$1,Base!$G:$G,"PET1")</f>
        <v>0</v>
      </c>
      <c r="D327">
        <f>SUMIFS(Base!$F:$F,Base!$C:$C,$A327,Base!$B:$B,D$1,Base!$G:$G,"PET1")</f>
        <v>0</v>
      </c>
      <c r="E327">
        <f>SUMIFS(Base!$F:$F,Base!$C:$C,$A327,Base!$B:$B,E$1,Base!$G:$G,"PET1")</f>
        <v>0</v>
      </c>
      <c r="F327">
        <f>SUMIFS(Base!$F:$F,Base!$C:$C,$A327,Base!$B:$B,F$1,Base!$G:$G,"PET1")</f>
        <v>0</v>
      </c>
      <c r="G327">
        <f>SUMIFS(Base!$F:$F,Base!$C:$C,$A327,Base!$B:$B,G$1,Base!$G:$G,"PET1")</f>
        <v>0</v>
      </c>
      <c r="H327">
        <f>SUMIFS(Base!$F:$F,Base!$C:$C,$A327,Base!$B:$B,H$1,Base!$G:$G,"PET1")</f>
        <v>0</v>
      </c>
      <c r="I327">
        <f>SUMIFS(Base!$F:$F,Base!$C:$C,$A327,Base!$B:$B,I$1,Base!$G:$G,"PET1")</f>
        <v>0</v>
      </c>
      <c r="J327">
        <f>SUMIFS(Base!$F:$F,Base!$C:$C,$A327,Base!$B:$B,J$1,Base!$G:$G,"PET1")</f>
        <v>0</v>
      </c>
      <c r="K327">
        <f>SUMIFS(Base!$F:$F,Base!$C:$C,$A327,Base!$B:$B,K$1,Base!$G:$G,"PET1")</f>
        <v>0</v>
      </c>
      <c r="L327">
        <f>SUMIFS(Base!$F:$F,Base!$C:$C,$A327,Base!$B:$B,L$1,Base!$G:$G,"PET1")</f>
        <v>0</v>
      </c>
      <c r="M327">
        <f>SUMIFS(Base!$F:$F,Base!$C:$C,$A327,Base!$B:$B,M$1,Base!$G:$G,"PET1")</f>
        <v>0</v>
      </c>
      <c r="N327">
        <f>SUMIFS(Base!$F:$F,Base!$C:$C,$A327,Base!$B:$B,N$1,Base!$G:$G,"PET1")</f>
        <v>0</v>
      </c>
      <c r="O327" t="str">
        <f t="shared" si="5"/>
        <v/>
      </c>
    </row>
    <row r="328" spans="1:15">
      <c r="A328" s="7" t="s">
        <v>980</v>
      </c>
      <c r="B328" s="7" t="s">
        <v>11</v>
      </c>
      <c r="C328">
        <f>SUMIFS(Base!$F:$F,Base!$C:$C,$A328,Base!$B:$B,C$1,Base!$G:$G,"PET1")</f>
        <v>0</v>
      </c>
      <c r="D328">
        <f>SUMIFS(Base!$F:$F,Base!$C:$C,$A328,Base!$B:$B,D$1,Base!$G:$G,"PET1")</f>
        <v>0</v>
      </c>
      <c r="E328">
        <f>SUMIFS(Base!$F:$F,Base!$C:$C,$A328,Base!$B:$B,E$1,Base!$G:$G,"PET1")</f>
        <v>0</v>
      </c>
      <c r="F328">
        <f>SUMIFS(Base!$F:$F,Base!$C:$C,$A328,Base!$B:$B,F$1,Base!$G:$G,"PET1")</f>
        <v>0</v>
      </c>
      <c r="G328">
        <f>SUMIFS(Base!$F:$F,Base!$C:$C,$A328,Base!$B:$B,G$1,Base!$G:$G,"PET1")</f>
        <v>0</v>
      </c>
      <c r="H328">
        <f>SUMIFS(Base!$F:$F,Base!$C:$C,$A328,Base!$B:$B,H$1,Base!$G:$G,"PET1")</f>
        <v>0</v>
      </c>
      <c r="I328">
        <f>SUMIFS(Base!$F:$F,Base!$C:$C,$A328,Base!$B:$B,I$1,Base!$G:$G,"PET1")</f>
        <v>0</v>
      </c>
      <c r="J328">
        <f>SUMIFS(Base!$F:$F,Base!$C:$C,$A328,Base!$B:$B,J$1,Base!$G:$G,"PET1")</f>
        <v>0</v>
      </c>
      <c r="K328">
        <f>SUMIFS(Base!$F:$F,Base!$C:$C,$A328,Base!$B:$B,K$1,Base!$G:$G,"PET1")</f>
        <v>0</v>
      </c>
      <c r="L328">
        <f>SUMIFS(Base!$F:$F,Base!$C:$C,$A328,Base!$B:$B,L$1,Base!$G:$G,"PET1")</f>
        <v>0</v>
      </c>
      <c r="M328">
        <f>SUMIFS(Base!$F:$F,Base!$C:$C,$A328,Base!$B:$B,M$1,Base!$G:$G,"PET1")</f>
        <v>0</v>
      </c>
      <c r="N328">
        <f>SUMIFS(Base!$F:$F,Base!$C:$C,$A328,Base!$B:$B,N$1,Base!$G:$G,"PET1")</f>
        <v>0</v>
      </c>
      <c r="O328" t="str">
        <f t="shared" si="5"/>
        <v/>
      </c>
    </row>
    <row r="329" spans="1:15">
      <c r="A329" s="7" t="s">
        <v>982</v>
      </c>
      <c r="B329" s="7" t="s">
        <v>11</v>
      </c>
      <c r="C329">
        <f>SUMIFS(Base!$F:$F,Base!$C:$C,$A329,Base!$B:$B,C$1,Base!$G:$G,"PET1")</f>
        <v>0</v>
      </c>
      <c r="D329">
        <f>SUMIFS(Base!$F:$F,Base!$C:$C,$A329,Base!$B:$B,D$1,Base!$G:$G,"PET1")</f>
        <v>0</v>
      </c>
      <c r="E329">
        <f>SUMIFS(Base!$F:$F,Base!$C:$C,$A329,Base!$B:$B,E$1,Base!$G:$G,"PET1")</f>
        <v>0</v>
      </c>
      <c r="F329">
        <f>SUMIFS(Base!$F:$F,Base!$C:$C,$A329,Base!$B:$B,F$1,Base!$G:$G,"PET1")</f>
        <v>0</v>
      </c>
      <c r="G329">
        <f>SUMIFS(Base!$F:$F,Base!$C:$C,$A329,Base!$B:$B,G$1,Base!$G:$G,"PET1")</f>
        <v>0</v>
      </c>
      <c r="H329">
        <f>SUMIFS(Base!$F:$F,Base!$C:$C,$A329,Base!$B:$B,H$1,Base!$G:$G,"PET1")</f>
        <v>0</v>
      </c>
      <c r="I329">
        <f>SUMIFS(Base!$F:$F,Base!$C:$C,$A329,Base!$B:$B,I$1,Base!$G:$G,"PET1")</f>
        <v>0</v>
      </c>
      <c r="J329">
        <f>SUMIFS(Base!$F:$F,Base!$C:$C,$A329,Base!$B:$B,J$1,Base!$G:$G,"PET1")</f>
        <v>0</v>
      </c>
      <c r="K329">
        <f>SUMIFS(Base!$F:$F,Base!$C:$C,$A329,Base!$B:$B,K$1,Base!$G:$G,"PET1")</f>
        <v>0</v>
      </c>
      <c r="L329">
        <f>SUMIFS(Base!$F:$F,Base!$C:$C,$A329,Base!$B:$B,L$1,Base!$G:$G,"PET1")</f>
        <v>0</v>
      </c>
      <c r="M329">
        <f>SUMIFS(Base!$F:$F,Base!$C:$C,$A329,Base!$B:$B,M$1,Base!$G:$G,"PET1")</f>
        <v>0</v>
      </c>
      <c r="N329">
        <f>SUMIFS(Base!$F:$F,Base!$C:$C,$A329,Base!$B:$B,N$1,Base!$G:$G,"PET1")</f>
        <v>0</v>
      </c>
      <c r="O329" t="str">
        <f t="shared" si="5"/>
        <v/>
      </c>
    </row>
    <row r="330" spans="1:15">
      <c r="A330" s="7" t="s">
        <v>984</v>
      </c>
      <c r="B330" s="7" t="s">
        <v>11</v>
      </c>
      <c r="C330">
        <f>SUMIFS(Base!$F:$F,Base!$C:$C,$A330,Base!$B:$B,C$1,Base!$G:$G,"PET1")</f>
        <v>0</v>
      </c>
      <c r="D330">
        <f>SUMIFS(Base!$F:$F,Base!$C:$C,$A330,Base!$B:$B,D$1,Base!$G:$G,"PET1")</f>
        <v>0</v>
      </c>
      <c r="E330">
        <f>SUMIFS(Base!$F:$F,Base!$C:$C,$A330,Base!$B:$B,E$1,Base!$G:$G,"PET1")</f>
        <v>0</v>
      </c>
      <c r="F330">
        <f>SUMIFS(Base!$F:$F,Base!$C:$C,$A330,Base!$B:$B,F$1,Base!$G:$G,"PET1")</f>
        <v>0</v>
      </c>
      <c r="G330">
        <f>SUMIFS(Base!$F:$F,Base!$C:$C,$A330,Base!$B:$B,G$1,Base!$G:$G,"PET1")</f>
        <v>0</v>
      </c>
      <c r="H330">
        <f>SUMIFS(Base!$F:$F,Base!$C:$C,$A330,Base!$B:$B,H$1,Base!$G:$G,"PET1")</f>
        <v>0</v>
      </c>
      <c r="I330">
        <f>SUMIFS(Base!$F:$F,Base!$C:$C,$A330,Base!$B:$B,I$1,Base!$G:$G,"PET1")</f>
        <v>0</v>
      </c>
      <c r="J330">
        <f>SUMIFS(Base!$F:$F,Base!$C:$C,$A330,Base!$B:$B,J$1,Base!$G:$G,"PET1")</f>
        <v>0</v>
      </c>
      <c r="K330">
        <f>SUMIFS(Base!$F:$F,Base!$C:$C,$A330,Base!$B:$B,K$1,Base!$G:$G,"PET1")</f>
        <v>0</v>
      </c>
      <c r="L330">
        <f>SUMIFS(Base!$F:$F,Base!$C:$C,$A330,Base!$B:$B,L$1,Base!$G:$G,"PET1")</f>
        <v>0</v>
      </c>
      <c r="M330">
        <f>SUMIFS(Base!$F:$F,Base!$C:$C,$A330,Base!$B:$B,M$1,Base!$G:$G,"PET1")</f>
        <v>0</v>
      </c>
      <c r="N330">
        <f>SUMIFS(Base!$F:$F,Base!$C:$C,$A330,Base!$B:$B,N$1,Base!$G:$G,"PET1")</f>
        <v>0</v>
      </c>
      <c r="O330" t="str">
        <f t="shared" si="5"/>
        <v/>
      </c>
    </row>
    <row r="331" spans="1:15">
      <c r="A331" s="7" t="s">
        <v>986</v>
      </c>
      <c r="B331" s="7" t="s">
        <v>11</v>
      </c>
      <c r="C331">
        <f>SUMIFS(Base!$F:$F,Base!$C:$C,$A331,Base!$B:$B,C$1,Base!$G:$G,"PET1")</f>
        <v>0</v>
      </c>
      <c r="D331">
        <f>SUMIFS(Base!$F:$F,Base!$C:$C,$A331,Base!$B:$B,D$1,Base!$G:$G,"PET1")</f>
        <v>0</v>
      </c>
      <c r="E331">
        <f>SUMIFS(Base!$F:$F,Base!$C:$C,$A331,Base!$B:$B,E$1,Base!$G:$G,"PET1")</f>
        <v>0</v>
      </c>
      <c r="F331">
        <f>SUMIFS(Base!$F:$F,Base!$C:$C,$A331,Base!$B:$B,F$1,Base!$G:$G,"PET1")</f>
        <v>0</v>
      </c>
      <c r="G331">
        <f>SUMIFS(Base!$F:$F,Base!$C:$C,$A331,Base!$B:$B,G$1,Base!$G:$G,"PET1")</f>
        <v>0</v>
      </c>
      <c r="H331">
        <f>SUMIFS(Base!$F:$F,Base!$C:$C,$A331,Base!$B:$B,H$1,Base!$G:$G,"PET1")</f>
        <v>0</v>
      </c>
      <c r="I331">
        <f>SUMIFS(Base!$F:$F,Base!$C:$C,$A331,Base!$B:$B,I$1,Base!$G:$G,"PET1")</f>
        <v>0</v>
      </c>
      <c r="J331">
        <f>SUMIFS(Base!$F:$F,Base!$C:$C,$A331,Base!$B:$B,J$1,Base!$G:$G,"PET1")</f>
        <v>0</v>
      </c>
      <c r="K331">
        <f>SUMIFS(Base!$F:$F,Base!$C:$C,$A331,Base!$B:$B,K$1,Base!$G:$G,"PET1")</f>
        <v>0</v>
      </c>
      <c r="L331">
        <f>SUMIFS(Base!$F:$F,Base!$C:$C,$A331,Base!$B:$B,L$1,Base!$G:$G,"PET1")</f>
        <v>0</v>
      </c>
      <c r="M331">
        <f>SUMIFS(Base!$F:$F,Base!$C:$C,$A331,Base!$B:$B,M$1,Base!$G:$G,"PET1")</f>
        <v>0</v>
      </c>
      <c r="N331">
        <f>SUMIFS(Base!$F:$F,Base!$C:$C,$A331,Base!$B:$B,N$1,Base!$G:$G,"PET1")</f>
        <v>0</v>
      </c>
      <c r="O331" t="str">
        <f t="shared" si="5"/>
        <v/>
      </c>
    </row>
    <row r="332" spans="1:15">
      <c r="A332" s="7" t="s">
        <v>988</v>
      </c>
      <c r="B332" s="7" t="s">
        <v>11</v>
      </c>
      <c r="C332">
        <f>SUMIFS(Base!$F:$F,Base!$C:$C,$A332,Base!$B:$B,C$1,Base!$G:$G,"PET1")</f>
        <v>0</v>
      </c>
      <c r="D332">
        <f>SUMIFS(Base!$F:$F,Base!$C:$C,$A332,Base!$B:$B,D$1,Base!$G:$G,"PET1")</f>
        <v>0</v>
      </c>
      <c r="E332">
        <f>SUMIFS(Base!$F:$F,Base!$C:$C,$A332,Base!$B:$B,E$1,Base!$G:$G,"PET1")</f>
        <v>0</v>
      </c>
      <c r="F332">
        <f>SUMIFS(Base!$F:$F,Base!$C:$C,$A332,Base!$B:$B,F$1,Base!$G:$G,"PET1")</f>
        <v>0</v>
      </c>
      <c r="G332">
        <f>SUMIFS(Base!$F:$F,Base!$C:$C,$A332,Base!$B:$B,G$1,Base!$G:$G,"PET1")</f>
        <v>0</v>
      </c>
      <c r="H332">
        <f>SUMIFS(Base!$F:$F,Base!$C:$C,$A332,Base!$B:$B,H$1,Base!$G:$G,"PET1")</f>
        <v>0</v>
      </c>
      <c r="I332">
        <f>SUMIFS(Base!$F:$F,Base!$C:$C,$A332,Base!$B:$B,I$1,Base!$G:$G,"PET1")</f>
        <v>0</v>
      </c>
      <c r="J332">
        <f>SUMIFS(Base!$F:$F,Base!$C:$C,$A332,Base!$B:$B,J$1,Base!$G:$G,"PET1")</f>
        <v>0</v>
      </c>
      <c r="K332">
        <f>SUMIFS(Base!$F:$F,Base!$C:$C,$A332,Base!$B:$B,K$1,Base!$G:$G,"PET1")</f>
        <v>0</v>
      </c>
      <c r="L332">
        <f>SUMIFS(Base!$F:$F,Base!$C:$C,$A332,Base!$B:$B,L$1,Base!$G:$G,"PET1")</f>
        <v>0</v>
      </c>
      <c r="M332">
        <f>SUMIFS(Base!$F:$F,Base!$C:$C,$A332,Base!$B:$B,M$1,Base!$G:$G,"PET1")</f>
        <v>0</v>
      </c>
      <c r="N332">
        <f>SUMIFS(Base!$F:$F,Base!$C:$C,$A332,Base!$B:$B,N$1,Base!$G:$G,"PET1")</f>
        <v>0</v>
      </c>
      <c r="O332" t="str">
        <f t="shared" si="5"/>
        <v/>
      </c>
    </row>
    <row r="333" spans="1:15">
      <c r="A333" s="7" t="s">
        <v>990</v>
      </c>
      <c r="B333" s="7" t="s">
        <v>11</v>
      </c>
      <c r="C333">
        <f>SUMIFS(Base!$F:$F,Base!$C:$C,$A333,Base!$B:$B,C$1,Base!$G:$G,"PET1")</f>
        <v>0</v>
      </c>
      <c r="D333">
        <f>SUMIFS(Base!$F:$F,Base!$C:$C,$A333,Base!$B:$B,D$1,Base!$G:$G,"PET1")</f>
        <v>0</v>
      </c>
      <c r="E333">
        <f>SUMIFS(Base!$F:$F,Base!$C:$C,$A333,Base!$B:$B,E$1,Base!$G:$G,"PET1")</f>
        <v>0</v>
      </c>
      <c r="F333">
        <f>SUMIFS(Base!$F:$F,Base!$C:$C,$A333,Base!$B:$B,F$1,Base!$G:$G,"PET1")</f>
        <v>0</v>
      </c>
      <c r="G333">
        <f>SUMIFS(Base!$F:$F,Base!$C:$C,$A333,Base!$B:$B,G$1,Base!$G:$G,"PET1")</f>
        <v>0</v>
      </c>
      <c r="H333">
        <f>SUMIFS(Base!$F:$F,Base!$C:$C,$A333,Base!$B:$B,H$1,Base!$G:$G,"PET1")</f>
        <v>0</v>
      </c>
      <c r="I333">
        <f>SUMIFS(Base!$F:$F,Base!$C:$C,$A333,Base!$B:$B,I$1,Base!$G:$G,"PET1")</f>
        <v>0</v>
      </c>
      <c r="J333">
        <f>SUMIFS(Base!$F:$F,Base!$C:$C,$A333,Base!$B:$B,J$1,Base!$G:$G,"PET1")</f>
        <v>0</v>
      </c>
      <c r="K333">
        <f>SUMIFS(Base!$F:$F,Base!$C:$C,$A333,Base!$B:$B,K$1,Base!$G:$G,"PET1")</f>
        <v>0</v>
      </c>
      <c r="L333">
        <f>SUMIFS(Base!$F:$F,Base!$C:$C,$A333,Base!$B:$B,L$1,Base!$G:$G,"PET1")</f>
        <v>0</v>
      </c>
      <c r="M333">
        <f>SUMIFS(Base!$F:$F,Base!$C:$C,$A333,Base!$B:$B,M$1,Base!$G:$G,"PET1")</f>
        <v>0</v>
      </c>
      <c r="N333">
        <f>SUMIFS(Base!$F:$F,Base!$C:$C,$A333,Base!$B:$B,N$1,Base!$G:$G,"PET1")</f>
        <v>0</v>
      </c>
      <c r="O333" t="str">
        <f t="shared" si="5"/>
        <v/>
      </c>
    </row>
    <row r="334" spans="1:15">
      <c r="A334" s="7" t="s">
        <v>992</v>
      </c>
      <c r="B334" s="7" t="s">
        <v>11</v>
      </c>
      <c r="C334">
        <f>SUMIFS(Base!$F:$F,Base!$C:$C,$A334,Base!$B:$B,C$1,Base!$G:$G,"PET1")</f>
        <v>0</v>
      </c>
      <c r="D334">
        <f>SUMIFS(Base!$F:$F,Base!$C:$C,$A334,Base!$B:$B,D$1,Base!$G:$G,"PET1")</f>
        <v>0</v>
      </c>
      <c r="E334">
        <f>SUMIFS(Base!$F:$F,Base!$C:$C,$A334,Base!$B:$B,E$1,Base!$G:$G,"PET1")</f>
        <v>0</v>
      </c>
      <c r="F334">
        <f>SUMIFS(Base!$F:$F,Base!$C:$C,$A334,Base!$B:$B,F$1,Base!$G:$G,"PET1")</f>
        <v>0</v>
      </c>
      <c r="G334">
        <f>SUMIFS(Base!$F:$F,Base!$C:$C,$A334,Base!$B:$B,G$1,Base!$G:$G,"PET1")</f>
        <v>0</v>
      </c>
      <c r="H334">
        <f>SUMIFS(Base!$F:$F,Base!$C:$C,$A334,Base!$B:$B,H$1,Base!$G:$G,"PET1")</f>
        <v>0</v>
      </c>
      <c r="I334">
        <f>SUMIFS(Base!$F:$F,Base!$C:$C,$A334,Base!$B:$B,I$1,Base!$G:$G,"PET1")</f>
        <v>0</v>
      </c>
      <c r="J334">
        <f>SUMIFS(Base!$F:$F,Base!$C:$C,$A334,Base!$B:$B,J$1,Base!$G:$G,"PET1")</f>
        <v>0</v>
      </c>
      <c r="K334">
        <f>SUMIFS(Base!$F:$F,Base!$C:$C,$A334,Base!$B:$B,K$1,Base!$G:$G,"PET1")</f>
        <v>0</v>
      </c>
      <c r="L334">
        <f>SUMIFS(Base!$F:$F,Base!$C:$C,$A334,Base!$B:$B,L$1,Base!$G:$G,"PET1")</f>
        <v>0</v>
      </c>
      <c r="M334">
        <f>SUMIFS(Base!$F:$F,Base!$C:$C,$A334,Base!$B:$B,M$1,Base!$G:$G,"PET1")</f>
        <v>0</v>
      </c>
      <c r="N334">
        <f>SUMIFS(Base!$F:$F,Base!$C:$C,$A334,Base!$B:$B,N$1,Base!$G:$G,"PET1")</f>
        <v>0</v>
      </c>
      <c r="O334" t="str">
        <f t="shared" si="5"/>
        <v/>
      </c>
    </row>
    <row r="335" spans="1:15">
      <c r="A335" s="7" t="s">
        <v>28</v>
      </c>
      <c r="B335" s="7" t="s">
        <v>11</v>
      </c>
      <c r="C335">
        <f>SUMIFS(Base!$F:$F,Base!$C:$C,$A335,Base!$B:$B,C$1,Base!$G:$G,"PET1")</f>
        <v>0</v>
      </c>
      <c r="D335">
        <f>SUMIFS(Base!$F:$F,Base!$C:$C,$A335,Base!$B:$B,D$1,Base!$G:$G,"PET1")</f>
        <v>1580</v>
      </c>
      <c r="E335">
        <f>SUMIFS(Base!$F:$F,Base!$C:$C,$A335,Base!$B:$B,E$1,Base!$G:$G,"PET1")</f>
        <v>0</v>
      </c>
      <c r="F335">
        <f>SUMIFS(Base!$F:$F,Base!$C:$C,$A335,Base!$B:$B,F$1,Base!$G:$G,"PET1")</f>
        <v>0</v>
      </c>
      <c r="G335">
        <f>SUMIFS(Base!$F:$F,Base!$C:$C,$A335,Base!$B:$B,G$1,Base!$G:$G,"PET1")</f>
        <v>0</v>
      </c>
      <c r="H335">
        <f>SUMIFS(Base!$F:$F,Base!$C:$C,$A335,Base!$B:$B,H$1,Base!$G:$G,"PET1")</f>
        <v>0</v>
      </c>
      <c r="I335">
        <f>SUMIFS(Base!$F:$F,Base!$C:$C,$A335,Base!$B:$B,I$1,Base!$G:$G,"PET1")</f>
        <v>0</v>
      </c>
      <c r="J335">
        <f>SUMIFS(Base!$F:$F,Base!$C:$C,$A335,Base!$B:$B,J$1,Base!$G:$G,"PET1")</f>
        <v>0</v>
      </c>
      <c r="K335">
        <f>SUMIFS(Base!$F:$F,Base!$C:$C,$A335,Base!$B:$B,K$1,Base!$G:$G,"PET1")</f>
        <v>0</v>
      </c>
      <c r="L335">
        <f>SUMIFS(Base!$F:$F,Base!$C:$C,$A335,Base!$B:$B,L$1,Base!$G:$G,"PET1")</f>
        <v>0</v>
      </c>
      <c r="M335">
        <f>SUMIFS(Base!$F:$F,Base!$C:$C,$A335,Base!$B:$B,M$1,Base!$G:$G,"PET1")</f>
        <v>0</v>
      </c>
      <c r="N335">
        <f>SUMIFS(Base!$F:$F,Base!$C:$C,$A335,Base!$B:$B,N$1,Base!$G:$G,"PET1")</f>
        <v>0</v>
      </c>
      <c r="O335">
        <f t="shared" si="5"/>
        <v>1580</v>
      </c>
    </row>
    <row r="336" spans="1:15">
      <c r="A336" s="7" t="s">
        <v>369</v>
      </c>
      <c r="B336" s="7" t="s">
        <v>11</v>
      </c>
      <c r="C336">
        <f>SUMIFS(Base!$F:$F,Base!$C:$C,$A336,Base!$B:$B,C$1,Base!$G:$G,"PET1")</f>
        <v>0</v>
      </c>
      <c r="D336">
        <f>SUMIFS(Base!$F:$F,Base!$C:$C,$A336,Base!$B:$B,D$1,Base!$G:$G,"PET1")</f>
        <v>0</v>
      </c>
      <c r="E336">
        <f>SUMIFS(Base!$F:$F,Base!$C:$C,$A336,Base!$B:$B,E$1,Base!$G:$G,"PET1")</f>
        <v>0</v>
      </c>
      <c r="F336">
        <f>SUMIFS(Base!$F:$F,Base!$C:$C,$A336,Base!$B:$B,F$1,Base!$G:$G,"PET1")</f>
        <v>0</v>
      </c>
      <c r="G336">
        <f>SUMIFS(Base!$F:$F,Base!$C:$C,$A336,Base!$B:$B,G$1,Base!$G:$G,"PET1")</f>
        <v>0</v>
      </c>
      <c r="H336">
        <f>SUMIFS(Base!$F:$F,Base!$C:$C,$A336,Base!$B:$B,H$1,Base!$G:$G,"PET1")</f>
        <v>0</v>
      </c>
      <c r="I336">
        <f>SUMIFS(Base!$F:$F,Base!$C:$C,$A336,Base!$B:$B,I$1,Base!$G:$G,"PET1")</f>
        <v>0</v>
      </c>
      <c r="J336">
        <f>SUMIFS(Base!$F:$F,Base!$C:$C,$A336,Base!$B:$B,J$1,Base!$G:$G,"PET1")</f>
        <v>0</v>
      </c>
      <c r="K336">
        <f>SUMIFS(Base!$F:$F,Base!$C:$C,$A336,Base!$B:$B,K$1,Base!$G:$G,"PET1")</f>
        <v>0</v>
      </c>
      <c r="L336">
        <f>SUMIFS(Base!$F:$F,Base!$C:$C,$A336,Base!$B:$B,L$1,Base!$G:$G,"PET1")</f>
        <v>0</v>
      </c>
      <c r="M336">
        <f>SUMIFS(Base!$F:$F,Base!$C:$C,$A336,Base!$B:$B,M$1,Base!$G:$G,"PET1")</f>
        <v>0</v>
      </c>
      <c r="N336">
        <f>SUMIFS(Base!$F:$F,Base!$C:$C,$A336,Base!$B:$B,N$1,Base!$G:$G,"PET1")</f>
        <v>0</v>
      </c>
      <c r="O336" t="str">
        <f t="shared" si="5"/>
        <v/>
      </c>
    </row>
    <row r="337" spans="1:15">
      <c r="A337" s="7" t="s">
        <v>994</v>
      </c>
      <c r="B337" s="7" t="s">
        <v>11</v>
      </c>
      <c r="C337">
        <f>SUMIFS(Base!$F:$F,Base!$C:$C,$A337,Base!$B:$B,C$1,Base!$G:$G,"PET1")</f>
        <v>0</v>
      </c>
      <c r="D337">
        <f>SUMIFS(Base!$F:$F,Base!$C:$C,$A337,Base!$B:$B,D$1,Base!$G:$G,"PET1")</f>
        <v>0</v>
      </c>
      <c r="E337">
        <f>SUMIFS(Base!$F:$F,Base!$C:$C,$A337,Base!$B:$B,E$1,Base!$G:$G,"PET1")</f>
        <v>0</v>
      </c>
      <c r="F337">
        <f>SUMIFS(Base!$F:$F,Base!$C:$C,$A337,Base!$B:$B,F$1,Base!$G:$G,"PET1")</f>
        <v>0</v>
      </c>
      <c r="G337">
        <f>SUMIFS(Base!$F:$F,Base!$C:$C,$A337,Base!$B:$B,G$1,Base!$G:$G,"PET1")</f>
        <v>0</v>
      </c>
      <c r="H337">
        <f>SUMIFS(Base!$F:$F,Base!$C:$C,$A337,Base!$B:$B,H$1,Base!$G:$G,"PET1")</f>
        <v>0</v>
      </c>
      <c r="I337">
        <f>SUMIFS(Base!$F:$F,Base!$C:$C,$A337,Base!$B:$B,I$1,Base!$G:$G,"PET1")</f>
        <v>0</v>
      </c>
      <c r="J337">
        <f>SUMIFS(Base!$F:$F,Base!$C:$C,$A337,Base!$B:$B,J$1,Base!$G:$G,"PET1")</f>
        <v>0</v>
      </c>
      <c r="K337">
        <f>SUMIFS(Base!$F:$F,Base!$C:$C,$A337,Base!$B:$B,K$1,Base!$G:$G,"PET1")</f>
        <v>0</v>
      </c>
      <c r="L337">
        <f>SUMIFS(Base!$F:$F,Base!$C:$C,$A337,Base!$B:$B,L$1,Base!$G:$G,"PET1")</f>
        <v>0</v>
      </c>
      <c r="M337">
        <f>SUMIFS(Base!$F:$F,Base!$C:$C,$A337,Base!$B:$B,M$1,Base!$G:$G,"PET1")</f>
        <v>0</v>
      </c>
      <c r="N337">
        <f>SUMIFS(Base!$F:$F,Base!$C:$C,$A337,Base!$B:$B,N$1,Base!$G:$G,"PET1")</f>
        <v>0</v>
      </c>
      <c r="O337" t="str">
        <f t="shared" si="5"/>
        <v/>
      </c>
    </row>
    <row r="338" spans="1:15">
      <c r="A338" s="7" t="s">
        <v>439</v>
      </c>
      <c r="B338" s="7" t="s">
        <v>11</v>
      </c>
      <c r="C338">
        <f>SUMIFS(Base!$F:$F,Base!$C:$C,$A338,Base!$B:$B,C$1,Base!$G:$G,"PET1")</f>
        <v>0</v>
      </c>
      <c r="D338">
        <f>SUMIFS(Base!$F:$F,Base!$C:$C,$A338,Base!$B:$B,D$1,Base!$G:$G,"PET1")</f>
        <v>0</v>
      </c>
      <c r="E338">
        <f>SUMIFS(Base!$F:$F,Base!$C:$C,$A338,Base!$B:$B,E$1,Base!$G:$G,"PET1")</f>
        <v>0</v>
      </c>
      <c r="F338">
        <f>SUMIFS(Base!$F:$F,Base!$C:$C,$A338,Base!$B:$B,F$1,Base!$G:$G,"PET1")</f>
        <v>0</v>
      </c>
      <c r="G338">
        <f>SUMIFS(Base!$F:$F,Base!$C:$C,$A338,Base!$B:$B,G$1,Base!$G:$G,"PET1")</f>
        <v>0</v>
      </c>
      <c r="H338">
        <f>SUMIFS(Base!$F:$F,Base!$C:$C,$A338,Base!$B:$B,H$1,Base!$G:$G,"PET1")</f>
        <v>0</v>
      </c>
      <c r="I338">
        <f>SUMIFS(Base!$F:$F,Base!$C:$C,$A338,Base!$B:$B,I$1,Base!$G:$G,"PET1")</f>
        <v>0</v>
      </c>
      <c r="J338">
        <f>SUMIFS(Base!$F:$F,Base!$C:$C,$A338,Base!$B:$B,J$1,Base!$G:$G,"PET1")</f>
        <v>0</v>
      </c>
      <c r="K338">
        <f>SUMIFS(Base!$F:$F,Base!$C:$C,$A338,Base!$B:$B,K$1,Base!$G:$G,"PET1")</f>
        <v>0</v>
      </c>
      <c r="L338">
        <f>SUMIFS(Base!$F:$F,Base!$C:$C,$A338,Base!$B:$B,L$1,Base!$G:$G,"PET1")</f>
        <v>0</v>
      </c>
      <c r="M338">
        <f>SUMIFS(Base!$F:$F,Base!$C:$C,$A338,Base!$B:$B,M$1,Base!$G:$G,"PET1")</f>
        <v>0</v>
      </c>
      <c r="N338">
        <f>SUMIFS(Base!$F:$F,Base!$C:$C,$A338,Base!$B:$B,N$1,Base!$G:$G,"PET1")</f>
        <v>0</v>
      </c>
      <c r="O338" t="str">
        <f t="shared" si="5"/>
        <v/>
      </c>
    </row>
    <row r="339" spans="1:15">
      <c r="A339" s="7" t="s">
        <v>996</v>
      </c>
      <c r="B339" s="7" t="s">
        <v>11</v>
      </c>
      <c r="C339">
        <f>SUMIFS(Base!$F:$F,Base!$C:$C,$A339,Base!$B:$B,C$1,Base!$G:$G,"PET1")</f>
        <v>0</v>
      </c>
      <c r="D339">
        <f>SUMIFS(Base!$F:$F,Base!$C:$C,$A339,Base!$B:$B,D$1,Base!$G:$G,"PET1")</f>
        <v>0</v>
      </c>
      <c r="E339">
        <f>SUMIFS(Base!$F:$F,Base!$C:$C,$A339,Base!$B:$B,E$1,Base!$G:$G,"PET1")</f>
        <v>0</v>
      </c>
      <c r="F339">
        <f>SUMIFS(Base!$F:$F,Base!$C:$C,$A339,Base!$B:$B,F$1,Base!$G:$G,"PET1")</f>
        <v>0</v>
      </c>
      <c r="G339">
        <f>SUMIFS(Base!$F:$F,Base!$C:$C,$A339,Base!$B:$B,G$1,Base!$G:$G,"PET1")</f>
        <v>0</v>
      </c>
      <c r="H339">
        <f>SUMIFS(Base!$F:$F,Base!$C:$C,$A339,Base!$B:$B,H$1,Base!$G:$G,"PET1")</f>
        <v>0</v>
      </c>
      <c r="I339">
        <f>SUMIFS(Base!$F:$F,Base!$C:$C,$A339,Base!$B:$B,I$1,Base!$G:$G,"PET1")</f>
        <v>0</v>
      </c>
      <c r="J339">
        <f>SUMIFS(Base!$F:$F,Base!$C:$C,$A339,Base!$B:$B,J$1,Base!$G:$G,"PET1")</f>
        <v>0</v>
      </c>
      <c r="K339">
        <f>SUMIFS(Base!$F:$F,Base!$C:$C,$A339,Base!$B:$B,K$1,Base!$G:$G,"PET1")</f>
        <v>0</v>
      </c>
      <c r="L339">
        <f>SUMIFS(Base!$F:$F,Base!$C:$C,$A339,Base!$B:$B,L$1,Base!$G:$G,"PET1")</f>
        <v>0</v>
      </c>
      <c r="M339">
        <f>SUMIFS(Base!$F:$F,Base!$C:$C,$A339,Base!$B:$B,M$1,Base!$G:$G,"PET1")</f>
        <v>0</v>
      </c>
      <c r="N339">
        <f>SUMIFS(Base!$F:$F,Base!$C:$C,$A339,Base!$B:$B,N$1,Base!$G:$G,"PET1")</f>
        <v>0</v>
      </c>
      <c r="O339" t="str">
        <f t="shared" si="5"/>
        <v/>
      </c>
    </row>
    <row r="340" spans="1:15">
      <c r="A340" s="7" t="s">
        <v>441</v>
      </c>
      <c r="B340" s="7" t="s">
        <v>11</v>
      </c>
      <c r="C340">
        <f>SUMIFS(Base!$F:$F,Base!$C:$C,$A340,Base!$B:$B,C$1,Base!$G:$G,"PET1")</f>
        <v>0</v>
      </c>
      <c r="D340">
        <f>SUMIFS(Base!$F:$F,Base!$C:$C,$A340,Base!$B:$B,D$1,Base!$G:$G,"PET1")</f>
        <v>0</v>
      </c>
      <c r="E340">
        <f>SUMIFS(Base!$F:$F,Base!$C:$C,$A340,Base!$B:$B,E$1,Base!$G:$G,"PET1")</f>
        <v>0</v>
      </c>
      <c r="F340">
        <f>SUMIFS(Base!$F:$F,Base!$C:$C,$A340,Base!$B:$B,F$1,Base!$G:$G,"PET1")</f>
        <v>0</v>
      </c>
      <c r="G340">
        <f>SUMIFS(Base!$F:$F,Base!$C:$C,$A340,Base!$B:$B,G$1,Base!$G:$G,"PET1")</f>
        <v>0</v>
      </c>
      <c r="H340">
        <f>SUMIFS(Base!$F:$F,Base!$C:$C,$A340,Base!$B:$B,H$1,Base!$G:$G,"PET1")</f>
        <v>0</v>
      </c>
      <c r="I340">
        <f>SUMIFS(Base!$F:$F,Base!$C:$C,$A340,Base!$B:$B,I$1,Base!$G:$G,"PET1")</f>
        <v>0</v>
      </c>
      <c r="J340">
        <f>SUMIFS(Base!$F:$F,Base!$C:$C,$A340,Base!$B:$B,J$1,Base!$G:$G,"PET1")</f>
        <v>0</v>
      </c>
      <c r="K340">
        <f>SUMIFS(Base!$F:$F,Base!$C:$C,$A340,Base!$B:$B,K$1,Base!$G:$G,"PET1")</f>
        <v>0</v>
      </c>
      <c r="L340">
        <f>SUMIFS(Base!$F:$F,Base!$C:$C,$A340,Base!$B:$B,L$1,Base!$G:$G,"PET1")</f>
        <v>0</v>
      </c>
      <c r="M340">
        <f>SUMIFS(Base!$F:$F,Base!$C:$C,$A340,Base!$B:$B,M$1,Base!$G:$G,"PET1")</f>
        <v>0</v>
      </c>
      <c r="N340">
        <f>SUMIFS(Base!$F:$F,Base!$C:$C,$A340,Base!$B:$B,N$1,Base!$G:$G,"PET1")</f>
        <v>0</v>
      </c>
      <c r="O340" t="str">
        <f t="shared" si="5"/>
        <v/>
      </c>
    </row>
    <row r="341" spans="1:15">
      <c r="A341" s="7" t="s">
        <v>998</v>
      </c>
      <c r="B341" s="7" t="s">
        <v>11</v>
      </c>
      <c r="C341">
        <f>SUMIFS(Base!$F:$F,Base!$C:$C,$A341,Base!$B:$B,C$1,Base!$G:$G,"PET1")</f>
        <v>0</v>
      </c>
      <c r="D341">
        <f>SUMIFS(Base!$F:$F,Base!$C:$C,$A341,Base!$B:$B,D$1,Base!$G:$G,"PET1")</f>
        <v>0</v>
      </c>
      <c r="E341">
        <f>SUMIFS(Base!$F:$F,Base!$C:$C,$A341,Base!$B:$B,E$1,Base!$G:$G,"PET1")</f>
        <v>0</v>
      </c>
      <c r="F341">
        <f>SUMIFS(Base!$F:$F,Base!$C:$C,$A341,Base!$B:$B,F$1,Base!$G:$G,"PET1")</f>
        <v>0</v>
      </c>
      <c r="G341">
        <f>SUMIFS(Base!$F:$F,Base!$C:$C,$A341,Base!$B:$B,G$1,Base!$G:$G,"PET1")</f>
        <v>0</v>
      </c>
      <c r="H341">
        <f>SUMIFS(Base!$F:$F,Base!$C:$C,$A341,Base!$B:$B,H$1,Base!$G:$G,"PET1")</f>
        <v>0</v>
      </c>
      <c r="I341">
        <f>SUMIFS(Base!$F:$F,Base!$C:$C,$A341,Base!$B:$B,I$1,Base!$G:$G,"PET1")</f>
        <v>0</v>
      </c>
      <c r="J341">
        <f>SUMIFS(Base!$F:$F,Base!$C:$C,$A341,Base!$B:$B,J$1,Base!$G:$G,"PET1")</f>
        <v>0</v>
      </c>
      <c r="K341">
        <f>SUMIFS(Base!$F:$F,Base!$C:$C,$A341,Base!$B:$B,K$1,Base!$G:$G,"PET1")</f>
        <v>0</v>
      </c>
      <c r="L341">
        <f>SUMIFS(Base!$F:$F,Base!$C:$C,$A341,Base!$B:$B,L$1,Base!$G:$G,"PET1")</f>
        <v>0</v>
      </c>
      <c r="M341">
        <f>SUMIFS(Base!$F:$F,Base!$C:$C,$A341,Base!$B:$B,M$1,Base!$G:$G,"PET1")</f>
        <v>0</v>
      </c>
      <c r="N341">
        <f>SUMIFS(Base!$F:$F,Base!$C:$C,$A341,Base!$B:$B,N$1,Base!$G:$G,"PET1")</f>
        <v>0</v>
      </c>
      <c r="O341" t="str">
        <f t="shared" si="5"/>
        <v/>
      </c>
    </row>
    <row r="342" spans="1:15">
      <c r="A342" s="7" t="s">
        <v>1000</v>
      </c>
      <c r="B342" s="7" t="s">
        <v>11</v>
      </c>
      <c r="C342">
        <f>SUMIFS(Base!$F:$F,Base!$C:$C,$A342,Base!$B:$B,C$1,Base!$G:$G,"PET1")</f>
        <v>0</v>
      </c>
      <c r="D342">
        <f>SUMIFS(Base!$F:$F,Base!$C:$C,$A342,Base!$B:$B,D$1,Base!$G:$G,"PET1")</f>
        <v>0</v>
      </c>
      <c r="E342">
        <f>SUMIFS(Base!$F:$F,Base!$C:$C,$A342,Base!$B:$B,E$1,Base!$G:$G,"PET1")</f>
        <v>0</v>
      </c>
      <c r="F342">
        <f>SUMIFS(Base!$F:$F,Base!$C:$C,$A342,Base!$B:$B,F$1,Base!$G:$G,"PET1")</f>
        <v>0</v>
      </c>
      <c r="G342">
        <f>SUMIFS(Base!$F:$F,Base!$C:$C,$A342,Base!$B:$B,G$1,Base!$G:$G,"PET1")</f>
        <v>0</v>
      </c>
      <c r="H342">
        <f>SUMIFS(Base!$F:$F,Base!$C:$C,$A342,Base!$B:$B,H$1,Base!$G:$G,"PET1")</f>
        <v>0</v>
      </c>
      <c r="I342">
        <f>SUMIFS(Base!$F:$F,Base!$C:$C,$A342,Base!$B:$B,I$1,Base!$G:$G,"PET1")</f>
        <v>0</v>
      </c>
      <c r="J342">
        <f>SUMIFS(Base!$F:$F,Base!$C:$C,$A342,Base!$B:$B,J$1,Base!$G:$G,"PET1")</f>
        <v>0</v>
      </c>
      <c r="K342">
        <f>SUMIFS(Base!$F:$F,Base!$C:$C,$A342,Base!$B:$B,K$1,Base!$G:$G,"PET1")</f>
        <v>0</v>
      </c>
      <c r="L342">
        <f>SUMIFS(Base!$F:$F,Base!$C:$C,$A342,Base!$B:$B,L$1,Base!$G:$G,"PET1")</f>
        <v>0</v>
      </c>
      <c r="M342">
        <f>SUMIFS(Base!$F:$F,Base!$C:$C,$A342,Base!$B:$B,M$1,Base!$G:$G,"PET1")</f>
        <v>0</v>
      </c>
      <c r="N342">
        <f>SUMIFS(Base!$F:$F,Base!$C:$C,$A342,Base!$B:$B,N$1,Base!$G:$G,"PET1")</f>
        <v>0</v>
      </c>
      <c r="O342" t="str">
        <f t="shared" si="5"/>
        <v/>
      </c>
    </row>
    <row r="343" spans="1:15">
      <c r="A343" s="7" t="s">
        <v>1002</v>
      </c>
      <c r="B343" s="7" t="s">
        <v>11</v>
      </c>
      <c r="C343">
        <f>SUMIFS(Base!$F:$F,Base!$C:$C,$A343,Base!$B:$B,C$1,Base!$G:$G,"PET1")</f>
        <v>0</v>
      </c>
      <c r="D343">
        <f>SUMIFS(Base!$F:$F,Base!$C:$C,$A343,Base!$B:$B,D$1,Base!$G:$G,"PET1")</f>
        <v>0</v>
      </c>
      <c r="E343">
        <f>SUMIFS(Base!$F:$F,Base!$C:$C,$A343,Base!$B:$B,E$1,Base!$G:$G,"PET1")</f>
        <v>0</v>
      </c>
      <c r="F343">
        <f>SUMIFS(Base!$F:$F,Base!$C:$C,$A343,Base!$B:$B,F$1,Base!$G:$G,"PET1")</f>
        <v>0</v>
      </c>
      <c r="G343">
        <f>SUMIFS(Base!$F:$F,Base!$C:$C,$A343,Base!$B:$B,G$1,Base!$G:$G,"PET1")</f>
        <v>0</v>
      </c>
      <c r="H343">
        <f>SUMIFS(Base!$F:$F,Base!$C:$C,$A343,Base!$B:$B,H$1,Base!$G:$G,"PET1")</f>
        <v>0</v>
      </c>
      <c r="I343">
        <f>SUMIFS(Base!$F:$F,Base!$C:$C,$A343,Base!$B:$B,I$1,Base!$G:$G,"PET1")</f>
        <v>0</v>
      </c>
      <c r="J343">
        <f>SUMIFS(Base!$F:$F,Base!$C:$C,$A343,Base!$B:$B,J$1,Base!$G:$G,"PET1")</f>
        <v>0</v>
      </c>
      <c r="K343">
        <f>SUMIFS(Base!$F:$F,Base!$C:$C,$A343,Base!$B:$B,K$1,Base!$G:$G,"PET1")</f>
        <v>0</v>
      </c>
      <c r="L343">
        <f>SUMIFS(Base!$F:$F,Base!$C:$C,$A343,Base!$B:$B,L$1,Base!$G:$G,"PET1")</f>
        <v>0</v>
      </c>
      <c r="M343">
        <f>SUMIFS(Base!$F:$F,Base!$C:$C,$A343,Base!$B:$B,M$1,Base!$G:$G,"PET1")</f>
        <v>0</v>
      </c>
      <c r="N343">
        <f>SUMIFS(Base!$F:$F,Base!$C:$C,$A343,Base!$B:$B,N$1,Base!$G:$G,"PET1")</f>
        <v>0</v>
      </c>
      <c r="O343" t="str">
        <f t="shared" si="5"/>
        <v/>
      </c>
    </row>
    <row r="344" spans="1:15">
      <c r="A344" s="7" t="s">
        <v>34</v>
      </c>
      <c r="B344" s="7" t="s">
        <v>11</v>
      </c>
      <c r="C344">
        <f>SUMIFS(Base!$F:$F,Base!$C:$C,$A344,Base!$B:$B,C$1,Base!$G:$G,"PET1")</f>
        <v>24960</v>
      </c>
      <c r="D344">
        <f>SUMIFS(Base!$F:$F,Base!$C:$C,$A344,Base!$B:$B,D$1,Base!$G:$G,"PET1")</f>
        <v>-6000</v>
      </c>
      <c r="E344">
        <f>SUMIFS(Base!$F:$F,Base!$C:$C,$A344,Base!$B:$B,E$1,Base!$G:$G,"PET1")</f>
        <v>24960</v>
      </c>
      <c r="F344">
        <f>SUMIFS(Base!$F:$F,Base!$C:$C,$A344,Base!$B:$B,F$1,Base!$G:$G,"PET1")</f>
        <v>0</v>
      </c>
      <c r="G344">
        <f>SUMIFS(Base!$F:$F,Base!$C:$C,$A344,Base!$B:$B,G$1,Base!$G:$G,"PET1")</f>
        <v>0</v>
      </c>
      <c r="H344">
        <f>SUMIFS(Base!$F:$F,Base!$C:$C,$A344,Base!$B:$B,H$1,Base!$G:$G,"PET1")</f>
        <v>0</v>
      </c>
      <c r="I344">
        <f>SUMIFS(Base!$F:$F,Base!$C:$C,$A344,Base!$B:$B,I$1,Base!$G:$G,"PET1")</f>
        <v>0</v>
      </c>
      <c r="J344">
        <f>SUMIFS(Base!$F:$F,Base!$C:$C,$A344,Base!$B:$B,J$1,Base!$G:$G,"PET1")</f>
        <v>0</v>
      </c>
      <c r="K344">
        <f>SUMIFS(Base!$F:$F,Base!$C:$C,$A344,Base!$B:$B,K$1,Base!$G:$G,"PET1")</f>
        <v>0</v>
      </c>
      <c r="L344">
        <f>SUMIFS(Base!$F:$F,Base!$C:$C,$A344,Base!$B:$B,L$1,Base!$G:$G,"PET1")</f>
        <v>0</v>
      </c>
      <c r="M344">
        <f>SUMIFS(Base!$F:$F,Base!$C:$C,$A344,Base!$B:$B,M$1,Base!$G:$G,"PET1")</f>
        <v>0</v>
      </c>
      <c r="N344">
        <f>SUMIFS(Base!$F:$F,Base!$C:$C,$A344,Base!$B:$B,N$1,Base!$G:$G,"PET1")</f>
        <v>0</v>
      </c>
      <c r="O344">
        <f t="shared" si="5"/>
        <v>43920</v>
      </c>
    </row>
    <row r="345" spans="1:15">
      <c r="A345" s="7" t="s">
        <v>1004</v>
      </c>
      <c r="B345" s="7" t="s">
        <v>11</v>
      </c>
      <c r="C345">
        <f>SUMIFS(Base!$F:$F,Base!$C:$C,$A345,Base!$B:$B,C$1,Base!$G:$G,"PET1")</f>
        <v>0</v>
      </c>
      <c r="D345">
        <f>SUMIFS(Base!$F:$F,Base!$C:$C,$A345,Base!$B:$B,D$1,Base!$G:$G,"PET1")</f>
        <v>0</v>
      </c>
      <c r="E345">
        <f>SUMIFS(Base!$F:$F,Base!$C:$C,$A345,Base!$B:$B,E$1,Base!$G:$G,"PET1")</f>
        <v>0</v>
      </c>
      <c r="F345">
        <f>SUMIFS(Base!$F:$F,Base!$C:$C,$A345,Base!$B:$B,F$1,Base!$G:$G,"PET1")</f>
        <v>0</v>
      </c>
      <c r="G345">
        <f>SUMIFS(Base!$F:$F,Base!$C:$C,$A345,Base!$B:$B,G$1,Base!$G:$G,"PET1")</f>
        <v>0</v>
      </c>
      <c r="H345">
        <f>SUMIFS(Base!$F:$F,Base!$C:$C,$A345,Base!$B:$B,H$1,Base!$G:$G,"PET1")</f>
        <v>0</v>
      </c>
      <c r="I345">
        <f>SUMIFS(Base!$F:$F,Base!$C:$C,$A345,Base!$B:$B,I$1,Base!$G:$G,"PET1")</f>
        <v>0</v>
      </c>
      <c r="J345">
        <f>SUMIFS(Base!$F:$F,Base!$C:$C,$A345,Base!$B:$B,J$1,Base!$G:$G,"PET1")</f>
        <v>0</v>
      </c>
      <c r="K345">
        <f>SUMIFS(Base!$F:$F,Base!$C:$C,$A345,Base!$B:$B,K$1,Base!$G:$G,"PET1")</f>
        <v>0</v>
      </c>
      <c r="L345">
        <f>SUMIFS(Base!$F:$F,Base!$C:$C,$A345,Base!$B:$B,L$1,Base!$G:$G,"PET1")</f>
        <v>0</v>
      </c>
      <c r="M345">
        <f>SUMIFS(Base!$F:$F,Base!$C:$C,$A345,Base!$B:$B,M$1,Base!$G:$G,"PET1")</f>
        <v>0</v>
      </c>
      <c r="N345">
        <f>SUMIFS(Base!$F:$F,Base!$C:$C,$A345,Base!$B:$B,N$1,Base!$G:$G,"PET1")</f>
        <v>0</v>
      </c>
      <c r="O345" t="str">
        <f t="shared" si="5"/>
        <v/>
      </c>
    </row>
    <row r="346" spans="1:15">
      <c r="A346" s="7" t="s">
        <v>443</v>
      </c>
      <c r="B346" s="7" t="s">
        <v>11</v>
      </c>
      <c r="C346">
        <f>SUMIFS(Base!$F:$F,Base!$C:$C,$A346,Base!$B:$B,C$1,Base!$G:$G,"PET1")</f>
        <v>0</v>
      </c>
      <c r="D346">
        <f>SUMIFS(Base!$F:$F,Base!$C:$C,$A346,Base!$B:$B,D$1,Base!$G:$G,"PET1")</f>
        <v>0</v>
      </c>
      <c r="E346">
        <f>SUMIFS(Base!$F:$F,Base!$C:$C,$A346,Base!$B:$B,E$1,Base!$G:$G,"PET1")</f>
        <v>0</v>
      </c>
      <c r="F346">
        <f>SUMIFS(Base!$F:$F,Base!$C:$C,$A346,Base!$B:$B,F$1,Base!$G:$G,"PET1")</f>
        <v>0</v>
      </c>
      <c r="G346">
        <f>SUMIFS(Base!$F:$F,Base!$C:$C,$A346,Base!$B:$B,G$1,Base!$G:$G,"PET1")</f>
        <v>0</v>
      </c>
      <c r="H346">
        <f>SUMIFS(Base!$F:$F,Base!$C:$C,$A346,Base!$B:$B,H$1,Base!$G:$G,"PET1")</f>
        <v>0</v>
      </c>
      <c r="I346">
        <f>SUMIFS(Base!$F:$F,Base!$C:$C,$A346,Base!$B:$B,I$1,Base!$G:$G,"PET1")</f>
        <v>0</v>
      </c>
      <c r="J346">
        <f>SUMIFS(Base!$F:$F,Base!$C:$C,$A346,Base!$B:$B,J$1,Base!$G:$G,"PET1")</f>
        <v>0</v>
      </c>
      <c r="K346">
        <f>SUMIFS(Base!$F:$F,Base!$C:$C,$A346,Base!$B:$B,K$1,Base!$G:$G,"PET1")</f>
        <v>0</v>
      </c>
      <c r="L346">
        <f>SUMIFS(Base!$F:$F,Base!$C:$C,$A346,Base!$B:$B,L$1,Base!$G:$G,"PET1")</f>
        <v>0</v>
      </c>
      <c r="M346">
        <f>SUMIFS(Base!$F:$F,Base!$C:$C,$A346,Base!$B:$B,M$1,Base!$G:$G,"PET1")</f>
        <v>0</v>
      </c>
      <c r="N346">
        <f>SUMIFS(Base!$F:$F,Base!$C:$C,$A346,Base!$B:$B,N$1,Base!$G:$G,"PET1")</f>
        <v>0</v>
      </c>
      <c r="O346" t="str">
        <f t="shared" si="5"/>
        <v/>
      </c>
    </row>
    <row r="347" spans="1:15">
      <c r="A347" s="7" t="s">
        <v>445</v>
      </c>
      <c r="B347" s="7" t="s">
        <v>11</v>
      </c>
      <c r="C347">
        <f>SUMIFS(Base!$F:$F,Base!$C:$C,$A347,Base!$B:$B,C$1,Base!$G:$G,"PET1")</f>
        <v>0</v>
      </c>
      <c r="D347">
        <f>SUMIFS(Base!$F:$F,Base!$C:$C,$A347,Base!$B:$B,D$1,Base!$G:$G,"PET1")</f>
        <v>0</v>
      </c>
      <c r="E347">
        <f>SUMIFS(Base!$F:$F,Base!$C:$C,$A347,Base!$B:$B,E$1,Base!$G:$G,"PET1")</f>
        <v>0</v>
      </c>
      <c r="F347">
        <f>SUMIFS(Base!$F:$F,Base!$C:$C,$A347,Base!$B:$B,F$1,Base!$G:$G,"PET1")</f>
        <v>0</v>
      </c>
      <c r="G347">
        <f>SUMIFS(Base!$F:$F,Base!$C:$C,$A347,Base!$B:$B,G$1,Base!$G:$G,"PET1")</f>
        <v>0</v>
      </c>
      <c r="H347">
        <f>SUMIFS(Base!$F:$F,Base!$C:$C,$A347,Base!$B:$B,H$1,Base!$G:$G,"PET1")</f>
        <v>0</v>
      </c>
      <c r="I347">
        <f>SUMIFS(Base!$F:$F,Base!$C:$C,$A347,Base!$B:$B,I$1,Base!$G:$G,"PET1")</f>
        <v>0</v>
      </c>
      <c r="J347">
        <f>SUMIFS(Base!$F:$F,Base!$C:$C,$A347,Base!$B:$B,J$1,Base!$G:$G,"PET1")</f>
        <v>0</v>
      </c>
      <c r="K347">
        <f>SUMIFS(Base!$F:$F,Base!$C:$C,$A347,Base!$B:$B,K$1,Base!$G:$G,"PET1")</f>
        <v>0</v>
      </c>
      <c r="L347">
        <f>SUMIFS(Base!$F:$F,Base!$C:$C,$A347,Base!$B:$B,L$1,Base!$G:$G,"PET1")</f>
        <v>0</v>
      </c>
      <c r="M347">
        <f>SUMIFS(Base!$F:$F,Base!$C:$C,$A347,Base!$B:$B,M$1,Base!$G:$G,"PET1")</f>
        <v>0</v>
      </c>
      <c r="N347">
        <f>SUMIFS(Base!$F:$F,Base!$C:$C,$A347,Base!$B:$B,N$1,Base!$G:$G,"PET1")</f>
        <v>0</v>
      </c>
      <c r="O347" t="str">
        <f t="shared" si="5"/>
        <v/>
      </c>
    </row>
    <row r="348" spans="1:15">
      <c r="A348" s="7" t="s">
        <v>258</v>
      </c>
      <c r="B348" s="7" t="s">
        <v>11</v>
      </c>
      <c r="C348">
        <f>SUMIFS(Base!$F:$F,Base!$C:$C,$A348,Base!$B:$B,C$1,Base!$G:$G,"PET1")</f>
        <v>0</v>
      </c>
      <c r="D348">
        <f>SUMIFS(Base!$F:$F,Base!$C:$C,$A348,Base!$B:$B,D$1,Base!$G:$G,"PET1")</f>
        <v>0</v>
      </c>
      <c r="E348">
        <f>SUMIFS(Base!$F:$F,Base!$C:$C,$A348,Base!$B:$B,E$1,Base!$G:$G,"PET1")</f>
        <v>0</v>
      </c>
      <c r="F348">
        <f>SUMIFS(Base!$F:$F,Base!$C:$C,$A348,Base!$B:$B,F$1,Base!$G:$G,"PET1")</f>
        <v>0</v>
      </c>
      <c r="G348">
        <f>SUMIFS(Base!$F:$F,Base!$C:$C,$A348,Base!$B:$B,G$1,Base!$G:$G,"PET1")</f>
        <v>0</v>
      </c>
      <c r="H348">
        <f>SUMIFS(Base!$F:$F,Base!$C:$C,$A348,Base!$B:$B,H$1,Base!$G:$G,"PET1")</f>
        <v>0</v>
      </c>
      <c r="I348">
        <f>SUMIFS(Base!$F:$F,Base!$C:$C,$A348,Base!$B:$B,I$1,Base!$G:$G,"PET1")</f>
        <v>0</v>
      </c>
      <c r="J348">
        <f>SUMIFS(Base!$F:$F,Base!$C:$C,$A348,Base!$B:$B,J$1,Base!$G:$G,"PET1")</f>
        <v>0</v>
      </c>
      <c r="K348">
        <f>SUMIFS(Base!$F:$F,Base!$C:$C,$A348,Base!$B:$B,K$1,Base!$G:$G,"PET1")</f>
        <v>0</v>
      </c>
      <c r="L348">
        <f>SUMIFS(Base!$F:$F,Base!$C:$C,$A348,Base!$B:$B,L$1,Base!$G:$G,"PET1")</f>
        <v>0</v>
      </c>
      <c r="M348">
        <f>SUMIFS(Base!$F:$F,Base!$C:$C,$A348,Base!$B:$B,M$1,Base!$G:$G,"PET1")</f>
        <v>0</v>
      </c>
      <c r="N348">
        <f>SUMIFS(Base!$F:$F,Base!$C:$C,$A348,Base!$B:$B,N$1,Base!$G:$G,"PET1")</f>
        <v>0</v>
      </c>
      <c r="O348" t="str">
        <f t="shared" si="5"/>
        <v/>
      </c>
    </row>
    <row r="349" spans="1:15">
      <c r="A349" s="7" t="s">
        <v>74</v>
      </c>
      <c r="B349" s="7" t="s">
        <v>11</v>
      </c>
      <c r="C349">
        <f>SUMIFS(Base!$F:$F,Base!$C:$C,$A349,Base!$B:$B,C$1,Base!$G:$G,"PET1")</f>
        <v>0</v>
      </c>
      <c r="D349">
        <f>SUMIFS(Base!$F:$F,Base!$C:$C,$A349,Base!$B:$B,D$1,Base!$G:$G,"PET1")</f>
        <v>0</v>
      </c>
      <c r="E349">
        <f>SUMIFS(Base!$F:$F,Base!$C:$C,$A349,Base!$B:$B,E$1,Base!$G:$G,"PET1")</f>
        <v>0</v>
      </c>
      <c r="F349">
        <f>SUMIFS(Base!$F:$F,Base!$C:$C,$A349,Base!$B:$B,F$1,Base!$G:$G,"PET1")</f>
        <v>0</v>
      </c>
      <c r="G349">
        <f>SUMIFS(Base!$F:$F,Base!$C:$C,$A349,Base!$B:$B,G$1,Base!$G:$G,"PET1")</f>
        <v>0</v>
      </c>
      <c r="H349">
        <f>SUMIFS(Base!$F:$F,Base!$C:$C,$A349,Base!$B:$B,H$1,Base!$G:$G,"PET1")</f>
        <v>0</v>
      </c>
      <c r="I349">
        <f>SUMIFS(Base!$F:$F,Base!$C:$C,$A349,Base!$B:$B,I$1,Base!$G:$G,"PET1")</f>
        <v>0</v>
      </c>
      <c r="J349">
        <f>SUMIFS(Base!$F:$F,Base!$C:$C,$A349,Base!$B:$B,J$1,Base!$G:$G,"PET1")</f>
        <v>0</v>
      </c>
      <c r="K349">
        <f>SUMIFS(Base!$F:$F,Base!$C:$C,$A349,Base!$B:$B,K$1,Base!$G:$G,"PET1")</f>
        <v>0</v>
      </c>
      <c r="L349">
        <f>SUMIFS(Base!$F:$F,Base!$C:$C,$A349,Base!$B:$B,L$1,Base!$G:$G,"PET1")</f>
        <v>0</v>
      </c>
      <c r="M349">
        <f>SUMIFS(Base!$F:$F,Base!$C:$C,$A349,Base!$B:$B,M$1,Base!$G:$G,"PET1")</f>
        <v>0</v>
      </c>
      <c r="N349">
        <f>SUMIFS(Base!$F:$F,Base!$C:$C,$A349,Base!$B:$B,N$1,Base!$G:$G,"PET1")</f>
        <v>0</v>
      </c>
      <c r="O349" t="str">
        <f t="shared" si="5"/>
        <v/>
      </c>
    </row>
    <row r="350" spans="1:15">
      <c r="A350" s="7" t="s">
        <v>1006</v>
      </c>
      <c r="B350" s="7" t="s">
        <v>11</v>
      </c>
      <c r="C350">
        <f>SUMIFS(Base!$F:$F,Base!$C:$C,$A350,Base!$B:$B,C$1,Base!$G:$G,"PET1")</f>
        <v>0</v>
      </c>
      <c r="D350">
        <f>SUMIFS(Base!$F:$F,Base!$C:$C,$A350,Base!$B:$B,D$1,Base!$G:$G,"PET1")</f>
        <v>0</v>
      </c>
      <c r="E350">
        <f>SUMIFS(Base!$F:$F,Base!$C:$C,$A350,Base!$B:$B,E$1,Base!$G:$G,"PET1")</f>
        <v>0</v>
      </c>
      <c r="F350">
        <f>SUMIFS(Base!$F:$F,Base!$C:$C,$A350,Base!$B:$B,F$1,Base!$G:$G,"PET1")</f>
        <v>0</v>
      </c>
      <c r="G350">
        <f>SUMIFS(Base!$F:$F,Base!$C:$C,$A350,Base!$B:$B,G$1,Base!$G:$G,"PET1")</f>
        <v>0</v>
      </c>
      <c r="H350">
        <f>SUMIFS(Base!$F:$F,Base!$C:$C,$A350,Base!$B:$B,H$1,Base!$G:$G,"PET1")</f>
        <v>0</v>
      </c>
      <c r="I350">
        <f>SUMIFS(Base!$F:$F,Base!$C:$C,$A350,Base!$B:$B,I$1,Base!$G:$G,"PET1")</f>
        <v>0</v>
      </c>
      <c r="J350">
        <f>SUMIFS(Base!$F:$F,Base!$C:$C,$A350,Base!$B:$B,J$1,Base!$G:$G,"PET1")</f>
        <v>0</v>
      </c>
      <c r="K350">
        <f>SUMIFS(Base!$F:$F,Base!$C:$C,$A350,Base!$B:$B,K$1,Base!$G:$G,"PET1")</f>
        <v>0</v>
      </c>
      <c r="L350">
        <f>SUMIFS(Base!$F:$F,Base!$C:$C,$A350,Base!$B:$B,L$1,Base!$G:$G,"PET1")</f>
        <v>0</v>
      </c>
      <c r="M350">
        <f>SUMIFS(Base!$F:$F,Base!$C:$C,$A350,Base!$B:$B,M$1,Base!$G:$G,"PET1")</f>
        <v>0</v>
      </c>
      <c r="N350">
        <f>SUMIFS(Base!$F:$F,Base!$C:$C,$A350,Base!$B:$B,N$1,Base!$G:$G,"PET1")</f>
        <v>0</v>
      </c>
      <c r="O350" t="str">
        <f t="shared" si="5"/>
        <v/>
      </c>
    </row>
    <row r="351" spans="1:15">
      <c r="A351" s="7" t="s">
        <v>72</v>
      </c>
      <c r="B351" s="7" t="s">
        <v>11</v>
      </c>
      <c r="C351">
        <f>SUMIFS(Base!$F:$F,Base!$C:$C,$A351,Base!$B:$B,C$1,Base!$G:$G,"PET1")</f>
        <v>0</v>
      </c>
      <c r="D351">
        <f>SUMIFS(Base!$F:$F,Base!$C:$C,$A351,Base!$B:$B,D$1,Base!$G:$G,"PET1")</f>
        <v>0</v>
      </c>
      <c r="E351">
        <f>SUMIFS(Base!$F:$F,Base!$C:$C,$A351,Base!$B:$B,E$1,Base!$G:$G,"PET1")</f>
        <v>0</v>
      </c>
      <c r="F351">
        <f>SUMIFS(Base!$F:$F,Base!$C:$C,$A351,Base!$B:$B,F$1,Base!$G:$G,"PET1")</f>
        <v>0</v>
      </c>
      <c r="G351">
        <f>SUMIFS(Base!$F:$F,Base!$C:$C,$A351,Base!$B:$B,G$1,Base!$G:$G,"PET1")</f>
        <v>0</v>
      </c>
      <c r="H351">
        <f>SUMIFS(Base!$F:$F,Base!$C:$C,$A351,Base!$B:$B,H$1,Base!$G:$G,"PET1")</f>
        <v>0</v>
      </c>
      <c r="I351">
        <f>SUMIFS(Base!$F:$F,Base!$C:$C,$A351,Base!$B:$B,I$1,Base!$G:$G,"PET1")</f>
        <v>0</v>
      </c>
      <c r="J351">
        <f>SUMIFS(Base!$F:$F,Base!$C:$C,$A351,Base!$B:$B,J$1,Base!$G:$G,"PET1")</f>
        <v>0</v>
      </c>
      <c r="K351">
        <f>SUMIFS(Base!$F:$F,Base!$C:$C,$A351,Base!$B:$B,K$1,Base!$G:$G,"PET1")</f>
        <v>0</v>
      </c>
      <c r="L351">
        <f>SUMIFS(Base!$F:$F,Base!$C:$C,$A351,Base!$B:$B,L$1,Base!$G:$G,"PET1")</f>
        <v>0</v>
      </c>
      <c r="M351">
        <f>SUMIFS(Base!$F:$F,Base!$C:$C,$A351,Base!$B:$B,M$1,Base!$G:$G,"PET1")</f>
        <v>0</v>
      </c>
      <c r="N351">
        <f>SUMIFS(Base!$F:$F,Base!$C:$C,$A351,Base!$B:$B,N$1,Base!$G:$G,"PET1")</f>
        <v>0</v>
      </c>
      <c r="O351" t="str">
        <f t="shared" si="5"/>
        <v/>
      </c>
    </row>
    <row r="352" spans="1:15">
      <c r="A352" s="7" t="s">
        <v>173</v>
      </c>
      <c r="B352" s="7" t="s">
        <v>11</v>
      </c>
      <c r="C352">
        <f>SUMIFS(Base!$F:$F,Base!$C:$C,$A352,Base!$B:$B,C$1,Base!$G:$G,"PET1")</f>
        <v>0</v>
      </c>
      <c r="D352">
        <f>SUMIFS(Base!$F:$F,Base!$C:$C,$A352,Base!$B:$B,D$1,Base!$G:$G,"PET1")</f>
        <v>0</v>
      </c>
      <c r="E352">
        <f>SUMIFS(Base!$F:$F,Base!$C:$C,$A352,Base!$B:$B,E$1,Base!$G:$G,"PET1")</f>
        <v>0</v>
      </c>
      <c r="F352">
        <f>SUMIFS(Base!$F:$F,Base!$C:$C,$A352,Base!$B:$B,F$1,Base!$G:$G,"PET1")</f>
        <v>0</v>
      </c>
      <c r="G352">
        <f>SUMIFS(Base!$F:$F,Base!$C:$C,$A352,Base!$B:$B,G$1,Base!$G:$G,"PET1")</f>
        <v>0</v>
      </c>
      <c r="H352">
        <f>SUMIFS(Base!$F:$F,Base!$C:$C,$A352,Base!$B:$B,H$1,Base!$G:$G,"PET1")</f>
        <v>0</v>
      </c>
      <c r="I352">
        <f>SUMIFS(Base!$F:$F,Base!$C:$C,$A352,Base!$B:$B,I$1,Base!$G:$G,"PET1")</f>
        <v>0</v>
      </c>
      <c r="J352">
        <f>SUMIFS(Base!$F:$F,Base!$C:$C,$A352,Base!$B:$B,J$1,Base!$G:$G,"PET1")</f>
        <v>0</v>
      </c>
      <c r="K352">
        <f>SUMIFS(Base!$F:$F,Base!$C:$C,$A352,Base!$B:$B,K$1,Base!$G:$G,"PET1")</f>
        <v>0</v>
      </c>
      <c r="L352">
        <f>SUMIFS(Base!$F:$F,Base!$C:$C,$A352,Base!$B:$B,L$1,Base!$G:$G,"PET1")</f>
        <v>0</v>
      </c>
      <c r="M352">
        <f>SUMIFS(Base!$F:$F,Base!$C:$C,$A352,Base!$B:$B,M$1,Base!$G:$G,"PET1")</f>
        <v>0</v>
      </c>
      <c r="N352">
        <f>SUMIFS(Base!$F:$F,Base!$C:$C,$A352,Base!$B:$B,N$1,Base!$G:$G,"PET1")</f>
        <v>0</v>
      </c>
      <c r="O352" t="str">
        <f t="shared" si="5"/>
        <v/>
      </c>
    </row>
    <row r="353" spans="1:15">
      <c r="A353" s="7" t="s">
        <v>175</v>
      </c>
      <c r="B353" s="7" t="s">
        <v>11</v>
      </c>
      <c r="C353">
        <f>SUMIFS(Base!$F:$F,Base!$C:$C,$A353,Base!$B:$B,C$1,Base!$G:$G,"PET1")</f>
        <v>0</v>
      </c>
      <c r="D353">
        <f>SUMIFS(Base!$F:$F,Base!$C:$C,$A353,Base!$B:$B,D$1,Base!$G:$G,"PET1")</f>
        <v>0</v>
      </c>
      <c r="E353">
        <f>SUMIFS(Base!$F:$F,Base!$C:$C,$A353,Base!$B:$B,E$1,Base!$G:$G,"PET1")</f>
        <v>0</v>
      </c>
      <c r="F353">
        <f>SUMIFS(Base!$F:$F,Base!$C:$C,$A353,Base!$B:$B,F$1,Base!$G:$G,"PET1")</f>
        <v>0</v>
      </c>
      <c r="G353">
        <f>SUMIFS(Base!$F:$F,Base!$C:$C,$A353,Base!$B:$B,G$1,Base!$G:$G,"PET1")</f>
        <v>0</v>
      </c>
      <c r="H353">
        <f>SUMIFS(Base!$F:$F,Base!$C:$C,$A353,Base!$B:$B,H$1,Base!$G:$G,"PET1")</f>
        <v>0</v>
      </c>
      <c r="I353">
        <f>SUMIFS(Base!$F:$F,Base!$C:$C,$A353,Base!$B:$B,I$1,Base!$G:$G,"PET1")</f>
        <v>0</v>
      </c>
      <c r="J353">
        <f>SUMIFS(Base!$F:$F,Base!$C:$C,$A353,Base!$B:$B,J$1,Base!$G:$G,"PET1")</f>
        <v>0</v>
      </c>
      <c r="K353">
        <f>SUMIFS(Base!$F:$F,Base!$C:$C,$A353,Base!$B:$B,K$1,Base!$G:$G,"PET1")</f>
        <v>0</v>
      </c>
      <c r="L353">
        <f>SUMIFS(Base!$F:$F,Base!$C:$C,$A353,Base!$B:$B,L$1,Base!$G:$G,"PET1")</f>
        <v>0</v>
      </c>
      <c r="M353">
        <f>SUMIFS(Base!$F:$F,Base!$C:$C,$A353,Base!$B:$B,M$1,Base!$G:$G,"PET1")</f>
        <v>0</v>
      </c>
      <c r="N353">
        <f>SUMIFS(Base!$F:$F,Base!$C:$C,$A353,Base!$B:$B,N$1,Base!$G:$G,"PET1")</f>
        <v>0</v>
      </c>
      <c r="O353" t="str">
        <f t="shared" si="5"/>
        <v/>
      </c>
    </row>
    <row r="354" spans="1:15">
      <c r="A354" s="7" t="s">
        <v>447</v>
      </c>
      <c r="B354" s="7" t="s">
        <v>11</v>
      </c>
      <c r="C354">
        <f>SUMIFS(Base!$F:$F,Base!$C:$C,$A354,Base!$B:$B,C$1,Base!$G:$G,"PET1")</f>
        <v>0</v>
      </c>
      <c r="D354">
        <f>SUMIFS(Base!$F:$F,Base!$C:$C,$A354,Base!$B:$B,D$1,Base!$G:$G,"PET1")</f>
        <v>0</v>
      </c>
      <c r="E354">
        <f>SUMIFS(Base!$F:$F,Base!$C:$C,$A354,Base!$B:$B,E$1,Base!$G:$G,"PET1")</f>
        <v>0</v>
      </c>
      <c r="F354">
        <f>SUMIFS(Base!$F:$F,Base!$C:$C,$A354,Base!$B:$B,F$1,Base!$G:$G,"PET1")</f>
        <v>0</v>
      </c>
      <c r="G354">
        <f>SUMIFS(Base!$F:$F,Base!$C:$C,$A354,Base!$B:$B,G$1,Base!$G:$G,"PET1")</f>
        <v>0</v>
      </c>
      <c r="H354">
        <f>SUMIFS(Base!$F:$F,Base!$C:$C,$A354,Base!$B:$B,H$1,Base!$G:$G,"PET1")</f>
        <v>0</v>
      </c>
      <c r="I354">
        <f>SUMIFS(Base!$F:$F,Base!$C:$C,$A354,Base!$B:$B,I$1,Base!$G:$G,"PET1")</f>
        <v>0</v>
      </c>
      <c r="J354">
        <f>SUMIFS(Base!$F:$F,Base!$C:$C,$A354,Base!$B:$B,J$1,Base!$G:$G,"PET1")</f>
        <v>0</v>
      </c>
      <c r="K354">
        <f>SUMIFS(Base!$F:$F,Base!$C:$C,$A354,Base!$B:$B,K$1,Base!$G:$G,"PET1")</f>
        <v>0</v>
      </c>
      <c r="L354">
        <f>SUMIFS(Base!$F:$F,Base!$C:$C,$A354,Base!$B:$B,L$1,Base!$G:$G,"PET1")</f>
        <v>0</v>
      </c>
      <c r="M354">
        <f>SUMIFS(Base!$F:$F,Base!$C:$C,$A354,Base!$B:$B,M$1,Base!$G:$G,"PET1")</f>
        <v>0</v>
      </c>
      <c r="N354">
        <f>SUMIFS(Base!$F:$F,Base!$C:$C,$A354,Base!$B:$B,N$1,Base!$G:$G,"PET1")</f>
        <v>0</v>
      </c>
      <c r="O354" t="str">
        <f t="shared" si="5"/>
        <v/>
      </c>
    </row>
    <row r="355" spans="1:15">
      <c r="A355" s="7" t="s">
        <v>449</v>
      </c>
      <c r="B355" s="7" t="s">
        <v>11</v>
      </c>
      <c r="C355">
        <f>SUMIFS(Base!$F:$F,Base!$C:$C,$A355,Base!$B:$B,C$1,Base!$G:$G,"PET1")</f>
        <v>0</v>
      </c>
      <c r="D355">
        <f>SUMIFS(Base!$F:$F,Base!$C:$C,$A355,Base!$B:$B,D$1,Base!$G:$G,"PET1")</f>
        <v>0</v>
      </c>
      <c r="E355">
        <f>SUMIFS(Base!$F:$F,Base!$C:$C,$A355,Base!$B:$B,E$1,Base!$G:$G,"PET1")</f>
        <v>0</v>
      </c>
      <c r="F355">
        <f>SUMIFS(Base!$F:$F,Base!$C:$C,$A355,Base!$B:$B,F$1,Base!$G:$G,"PET1")</f>
        <v>0</v>
      </c>
      <c r="G355">
        <f>SUMIFS(Base!$F:$F,Base!$C:$C,$A355,Base!$B:$B,G$1,Base!$G:$G,"PET1")</f>
        <v>0</v>
      </c>
      <c r="H355">
        <f>SUMIFS(Base!$F:$F,Base!$C:$C,$A355,Base!$B:$B,H$1,Base!$G:$G,"PET1")</f>
        <v>0</v>
      </c>
      <c r="I355">
        <f>SUMIFS(Base!$F:$F,Base!$C:$C,$A355,Base!$B:$B,I$1,Base!$G:$G,"PET1")</f>
        <v>0</v>
      </c>
      <c r="J355">
        <f>SUMIFS(Base!$F:$F,Base!$C:$C,$A355,Base!$B:$B,J$1,Base!$G:$G,"PET1")</f>
        <v>0</v>
      </c>
      <c r="K355">
        <f>SUMIFS(Base!$F:$F,Base!$C:$C,$A355,Base!$B:$B,K$1,Base!$G:$G,"PET1")</f>
        <v>0</v>
      </c>
      <c r="L355">
        <f>SUMIFS(Base!$F:$F,Base!$C:$C,$A355,Base!$B:$B,L$1,Base!$G:$G,"PET1")</f>
        <v>0</v>
      </c>
      <c r="M355">
        <f>SUMIFS(Base!$F:$F,Base!$C:$C,$A355,Base!$B:$B,M$1,Base!$G:$G,"PET1")</f>
        <v>0</v>
      </c>
      <c r="N355">
        <f>SUMIFS(Base!$F:$F,Base!$C:$C,$A355,Base!$B:$B,N$1,Base!$G:$G,"PET1")</f>
        <v>0</v>
      </c>
      <c r="O355" t="str">
        <f t="shared" si="5"/>
        <v/>
      </c>
    </row>
    <row r="356" spans="1:15">
      <c r="A356" s="7" t="s">
        <v>86</v>
      </c>
      <c r="B356" s="7" t="s">
        <v>11</v>
      </c>
      <c r="C356">
        <f>SUMIFS(Base!$F:$F,Base!$C:$C,$A356,Base!$B:$B,C$1,Base!$G:$G,"PET1")</f>
        <v>0</v>
      </c>
      <c r="D356">
        <f>SUMIFS(Base!$F:$F,Base!$C:$C,$A356,Base!$B:$B,D$1,Base!$G:$G,"PET1")</f>
        <v>0</v>
      </c>
      <c r="E356">
        <f>SUMIFS(Base!$F:$F,Base!$C:$C,$A356,Base!$B:$B,E$1,Base!$G:$G,"PET1")</f>
        <v>0</v>
      </c>
      <c r="F356">
        <f>SUMIFS(Base!$F:$F,Base!$C:$C,$A356,Base!$B:$B,F$1,Base!$G:$G,"PET1")</f>
        <v>0</v>
      </c>
      <c r="G356">
        <f>SUMIFS(Base!$F:$F,Base!$C:$C,$A356,Base!$B:$B,G$1,Base!$G:$G,"PET1")</f>
        <v>0</v>
      </c>
      <c r="H356">
        <f>SUMIFS(Base!$F:$F,Base!$C:$C,$A356,Base!$B:$B,H$1,Base!$G:$G,"PET1")</f>
        <v>0</v>
      </c>
      <c r="I356">
        <f>SUMIFS(Base!$F:$F,Base!$C:$C,$A356,Base!$B:$B,I$1,Base!$G:$G,"PET1")</f>
        <v>0</v>
      </c>
      <c r="J356">
        <f>SUMIFS(Base!$F:$F,Base!$C:$C,$A356,Base!$B:$B,J$1,Base!$G:$G,"PET1")</f>
        <v>0</v>
      </c>
      <c r="K356">
        <f>SUMIFS(Base!$F:$F,Base!$C:$C,$A356,Base!$B:$B,K$1,Base!$G:$G,"PET1")</f>
        <v>0</v>
      </c>
      <c r="L356">
        <f>SUMIFS(Base!$F:$F,Base!$C:$C,$A356,Base!$B:$B,L$1,Base!$G:$G,"PET1")</f>
        <v>0</v>
      </c>
      <c r="M356">
        <f>SUMIFS(Base!$F:$F,Base!$C:$C,$A356,Base!$B:$B,M$1,Base!$G:$G,"PET1")</f>
        <v>0</v>
      </c>
      <c r="N356">
        <f>SUMIFS(Base!$F:$F,Base!$C:$C,$A356,Base!$B:$B,N$1,Base!$G:$G,"PET1")</f>
        <v>0</v>
      </c>
      <c r="O356" t="str">
        <f t="shared" si="5"/>
        <v/>
      </c>
    </row>
    <row r="357" spans="1:15">
      <c r="A357" s="7" t="s">
        <v>66</v>
      </c>
      <c r="B357" s="7" t="s">
        <v>11</v>
      </c>
      <c r="C357">
        <f>SUMIFS(Base!$F:$F,Base!$C:$C,$A357,Base!$B:$B,C$1,Base!$G:$G,"PET1")</f>
        <v>0</v>
      </c>
      <c r="D357">
        <f>SUMIFS(Base!$F:$F,Base!$C:$C,$A357,Base!$B:$B,D$1,Base!$G:$G,"PET1")</f>
        <v>0</v>
      </c>
      <c r="E357">
        <f>SUMIFS(Base!$F:$F,Base!$C:$C,$A357,Base!$B:$B,E$1,Base!$G:$G,"PET1")</f>
        <v>0</v>
      </c>
      <c r="F357">
        <f>SUMIFS(Base!$F:$F,Base!$C:$C,$A357,Base!$B:$B,F$1,Base!$G:$G,"PET1")</f>
        <v>0</v>
      </c>
      <c r="G357">
        <f>SUMIFS(Base!$F:$F,Base!$C:$C,$A357,Base!$B:$B,G$1,Base!$G:$G,"PET1")</f>
        <v>0</v>
      </c>
      <c r="H357">
        <f>SUMIFS(Base!$F:$F,Base!$C:$C,$A357,Base!$B:$B,H$1,Base!$G:$G,"PET1")</f>
        <v>0</v>
      </c>
      <c r="I357">
        <f>SUMIFS(Base!$F:$F,Base!$C:$C,$A357,Base!$B:$B,I$1,Base!$G:$G,"PET1")</f>
        <v>0</v>
      </c>
      <c r="J357">
        <f>SUMIFS(Base!$F:$F,Base!$C:$C,$A357,Base!$B:$B,J$1,Base!$G:$G,"PET1")</f>
        <v>0</v>
      </c>
      <c r="K357">
        <f>SUMIFS(Base!$F:$F,Base!$C:$C,$A357,Base!$B:$B,K$1,Base!$G:$G,"PET1")</f>
        <v>0</v>
      </c>
      <c r="L357">
        <f>SUMIFS(Base!$F:$F,Base!$C:$C,$A357,Base!$B:$B,L$1,Base!$G:$G,"PET1")</f>
        <v>0</v>
      </c>
      <c r="M357">
        <f>SUMIFS(Base!$F:$F,Base!$C:$C,$A357,Base!$B:$B,M$1,Base!$G:$G,"PET1")</f>
        <v>0</v>
      </c>
      <c r="N357">
        <f>SUMIFS(Base!$F:$F,Base!$C:$C,$A357,Base!$B:$B,N$1,Base!$G:$G,"PET1")</f>
        <v>0</v>
      </c>
      <c r="O357" t="str">
        <f t="shared" si="5"/>
        <v/>
      </c>
    </row>
    <row r="358" spans="1:15">
      <c r="A358" s="7" t="s">
        <v>451</v>
      </c>
      <c r="B358" s="7" t="s">
        <v>11</v>
      </c>
      <c r="C358">
        <f>SUMIFS(Base!$F:$F,Base!$C:$C,$A358,Base!$B:$B,C$1,Base!$G:$G,"PET1")</f>
        <v>0</v>
      </c>
      <c r="D358">
        <f>SUMIFS(Base!$F:$F,Base!$C:$C,$A358,Base!$B:$B,D$1,Base!$G:$G,"PET1")</f>
        <v>0</v>
      </c>
      <c r="E358">
        <f>SUMIFS(Base!$F:$F,Base!$C:$C,$A358,Base!$B:$B,E$1,Base!$G:$G,"PET1")</f>
        <v>0</v>
      </c>
      <c r="F358">
        <f>SUMIFS(Base!$F:$F,Base!$C:$C,$A358,Base!$B:$B,F$1,Base!$G:$G,"PET1")</f>
        <v>0</v>
      </c>
      <c r="G358">
        <f>SUMIFS(Base!$F:$F,Base!$C:$C,$A358,Base!$B:$B,G$1,Base!$G:$G,"PET1")</f>
        <v>0</v>
      </c>
      <c r="H358">
        <f>SUMIFS(Base!$F:$F,Base!$C:$C,$A358,Base!$B:$B,H$1,Base!$G:$G,"PET1")</f>
        <v>0</v>
      </c>
      <c r="I358">
        <f>SUMIFS(Base!$F:$F,Base!$C:$C,$A358,Base!$B:$B,I$1,Base!$G:$G,"PET1")</f>
        <v>0</v>
      </c>
      <c r="J358">
        <f>SUMIFS(Base!$F:$F,Base!$C:$C,$A358,Base!$B:$B,J$1,Base!$G:$G,"PET1")</f>
        <v>0</v>
      </c>
      <c r="K358">
        <f>SUMIFS(Base!$F:$F,Base!$C:$C,$A358,Base!$B:$B,K$1,Base!$G:$G,"PET1")</f>
        <v>0</v>
      </c>
      <c r="L358">
        <f>SUMIFS(Base!$F:$F,Base!$C:$C,$A358,Base!$B:$B,L$1,Base!$G:$G,"PET1")</f>
        <v>0</v>
      </c>
      <c r="M358">
        <f>SUMIFS(Base!$F:$F,Base!$C:$C,$A358,Base!$B:$B,M$1,Base!$G:$G,"PET1")</f>
        <v>0</v>
      </c>
      <c r="N358">
        <f>SUMIFS(Base!$F:$F,Base!$C:$C,$A358,Base!$B:$B,N$1,Base!$G:$G,"PET1")</f>
        <v>0</v>
      </c>
      <c r="O358" t="str">
        <f t="shared" si="5"/>
        <v/>
      </c>
    </row>
    <row r="359" spans="1:15">
      <c r="A359" s="7" t="s">
        <v>177</v>
      </c>
      <c r="B359" s="7" t="s">
        <v>11</v>
      </c>
      <c r="C359">
        <f>SUMIFS(Base!$F:$F,Base!$C:$C,$A359,Base!$B:$B,C$1,Base!$G:$G,"PET1")</f>
        <v>0</v>
      </c>
      <c r="D359">
        <f>SUMIFS(Base!$F:$F,Base!$C:$C,$A359,Base!$B:$B,D$1,Base!$G:$G,"PET1")</f>
        <v>0</v>
      </c>
      <c r="E359">
        <f>SUMIFS(Base!$F:$F,Base!$C:$C,$A359,Base!$B:$B,E$1,Base!$G:$G,"PET1")</f>
        <v>0</v>
      </c>
      <c r="F359">
        <f>SUMIFS(Base!$F:$F,Base!$C:$C,$A359,Base!$B:$B,F$1,Base!$G:$G,"PET1")</f>
        <v>0</v>
      </c>
      <c r="G359">
        <f>SUMIFS(Base!$F:$F,Base!$C:$C,$A359,Base!$B:$B,G$1,Base!$G:$G,"PET1")</f>
        <v>0</v>
      </c>
      <c r="H359">
        <f>SUMIFS(Base!$F:$F,Base!$C:$C,$A359,Base!$B:$B,H$1,Base!$G:$G,"PET1")</f>
        <v>0</v>
      </c>
      <c r="I359">
        <f>SUMIFS(Base!$F:$F,Base!$C:$C,$A359,Base!$B:$B,I$1,Base!$G:$G,"PET1")</f>
        <v>0</v>
      </c>
      <c r="J359">
        <f>SUMIFS(Base!$F:$F,Base!$C:$C,$A359,Base!$B:$B,J$1,Base!$G:$G,"PET1")</f>
        <v>0</v>
      </c>
      <c r="K359">
        <f>SUMIFS(Base!$F:$F,Base!$C:$C,$A359,Base!$B:$B,K$1,Base!$G:$G,"PET1")</f>
        <v>0</v>
      </c>
      <c r="L359">
        <f>SUMIFS(Base!$F:$F,Base!$C:$C,$A359,Base!$B:$B,L$1,Base!$G:$G,"PET1")</f>
        <v>0</v>
      </c>
      <c r="M359">
        <f>SUMIFS(Base!$F:$F,Base!$C:$C,$A359,Base!$B:$B,M$1,Base!$G:$G,"PET1")</f>
        <v>0</v>
      </c>
      <c r="N359">
        <f>SUMIFS(Base!$F:$F,Base!$C:$C,$A359,Base!$B:$B,N$1,Base!$G:$G,"PET1")</f>
        <v>0</v>
      </c>
      <c r="O359" t="str">
        <f t="shared" si="5"/>
        <v/>
      </c>
    </row>
    <row r="360" spans="1:15">
      <c r="A360" s="7" t="s">
        <v>453</v>
      </c>
      <c r="B360" s="7" t="s">
        <v>11</v>
      </c>
      <c r="C360">
        <f>SUMIFS(Base!$F:$F,Base!$C:$C,$A360,Base!$B:$B,C$1,Base!$G:$G,"PET1")</f>
        <v>0</v>
      </c>
      <c r="D360">
        <f>SUMIFS(Base!$F:$F,Base!$C:$C,$A360,Base!$B:$B,D$1,Base!$G:$G,"PET1")</f>
        <v>0</v>
      </c>
      <c r="E360">
        <f>SUMIFS(Base!$F:$F,Base!$C:$C,$A360,Base!$B:$B,E$1,Base!$G:$G,"PET1")</f>
        <v>0</v>
      </c>
      <c r="F360">
        <f>SUMIFS(Base!$F:$F,Base!$C:$C,$A360,Base!$B:$B,F$1,Base!$G:$G,"PET1")</f>
        <v>0</v>
      </c>
      <c r="G360">
        <f>SUMIFS(Base!$F:$F,Base!$C:$C,$A360,Base!$B:$B,G$1,Base!$G:$G,"PET1")</f>
        <v>0</v>
      </c>
      <c r="H360">
        <f>SUMIFS(Base!$F:$F,Base!$C:$C,$A360,Base!$B:$B,H$1,Base!$G:$G,"PET1")</f>
        <v>0</v>
      </c>
      <c r="I360">
        <f>SUMIFS(Base!$F:$F,Base!$C:$C,$A360,Base!$B:$B,I$1,Base!$G:$G,"PET1")</f>
        <v>0</v>
      </c>
      <c r="J360">
        <f>SUMIFS(Base!$F:$F,Base!$C:$C,$A360,Base!$B:$B,J$1,Base!$G:$G,"PET1")</f>
        <v>0</v>
      </c>
      <c r="K360">
        <f>SUMIFS(Base!$F:$F,Base!$C:$C,$A360,Base!$B:$B,K$1,Base!$G:$G,"PET1")</f>
        <v>0</v>
      </c>
      <c r="L360">
        <f>SUMIFS(Base!$F:$F,Base!$C:$C,$A360,Base!$B:$B,L$1,Base!$G:$G,"PET1")</f>
        <v>0</v>
      </c>
      <c r="M360">
        <f>SUMIFS(Base!$F:$F,Base!$C:$C,$A360,Base!$B:$B,M$1,Base!$G:$G,"PET1")</f>
        <v>0</v>
      </c>
      <c r="N360">
        <f>SUMIFS(Base!$F:$F,Base!$C:$C,$A360,Base!$B:$B,N$1,Base!$G:$G,"PET1")</f>
        <v>0</v>
      </c>
      <c r="O360" t="str">
        <f t="shared" si="5"/>
        <v/>
      </c>
    </row>
    <row r="361" spans="1:15">
      <c r="A361" s="7" t="s">
        <v>455</v>
      </c>
      <c r="B361" s="7" t="s">
        <v>11</v>
      </c>
      <c r="C361">
        <f>SUMIFS(Base!$F:$F,Base!$C:$C,$A361,Base!$B:$B,C$1,Base!$G:$G,"PET1")</f>
        <v>0</v>
      </c>
      <c r="D361">
        <f>SUMIFS(Base!$F:$F,Base!$C:$C,$A361,Base!$B:$B,D$1,Base!$G:$G,"PET1")</f>
        <v>0</v>
      </c>
      <c r="E361">
        <f>SUMIFS(Base!$F:$F,Base!$C:$C,$A361,Base!$B:$B,E$1,Base!$G:$G,"PET1")</f>
        <v>0</v>
      </c>
      <c r="F361">
        <f>SUMIFS(Base!$F:$F,Base!$C:$C,$A361,Base!$B:$B,F$1,Base!$G:$G,"PET1")</f>
        <v>0</v>
      </c>
      <c r="G361">
        <f>SUMIFS(Base!$F:$F,Base!$C:$C,$A361,Base!$B:$B,G$1,Base!$G:$G,"PET1")</f>
        <v>0</v>
      </c>
      <c r="H361">
        <f>SUMIFS(Base!$F:$F,Base!$C:$C,$A361,Base!$B:$B,H$1,Base!$G:$G,"PET1")</f>
        <v>0</v>
      </c>
      <c r="I361">
        <f>SUMIFS(Base!$F:$F,Base!$C:$C,$A361,Base!$B:$B,I$1,Base!$G:$G,"PET1")</f>
        <v>0</v>
      </c>
      <c r="J361">
        <f>SUMIFS(Base!$F:$F,Base!$C:$C,$A361,Base!$B:$B,J$1,Base!$G:$G,"PET1")</f>
        <v>0</v>
      </c>
      <c r="K361">
        <f>SUMIFS(Base!$F:$F,Base!$C:$C,$A361,Base!$B:$B,K$1,Base!$G:$G,"PET1")</f>
        <v>0</v>
      </c>
      <c r="L361">
        <f>SUMIFS(Base!$F:$F,Base!$C:$C,$A361,Base!$B:$B,L$1,Base!$G:$G,"PET1")</f>
        <v>0</v>
      </c>
      <c r="M361">
        <f>SUMIFS(Base!$F:$F,Base!$C:$C,$A361,Base!$B:$B,M$1,Base!$G:$G,"PET1")</f>
        <v>0</v>
      </c>
      <c r="N361">
        <f>SUMIFS(Base!$F:$F,Base!$C:$C,$A361,Base!$B:$B,N$1,Base!$G:$G,"PET1")</f>
        <v>0</v>
      </c>
      <c r="O361" t="str">
        <f t="shared" si="5"/>
        <v/>
      </c>
    </row>
    <row r="362" spans="1:15">
      <c r="A362" s="7" t="s">
        <v>193</v>
      </c>
      <c r="B362" s="7" t="s">
        <v>11</v>
      </c>
      <c r="C362">
        <f>SUMIFS(Base!$F:$F,Base!$C:$C,$A362,Base!$B:$B,C$1,Base!$G:$G,"PET1")</f>
        <v>2420</v>
      </c>
      <c r="D362">
        <f>SUMIFS(Base!$F:$F,Base!$C:$C,$A362,Base!$B:$B,D$1,Base!$G:$G,"PET1")</f>
        <v>2000</v>
      </c>
      <c r="E362">
        <f>SUMIFS(Base!$F:$F,Base!$C:$C,$A362,Base!$B:$B,E$1,Base!$G:$G,"PET1")</f>
        <v>17500</v>
      </c>
      <c r="F362">
        <f>SUMIFS(Base!$F:$F,Base!$C:$C,$A362,Base!$B:$B,F$1,Base!$G:$G,"PET1")</f>
        <v>0</v>
      </c>
      <c r="G362">
        <f>SUMIFS(Base!$F:$F,Base!$C:$C,$A362,Base!$B:$B,G$1,Base!$G:$G,"PET1")</f>
        <v>0</v>
      </c>
      <c r="H362">
        <f>SUMIFS(Base!$F:$F,Base!$C:$C,$A362,Base!$B:$B,H$1,Base!$G:$G,"PET1")</f>
        <v>0</v>
      </c>
      <c r="I362">
        <f>SUMIFS(Base!$F:$F,Base!$C:$C,$A362,Base!$B:$B,I$1,Base!$G:$G,"PET1")</f>
        <v>0</v>
      </c>
      <c r="J362">
        <f>SUMIFS(Base!$F:$F,Base!$C:$C,$A362,Base!$B:$B,J$1,Base!$G:$G,"PET1")</f>
        <v>0</v>
      </c>
      <c r="K362">
        <f>SUMIFS(Base!$F:$F,Base!$C:$C,$A362,Base!$B:$B,K$1,Base!$G:$G,"PET1")</f>
        <v>0</v>
      </c>
      <c r="L362">
        <f>SUMIFS(Base!$F:$F,Base!$C:$C,$A362,Base!$B:$B,L$1,Base!$G:$G,"PET1")</f>
        <v>0</v>
      </c>
      <c r="M362">
        <f>SUMIFS(Base!$F:$F,Base!$C:$C,$A362,Base!$B:$B,M$1,Base!$G:$G,"PET1")</f>
        <v>0</v>
      </c>
      <c r="N362">
        <f>SUMIFS(Base!$F:$F,Base!$C:$C,$A362,Base!$B:$B,N$1,Base!$G:$G,"PET1")</f>
        <v>0</v>
      </c>
      <c r="O362">
        <f t="shared" si="5"/>
        <v>21920</v>
      </c>
    </row>
    <row r="363" spans="1:15">
      <c r="A363" s="7" t="s">
        <v>158</v>
      </c>
      <c r="B363" s="7" t="s">
        <v>11</v>
      </c>
      <c r="C363">
        <f>SUMIFS(Base!$F:$F,Base!$C:$C,$A363,Base!$B:$B,C$1,Base!$G:$G,"PET1")</f>
        <v>3120</v>
      </c>
      <c r="D363">
        <f>SUMIFS(Base!$F:$F,Base!$C:$C,$A363,Base!$B:$B,D$1,Base!$G:$G,"PET1")</f>
        <v>5500</v>
      </c>
      <c r="E363">
        <f>SUMIFS(Base!$F:$F,Base!$C:$C,$A363,Base!$B:$B,E$1,Base!$G:$G,"PET1")</f>
        <v>5600</v>
      </c>
      <c r="F363">
        <f>SUMIFS(Base!$F:$F,Base!$C:$C,$A363,Base!$B:$B,F$1,Base!$G:$G,"PET1")</f>
        <v>0</v>
      </c>
      <c r="G363">
        <f>SUMIFS(Base!$F:$F,Base!$C:$C,$A363,Base!$B:$B,G$1,Base!$G:$G,"PET1")</f>
        <v>0</v>
      </c>
      <c r="H363">
        <f>SUMIFS(Base!$F:$F,Base!$C:$C,$A363,Base!$B:$B,H$1,Base!$G:$G,"PET1")</f>
        <v>0</v>
      </c>
      <c r="I363">
        <f>SUMIFS(Base!$F:$F,Base!$C:$C,$A363,Base!$B:$B,I$1,Base!$G:$G,"PET1")</f>
        <v>0</v>
      </c>
      <c r="J363">
        <f>SUMIFS(Base!$F:$F,Base!$C:$C,$A363,Base!$B:$B,J$1,Base!$G:$G,"PET1")</f>
        <v>0</v>
      </c>
      <c r="K363">
        <f>SUMIFS(Base!$F:$F,Base!$C:$C,$A363,Base!$B:$B,K$1,Base!$G:$G,"PET1")</f>
        <v>0</v>
      </c>
      <c r="L363">
        <f>SUMIFS(Base!$F:$F,Base!$C:$C,$A363,Base!$B:$B,L$1,Base!$G:$G,"PET1")</f>
        <v>0</v>
      </c>
      <c r="M363">
        <f>SUMIFS(Base!$F:$F,Base!$C:$C,$A363,Base!$B:$B,M$1,Base!$G:$G,"PET1")</f>
        <v>0</v>
      </c>
      <c r="N363">
        <f>SUMIFS(Base!$F:$F,Base!$C:$C,$A363,Base!$B:$B,N$1,Base!$G:$G,"PET1")</f>
        <v>0</v>
      </c>
      <c r="O363">
        <f t="shared" si="5"/>
        <v>14220</v>
      </c>
    </row>
    <row r="364" spans="1:15">
      <c r="A364" s="7" t="s">
        <v>131</v>
      </c>
      <c r="B364" s="7" t="s">
        <v>11</v>
      </c>
      <c r="C364">
        <f>SUMIFS(Base!$F:$F,Base!$C:$C,$A364,Base!$B:$B,C$1,Base!$G:$G,"PET1")</f>
        <v>9700</v>
      </c>
      <c r="D364">
        <f>SUMIFS(Base!$F:$F,Base!$C:$C,$A364,Base!$B:$B,D$1,Base!$G:$G,"PET1")</f>
        <v>6000</v>
      </c>
      <c r="E364">
        <f>SUMIFS(Base!$F:$F,Base!$C:$C,$A364,Base!$B:$B,E$1,Base!$G:$G,"PET1")</f>
        <v>57000</v>
      </c>
      <c r="F364">
        <f>SUMIFS(Base!$F:$F,Base!$C:$C,$A364,Base!$B:$B,F$1,Base!$G:$G,"PET1")</f>
        <v>0</v>
      </c>
      <c r="G364">
        <f>SUMIFS(Base!$F:$F,Base!$C:$C,$A364,Base!$B:$B,G$1,Base!$G:$G,"PET1")</f>
        <v>0</v>
      </c>
      <c r="H364">
        <f>SUMIFS(Base!$F:$F,Base!$C:$C,$A364,Base!$B:$B,H$1,Base!$G:$G,"PET1")</f>
        <v>0</v>
      </c>
      <c r="I364">
        <f>SUMIFS(Base!$F:$F,Base!$C:$C,$A364,Base!$B:$B,I$1,Base!$G:$G,"PET1")</f>
        <v>0</v>
      </c>
      <c r="J364">
        <f>SUMIFS(Base!$F:$F,Base!$C:$C,$A364,Base!$B:$B,J$1,Base!$G:$G,"PET1")</f>
        <v>0</v>
      </c>
      <c r="K364">
        <f>SUMIFS(Base!$F:$F,Base!$C:$C,$A364,Base!$B:$B,K$1,Base!$G:$G,"PET1")</f>
        <v>0</v>
      </c>
      <c r="L364">
        <f>SUMIFS(Base!$F:$F,Base!$C:$C,$A364,Base!$B:$B,L$1,Base!$G:$G,"PET1")</f>
        <v>0</v>
      </c>
      <c r="M364">
        <f>SUMIFS(Base!$F:$F,Base!$C:$C,$A364,Base!$B:$B,M$1,Base!$G:$G,"PET1")</f>
        <v>0</v>
      </c>
      <c r="N364">
        <f>SUMIFS(Base!$F:$F,Base!$C:$C,$A364,Base!$B:$B,N$1,Base!$G:$G,"PET1")</f>
        <v>0</v>
      </c>
      <c r="O364">
        <f t="shared" si="5"/>
        <v>72700</v>
      </c>
    </row>
    <row r="365" spans="1:15">
      <c r="A365" s="7" t="s">
        <v>133</v>
      </c>
      <c r="B365" s="7" t="s">
        <v>11</v>
      </c>
      <c r="C365">
        <f>SUMIFS(Base!$F:$F,Base!$C:$C,$A365,Base!$B:$B,C$1,Base!$G:$G,"PET1")</f>
        <v>9700</v>
      </c>
      <c r="D365">
        <f>SUMIFS(Base!$F:$F,Base!$C:$C,$A365,Base!$B:$B,D$1,Base!$G:$G,"PET1")</f>
        <v>6000</v>
      </c>
      <c r="E365">
        <f>SUMIFS(Base!$F:$F,Base!$C:$C,$A365,Base!$B:$B,E$1,Base!$G:$G,"PET1")</f>
        <v>57000</v>
      </c>
      <c r="F365">
        <f>SUMIFS(Base!$F:$F,Base!$C:$C,$A365,Base!$B:$B,F$1,Base!$G:$G,"PET1")</f>
        <v>0</v>
      </c>
      <c r="G365">
        <f>SUMIFS(Base!$F:$F,Base!$C:$C,$A365,Base!$B:$B,G$1,Base!$G:$G,"PET1")</f>
        <v>0</v>
      </c>
      <c r="H365">
        <f>SUMIFS(Base!$F:$F,Base!$C:$C,$A365,Base!$B:$B,H$1,Base!$G:$G,"PET1")</f>
        <v>0</v>
      </c>
      <c r="I365">
        <f>SUMIFS(Base!$F:$F,Base!$C:$C,$A365,Base!$B:$B,I$1,Base!$G:$G,"PET1")</f>
        <v>0</v>
      </c>
      <c r="J365">
        <f>SUMIFS(Base!$F:$F,Base!$C:$C,$A365,Base!$B:$B,J$1,Base!$G:$G,"PET1")</f>
        <v>0</v>
      </c>
      <c r="K365">
        <f>SUMIFS(Base!$F:$F,Base!$C:$C,$A365,Base!$B:$B,K$1,Base!$G:$G,"PET1")</f>
        <v>0</v>
      </c>
      <c r="L365">
        <f>SUMIFS(Base!$F:$F,Base!$C:$C,$A365,Base!$B:$B,L$1,Base!$G:$G,"PET1")</f>
        <v>0</v>
      </c>
      <c r="M365">
        <f>SUMIFS(Base!$F:$F,Base!$C:$C,$A365,Base!$B:$B,M$1,Base!$G:$G,"PET1")</f>
        <v>0</v>
      </c>
      <c r="N365">
        <f>SUMIFS(Base!$F:$F,Base!$C:$C,$A365,Base!$B:$B,N$1,Base!$G:$G,"PET1")</f>
        <v>0</v>
      </c>
      <c r="O365">
        <f t="shared" si="5"/>
        <v>72700</v>
      </c>
    </row>
    <row r="366" spans="1:15">
      <c r="A366" s="7" t="s">
        <v>139</v>
      </c>
      <c r="B366" s="7" t="s">
        <v>11</v>
      </c>
      <c r="C366">
        <f>SUMIFS(Base!$F:$F,Base!$C:$C,$A366,Base!$B:$B,C$1,Base!$G:$G,"PET1")</f>
        <v>14000</v>
      </c>
      <c r="D366">
        <f>SUMIFS(Base!$F:$F,Base!$C:$C,$A366,Base!$B:$B,D$1,Base!$G:$G,"PET1")</f>
        <v>0</v>
      </c>
      <c r="E366">
        <f>SUMIFS(Base!$F:$F,Base!$C:$C,$A366,Base!$B:$B,E$1,Base!$G:$G,"PET1")</f>
        <v>36000</v>
      </c>
      <c r="F366">
        <f>SUMIFS(Base!$F:$F,Base!$C:$C,$A366,Base!$B:$B,F$1,Base!$G:$G,"PET1")</f>
        <v>0</v>
      </c>
      <c r="G366">
        <f>SUMIFS(Base!$F:$F,Base!$C:$C,$A366,Base!$B:$B,G$1,Base!$G:$G,"PET1")</f>
        <v>0</v>
      </c>
      <c r="H366">
        <f>SUMIFS(Base!$F:$F,Base!$C:$C,$A366,Base!$B:$B,H$1,Base!$G:$G,"PET1")</f>
        <v>0</v>
      </c>
      <c r="I366">
        <f>SUMIFS(Base!$F:$F,Base!$C:$C,$A366,Base!$B:$B,I$1,Base!$G:$G,"PET1")</f>
        <v>0</v>
      </c>
      <c r="J366">
        <f>SUMIFS(Base!$F:$F,Base!$C:$C,$A366,Base!$B:$B,J$1,Base!$G:$G,"PET1")</f>
        <v>0</v>
      </c>
      <c r="K366">
        <f>SUMIFS(Base!$F:$F,Base!$C:$C,$A366,Base!$B:$B,K$1,Base!$G:$G,"PET1")</f>
        <v>0</v>
      </c>
      <c r="L366">
        <f>SUMIFS(Base!$F:$F,Base!$C:$C,$A366,Base!$B:$B,L$1,Base!$G:$G,"PET1")</f>
        <v>0</v>
      </c>
      <c r="M366">
        <f>SUMIFS(Base!$F:$F,Base!$C:$C,$A366,Base!$B:$B,M$1,Base!$G:$G,"PET1")</f>
        <v>0</v>
      </c>
      <c r="N366">
        <f>SUMIFS(Base!$F:$F,Base!$C:$C,$A366,Base!$B:$B,N$1,Base!$G:$G,"PET1")</f>
        <v>0</v>
      </c>
      <c r="O366">
        <f t="shared" si="5"/>
        <v>50000</v>
      </c>
    </row>
    <row r="367" spans="1:15">
      <c r="A367" s="7" t="s">
        <v>141</v>
      </c>
      <c r="B367" s="7" t="s">
        <v>11</v>
      </c>
      <c r="C367">
        <f>SUMIFS(Base!$F:$F,Base!$C:$C,$A367,Base!$B:$B,C$1,Base!$G:$G,"PET1")</f>
        <v>14000</v>
      </c>
      <c r="D367">
        <f>SUMIFS(Base!$F:$F,Base!$C:$C,$A367,Base!$B:$B,D$1,Base!$G:$G,"PET1")</f>
        <v>0</v>
      </c>
      <c r="E367">
        <f>SUMIFS(Base!$F:$F,Base!$C:$C,$A367,Base!$B:$B,E$1,Base!$G:$G,"PET1")</f>
        <v>36000</v>
      </c>
      <c r="F367">
        <f>SUMIFS(Base!$F:$F,Base!$C:$C,$A367,Base!$B:$B,F$1,Base!$G:$G,"PET1")</f>
        <v>0</v>
      </c>
      <c r="G367">
        <f>SUMIFS(Base!$F:$F,Base!$C:$C,$A367,Base!$B:$B,G$1,Base!$G:$G,"PET1")</f>
        <v>0</v>
      </c>
      <c r="H367">
        <f>SUMIFS(Base!$F:$F,Base!$C:$C,$A367,Base!$B:$B,H$1,Base!$G:$G,"PET1")</f>
        <v>0</v>
      </c>
      <c r="I367">
        <f>SUMIFS(Base!$F:$F,Base!$C:$C,$A367,Base!$B:$B,I$1,Base!$G:$G,"PET1")</f>
        <v>0</v>
      </c>
      <c r="J367">
        <f>SUMIFS(Base!$F:$F,Base!$C:$C,$A367,Base!$B:$B,J$1,Base!$G:$G,"PET1")</f>
        <v>0</v>
      </c>
      <c r="K367">
        <f>SUMIFS(Base!$F:$F,Base!$C:$C,$A367,Base!$B:$B,K$1,Base!$G:$G,"PET1")</f>
        <v>0</v>
      </c>
      <c r="L367">
        <f>SUMIFS(Base!$F:$F,Base!$C:$C,$A367,Base!$B:$B,L$1,Base!$G:$G,"PET1")</f>
        <v>0</v>
      </c>
      <c r="M367">
        <f>SUMIFS(Base!$F:$F,Base!$C:$C,$A367,Base!$B:$B,M$1,Base!$G:$G,"PET1")</f>
        <v>0</v>
      </c>
      <c r="N367">
        <f>SUMIFS(Base!$F:$F,Base!$C:$C,$A367,Base!$B:$B,N$1,Base!$G:$G,"PET1")</f>
        <v>0</v>
      </c>
      <c r="O367">
        <f t="shared" si="5"/>
        <v>50000</v>
      </c>
    </row>
    <row r="368" spans="1:15">
      <c r="A368" s="7" t="s">
        <v>210</v>
      </c>
      <c r="B368" s="7" t="s">
        <v>11</v>
      </c>
      <c r="C368">
        <f>SUMIFS(Base!$F:$F,Base!$C:$C,$A368,Base!$B:$B,C$1,Base!$G:$G,"PET1")</f>
        <v>900</v>
      </c>
      <c r="D368">
        <f>SUMIFS(Base!$F:$F,Base!$C:$C,$A368,Base!$B:$B,D$1,Base!$G:$G,"PET1")</f>
        <v>0</v>
      </c>
      <c r="E368">
        <f>SUMIFS(Base!$F:$F,Base!$C:$C,$A368,Base!$B:$B,E$1,Base!$G:$G,"PET1")</f>
        <v>-300</v>
      </c>
      <c r="F368">
        <f>SUMIFS(Base!$F:$F,Base!$C:$C,$A368,Base!$B:$B,F$1,Base!$G:$G,"PET1")</f>
        <v>0</v>
      </c>
      <c r="G368">
        <f>SUMIFS(Base!$F:$F,Base!$C:$C,$A368,Base!$B:$B,G$1,Base!$G:$G,"PET1")</f>
        <v>0</v>
      </c>
      <c r="H368">
        <f>SUMIFS(Base!$F:$F,Base!$C:$C,$A368,Base!$B:$B,H$1,Base!$G:$G,"PET1")</f>
        <v>0</v>
      </c>
      <c r="I368">
        <f>SUMIFS(Base!$F:$F,Base!$C:$C,$A368,Base!$B:$B,I$1,Base!$G:$G,"PET1")</f>
        <v>0</v>
      </c>
      <c r="J368">
        <f>SUMIFS(Base!$F:$F,Base!$C:$C,$A368,Base!$B:$B,J$1,Base!$G:$G,"PET1")</f>
        <v>0</v>
      </c>
      <c r="K368">
        <f>SUMIFS(Base!$F:$F,Base!$C:$C,$A368,Base!$B:$B,K$1,Base!$G:$G,"PET1")</f>
        <v>0</v>
      </c>
      <c r="L368">
        <f>SUMIFS(Base!$F:$F,Base!$C:$C,$A368,Base!$B:$B,L$1,Base!$G:$G,"PET1")</f>
        <v>0</v>
      </c>
      <c r="M368">
        <f>SUMIFS(Base!$F:$F,Base!$C:$C,$A368,Base!$B:$B,M$1,Base!$G:$G,"PET1")</f>
        <v>0</v>
      </c>
      <c r="N368">
        <f>SUMIFS(Base!$F:$F,Base!$C:$C,$A368,Base!$B:$B,N$1,Base!$G:$G,"PET1")</f>
        <v>0</v>
      </c>
      <c r="O368">
        <f t="shared" si="5"/>
        <v>600</v>
      </c>
    </row>
    <row r="369" spans="1:15">
      <c r="A369" s="7" t="s">
        <v>135</v>
      </c>
      <c r="B369" s="7" t="s">
        <v>11</v>
      </c>
      <c r="C369">
        <f>SUMIFS(Base!$F:$F,Base!$C:$C,$A369,Base!$B:$B,C$1,Base!$G:$G,"PET1")</f>
        <v>0</v>
      </c>
      <c r="D369">
        <f>SUMIFS(Base!$F:$F,Base!$C:$C,$A369,Base!$B:$B,D$1,Base!$G:$G,"PET1")</f>
        <v>0</v>
      </c>
      <c r="E369">
        <f>SUMIFS(Base!$F:$F,Base!$C:$C,$A369,Base!$B:$B,E$1,Base!$G:$G,"PET1")</f>
        <v>0</v>
      </c>
      <c r="F369">
        <f>SUMIFS(Base!$F:$F,Base!$C:$C,$A369,Base!$B:$B,F$1,Base!$G:$G,"PET1")</f>
        <v>0</v>
      </c>
      <c r="G369">
        <f>SUMIFS(Base!$F:$F,Base!$C:$C,$A369,Base!$B:$B,G$1,Base!$G:$G,"PET1")</f>
        <v>0</v>
      </c>
      <c r="H369">
        <f>SUMIFS(Base!$F:$F,Base!$C:$C,$A369,Base!$B:$B,H$1,Base!$G:$G,"PET1")</f>
        <v>0</v>
      </c>
      <c r="I369">
        <f>SUMIFS(Base!$F:$F,Base!$C:$C,$A369,Base!$B:$B,I$1,Base!$G:$G,"PET1")</f>
        <v>0</v>
      </c>
      <c r="J369">
        <f>SUMIFS(Base!$F:$F,Base!$C:$C,$A369,Base!$B:$B,J$1,Base!$G:$G,"PET1")</f>
        <v>0</v>
      </c>
      <c r="K369">
        <f>SUMIFS(Base!$F:$F,Base!$C:$C,$A369,Base!$B:$B,K$1,Base!$G:$G,"PET1")</f>
        <v>0</v>
      </c>
      <c r="L369">
        <f>SUMIFS(Base!$F:$F,Base!$C:$C,$A369,Base!$B:$B,L$1,Base!$G:$G,"PET1")</f>
        <v>0</v>
      </c>
      <c r="M369">
        <f>SUMIFS(Base!$F:$F,Base!$C:$C,$A369,Base!$B:$B,M$1,Base!$G:$G,"PET1")</f>
        <v>0</v>
      </c>
      <c r="N369">
        <f>SUMIFS(Base!$F:$F,Base!$C:$C,$A369,Base!$B:$B,N$1,Base!$G:$G,"PET1")</f>
        <v>0</v>
      </c>
      <c r="O369" t="str">
        <f t="shared" si="5"/>
        <v/>
      </c>
    </row>
    <row r="370" spans="1:15">
      <c r="A370" s="7" t="s">
        <v>137</v>
      </c>
      <c r="B370" s="7" t="s">
        <v>11</v>
      </c>
      <c r="C370">
        <f>SUMIFS(Base!$F:$F,Base!$C:$C,$A370,Base!$B:$B,C$1,Base!$G:$G,"PET1")</f>
        <v>0</v>
      </c>
      <c r="D370">
        <f>SUMIFS(Base!$F:$F,Base!$C:$C,$A370,Base!$B:$B,D$1,Base!$G:$G,"PET1")</f>
        <v>0</v>
      </c>
      <c r="E370">
        <f>SUMIFS(Base!$F:$F,Base!$C:$C,$A370,Base!$B:$B,E$1,Base!$G:$G,"PET1")</f>
        <v>0</v>
      </c>
      <c r="F370">
        <f>SUMIFS(Base!$F:$F,Base!$C:$C,$A370,Base!$B:$B,F$1,Base!$G:$G,"PET1")</f>
        <v>0</v>
      </c>
      <c r="G370">
        <f>SUMIFS(Base!$F:$F,Base!$C:$C,$A370,Base!$B:$B,G$1,Base!$G:$G,"PET1")</f>
        <v>0</v>
      </c>
      <c r="H370">
        <f>SUMIFS(Base!$F:$F,Base!$C:$C,$A370,Base!$B:$B,H$1,Base!$G:$G,"PET1")</f>
        <v>0</v>
      </c>
      <c r="I370">
        <f>SUMIFS(Base!$F:$F,Base!$C:$C,$A370,Base!$B:$B,I$1,Base!$G:$G,"PET1")</f>
        <v>0</v>
      </c>
      <c r="J370">
        <f>SUMIFS(Base!$F:$F,Base!$C:$C,$A370,Base!$B:$B,J$1,Base!$G:$G,"PET1")</f>
        <v>0</v>
      </c>
      <c r="K370">
        <f>SUMIFS(Base!$F:$F,Base!$C:$C,$A370,Base!$B:$B,K$1,Base!$G:$G,"PET1")</f>
        <v>0</v>
      </c>
      <c r="L370">
        <f>SUMIFS(Base!$F:$F,Base!$C:$C,$A370,Base!$B:$B,L$1,Base!$G:$G,"PET1")</f>
        <v>0</v>
      </c>
      <c r="M370">
        <f>SUMIFS(Base!$F:$F,Base!$C:$C,$A370,Base!$B:$B,M$1,Base!$G:$G,"PET1")</f>
        <v>0</v>
      </c>
      <c r="N370">
        <f>SUMIFS(Base!$F:$F,Base!$C:$C,$A370,Base!$B:$B,N$1,Base!$G:$G,"PET1")</f>
        <v>0</v>
      </c>
      <c r="O370" t="str">
        <f t="shared" si="5"/>
        <v/>
      </c>
    </row>
    <row r="371" spans="1:15">
      <c r="A371" s="7" t="s">
        <v>1008</v>
      </c>
      <c r="B371" s="7" t="s">
        <v>11</v>
      </c>
      <c r="C371">
        <f>SUMIFS(Base!$F:$F,Base!$C:$C,$A371,Base!$B:$B,C$1,Base!$G:$G,"PET1")</f>
        <v>0</v>
      </c>
      <c r="D371">
        <f>SUMIFS(Base!$F:$F,Base!$C:$C,$A371,Base!$B:$B,D$1,Base!$G:$G,"PET1")</f>
        <v>0</v>
      </c>
      <c r="E371">
        <f>SUMIFS(Base!$F:$F,Base!$C:$C,$A371,Base!$B:$B,E$1,Base!$G:$G,"PET1")</f>
        <v>0</v>
      </c>
      <c r="F371">
        <f>SUMIFS(Base!$F:$F,Base!$C:$C,$A371,Base!$B:$B,F$1,Base!$G:$G,"PET1")</f>
        <v>0</v>
      </c>
      <c r="G371">
        <f>SUMIFS(Base!$F:$F,Base!$C:$C,$A371,Base!$B:$B,G$1,Base!$G:$G,"PET1")</f>
        <v>0</v>
      </c>
      <c r="H371">
        <f>SUMIFS(Base!$F:$F,Base!$C:$C,$A371,Base!$B:$B,H$1,Base!$G:$G,"PET1")</f>
        <v>0</v>
      </c>
      <c r="I371">
        <f>SUMIFS(Base!$F:$F,Base!$C:$C,$A371,Base!$B:$B,I$1,Base!$G:$G,"PET1")</f>
        <v>0</v>
      </c>
      <c r="J371">
        <f>SUMIFS(Base!$F:$F,Base!$C:$C,$A371,Base!$B:$B,J$1,Base!$G:$G,"PET1")</f>
        <v>0</v>
      </c>
      <c r="K371">
        <f>SUMIFS(Base!$F:$F,Base!$C:$C,$A371,Base!$B:$B,K$1,Base!$G:$G,"PET1")</f>
        <v>0</v>
      </c>
      <c r="L371">
        <f>SUMIFS(Base!$F:$F,Base!$C:$C,$A371,Base!$B:$B,L$1,Base!$G:$G,"PET1")</f>
        <v>0</v>
      </c>
      <c r="M371">
        <f>SUMIFS(Base!$F:$F,Base!$C:$C,$A371,Base!$B:$B,M$1,Base!$G:$G,"PET1")</f>
        <v>0</v>
      </c>
      <c r="N371">
        <f>SUMIFS(Base!$F:$F,Base!$C:$C,$A371,Base!$B:$B,N$1,Base!$G:$G,"PET1")</f>
        <v>0</v>
      </c>
      <c r="O371" t="str">
        <f t="shared" si="5"/>
        <v/>
      </c>
    </row>
    <row r="372" spans="1:15">
      <c r="A372" s="7" t="s">
        <v>374</v>
      </c>
      <c r="B372" s="7" t="s">
        <v>11</v>
      </c>
      <c r="C372">
        <f>SUMIFS(Base!$F:$F,Base!$C:$C,$A372,Base!$B:$B,C$1,Base!$G:$G,"PET1")</f>
        <v>0</v>
      </c>
      <c r="D372">
        <f>SUMIFS(Base!$F:$F,Base!$C:$C,$A372,Base!$B:$B,D$1,Base!$G:$G,"PET1")</f>
        <v>0</v>
      </c>
      <c r="E372">
        <f>SUMIFS(Base!$F:$F,Base!$C:$C,$A372,Base!$B:$B,E$1,Base!$G:$G,"PET1")</f>
        <v>0</v>
      </c>
      <c r="F372">
        <f>SUMIFS(Base!$F:$F,Base!$C:$C,$A372,Base!$B:$B,F$1,Base!$G:$G,"PET1")</f>
        <v>0</v>
      </c>
      <c r="G372">
        <f>SUMIFS(Base!$F:$F,Base!$C:$C,$A372,Base!$B:$B,G$1,Base!$G:$G,"PET1")</f>
        <v>0</v>
      </c>
      <c r="H372">
        <f>SUMIFS(Base!$F:$F,Base!$C:$C,$A372,Base!$B:$B,H$1,Base!$G:$G,"PET1")</f>
        <v>0</v>
      </c>
      <c r="I372">
        <f>SUMIFS(Base!$F:$F,Base!$C:$C,$A372,Base!$B:$B,I$1,Base!$G:$G,"PET1")</f>
        <v>0</v>
      </c>
      <c r="J372">
        <f>SUMIFS(Base!$F:$F,Base!$C:$C,$A372,Base!$B:$B,J$1,Base!$G:$G,"PET1")</f>
        <v>0</v>
      </c>
      <c r="K372">
        <f>SUMIFS(Base!$F:$F,Base!$C:$C,$A372,Base!$B:$B,K$1,Base!$G:$G,"PET1")</f>
        <v>0</v>
      </c>
      <c r="L372">
        <f>SUMIFS(Base!$F:$F,Base!$C:$C,$A372,Base!$B:$B,L$1,Base!$G:$G,"PET1")</f>
        <v>0</v>
      </c>
      <c r="M372">
        <f>SUMIFS(Base!$F:$F,Base!$C:$C,$A372,Base!$B:$B,M$1,Base!$G:$G,"PET1")</f>
        <v>0</v>
      </c>
      <c r="N372">
        <f>SUMIFS(Base!$F:$F,Base!$C:$C,$A372,Base!$B:$B,N$1,Base!$G:$G,"PET1")</f>
        <v>0</v>
      </c>
      <c r="O372" t="str">
        <f t="shared" si="5"/>
        <v/>
      </c>
    </row>
    <row r="373" spans="1:15">
      <c r="A373" s="7" t="s">
        <v>376</v>
      </c>
      <c r="B373" s="7" t="s">
        <v>11</v>
      </c>
      <c r="C373">
        <f>SUMIFS(Base!$F:$F,Base!$C:$C,$A373,Base!$B:$B,C$1,Base!$G:$G,"PET1")</f>
        <v>0</v>
      </c>
      <c r="D373">
        <f>SUMIFS(Base!$F:$F,Base!$C:$C,$A373,Base!$B:$B,D$1,Base!$G:$G,"PET1")</f>
        <v>0</v>
      </c>
      <c r="E373">
        <f>SUMIFS(Base!$F:$F,Base!$C:$C,$A373,Base!$B:$B,E$1,Base!$G:$G,"PET1")</f>
        <v>0</v>
      </c>
      <c r="F373">
        <f>SUMIFS(Base!$F:$F,Base!$C:$C,$A373,Base!$B:$B,F$1,Base!$G:$G,"PET1")</f>
        <v>0</v>
      </c>
      <c r="G373">
        <f>SUMIFS(Base!$F:$F,Base!$C:$C,$A373,Base!$B:$B,G$1,Base!$G:$G,"PET1")</f>
        <v>0</v>
      </c>
      <c r="H373">
        <f>SUMIFS(Base!$F:$F,Base!$C:$C,$A373,Base!$B:$B,H$1,Base!$G:$G,"PET1")</f>
        <v>0</v>
      </c>
      <c r="I373">
        <f>SUMIFS(Base!$F:$F,Base!$C:$C,$A373,Base!$B:$B,I$1,Base!$G:$G,"PET1")</f>
        <v>0</v>
      </c>
      <c r="J373">
        <f>SUMIFS(Base!$F:$F,Base!$C:$C,$A373,Base!$B:$B,J$1,Base!$G:$G,"PET1")</f>
        <v>0</v>
      </c>
      <c r="K373">
        <f>SUMIFS(Base!$F:$F,Base!$C:$C,$A373,Base!$B:$B,K$1,Base!$G:$G,"PET1")</f>
        <v>0</v>
      </c>
      <c r="L373">
        <f>SUMIFS(Base!$F:$F,Base!$C:$C,$A373,Base!$B:$B,L$1,Base!$G:$G,"PET1")</f>
        <v>0</v>
      </c>
      <c r="M373">
        <f>SUMIFS(Base!$F:$F,Base!$C:$C,$A373,Base!$B:$B,M$1,Base!$G:$G,"PET1")</f>
        <v>0</v>
      </c>
      <c r="N373">
        <f>SUMIFS(Base!$F:$F,Base!$C:$C,$A373,Base!$B:$B,N$1,Base!$G:$G,"PET1")</f>
        <v>0</v>
      </c>
      <c r="O373" t="str">
        <f t="shared" si="5"/>
        <v/>
      </c>
    </row>
    <row r="374" spans="1:15">
      <c r="A374" s="7" t="s">
        <v>1010</v>
      </c>
      <c r="B374" s="7" t="s">
        <v>11</v>
      </c>
      <c r="C374">
        <f>SUMIFS(Base!$F:$F,Base!$C:$C,$A374,Base!$B:$B,C$1,Base!$G:$G,"PET1")</f>
        <v>0</v>
      </c>
      <c r="D374">
        <f>SUMIFS(Base!$F:$F,Base!$C:$C,$A374,Base!$B:$B,D$1,Base!$G:$G,"PET1")</f>
        <v>0</v>
      </c>
      <c r="E374">
        <f>SUMIFS(Base!$F:$F,Base!$C:$C,$A374,Base!$B:$B,E$1,Base!$G:$G,"PET1")</f>
        <v>0</v>
      </c>
      <c r="F374">
        <f>SUMIFS(Base!$F:$F,Base!$C:$C,$A374,Base!$B:$B,F$1,Base!$G:$G,"PET1")</f>
        <v>0</v>
      </c>
      <c r="G374">
        <f>SUMIFS(Base!$F:$F,Base!$C:$C,$A374,Base!$B:$B,G$1,Base!$G:$G,"PET1")</f>
        <v>0</v>
      </c>
      <c r="H374">
        <f>SUMIFS(Base!$F:$F,Base!$C:$C,$A374,Base!$B:$B,H$1,Base!$G:$G,"PET1")</f>
        <v>0</v>
      </c>
      <c r="I374">
        <f>SUMIFS(Base!$F:$F,Base!$C:$C,$A374,Base!$B:$B,I$1,Base!$G:$G,"PET1")</f>
        <v>0</v>
      </c>
      <c r="J374">
        <f>SUMIFS(Base!$F:$F,Base!$C:$C,$A374,Base!$B:$B,J$1,Base!$G:$G,"PET1")</f>
        <v>0</v>
      </c>
      <c r="K374">
        <f>SUMIFS(Base!$F:$F,Base!$C:$C,$A374,Base!$B:$B,K$1,Base!$G:$G,"PET1")</f>
        <v>0</v>
      </c>
      <c r="L374">
        <f>SUMIFS(Base!$F:$F,Base!$C:$C,$A374,Base!$B:$B,L$1,Base!$G:$G,"PET1")</f>
        <v>0</v>
      </c>
      <c r="M374">
        <f>SUMIFS(Base!$F:$F,Base!$C:$C,$A374,Base!$B:$B,M$1,Base!$G:$G,"PET1")</f>
        <v>0</v>
      </c>
      <c r="N374">
        <f>SUMIFS(Base!$F:$F,Base!$C:$C,$A374,Base!$B:$B,N$1,Base!$G:$G,"PET1")</f>
        <v>0</v>
      </c>
      <c r="O374" t="str">
        <f t="shared" si="5"/>
        <v/>
      </c>
    </row>
    <row r="375" spans="1:15">
      <c r="A375" s="7" t="s">
        <v>1012</v>
      </c>
      <c r="B375" s="7" t="s">
        <v>11</v>
      </c>
      <c r="C375">
        <f>SUMIFS(Base!$F:$F,Base!$C:$C,$A375,Base!$B:$B,C$1,Base!$G:$G,"PET1")</f>
        <v>0</v>
      </c>
      <c r="D375">
        <f>SUMIFS(Base!$F:$F,Base!$C:$C,$A375,Base!$B:$B,D$1,Base!$G:$G,"PET1")</f>
        <v>0</v>
      </c>
      <c r="E375">
        <f>SUMIFS(Base!$F:$F,Base!$C:$C,$A375,Base!$B:$B,E$1,Base!$G:$G,"PET1")</f>
        <v>0</v>
      </c>
      <c r="F375">
        <f>SUMIFS(Base!$F:$F,Base!$C:$C,$A375,Base!$B:$B,F$1,Base!$G:$G,"PET1")</f>
        <v>0</v>
      </c>
      <c r="G375">
        <f>SUMIFS(Base!$F:$F,Base!$C:$C,$A375,Base!$B:$B,G$1,Base!$G:$G,"PET1")</f>
        <v>0</v>
      </c>
      <c r="H375">
        <f>SUMIFS(Base!$F:$F,Base!$C:$C,$A375,Base!$B:$B,H$1,Base!$G:$G,"PET1")</f>
        <v>0</v>
      </c>
      <c r="I375">
        <f>SUMIFS(Base!$F:$F,Base!$C:$C,$A375,Base!$B:$B,I$1,Base!$G:$G,"PET1")</f>
        <v>0</v>
      </c>
      <c r="J375">
        <f>SUMIFS(Base!$F:$F,Base!$C:$C,$A375,Base!$B:$B,J$1,Base!$G:$G,"PET1")</f>
        <v>0</v>
      </c>
      <c r="K375">
        <f>SUMIFS(Base!$F:$F,Base!$C:$C,$A375,Base!$B:$B,K$1,Base!$G:$G,"PET1")</f>
        <v>0</v>
      </c>
      <c r="L375">
        <f>SUMIFS(Base!$F:$F,Base!$C:$C,$A375,Base!$B:$B,L$1,Base!$G:$G,"PET1")</f>
        <v>0</v>
      </c>
      <c r="M375">
        <f>SUMIFS(Base!$F:$F,Base!$C:$C,$A375,Base!$B:$B,M$1,Base!$G:$G,"PET1")</f>
        <v>0</v>
      </c>
      <c r="N375">
        <f>SUMIFS(Base!$F:$F,Base!$C:$C,$A375,Base!$B:$B,N$1,Base!$G:$G,"PET1")</f>
        <v>0</v>
      </c>
      <c r="O375" t="str">
        <f t="shared" si="5"/>
        <v/>
      </c>
    </row>
    <row r="376" spans="1:15">
      <c r="A376" s="7" t="s">
        <v>378</v>
      </c>
      <c r="B376" s="7" t="s">
        <v>11</v>
      </c>
      <c r="C376">
        <f>SUMIFS(Base!$F:$F,Base!$C:$C,$A376,Base!$B:$B,C$1,Base!$G:$G,"PET1")</f>
        <v>0</v>
      </c>
      <c r="D376">
        <f>SUMIFS(Base!$F:$F,Base!$C:$C,$A376,Base!$B:$B,D$1,Base!$G:$G,"PET1")</f>
        <v>0</v>
      </c>
      <c r="E376">
        <f>SUMIFS(Base!$F:$F,Base!$C:$C,$A376,Base!$B:$B,E$1,Base!$G:$G,"PET1")</f>
        <v>0</v>
      </c>
      <c r="F376">
        <f>SUMIFS(Base!$F:$F,Base!$C:$C,$A376,Base!$B:$B,F$1,Base!$G:$G,"PET1")</f>
        <v>0</v>
      </c>
      <c r="G376">
        <f>SUMIFS(Base!$F:$F,Base!$C:$C,$A376,Base!$B:$B,G$1,Base!$G:$G,"PET1")</f>
        <v>0</v>
      </c>
      <c r="H376">
        <f>SUMIFS(Base!$F:$F,Base!$C:$C,$A376,Base!$B:$B,H$1,Base!$G:$G,"PET1")</f>
        <v>0</v>
      </c>
      <c r="I376">
        <f>SUMIFS(Base!$F:$F,Base!$C:$C,$A376,Base!$B:$B,I$1,Base!$G:$G,"PET1")</f>
        <v>0</v>
      </c>
      <c r="J376">
        <f>SUMIFS(Base!$F:$F,Base!$C:$C,$A376,Base!$B:$B,J$1,Base!$G:$G,"PET1")</f>
        <v>0</v>
      </c>
      <c r="K376">
        <f>SUMIFS(Base!$F:$F,Base!$C:$C,$A376,Base!$B:$B,K$1,Base!$G:$G,"PET1")</f>
        <v>0</v>
      </c>
      <c r="L376">
        <f>SUMIFS(Base!$F:$F,Base!$C:$C,$A376,Base!$B:$B,L$1,Base!$G:$G,"PET1")</f>
        <v>0</v>
      </c>
      <c r="M376">
        <f>SUMIFS(Base!$F:$F,Base!$C:$C,$A376,Base!$B:$B,M$1,Base!$G:$G,"PET1")</f>
        <v>0</v>
      </c>
      <c r="N376">
        <f>SUMIFS(Base!$F:$F,Base!$C:$C,$A376,Base!$B:$B,N$1,Base!$G:$G,"PET1")</f>
        <v>0</v>
      </c>
      <c r="O376" t="str">
        <f t="shared" si="5"/>
        <v/>
      </c>
    </row>
    <row r="377" spans="1:15">
      <c r="A377" s="7" t="s">
        <v>26</v>
      </c>
      <c r="B377" s="7" t="s">
        <v>11</v>
      </c>
      <c r="C377">
        <f>SUMIFS(Base!$F:$F,Base!$C:$C,$A377,Base!$B:$B,C$1,Base!$G:$G,"PET1")</f>
        <v>7050</v>
      </c>
      <c r="D377">
        <f>SUMIFS(Base!$F:$F,Base!$C:$C,$A377,Base!$B:$B,D$1,Base!$G:$G,"PET1")</f>
        <v>3860</v>
      </c>
      <c r="E377">
        <f>SUMIFS(Base!$F:$F,Base!$C:$C,$A377,Base!$B:$B,E$1,Base!$G:$G,"PET1")</f>
        <v>0</v>
      </c>
      <c r="F377">
        <f>SUMIFS(Base!$F:$F,Base!$C:$C,$A377,Base!$B:$B,F$1,Base!$G:$G,"PET1")</f>
        <v>0</v>
      </c>
      <c r="G377">
        <f>SUMIFS(Base!$F:$F,Base!$C:$C,$A377,Base!$B:$B,G$1,Base!$G:$G,"PET1")</f>
        <v>0</v>
      </c>
      <c r="H377">
        <f>SUMIFS(Base!$F:$F,Base!$C:$C,$A377,Base!$B:$B,H$1,Base!$G:$G,"PET1")</f>
        <v>0</v>
      </c>
      <c r="I377">
        <f>SUMIFS(Base!$F:$F,Base!$C:$C,$A377,Base!$B:$B,I$1,Base!$G:$G,"PET1")</f>
        <v>0</v>
      </c>
      <c r="J377">
        <f>SUMIFS(Base!$F:$F,Base!$C:$C,$A377,Base!$B:$B,J$1,Base!$G:$G,"PET1")</f>
        <v>0</v>
      </c>
      <c r="K377">
        <f>SUMIFS(Base!$F:$F,Base!$C:$C,$A377,Base!$B:$B,K$1,Base!$G:$G,"PET1")</f>
        <v>0</v>
      </c>
      <c r="L377">
        <f>SUMIFS(Base!$F:$F,Base!$C:$C,$A377,Base!$B:$B,L$1,Base!$G:$G,"PET1")</f>
        <v>0</v>
      </c>
      <c r="M377">
        <f>SUMIFS(Base!$F:$F,Base!$C:$C,$A377,Base!$B:$B,M$1,Base!$G:$G,"PET1")</f>
        <v>0</v>
      </c>
      <c r="N377">
        <f>SUMIFS(Base!$F:$F,Base!$C:$C,$A377,Base!$B:$B,N$1,Base!$G:$G,"PET1")</f>
        <v>0</v>
      </c>
      <c r="O377">
        <f t="shared" si="5"/>
        <v>10910</v>
      </c>
    </row>
    <row r="378" spans="1:15">
      <c r="A378" s="7" t="s">
        <v>1014</v>
      </c>
      <c r="B378" s="7" t="s">
        <v>11</v>
      </c>
      <c r="C378">
        <f>SUMIFS(Base!$F:$F,Base!$C:$C,$A378,Base!$B:$B,C$1,Base!$G:$G,"PET1")</f>
        <v>0</v>
      </c>
      <c r="D378">
        <f>SUMIFS(Base!$F:$F,Base!$C:$C,$A378,Base!$B:$B,D$1,Base!$G:$G,"PET1")</f>
        <v>0</v>
      </c>
      <c r="E378">
        <f>SUMIFS(Base!$F:$F,Base!$C:$C,$A378,Base!$B:$B,E$1,Base!$G:$G,"PET1")</f>
        <v>0</v>
      </c>
      <c r="F378">
        <f>SUMIFS(Base!$F:$F,Base!$C:$C,$A378,Base!$B:$B,F$1,Base!$G:$G,"PET1")</f>
        <v>0</v>
      </c>
      <c r="G378">
        <f>SUMIFS(Base!$F:$F,Base!$C:$C,$A378,Base!$B:$B,G$1,Base!$G:$G,"PET1")</f>
        <v>0</v>
      </c>
      <c r="H378">
        <f>SUMIFS(Base!$F:$F,Base!$C:$C,$A378,Base!$B:$B,H$1,Base!$G:$G,"PET1")</f>
        <v>0</v>
      </c>
      <c r="I378">
        <f>SUMIFS(Base!$F:$F,Base!$C:$C,$A378,Base!$B:$B,I$1,Base!$G:$G,"PET1")</f>
        <v>0</v>
      </c>
      <c r="J378">
        <f>SUMIFS(Base!$F:$F,Base!$C:$C,$A378,Base!$B:$B,J$1,Base!$G:$G,"PET1")</f>
        <v>0</v>
      </c>
      <c r="K378">
        <f>SUMIFS(Base!$F:$F,Base!$C:$C,$A378,Base!$B:$B,K$1,Base!$G:$G,"PET1")</f>
        <v>0</v>
      </c>
      <c r="L378">
        <f>SUMIFS(Base!$F:$F,Base!$C:$C,$A378,Base!$B:$B,L$1,Base!$G:$G,"PET1")</f>
        <v>0</v>
      </c>
      <c r="M378">
        <f>SUMIFS(Base!$F:$F,Base!$C:$C,$A378,Base!$B:$B,M$1,Base!$G:$G,"PET1")</f>
        <v>0</v>
      </c>
      <c r="N378">
        <f>SUMIFS(Base!$F:$F,Base!$C:$C,$A378,Base!$B:$B,N$1,Base!$G:$G,"PET1")</f>
        <v>0</v>
      </c>
      <c r="O378" t="str">
        <f t="shared" si="5"/>
        <v/>
      </c>
    </row>
    <row r="379" spans="1:15">
      <c r="A379" s="7" t="s">
        <v>126</v>
      </c>
      <c r="B379" s="7" t="s">
        <v>11</v>
      </c>
      <c r="C379">
        <f>SUMIFS(Base!$F:$F,Base!$C:$C,$A379,Base!$B:$B,C$1,Base!$G:$G,"PET1")</f>
        <v>22100</v>
      </c>
      <c r="D379">
        <f>SUMIFS(Base!$F:$F,Base!$C:$C,$A379,Base!$B:$B,D$1,Base!$G:$G,"PET1")</f>
        <v>55250</v>
      </c>
      <c r="E379">
        <f>SUMIFS(Base!$F:$F,Base!$C:$C,$A379,Base!$B:$B,E$1,Base!$G:$G,"PET1")</f>
        <v>20450</v>
      </c>
      <c r="F379">
        <f>SUMIFS(Base!$F:$F,Base!$C:$C,$A379,Base!$B:$B,F$1,Base!$G:$G,"PET1")</f>
        <v>16175</v>
      </c>
      <c r="G379">
        <f>SUMIFS(Base!$F:$F,Base!$C:$C,$A379,Base!$B:$B,G$1,Base!$G:$G,"PET1")</f>
        <v>0</v>
      </c>
      <c r="H379">
        <f>SUMIFS(Base!$F:$F,Base!$C:$C,$A379,Base!$B:$B,H$1,Base!$G:$G,"PET1")</f>
        <v>0</v>
      </c>
      <c r="I379">
        <f>SUMIFS(Base!$F:$F,Base!$C:$C,$A379,Base!$B:$B,I$1,Base!$G:$G,"PET1")</f>
        <v>0</v>
      </c>
      <c r="J379">
        <f>SUMIFS(Base!$F:$F,Base!$C:$C,$A379,Base!$B:$B,J$1,Base!$G:$G,"PET1")</f>
        <v>0</v>
      </c>
      <c r="K379">
        <f>SUMIFS(Base!$F:$F,Base!$C:$C,$A379,Base!$B:$B,K$1,Base!$G:$G,"PET1")</f>
        <v>0</v>
      </c>
      <c r="L379">
        <f>SUMIFS(Base!$F:$F,Base!$C:$C,$A379,Base!$B:$B,L$1,Base!$G:$G,"PET1")</f>
        <v>0</v>
      </c>
      <c r="M379">
        <f>SUMIFS(Base!$F:$F,Base!$C:$C,$A379,Base!$B:$B,M$1,Base!$G:$G,"PET1")</f>
        <v>0</v>
      </c>
      <c r="N379">
        <f>SUMIFS(Base!$F:$F,Base!$C:$C,$A379,Base!$B:$B,N$1,Base!$G:$G,"PET1")</f>
        <v>0</v>
      </c>
      <c r="O379">
        <f t="shared" si="5"/>
        <v>113975</v>
      </c>
    </row>
    <row r="380" spans="1:15">
      <c r="A380" s="7" t="s">
        <v>80</v>
      </c>
      <c r="B380" s="7" t="s">
        <v>11</v>
      </c>
      <c r="C380">
        <f>SUMIFS(Base!$F:$F,Base!$C:$C,$A380,Base!$B:$B,C$1,Base!$G:$G,"PET1")</f>
        <v>0</v>
      </c>
      <c r="D380">
        <f>SUMIFS(Base!$F:$F,Base!$C:$C,$A380,Base!$B:$B,D$1,Base!$G:$G,"PET1")</f>
        <v>11900</v>
      </c>
      <c r="E380">
        <f>SUMIFS(Base!$F:$F,Base!$C:$C,$A380,Base!$B:$B,E$1,Base!$G:$G,"PET1")</f>
        <v>0</v>
      </c>
      <c r="F380">
        <f>SUMIFS(Base!$F:$F,Base!$C:$C,$A380,Base!$B:$B,F$1,Base!$G:$G,"PET1")</f>
        <v>0</v>
      </c>
      <c r="G380">
        <f>SUMIFS(Base!$F:$F,Base!$C:$C,$A380,Base!$B:$B,G$1,Base!$G:$G,"PET1")</f>
        <v>0</v>
      </c>
      <c r="H380">
        <f>SUMIFS(Base!$F:$F,Base!$C:$C,$A380,Base!$B:$B,H$1,Base!$G:$G,"PET1")</f>
        <v>0</v>
      </c>
      <c r="I380">
        <f>SUMIFS(Base!$F:$F,Base!$C:$C,$A380,Base!$B:$B,I$1,Base!$G:$G,"PET1")</f>
        <v>0</v>
      </c>
      <c r="J380">
        <f>SUMIFS(Base!$F:$F,Base!$C:$C,$A380,Base!$B:$B,J$1,Base!$G:$G,"PET1")</f>
        <v>0</v>
      </c>
      <c r="K380">
        <f>SUMIFS(Base!$F:$F,Base!$C:$C,$A380,Base!$B:$B,K$1,Base!$G:$G,"PET1")</f>
        <v>0</v>
      </c>
      <c r="L380">
        <f>SUMIFS(Base!$F:$F,Base!$C:$C,$A380,Base!$B:$B,L$1,Base!$G:$G,"PET1")</f>
        <v>0</v>
      </c>
      <c r="M380">
        <f>SUMIFS(Base!$F:$F,Base!$C:$C,$A380,Base!$B:$B,M$1,Base!$G:$G,"PET1")</f>
        <v>0</v>
      </c>
      <c r="N380">
        <f>SUMIFS(Base!$F:$F,Base!$C:$C,$A380,Base!$B:$B,N$1,Base!$G:$G,"PET1")</f>
        <v>0</v>
      </c>
      <c r="O380">
        <f t="shared" si="5"/>
        <v>11900</v>
      </c>
    </row>
    <row r="381" spans="1:15">
      <c r="A381" s="7" t="s">
        <v>1016</v>
      </c>
      <c r="B381" s="7" t="s">
        <v>11</v>
      </c>
      <c r="C381">
        <f>SUMIFS(Base!$F:$F,Base!$C:$C,$A381,Base!$B:$B,C$1,Base!$G:$G,"PET1")</f>
        <v>0</v>
      </c>
      <c r="D381">
        <f>SUMIFS(Base!$F:$F,Base!$C:$C,$A381,Base!$B:$B,D$1,Base!$G:$G,"PET1")</f>
        <v>0</v>
      </c>
      <c r="E381">
        <f>SUMIFS(Base!$F:$F,Base!$C:$C,$A381,Base!$B:$B,E$1,Base!$G:$G,"PET1")</f>
        <v>0</v>
      </c>
      <c r="F381">
        <f>SUMIFS(Base!$F:$F,Base!$C:$C,$A381,Base!$B:$B,F$1,Base!$G:$G,"PET1")</f>
        <v>0</v>
      </c>
      <c r="G381">
        <f>SUMIFS(Base!$F:$F,Base!$C:$C,$A381,Base!$B:$B,G$1,Base!$G:$G,"PET1")</f>
        <v>0</v>
      </c>
      <c r="H381">
        <f>SUMIFS(Base!$F:$F,Base!$C:$C,$A381,Base!$B:$B,H$1,Base!$G:$G,"PET1")</f>
        <v>0</v>
      </c>
      <c r="I381">
        <f>SUMIFS(Base!$F:$F,Base!$C:$C,$A381,Base!$B:$B,I$1,Base!$G:$G,"PET1")</f>
        <v>0</v>
      </c>
      <c r="J381">
        <f>SUMIFS(Base!$F:$F,Base!$C:$C,$A381,Base!$B:$B,J$1,Base!$G:$G,"PET1")</f>
        <v>0</v>
      </c>
      <c r="K381">
        <f>SUMIFS(Base!$F:$F,Base!$C:$C,$A381,Base!$B:$B,K$1,Base!$G:$G,"PET1")</f>
        <v>0</v>
      </c>
      <c r="L381">
        <f>SUMIFS(Base!$F:$F,Base!$C:$C,$A381,Base!$B:$B,L$1,Base!$G:$G,"PET1")</f>
        <v>0</v>
      </c>
      <c r="M381">
        <f>SUMIFS(Base!$F:$F,Base!$C:$C,$A381,Base!$B:$B,M$1,Base!$G:$G,"PET1")</f>
        <v>0</v>
      </c>
      <c r="N381">
        <f>SUMIFS(Base!$F:$F,Base!$C:$C,$A381,Base!$B:$B,N$1,Base!$G:$G,"PET1")</f>
        <v>0</v>
      </c>
      <c r="O381" t="str">
        <f t="shared" si="5"/>
        <v/>
      </c>
    </row>
    <row r="382" spans="1:15">
      <c r="A382" s="7" t="s">
        <v>1018</v>
      </c>
      <c r="B382" s="7" t="s">
        <v>11</v>
      </c>
      <c r="C382">
        <f>SUMIFS(Base!$F:$F,Base!$C:$C,$A382,Base!$B:$B,C$1,Base!$G:$G,"PET1")</f>
        <v>0</v>
      </c>
      <c r="D382">
        <f>SUMIFS(Base!$F:$F,Base!$C:$C,$A382,Base!$B:$B,D$1,Base!$G:$G,"PET1")</f>
        <v>0</v>
      </c>
      <c r="E382">
        <f>SUMIFS(Base!$F:$F,Base!$C:$C,$A382,Base!$B:$B,E$1,Base!$G:$G,"PET1")</f>
        <v>0</v>
      </c>
      <c r="F382">
        <f>SUMIFS(Base!$F:$F,Base!$C:$C,$A382,Base!$B:$B,F$1,Base!$G:$G,"PET1")</f>
        <v>0</v>
      </c>
      <c r="G382">
        <f>SUMIFS(Base!$F:$F,Base!$C:$C,$A382,Base!$B:$B,G$1,Base!$G:$G,"PET1")</f>
        <v>0</v>
      </c>
      <c r="H382">
        <f>SUMIFS(Base!$F:$F,Base!$C:$C,$A382,Base!$B:$B,H$1,Base!$G:$G,"PET1")</f>
        <v>0</v>
      </c>
      <c r="I382">
        <f>SUMIFS(Base!$F:$F,Base!$C:$C,$A382,Base!$B:$B,I$1,Base!$G:$G,"PET1")</f>
        <v>0</v>
      </c>
      <c r="J382">
        <f>SUMIFS(Base!$F:$F,Base!$C:$C,$A382,Base!$B:$B,J$1,Base!$G:$G,"PET1")</f>
        <v>0</v>
      </c>
      <c r="K382">
        <f>SUMIFS(Base!$F:$F,Base!$C:$C,$A382,Base!$B:$B,K$1,Base!$G:$G,"PET1")</f>
        <v>0</v>
      </c>
      <c r="L382">
        <f>SUMIFS(Base!$F:$F,Base!$C:$C,$A382,Base!$B:$B,L$1,Base!$G:$G,"PET1")</f>
        <v>0</v>
      </c>
      <c r="M382">
        <f>SUMIFS(Base!$F:$F,Base!$C:$C,$A382,Base!$B:$B,M$1,Base!$G:$G,"PET1")</f>
        <v>0</v>
      </c>
      <c r="N382">
        <f>SUMIFS(Base!$F:$F,Base!$C:$C,$A382,Base!$B:$B,N$1,Base!$G:$G,"PET1")</f>
        <v>0</v>
      </c>
      <c r="O382" t="str">
        <f t="shared" si="5"/>
        <v/>
      </c>
    </row>
    <row r="383" spans="1:15">
      <c r="A383" s="7" t="s">
        <v>22</v>
      </c>
      <c r="B383" s="7" t="s">
        <v>11</v>
      </c>
      <c r="C383">
        <f>SUMIFS(Base!$F:$F,Base!$C:$C,$A383,Base!$B:$B,C$1,Base!$G:$G,"PET1")</f>
        <v>0</v>
      </c>
      <c r="D383">
        <f>SUMIFS(Base!$F:$F,Base!$C:$C,$A383,Base!$B:$B,D$1,Base!$G:$G,"PET1")</f>
        <v>24200</v>
      </c>
      <c r="E383">
        <f>SUMIFS(Base!$F:$F,Base!$C:$C,$A383,Base!$B:$B,E$1,Base!$G:$G,"PET1")</f>
        <v>0</v>
      </c>
      <c r="F383">
        <f>SUMIFS(Base!$F:$F,Base!$C:$C,$A383,Base!$B:$B,F$1,Base!$G:$G,"PET1")</f>
        <v>13302</v>
      </c>
      <c r="G383">
        <f>SUMIFS(Base!$F:$F,Base!$C:$C,$A383,Base!$B:$B,G$1,Base!$G:$G,"PET1")</f>
        <v>0</v>
      </c>
      <c r="H383">
        <f>SUMIFS(Base!$F:$F,Base!$C:$C,$A383,Base!$B:$B,H$1,Base!$G:$G,"PET1")</f>
        <v>0</v>
      </c>
      <c r="I383">
        <f>SUMIFS(Base!$F:$F,Base!$C:$C,$A383,Base!$B:$B,I$1,Base!$G:$G,"PET1")</f>
        <v>0</v>
      </c>
      <c r="J383">
        <f>SUMIFS(Base!$F:$F,Base!$C:$C,$A383,Base!$B:$B,J$1,Base!$G:$G,"PET1")</f>
        <v>0</v>
      </c>
      <c r="K383">
        <f>SUMIFS(Base!$F:$F,Base!$C:$C,$A383,Base!$B:$B,K$1,Base!$G:$G,"PET1")</f>
        <v>0</v>
      </c>
      <c r="L383">
        <f>SUMIFS(Base!$F:$F,Base!$C:$C,$A383,Base!$B:$B,L$1,Base!$G:$G,"PET1")</f>
        <v>0</v>
      </c>
      <c r="M383">
        <f>SUMIFS(Base!$F:$F,Base!$C:$C,$A383,Base!$B:$B,M$1,Base!$G:$G,"PET1")</f>
        <v>0</v>
      </c>
      <c r="N383">
        <f>SUMIFS(Base!$F:$F,Base!$C:$C,$A383,Base!$B:$B,N$1,Base!$G:$G,"PET1")</f>
        <v>0</v>
      </c>
      <c r="O383">
        <f t="shared" si="5"/>
        <v>37502</v>
      </c>
    </row>
    <row r="384" spans="1:15">
      <c r="A384" s="7" t="s">
        <v>78</v>
      </c>
      <c r="B384" s="7" t="s">
        <v>11</v>
      </c>
      <c r="C384">
        <f>SUMIFS(Base!$F:$F,Base!$C:$C,$A384,Base!$B:$B,C$1,Base!$G:$G,"PET1")</f>
        <v>0</v>
      </c>
      <c r="D384">
        <f>SUMIFS(Base!$F:$F,Base!$C:$C,$A384,Base!$B:$B,D$1,Base!$G:$G,"PET1")</f>
        <v>17700</v>
      </c>
      <c r="E384">
        <f>SUMIFS(Base!$F:$F,Base!$C:$C,$A384,Base!$B:$B,E$1,Base!$G:$G,"PET1")</f>
        <v>-500</v>
      </c>
      <c r="F384">
        <f>SUMIFS(Base!$F:$F,Base!$C:$C,$A384,Base!$B:$B,F$1,Base!$G:$G,"PET1")</f>
        <v>34300</v>
      </c>
      <c r="G384">
        <f>SUMIFS(Base!$F:$F,Base!$C:$C,$A384,Base!$B:$B,G$1,Base!$G:$G,"PET1")</f>
        <v>0</v>
      </c>
      <c r="H384">
        <f>SUMIFS(Base!$F:$F,Base!$C:$C,$A384,Base!$B:$B,H$1,Base!$G:$G,"PET1")</f>
        <v>0</v>
      </c>
      <c r="I384">
        <f>SUMIFS(Base!$F:$F,Base!$C:$C,$A384,Base!$B:$B,I$1,Base!$G:$G,"PET1")</f>
        <v>0</v>
      </c>
      <c r="J384">
        <f>SUMIFS(Base!$F:$F,Base!$C:$C,$A384,Base!$B:$B,J$1,Base!$G:$G,"PET1")</f>
        <v>0</v>
      </c>
      <c r="K384">
        <f>SUMIFS(Base!$F:$F,Base!$C:$C,$A384,Base!$B:$B,K$1,Base!$G:$G,"PET1")</f>
        <v>0</v>
      </c>
      <c r="L384">
        <f>SUMIFS(Base!$F:$F,Base!$C:$C,$A384,Base!$B:$B,L$1,Base!$G:$G,"PET1")</f>
        <v>0</v>
      </c>
      <c r="M384">
        <f>SUMIFS(Base!$F:$F,Base!$C:$C,$A384,Base!$B:$B,M$1,Base!$G:$G,"PET1")</f>
        <v>0</v>
      </c>
      <c r="N384">
        <f>SUMIFS(Base!$F:$F,Base!$C:$C,$A384,Base!$B:$B,N$1,Base!$G:$G,"PET1")</f>
        <v>0</v>
      </c>
      <c r="O384">
        <f t="shared" si="5"/>
        <v>51500</v>
      </c>
    </row>
    <row r="385" spans="1:15">
      <c r="A385" s="7" t="s">
        <v>457</v>
      </c>
      <c r="B385" s="7" t="s">
        <v>11</v>
      </c>
      <c r="C385">
        <f>SUMIFS(Base!$F:$F,Base!$C:$C,$A385,Base!$B:$B,C$1,Base!$G:$G,"PET1")</f>
        <v>0</v>
      </c>
      <c r="D385">
        <f>SUMIFS(Base!$F:$F,Base!$C:$C,$A385,Base!$B:$B,D$1,Base!$G:$G,"PET1")</f>
        <v>0</v>
      </c>
      <c r="E385">
        <f>SUMIFS(Base!$F:$F,Base!$C:$C,$A385,Base!$B:$B,E$1,Base!$G:$G,"PET1")</f>
        <v>0</v>
      </c>
      <c r="F385">
        <f>SUMIFS(Base!$F:$F,Base!$C:$C,$A385,Base!$B:$B,F$1,Base!$G:$G,"PET1")</f>
        <v>0</v>
      </c>
      <c r="G385">
        <f>SUMIFS(Base!$F:$F,Base!$C:$C,$A385,Base!$B:$B,G$1,Base!$G:$G,"PET1")</f>
        <v>0</v>
      </c>
      <c r="H385">
        <f>SUMIFS(Base!$F:$F,Base!$C:$C,$A385,Base!$B:$B,H$1,Base!$G:$G,"PET1")</f>
        <v>0</v>
      </c>
      <c r="I385">
        <f>SUMIFS(Base!$F:$F,Base!$C:$C,$A385,Base!$B:$B,I$1,Base!$G:$G,"PET1")</f>
        <v>0</v>
      </c>
      <c r="J385">
        <f>SUMIFS(Base!$F:$F,Base!$C:$C,$A385,Base!$B:$B,J$1,Base!$G:$G,"PET1")</f>
        <v>0</v>
      </c>
      <c r="K385">
        <f>SUMIFS(Base!$F:$F,Base!$C:$C,$A385,Base!$B:$B,K$1,Base!$G:$G,"PET1")</f>
        <v>0</v>
      </c>
      <c r="L385">
        <f>SUMIFS(Base!$F:$F,Base!$C:$C,$A385,Base!$B:$B,L$1,Base!$G:$G,"PET1")</f>
        <v>0</v>
      </c>
      <c r="M385">
        <f>SUMIFS(Base!$F:$F,Base!$C:$C,$A385,Base!$B:$B,M$1,Base!$G:$G,"PET1")</f>
        <v>0</v>
      </c>
      <c r="N385">
        <f>SUMIFS(Base!$F:$F,Base!$C:$C,$A385,Base!$B:$B,N$1,Base!$G:$G,"PET1")</f>
        <v>0</v>
      </c>
      <c r="O385" t="str">
        <f t="shared" si="5"/>
        <v/>
      </c>
    </row>
    <row r="386" spans="1:15">
      <c r="A386" s="7" t="s">
        <v>459</v>
      </c>
      <c r="B386" s="7" t="s">
        <v>11</v>
      </c>
      <c r="C386">
        <f>SUMIFS(Base!$F:$F,Base!$C:$C,$A386,Base!$B:$B,C$1,Base!$G:$G,"PET1")</f>
        <v>0</v>
      </c>
      <c r="D386">
        <f>SUMIFS(Base!$F:$F,Base!$C:$C,$A386,Base!$B:$B,D$1,Base!$G:$G,"PET1")</f>
        <v>0</v>
      </c>
      <c r="E386">
        <f>SUMIFS(Base!$F:$F,Base!$C:$C,$A386,Base!$B:$B,E$1,Base!$G:$G,"PET1")</f>
        <v>0</v>
      </c>
      <c r="F386">
        <f>SUMIFS(Base!$F:$F,Base!$C:$C,$A386,Base!$B:$B,F$1,Base!$G:$G,"PET1")</f>
        <v>0</v>
      </c>
      <c r="G386">
        <f>SUMIFS(Base!$F:$F,Base!$C:$C,$A386,Base!$B:$B,G$1,Base!$G:$G,"PET1")</f>
        <v>0</v>
      </c>
      <c r="H386">
        <f>SUMIFS(Base!$F:$F,Base!$C:$C,$A386,Base!$B:$B,H$1,Base!$G:$G,"PET1")</f>
        <v>0</v>
      </c>
      <c r="I386">
        <f>SUMIFS(Base!$F:$F,Base!$C:$C,$A386,Base!$B:$B,I$1,Base!$G:$G,"PET1")</f>
        <v>0</v>
      </c>
      <c r="J386">
        <f>SUMIFS(Base!$F:$F,Base!$C:$C,$A386,Base!$B:$B,J$1,Base!$G:$G,"PET1")</f>
        <v>0</v>
      </c>
      <c r="K386">
        <f>SUMIFS(Base!$F:$F,Base!$C:$C,$A386,Base!$B:$B,K$1,Base!$G:$G,"PET1")</f>
        <v>0</v>
      </c>
      <c r="L386">
        <f>SUMIFS(Base!$F:$F,Base!$C:$C,$A386,Base!$B:$B,L$1,Base!$G:$G,"PET1")</f>
        <v>0</v>
      </c>
      <c r="M386">
        <f>SUMIFS(Base!$F:$F,Base!$C:$C,$A386,Base!$B:$B,M$1,Base!$G:$G,"PET1")</f>
        <v>0</v>
      </c>
      <c r="N386">
        <f>SUMIFS(Base!$F:$F,Base!$C:$C,$A386,Base!$B:$B,N$1,Base!$G:$G,"PET1")</f>
        <v>0</v>
      </c>
      <c r="O386" t="str">
        <f t="shared" ref="O386:O449" si="6">IF(SUM(C386:N386)&lt;&gt;0,SUM(C386:N386),"")</f>
        <v/>
      </c>
    </row>
    <row r="387" spans="1:15">
      <c r="A387" s="7" t="s">
        <v>1020</v>
      </c>
      <c r="B387" s="7" t="s">
        <v>11</v>
      </c>
      <c r="C387">
        <f>SUMIFS(Base!$F:$F,Base!$C:$C,$A387,Base!$B:$B,C$1,Base!$G:$G,"PET1")</f>
        <v>0</v>
      </c>
      <c r="D387">
        <f>SUMIFS(Base!$F:$F,Base!$C:$C,$A387,Base!$B:$B,D$1,Base!$G:$G,"PET1")</f>
        <v>0</v>
      </c>
      <c r="E387">
        <f>SUMIFS(Base!$F:$F,Base!$C:$C,$A387,Base!$B:$B,E$1,Base!$G:$G,"PET1")</f>
        <v>0</v>
      </c>
      <c r="F387">
        <f>SUMIFS(Base!$F:$F,Base!$C:$C,$A387,Base!$B:$B,F$1,Base!$G:$G,"PET1")</f>
        <v>0</v>
      </c>
      <c r="G387">
        <f>SUMIFS(Base!$F:$F,Base!$C:$C,$A387,Base!$B:$B,G$1,Base!$G:$G,"PET1")</f>
        <v>0</v>
      </c>
      <c r="H387">
        <f>SUMIFS(Base!$F:$F,Base!$C:$C,$A387,Base!$B:$B,H$1,Base!$G:$G,"PET1")</f>
        <v>0</v>
      </c>
      <c r="I387">
        <f>SUMIFS(Base!$F:$F,Base!$C:$C,$A387,Base!$B:$B,I$1,Base!$G:$G,"PET1")</f>
        <v>0</v>
      </c>
      <c r="J387">
        <f>SUMIFS(Base!$F:$F,Base!$C:$C,$A387,Base!$B:$B,J$1,Base!$G:$G,"PET1")</f>
        <v>0</v>
      </c>
      <c r="K387">
        <f>SUMIFS(Base!$F:$F,Base!$C:$C,$A387,Base!$B:$B,K$1,Base!$G:$G,"PET1")</f>
        <v>0</v>
      </c>
      <c r="L387">
        <f>SUMIFS(Base!$F:$F,Base!$C:$C,$A387,Base!$B:$B,L$1,Base!$G:$G,"PET1")</f>
        <v>0</v>
      </c>
      <c r="M387">
        <f>SUMIFS(Base!$F:$F,Base!$C:$C,$A387,Base!$B:$B,M$1,Base!$G:$G,"PET1")</f>
        <v>0</v>
      </c>
      <c r="N387">
        <f>SUMIFS(Base!$F:$F,Base!$C:$C,$A387,Base!$B:$B,N$1,Base!$G:$G,"PET1")</f>
        <v>0</v>
      </c>
      <c r="O387" t="str">
        <f t="shared" si="6"/>
        <v/>
      </c>
    </row>
    <row r="388" spans="1:15">
      <c r="A388" s="7" t="s">
        <v>1022</v>
      </c>
      <c r="B388" s="7" t="s">
        <v>11</v>
      </c>
      <c r="C388">
        <f>SUMIFS(Base!$F:$F,Base!$C:$C,$A388,Base!$B:$B,C$1,Base!$G:$G,"PET1")</f>
        <v>0</v>
      </c>
      <c r="D388">
        <f>SUMIFS(Base!$F:$F,Base!$C:$C,$A388,Base!$B:$B,D$1,Base!$G:$G,"PET1")</f>
        <v>0</v>
      </c>
      <c r="E388">
        <f>SUMIFS(Base!$F:$F,Base!$C:$C,$A388,Base!$B:$B,E$1,Base!$G:$G,"PET1")</f>
        <v>0</v>
      </c>
      <c r="F388">
        <f>SUMIFS(Base!$F:$F,Base!$C:$C,$A388,Base!$B:$B,F$1,Base!$G:$G,"PET1")</f>
        <v>0</v>
      </c>
      <c r="G388">
        <f>SUMIFS(Base!$F:$F,Base!$C:$C,$A388,Base!$B:$B,G$1,Base!$G:$G,"PET1")</f>
        <v>0</v>
      </c>
      <c r="H388">
        <f>SUMIFS(Base!$F:$F,Base!$C:$C,$A388,Base!$B:$B,H$1,Base!$G:$G,"PET1")</f>
        <v>0</v>
      </c>
      <c r="I388">
        <f>SUMIFS(Base!$F:$F,Base!$C:$C,$A388,Base!$B:$B,I$1,Base!$G:$G,"PET1")</f>
        <v>0</v>
      </c>
      <c r="J388">
        <f>SUMIFS(Base!$F:$F,Base!$C:$C,$A388,Base!$B:$B,J$1,Base!$G:$G,"PET1")</f>
        <v>0</v>
      </c>
      <c r="K388">
        <f>SUMIFS(Base!$F:$F,Base!$C:$C,$A388,Base!$B:$B,K$1,Base!$G:$G,"PET1")</f>
        <v>0</v>
      </c>
      <c r="L388">
        <f>SUMIFS(Base!$F:$F,Base!$C:$C,$A388,Base!$B:$B,L$1,Base!$G:$G,"PET1")</f>
        <v>0</v>
      </c>
      <c r="M388">
        <f>SUMIFS(Base!$F:$F,Base!$C:$C,$A388,Base!$B:$B,M$1,Base!$G:$G,"PET1")</f>
        <v>0</v>
      </c>
      <c r="N388">
        <f>SUMIFS(Base!$F:$F,Base!$C:$C,$A388,Base!$B:$B,N$1,Base!$G:$G,"PET1")</f>
        <v>0</v>
      </c>
      <c r="O388" t="str">
        <f t="shared" si="6"/>
        <v/>
      </c>
    </row>
    <row r="389" spans="1:15">
      <c r="A389" s="7" t="s">
        <v>1024</v>
      </c>
      <c r="B389" s="7" t="s">
        <v>18</v>
      </c>
      <c r="C389">
        <f>SUMIFS(Base!$F:$F,Base!$C:$C,$A389,Base!$B:$B,C$1,Base!$G:$G,"PET1")</f>
        <v>0</v>
      </c>
      <c r="D389">
        <f>SUMIFS(Base!$F:$F,Base!$C:$C,$A389,Base!$B:$B,D$1,Base!$G:$G,"PET1")</f>
        <v>0</v>
      </c>
      <c r="E389">
        <f>SUMIFS(Base!$F:$F,Base!$C:$C,$A389,Base!$B:$B,E$1,Base!$G:$G,"PET1")</f>
        <v>0</v>
      </c>
      <c r="F389">
        <f>SUMIFS(Base!$F:$F,Base!$C:$C,$A389,Base!$B:$B,F$1,Base!$G:$G,"PET1")</f>
        <v>0</v>
      </c>
      <c r="G389">
        <f>SUMIFS(Base!$F:$F,Base!$C:$C,$A389,Base!$B:$B,G$1,Base!$G:$G,"PET1")</f>
        <v>0</v>
      </c>
      <c r="H389">
        <f>SUMIFS(Base!$F:$F,Base!$C:$C,$A389,Base!$B:$B,H$1,Base!$G:$G,"PET1")</f>
        <v>0</v>
      </c>
      <c r="I389">
        <f>SUMIFS(Base!$F:$F,Base!$C:$C,$A389,Base!$B:$B,I$1,Base!$G:$G,"PET1")</f>
        <v>0</v>
      </c>
      <c r="J389">
        <f>SUMIFS(Base!$F:$F,Base!$C:$C,$A389,Base!$B:$B,J$1,Base!$G:$G,"PET1")</f>
        <v>0</v>
      </c>
      <c r="K389">
        <f>SUMIFS(Base!$F:$F,Base!$C:$C,$A389,Base!$B:$B,K$1,Base!$G:$G,"PET1")</f>
        <v>0</v>
      </c>
      <c r="L389">
        <f>SUMIFS(Base!$F:$F,Base!$C:$C,$A389,Base!$B:$B,L$1,Base!$G:$G,"PET1")</f>
        <v>0</v>
      </c>
      <c r="M389">
        <f>SUMIFS(Base!$F:$F,Base!$C:$C,$A389,Base!$B:$B,M$1,Base!$G:$G,"PET1")</f>
        <v>0</v>
      </c>
      <c r="N389">
        <f>SUMIFS(Base!$F:$F,Base!$C:$C,$A389,Base!$B:$B,N$1,Base!$G:$G,"PET1")</f>
        <v>0</v>
      </c>
      <c r="O389" t="str">
        <f t="shared" si="6"/>
        <v/>
      </c>
    </row>
    <row r="390" spans="1:15">
      <c r="A390" s="7" t="s">
        <v>1026</v>
      </c>
      <c r="B390" s="7" t="s">
        <v>18</v>
      </c>
      <c r="C390">
        <f>SUMIFS(Base!$F:$F,Base!$C:$C,$A390,Base!$B:$B,C$1,Base!$G:$G,"PET1")</f>
        <v>0</v>
      </c>
      <c r="D390">
        <f>SUMIFS(Base!$F:$F,Base!$C:$C,$A390,Base!$B:$B,D$1,Base!$G:$G,"PET1")</f>
        <v>0</v>
      </c>
      <c r="E390">
        <f>SUMIFS(Base!$F:$F,Base!$C:$C,$A390,Base!$B:$B,E$1,Base!$G:$G,"PET1")</f>
        <v>0</v>
      </c>
      <c r="F390">
        <f>SUMIFS(Base!$F:$F,Base!$C:$C,$A390,Base!$B:$B,F$1,Base!$G:$G,"PET1")</f>
        <v>0</v>
      </c>
      <c r="G390">
        <f>SUMIFS(Base!$F:$F,Base!$C:$C,$A390,Base!$B:$B,G$1,Base!$G:$G,"PET1")</f>
        <v>0</v>
      </c>
      <c r="H390">
        <f>SUMIFS(Base!$F:$F,Base!$C:$C,$A390,Base!$B:$B,H$1,Base!$G:$G,"PET1")</f>
        <v>0</v>
      </c>
      <c r="I390">
        <f>SUMIFS(Base!$F:$F,Base!$C:$C,$A390,Base!$B:$B,I$1,Base!$G:$G,"PET1")</f>
        <v>0</v>
      </c>
      <c r="J390">
        <f>SUMIFS(Base!$F:$F,Base!$C:$C,$A390,Base!$B:$B,J$1,Base!$G:$G,"PET1")</f>
        <v>0</v>
      </c>
      <c r="K390">
        <f>SUMIFS(Base!$F:$F,Base!$C:$C,$A390,Base!$B:$B,K$1,Base!$G:$G,"PET1")</f>
        <v>0</v>
      </c>
      <c r="L390">
        <f>SUMIFS(Base!$F:$F,Base!$C:$C,$A390,Base!$B:$B,L$1,Base!$G:$G,"PET1")</f>
        <v>0</v>
      </c>
      <c r="M390">
        <f>SUMIFS(Base!$F:$F,Base!$C:$C,$A390,Base!$B:$B,M$1,Base!$G:$G,"PET1")</f>
        <v>0</v>
      </c>
      <c r="N390">
        <f>SUMIFS(Base!$F:$F,Base!$C:$C,$A390,Base!$B:$B,N$1,Base!$G:$G,"PET1")</f>
        <v>0</v>
      </c>
      <c r="O390" t="str">
        <f t="shared" si="6"/>
        <v/>
      </c>
    </row>
    <row r="391" spans="1:15">
      <c r="A391" s="7" t="s">
        <v>1028</v>
      </c>
      <c r="B391" s="7" t="s">
        <v>18</v>
      </c>
      <c r="C391">
        <f>SUMIFS(Base!$F:$F,Base!$C:$C,$A391,Base!$B:$B,C$1,Base!$G:$G,"PET1")</f>
        <v>0</v>
      </c>
      <c r="D391">
        <f>SUMIFS(Base!$F:$F,Base!$C:$C,$A391,Base!$B:$B,D$1,Base!$G:$G,"PET1")</f>
        <v>0</v>
      </c>
      <c r="E391">
        <f>SUMIFS(Base!$F:$F,Base!$C:$C,$A391,Base!$B:$B,E$1,Base!$G:$G,"PET1")</f>
        <v>0</v>
      </c>
      <c r="F391">
        <f>SUMIFS(Base!$F:$F,Base!$C:$C,$A391,Base!$B:$B,F$1,Base!$G:$G,"PET1")</f>
        <v>0</v>
      </c>
      <c r="G391">
        <f>SUMIFS(Base!$F:$F,Base!$C:$C,$A391,Base!$B:$B,G$1,Base!$G:$G,"PET1")</f>
        <v>0</v>
      </c>
      <c r="H391">
        <f>SUMIFS(Base!$F:$F,Base!$C:$C,$A391,Base!$B:$B,H$1,Base!$G:$G,"PET1")</f>
        <v>0</v>
      </c>
      <c r="I391">
        <f>SUMIFS(Base!$F:$F,Base!$C:$C,$A391,Base!$B:$B,I$1,Base!$G:$G,"PET1")</f>
        <v>0</v>
      </c>
      <c r="J391">
        <f>SUMIFS(Base!$F:$F,Base!$C:$C,$A391,Base!$B:$B,J$1,Base!$G:$G,"PET1")</f>
        <v>0</v>
      </c>
      <c r="K391">
        <f>SUMIFS(Base!$F:$F,Base!$C:$C,$A391,Base!$B:$B,K$1,Base!$G:$G,"PET1")</f>
        <v>0</v>
      </c>
      <c r="L391">
        <f>SUMIFS(Base!$F:$F,Base!$C:$C,$A391,Base!$B:$B,L$1,Base!$G:$G,"PET1")</f>
        <v>0</v>
      </c>
      <c r="M391">
        <f>SUMIFS(Base!$F:$F,Base!$C:$C,$A391,Base!$B:$B,M$1,Base!$G:$G,"PET1")</f>
        <v>0</v>
      </c>
      <c r="N391">
        <f>SUMIFS(Base!$F:$F,Base!$C:$C,$A391,Base!$B:$B,N$1,Base!$G:$G,"PET1")</f>
        <v>0</v>
      </c>
      <c r="O391" t="str">
        <f t="shared" si="6"/>
        <v/>
      </c>
    </row>
    <row r="392" spans="1:15">
      <c r="A392" s="7" t="s">
        <v>171</v>
      </c>
      <c r="B392" s="7" t="s">
        <v>11</v>
      </c>
      <c r="C392">
        <f>SUMIFS(Base!$F:$F,Base!$C:$C,$A392,Base!$B:$B,C$1,Base!$G:$G,"PET1")</f>
        <v>0</v>
      </c>
      <c r="D392">
        <f>SUMIFS(Base!$F:$F,Base!$C:$C,$A392,Base!$B:$B,D$1,Base!$G:$G,"PET1")</f>
        <v>0</v>
      </c>
      <c r="E392">
        <f>SUMIFS(Base!$F:$F,Base!$C:$C,$A392,Base!$B:$B,E$1,Base!$G:$G,"PET1")</f>
        <v>0</v>
      </c>
      <c r="F392">
        <f>SUMIFS(Base!$F:$F,Base!$C:$C,$A392,Base!$B:$B,F$1,Base!$G:$G,"PET1")</f>
        <v>0</v>
      </c>
      <c r="G392">
        <f>SUMIFS(Base!$F:$F,Base!$C:$C,$A392,Base!$B:$B,G$1,Base!$G:$G,"PET1")</f>
        <v>0</v>
      </c>
      <c r="H392">
        <f>SUMIFS(Base!$F:$F,Base!$C:$C,$A392,Base!$B:$B,H$1,Base!$G:$G,"PET1")</f>
        <v>0</v>
      </c>
      <c r="I392">
        <f>SUMIFS(Base!$F:$F,Base!$C:$C,$A392,Base!$B:$B,I$1,Base!$G:$G,"PET1")</f>
        <v>0</v>
      </c>
      <c r="J392">
        <f>SUMIFS(Base!$F:$F,Base!$C:$C,$A392,Base!$B:$B,J$1,Base!$G:$G,"PET1")</f>
        <v>0</v>
      </c>
      <c r="K392">
        <f>SUMIFS(Base!$F:$F,Base!$C:$C,$A392,Base!$B:$B,K$1,Base!$G:$G,"PET1")</f>
        <v>0</v>
      </c>
      <c r="L392">
        <f>SUMIFS(Base!$F:$F,Base!$C:$C,$A392,Base!$B:$B,L$1,Base!$G:$G,"PET1")</f>
        <v>0</v>
      </c>
      <c r="M392">
        <f>SUMIFS(Base!$F:$F,Base!$C:$C,$A392,Base!$B:$B,M$1,Base!$G:$G,"PET1")</f>
        <v>0</v>
      </c>
      <c r="N392">
        <f>SUMIFS(Base!$F:$F,Base!$C:$C,$A392,Base!$B:$B,N$1,Base!$G:$G,"PET1")</f>
        <v>0</v>
      </c>
      <c r="O392" t="str">
        <f t="shared" si="6"/>
        <v/>
      </c>
    </row>
    <row r="393" spans="1:15">
      <c r="A393" s="7" t="s">
        <v>191</v>
      </c>
      <c r="B393" s="7" t="s">
        <v>11</v>
      </c>
      <c r="C393">
        <f>SUMIFS(Base!$F:$F,Base!$C:$C,$A393,Base!$B:$B,C$1,Base!$G:$G,"PET1")</f>
        <v>0</v>
      </c>
      <c r="D393">
        <f>SUMIFS(Base!$F:$F,Base!$C:$C,$A393,Base!$B:$B,D$1,Base!$G:$G,"PET1")</f>
        <v>0</v>
      </c>
      <c r="E393">
        <f>SUMIFS(Base!$F:$F,Base!$C:$C,$A393,Base!$B:$B,E$1,Base!$G:$G,"PET1")</f>
        <v>0</v>
      </c>
      <c r="F393">
        <f>SUMIFS(Base!$F:$F,Base!$C:$C,$A393,Base!$B:$B,F$1,Base!$G:$G,"PET1")</f>
        <v>0</v>
      </c>
      <c r="G393">
        <f>SUMIFS(Base!$F:$F,Base!$C:$C,$A393,Base!$B:$B,G$1,Base!$G:$G,"PET1")</f>
        <v>0</v>
      </c>
      <c r="H393">
        <f>SUMIFS(Base!$F:$F,Base!$C:$C,$A393,Base!$B:$B,H$1,Base!$G:$G,"PET1")</f>
        <v>0</v>
      </c>
      <c r="I393">
        <f>SUMIFS(Base!$F:$F,Base!$C:$C,$A393,Base!$B:$B,I$1,Base!$G:$G,"PET1")</f>
        <v>0</v>
      </c>
      <c r="J393">
        <f>SUMIFS(Base!$F:$F,Base!$C:$C,$A393,Base!$B:$B,J$1,Base!$G:$G,"PET1")</f>
        <v>0</v>
      </c>
      <c r="K393">
        <f>SUMIFS(Base!$F:$F,Base!$C:$C,$A393,Base!$B:$B,K$1,Base!$G:$G,"PET1")</f>
        <v>0</v>
      </c>
      <c r="L393">
        <f>SUMIFS(Base!$F:$F,Base!$C:$C,$A393,Base!$B:$B,L$1,Base!$G:$G,"PET1")</f>
        <v>0</v>
      </c>
      <c r="M393">
        <f>SUMIFS(Base!$F:$F,Base!$C:$C,$A393,Base!$B:$B,M$1,Base!$G:$G,"PET1")</f>
        <v>0</v>
      </c>
      <c r="N393">
        <f>SUMIFS(Base!$F:$F,Base!$C:$C,$A393,Base!$B:$B,N$1,Base!$G:$G,"PET1")</f>
        <v>0</v>
      </c>
      <c r="O393" t="str">
        <f t="shared" si="6"/>
        <v/>
      </c>
    </row>
    <row r="394" spans="1:15">
      <c r="A394" s="7" t="s">
        <v>1030</v>
      </c>
      <c r="B394" s="7" t="s">
        <v>11</v>
      </c>
      <c r="C394">
        <f>SUMIFS(Base!$F:$F,Base!$C:$C,$A394,Base!$B:$B,C$1,Base!$G:$G,"PET1")</f>
        <v>0</v>
      </c>
      <c r="D394">
        <f>SUMIFS(Base!$F:$F,Base!$C:$C,$A394,Base!$B:$B,D$1,Base!$G:$G,"PET1")</f>
        <v>0</v>
      </c>
      <c r="E394">
        <f>SUMIFS(Base!$F:$F,Base!$C:$C,$A394,Base!$B:$B,E$1,Base!$G:$G,"PET1")</f>
        <v>0</v>
      </c>
      <c r="F394">
        <f>SUMIFS(Base!$F:$F,Base!$C:$C,$A394,Base!$B:$B,F$1,Base!$G:$G,"PET1")</f>
        <v>0</v>
      </c>
      <c r="G394">
        <f>SUMIFS(Base!$F:$F,Base!$C:$C,$A394,Base!$B:$B,G$1,Base!$G:$G,"PET1")</f>
        <v>0</v>
      </c>
      <c r="H394">
        <f>SUMIFS(Base!$F:$F,Base!$C:$C,$A394,Base!$B:$B,H$1,Base!$G:$G,"PET1")</f>
        <v>0</v>
      </c>
      <c r="I394">
        <f>SUMIFS(Base!$F:$F,Base!$C:$C,$A394,Base!$B:$B,I$1,Base!$G:$G,"PET1")</f>
        <v>0</v>
      </c>
      <c r="J394">
        <f>SUMIFS(Base!$F:$F,Base!$C:$C,$A394,Base!$B:$B,J$1,Base!$G:$G,"PET1")</f>
        <v>0</v>
      </c>
      <c r="K394">
        <f>SUMIFS(Base!$F:$F,Base!$C:$C,$A394,Base!$B:$B,K$1,Base!$G:$G,"PET1")</f>
        <v>0</v>
      </c>
      <c r="L394">
        <f>SUMIFS(Base!$F:$F,Base!$C:$C,$A394,Base!$B:$B,L$1,Base!$G:$G,"PET1")</f>
        <v>0</v>
      </c>
      <c r="M394">
        <f>SUMIFS(Base!$F:$F,Base!$C:$C,$A394,Base!$B:$B,M$1,Base!$G:$G,"PET1")</f>
        <v>0</v>
      </c>
      <c r="N394">
        <f>SUMIFS(Base!$F:$F,Base!$C:$C,$A394,Base!$B:$B,N$1,Base!$G:$G,"PET1")</f>
        <v>0</v>
      </c>
      <c r="O394" t="str">
        <f t="shared" si="6"/>
        <v/>
      </c>
    </row>
    <row r="395" spans="1:15">
      <c r="A395" s="7" t="s">
        <v>1032</v>
      </c>
      <c r="B395" s="7" t="s">
        <v>11</v>
      </c>
      <c r="C395">
        <f>SUMIFS(Base!$F:$F,Base!$C:$C,$A395,Base!$B:$B,C$1,Base!$G:$G,"PET1")</f>
        <v>0</v>
      </c>
      <c r="D395">
        <f>SUMIFS(Base!$F:$F,Base!$C:$C,$A395,Base!$B:$B,D$1,Base!$G:$G,"PET1")</f>
        <v>0</v>
      </c>
      <c r="E395">
        <f>SUMIFS(Base!$F:$F,Base!$C:$C,$A395,Base!$B:$B,E$1,Base!$G:$G,"PET1")</f>
        <v>0</v>
      </c>
      <c r="F395">
        <f>SUMIFS(Base!$F:$F,Base!$C:$C,$A395,Base!$B:$B,F$1,Base!$G:$G,"PET1")</f>
        <v>0</v>
      </c>
      <c r="G395">
        <f>SUMIFS(Base!$F:$F,Base!$C:$C,$A395,Base!$B:$B,G$1,Base!$G:$G,"PET1")</f>
        <v>0</v>
      </c>
      <c r="H395">
        <f>SUMIFS(Base!$F:$F,Base!$C:$C,$A395,Base!$B:$B,H$1,Base!$G:$G,"PET1")</f>
        <v>0</v>
      </c>
      <c r="I395">
        <f>SUMIFS(Base!$F:$F,Base!$C:$C,$A395,Base!$B:$B,I$1,Base!$G:$G,"PET1")</f>
        <v>0</v>
      </c>
      <c r="J395">
        <f>SUMIFS(Base!$F:$F,Base!$C:$C,$A395,Base!$B:$B,J$1,Base!$G:$G,"PET1")</f>
        <v>0</v>
      </c>
      <c r="K395">
        <f>SUMIFS(Base!$F:$F,Base!$C:$C,$A395,Base!$B:$B,K$1,Base!$G:$G,"PET1")</f>
        <v>0</v>
      </c>
      <c r="L395">
        <f>SUMIFS(Base!$F:$F,Base!$C:$C,$A395,Base!$B:$B,L$1,Base!$G:$G,"PET1")</f>
        <v>0</v>
      </c>
      <c r="M395">
        <f>SUMIFS(Base!$F:$F,Base!$C:$C,$A395,Base!$B:$B,M$1,Base!$G:$G,"PET1")</f>
        <v>0</v>
      </c>
      <c r="N395">
        <f>SUMIFS(Base!$F:$F,Base!$C:$C,$A395,Base!$B:$B,N$1,Base!$G:$G,"PET1")</f>
        <v>0</v>
      </c>
      <c r="O395" t="str">
        <f t="shared" si="6"/>
        <v/>
      </c>
    </row>
    <row r="396" spans="1:15">
      <c r="A396" s="7" t="s">
        <v>232</v>
      </c>
      <c r="B396" s="7" t="s">
        <v>11</v>
      </c>
      <c r="C396">
        <f>SUMIFS(Base!$F:$F,Base!$C:$C,$A396,Base!$B:$B,C$1,Base!$G:$G,"PET1")</f>
        <v>9500</v>
      </c>
      <c r="D396">
        <f>SUMIFS(Base!$F:$F,Base!$C:$C,$A396,Base!$B:$B,D$1,Base!$G:$G,"PET1")</f>
        <v>0</v>
      </c>
      <c r="E396">
        <f>SUMIFS(Base!$F:$F,Base!$C:$C,$A396,Base!$B:$B,E$1,Base!$G:$G,"PET1")</f>
        <v>0</v>
      </c>
      <c r="F396">
        <f>SUMIFS(Base!$F:$F,Base!$C:$C,$A396,Base!$B:$B,F$1,Base!$G:$G,"PET1")</f>
        <v>0</v>
      </c>
      <c r="G396">
        <f>SUMIFS(Base!$F:$F,Base!$C:$C,$A396,Base!$B:$B,G$1,Base!$G:$G,"PET1")</f>
        <v>0</v>
      </c>
      <c r="H396">
        <f>SUMIFS(Base!$F:$F,Base!$C:$C,$A396,Base!$B:$B,H$1,Base!$G:$G,"PET1")</f>
        <v>0</v>
      </c>
      <c r="I396">
        <f>SUMIFS(Base!$F:$F,Base!$C:$C,$A396,Base!$B:$B,I$1,Base!$G:$G,"PET1")</f>
        <v>0</v>
      </c>
      <c r="J396">
        <f>SUMIFS(Base!$F:$F,Base!$C:$C,$A396,Base!$B:$B,J$1,Base!$G:$G,"PET1")</f>
        <v>0</v>
      </c>
      <c r="K396">
        <f>SUMIFS(Base!$F:$F,Base!$C:$C,$A396,Base!$B:$B,K$1,Base!$G:$G,"PET1")</f>
        <v>0</v>
      </c>
      <c r="L396">
        <f>SUMIFS(Base!$F:$F,Base!$C:$C,$A396,Base!$B:$B,L$1,Base!$G:$G,"PET1")</f>
        <v>0</v>
      </c>
      <c r="M396">
        <f>SUMIFS(Base!$F:$F,Base!$C:$C,$A396,Base!$B:$B,M$1,Base!$G:$G,"PET1")</f>
        <v>0</v>
      </c>
      <c r="N396">
        <f>SUMIFS(Base!$F:$F,Base!$C:$C,$A396,Base!$B:$B,N$1,Base!$G:$G,"PET1")</f>
        <v>0</v>
      </c>
      <c r="O396">
        <f t="shared" si="6"/>
        <v>9500</v>
      </c>
    </row>
    <row r="397" spans="1:15">
      <c r="A397" s="7" t="s">
        <v>234</v>
      </c>
      <c r="B397" s="7" t="s">
        <v>11</v>
      </c>
      <c r="C397">
        <f>SUMIFS(Base!$F:$F,Base!$C:$C,$A397,Base!$B:$B,C$1,Base!$G:$G,"PET1")</f>
        <v>10700</v>
      </c>
      <c r="D397">
        <f>SUMIFS(Base!$F:$F,Base!$C:$C,$A397,Base!$B:$B,D$1,Base!$G:$G,"PET1")</f>
        <v>0</v>
      </c>
      <c r="E397">
        <f>SUMIFS(Base!$F:$F,Base!$C:$C,$A397,Base!$B:$B,E$1,Base!$G:$G,"PET1")</f>
        <v>0</v>
      </c>
      <c r="F397">
        <f>SUMIFS(Base!$F:$F,Base!$C:$C,$A397,Base!$B:$B,F$1,Base!$G:$G,"PET1")</f>
        <v>0</v>
      </c>
      <c r="G397">
        <f>SUMIFS(Base!$F:$F,Base!$C:$C,$A397,Base!$B:$B,G$1,Base!$G:$G,"PET1")</f>
        <v>0</v>
      </c>
      <c r="H397">
        <f>SUMIFS(Base!$F:$F,Base!$C:$C,$A397,Base!$B:$B,H$1,Base!$G:$G,"PET1")</f>
        <v>0</v>
      </c>
      <c r="I397">
        <f>SUMIFS(Base!$F:$F,Base!$C:$C,$A397,Base!$B:$B,I$1,Base!$G:$G,"PET1")</f>
        <v>0</v>
      </c>
      <c r="J397">
        <f>SUMIFS(Base!$F:$F,Base!$C:$C,$A397,Base!$B:$B,J$1,Base!$G:$G,"PET1")</f>
        <v>0</v>
      </c>
      <c r="K397">
        <f>SUMIFS(Base!$F:$F,Base!$C:$C,$A397,Base!$B:$B,K$1,Base!$G:$G,"PET1")</f>
        <v>0</v>
      </c>
      <c r="L397">
        <f>SUMIFS(Base!$F:$F,Base!$C:$C,$A397,Base!$B:$B,L$1,Base!$G:$G,"PET1")</f>
        <v>0</v>
      </c>
      <c r="M397">
        <f>SUMIFS(Base!$F:$F,Base!$C:$C,$A397,Base!$B:$B,M$1,Base!$G:$G,"PET1")</f>
        <v>0</v>
      </c>
      <c r="N397">
        <f>SUMIFS(Base!$F:$F,Base!$C:$C,$A397,Base!$B:$B,N$1,Base!$G:$G,"PET1")</f>
        <v>0</v>
      </c>
      <c r="O397">
        <f t="shared" si="6"/>
        <v>10700</v>
      </c>
    </row>
    <row r="398" spans="1:15">
      <c r="A398" s="7" t="s">
        <v>88</v>
      </c>
      <c r="B398" s="7" t="s">
        <v>11</v>
      </c>
      <c r="C398">
        <f>SUMIFS(Base!$F:$F,Base!$C:$C,$A398,Base!$B:$B,C$1,Base!$G:$G,"PET1")</f>
        <v>0</v>
      </c>
      <c r="D398">
        <f>SUMIFS(Base!$F:$F,Base!$C:$C,$A398,Base!$B:$B,D$1,Base!$G:$G,"PET1")</f>
        <v>0</v>
      </c>
      <c r="E398">
        <f>SUMIFS(Base!$F:$F,Base!$C:$C,$A398,Base!$B:$B,E$1,Base!$G:$G,"PET1")</f>
        <v>0</v>
      </c>
      <c r="F398">
        <f>SUMIFS(Base!$F:$F,Base!$C:$C,$A398,Base!$B:$B,F$1,Base!$G:$G,"PET1")</f>
        <v>0</v>
      </c>
      <c r="G398">
        <f>SUMIFS(Base!$F:$F,Base!$C:$C,$A398,Base!$B:$B,G$1,Base!$G:$G,"PET1")</f>
        <v>0</v>
      </c>
      <c r="H398">
        <f>SUMIFS(Base!$F:$F,Base!$C:$C,$A398,Base!$B:$B,H$1,Base!$G:$G,"PET1")</f>
        <v>0</v>
      </c>
      <c r="I398">
        <f>SUMIFS(Base!$F:$F,Base!$C:$C,$A398,Base!$B:$B,I$1,Base!$G:$G,"PET1")</f>
        <v>0</v>
      </c>
      <c r="J398">
        <f>SUMIFS(Base!$F:$F,Base!$C:$C,$A398,Base!$B:$B,J$1,Base!$G:$G,"PET1")</f>
        <v>0</v>
      </c>
      <c r="K398">
        <f>SUMIFS(Base!$F:$F,Base!$C:$C,$A398,Base!$B:$B,K$1,Base!$G:$G,"PET1")</f>
        <v>0</v>
      </c>
      <c r="L398">
        <f>SUMIFS(Base!$F:$F,Base!$C:$C,$A398,Base!$B:$B,L$1,Base!$G:$G,"PET1")</f>
        <v>0</v>
      </c>
      <c r="M398">
        <f>SUMIFS(Base!$F:$F,Base!$C:$C,$A398,Base!$B:$B,M$1,Base!$G:$G,"PET1")</f>
        <v>0</v>
      </c>
      <c r="N398">
        <f>SUMIFS(Base!$F:$F,Base!$C:$C,$A398,Base!$B:$B,N$1,Base!$G:$G,"PET1")</f>
        <v>0</v>
      </c>
      <c r="O398" t="str">
        <f t="shared" si="6"/>
        <v/>
      </c>
    </row>
    <row r="399" spans="1:15">
      <c r="A399" s="7" t="s">
        <v>62</v>
      </c>
      <c r="B399" s="7" t="s">
        <v>11</v>
      </c>
      <c r="C399">
        <f>SUMIFS(Base!$F:$F,Base!$C:$C,$A399,Base!$B:$B,C$1,Base!$G:$G,"PET1")</f>
        <v>0</v>
      </c>
      <c r="D399">
        <f>SUMIFS(Base!$F:$F,Base!$C:$C,$A399,Base!$B:$B,D$1,Base!$G:$G,"PET1")</f>
        <v>0</v>
      </c>
      <c r="E399">
        <f>SUMIFS(Base!$F:$F,Base!$C:$C,$A399,Base!$B:$B,E$1,Base!$G:$G,"PET1")</f>
        <v>0</v>
      </c>
      <c r="F399">
        <f>SUMIFS(Base!$F:$F,Base!$C:$C,$A399,Base!$B:$B,F$1,Base!$G:$G,"PET1")</f>
        <v>0</v>
      </c>
      <c r="G399">
        <f>SUMIFS(Base!$F:$F,Base!$C:$C,$A399,Base!$B:$B,G$1,Base!$G:$G,"PET1")</f>
        <v>0</v>
      </c>
      <c r="H399">
        <f>SUMIFS(Base!$F:$F,Base!$C:$C,$A399,Base!$B:$B,H$1,Base!$G:$G,"PET1")</f>
        <v>0</v>
      </c>
      <c r="I399">
        <f>SUMIFS(Base!$F:$F,Base!$C:$C,$A399,Base!$B:$B,I$1,Base!$G:$G,"PET1")</f>
        <v>0</v>
      </c>
      <c r="J399">
        <f>SUMIFS(Base!$F:$F,Base!$C:$C,$A399,Base!$B:$B,J$1,Base!$G:$G,"PET1")</f>
        <v>0</v>
      </c>
      <c r="K399">
        <f>SUMIFS(Base!$F:$F,Base!$C:$C,$A399,Base!$B:$B,K$1,Base!$G:$G,"PET1")</f>
        <v>0</v>
      </c>
      <c r="L399">
        <f>SUMIFS(Base!$F:$F,Base!$C:$C,$A399,Base!$B:$B,L$1,Base!$G:$G,"PET1")</f>
        <v>0</v>
      </c>
      <c r="M399">
        <f>SUMIFS(Base!$F:$F,Base!$C:$C,$A399,Base!$B:$B,M$1,Base!$G:$G,"PET1")</f>
        <v>0</v>
      </c>
      <c r="N399">
        <f>SUMIFS(Base!$F:$F,Base!$C:$C,$A399,Base!$B:$B,N$1,Base!$G:$G,"PET1")</f>
        <v>0</v>
      </c>
      <c r="O399" t="str">
        <f t="shared" si="6"/>
        <v/>
      </c>
    </row>
    <row r="400" spans="1:15">
      <c r="A400" s="7" t="s">
        <v>238</v>
      </c>
      <c r="B400" s="7" t="s">
        <v>11</v>
      </c>
      <c r="C400">
        <f>SUMIFS(Base!$F:$F,Base!$C:$C,$A400,Base!$B:$B,C$1,Base!$G:$G,"PET1")</f>
        <v>1698</v>
      </c>
      <c r="D400">
        <f>SUMIFS(Base!$F:$F,Base!$C:$C,$A400,Base!$B:$B,D$1,Base!$G:$G,"PET1")</f>
        <v>0</v>
      </c>
      <c r="E400">
        <f>SUMIFS(Base!$F:$F,Base!$C:$C,$A400,Base!$B:$B,E$1,Base!$G:$G,"PET1")</f>
        <v>0</v>
      </c>
      <c r="F400">
        <f>SUMIFS(Base!$F:$F,Base!$C:$C,$A400,Base!$B:$B,F$1,Base!$G:$G,"PET1")</f>
        <v>0</v>
      </c>
      <c r="G400">
        <f>SUMIFS(Base!$F:$F,Base!$C:$C,$A400,Base!$B:$B,G$1,Base!$G:$G,"PET1")</f>
        <v>0</v>
      </c>
      <c r="H400">
        <f>SUMIFS(Base!$F:$F,Base!$C:$C,$A400,Base!$B:$B,H$1,Base!$G:$G,"PET1")</f>
        <v>0</v>
      </c>
      <c r="I400">
        <f>SUMIFS(Base!$F:$F,Base!$C:$C,$A400,Base!$B:$B,I$1,Base!$G:$G,"PET1")</f>
        <v>0</v>
      </c>
      <c r="J400">
        <f>SUMIFS(Base!$F:$F,Base!$C:$C,$A400,Base!$B:$B,J$1,Base!$G:$G,"PET1")</f>
        <v>0</v>
      </c>
      <c r="K400">
        <f>SUMIFS(Base!$F:$F,Base!$C:$C,$A400,Base!$B:$B,K$1,Base!$G:$G,"PET1")</f>
        <v>0</v>
      </c>
      <c r="L400">
        <f>SUMIFS(Base!$F:$F,Base!$C:$C,$A400,Base!$B:$B,L$1,Base!$G:$G,"PET1")</f>
        <v>0</v>
      </c>
      <c r="M400">
        <f>SUMIFS(Base!$F:$F,Base!$C:$C,$A400,Base!$B:$B,M$1,Base!$G:$G,"PET1")</f>
        <v>0</v>
      </c>
      <c r="N400">
        <f>SUMIFS(Base!$F:$F,Base!$C:$C,$A400,Base!$B:$B,N$1,Base!$G:$G,"PET1")</f>
        <v>0</v>
      </c>
      <c r="O400">
        <f t="shared" si="6"/>
        <v>1698</v>
      </c>
    </row>
    <row r="401" spans="1:15">
      <c r="A401" s="7" t="s">
        <v>240</v>
      </c>
      <c r="B401" s="7" t="s">
        <v>11</v>
      </c>
      <c r="C401">
        <f>SUMIFS(Base!$F:$F,Base!$C:$C,$A401,Base!$B:$B,C$1,Base!$G:$G,"PET1")</f>
        <v>2695</v>
      </c>
      <c r="D401">
        <f>SUMIFS(Base!$F:$F,Base!$C:$C,$A401,Base!$B:$B,D$1,Base!$G:$G,"PET1")</f>
        <v>0</v>
      </c>
      <c r="E401">
        <f>SUMIFS(Base!$F:$F,Base!$C:$C,$A401,Base!$B:$B,E$1,Base!$G:$G,"PET1")</f>
        <v>0</v>
      </c>
      <c r="F401">
        <f>SUMIFS(Base!$F:$F,Base!$C:$C,$A401,Base!$B:$B,F$1,Base!$G:$G,"PET1")</f>
        <v>0</v>
      </c>
      <c r="G401">
        <f>SUMIFS(Base!$F:$F,Base!$C:$C,$A401,Base!$B:$B,G$1,Base!$G:$G,"PET1")</f>
        <v>0</v>
      </c>
      <c r="H401">
        <f>SUMIFS(Base!$F:$F,Base!$C:$C,$A401,Base!$B:$B,H$1,Base!$G:$G,"PET1")</f>
        <v>0</v>
      </c>
      <c r="I401">
        <f>SUMIFS(Base!$F:$F,Base!$C:$C,$A401,Base!$B:$B,I$1,Base!$G:$G,"PET1")</f>
        <v>0</v>
      </c>
      <c r="J401">
        <f>SUMIFS(Base!$F:$F,Base!$C:$C,$A401,Base!$B:$B,J$1,Base!$G:$G,"PET1")</f>
        <v>0</v>
      </c>
      <c r="K401">
        <f>SUMIFS(Base!$F:$F,Base!$C:$C,$A401,Base!$B:$B,K$1,Base!$G:$G,"PET1")</f>
        <v>0</v>
      </c>
      <c r="L401">
        <f>SUMIFS(Base!$F:$F,Base!$C:$C,$A401,Base!$B:$B,L$1,Base!$G:$G,"PET1")</f>
        <v>0</v>
      </c>
      <c r="M401">
        <f>SUMIFS(Base!$F:$F,Base!$C:$C,$A401,Base!$B:$B,M$1,Base!$G:$G,"PET1")</f>
        <v>0</v>
      </c>
      <c r="N401">
        <f>SUMIFS(Base!$F:$F,Base!$C:$C,$A401,Base!$B:$B,N$1,Base!$G:$G,"PET1")</f>
        <v>0</v>
      </c>
      <c r="O401">
        <f t="shared" si="6"/>
        <v>2695</v>
      </c>
    </row>
    <row r="402" spans="1:15">
      <c r="A402" s="7" t="s">
        <v>1034</v>
      </c>
      <c r="B402" s="7" t="s">
        <v>11</v>
      </c>
      <c r="C402">
        <f>SUMIFS(Base!$F:$F,Base!$C:$C,$A402,Base!$B:$B,C$1,Base!$G:$G,"PET1")</f>
        <v>0</v>
      </c>
      <c r="D402">
        <f>SUMIFS(Base!$F:$F,Base!$C:$C,$A402,Base!$B:$B,D$1,Base!$G:$G,"PET1")</f>
        <v>0</v>
      </c>
      <c r="E402">
        <f>SUMIFS(Base!$F:$F,Base!$C:$C,$A402,Base!$B:$B,E$1,Base!$G:$G,"PET1")</f>
        <v>0</v>
      </c>
      <c r="F402">
        <f>SUMIFS(Base!$F:$F,Base!$C:$C,$A402,Base!$B:$B,F$1,Base!$G:$G,"PET1")</f>
        <v>0</v>
      </c>
      <c r="G402">
        <f>SUMIFS(Base!$F:$F,Base!$C:$C,$A402,Base!$B:$B,G$1,Base!$G:$G,"PET1")</f>
        <v>0</v>
      </c>
      <c r="H402">
        <f>SUMIFS(Base!$F:$F,Base!$C:$C,$A402,Base!$B:$B,H$1,Base!$G:$G,"PET1")</f>
        <v>0</v>
      </c>
      <c r="I402">
        <f>SUMIFS(Base!$F:$F,Base!$C:$C,$A402,Base!$B:$B,I$1,Base!$G:$G,"PET1")</f>
        <v>0</v>
      </c>
      <c r="J402">
        <f>SUMIFS(Base!$F:$F,Base!$C:$C,$A402,Base!$B:$B,J$1,Base!$G:$G,"PET1")</f>
        <v>0</v>
      </c>
      <c r="K402">
        <f>SUMIFS(Base!$F:$F,Base!$C:$C,$A402,Base!$B:$B,K$1,Base!$G:$G,"PET1")</f>
        <v>0</v>
      </c>
      <c r="L402">
        <f>SUMIFS(Base!$F:$F,Base!$C:$C,$A402,Base!$B:$B,L$1,Base!$G:$G,"PET1")</f>
        <v>0</v>
      </c>
      <c r="M402">
        <f>SUMIFS(Base!$F:$F,Base!$C:$C,$A402,Base!$B:$B,M$1,Base!$G:$G,"PET1")</f>
        <v>0</v>
      </c>
      <c r="N402">
        <f>SUMIFS(Base!$F:$F,Base!$C:$C,$A402,Base!$B:$B,N$1,Base!$G:$G,"PET1")</f>
        <v>0</v>
      </c>
      <c r="O402" t="str">
        <f t="shared" si="6"/>
        <v/>
      </c>
    </row>
    <row r="403" spans="1:15">
      <c r="A403" s="7" t="s">
        <v>1036</v>
      </c>
      <c r="B403" s="7" t="s">
        <v>11</v>
      </c>
      <c r="C403">
        <f>SUMIFS(Base!$F:$F,Base!$C:$C,$A403,Base!$B:$B,C$1,Base!$G:$G,"PET1")</f>
        <v>0</v>
      </c>
      <c r="D403">
        <f>SUMIFS(Base!$F:$F,Base!$C:$C,$A403,Base!$B:$B,D$1,Base!$G:$G,"PET1")</f>
        <v>0</v>
      </c>
      <c r="E403">
        <f>SUMIFS(Base!$F:$F,Base!$C:$C,$A403,Base!$B:$B,E$1,Base!$G:$G,"PET1")</f>
        <v>0</v>
      </c>
      <c r="F403">
        <f>SUMIFS(Base!$F:$F,Base!$C:$C,$A403,Base!$B:$B,F$1,Base!$G:$G,"PET1")</f>
        <v>0</v>
      </c>
      <c r="G403">
        <f>SUMIFS(Base!$F:$F,Base!$C:$C,$A403,Base!$B:$B,G$1,Base!$G:$G,"PET1")</f>
        <v>0</v>
      </c>
      <c r="H403">
        <f>SUMIFS(Base!$F:$F,Base!$C:$C,$A403,Base!$B:$B,H$1,Base!$G:$G,"PET1")</f>
        <v>0</v>
      </c>
      <c r="I403">
        <f>SUMIFS(Base!$F:$F,Base!$C:$C,$A403,Base!$B:$B,I$1,Base!$G:$G,"PET1")</f>
        <v>0</v>
      </c>
      <c r="J403">
        <f>SUMIFS(Base!$F:$F,Base!$C:$C,$A403,Base!$B:$B,J$1,Base!$G:$G,"PET1")</f>
        <v>0</v>
      </c>
      <c r="K403">
        <f>SUMIFS(Base!$F:$F,Base!$C:$C,$A403,Base!$B:$B,K$1,Base!$G:$G,"PET1")</f>
        <v>0</v>
      </c>
      <c r="L403">
        <f>SUMIFS(Base!$F:$F,Base!$C:$C,$A403,Base!$B:$B,L$1,Base!$G:$G,"PET1")</f>
        <v>0</v>
      </c>
      <c r="M403">
        <f>SUMIFS(Base!$F:$F,Base!$C:$C,$A403,Base!$B:$B,M$1,Base!$G:$G,"PET1")</f>
        <v>0</v>
      </c>
      <c r="N403">
        <f>SUMIFS(Base!$F:$F,Base!$C:$C,$A403,Base!$B:$B,N$1,Base!$G:$G,"PET1")</f>
        <v>0</v>
      </c>
      <c r="O403" t="str">
        <f t="shared" si="6"/>
        <v/>
      </c>
    </row>
    <row r="404" spans="1:15">
      <c r="A404" s="7" t="s">
        <v>1038</v>
      </c>
      <c r="B404" s="7" t="s">
        <v>11</v>
      </c>
      <c r="C404">
        <f>SUMIFS(Base!$F:$F,Base!$C:$C,$A404,Base!$B:$B,C$1,Base!$G:$G,"PET1")</f>
        <v>0</v>
      </c>
      <c r="D404">
        <f>SUMIFS(Base!$F:$F,Base!$C:$C,$A404,Base!$B:$B,D$1,Base!$G:$G,"PET1")</f>
        <v>0</v>
      </c>
      <c r="E404">
        <f>SUMIFS(Base!$F:$F,Base!$C:$C,$A404,Base!$B:$B,E$1,Base!$G:$G,"PET1")</f>
        <v>0</v>
      </c>
      <c r="F404">
        <f>SUMIFS(Base!$F:$F,Base!$C:$C,$A404,Base!$B:$B,F$1,Base!$G:$G,"PET1")</f>
        <v>0</v>
      </c>
      <c r="G404">
        <f>SUMIFS(Base!$F:$F,Base!$C:$C,$A404,Base!$B:$B,G$1,Base!$G:$G,"PET1")</f>
        <v>0</v>
      </c>
      <c r="H404">
        <f>SUMIFS(Base!$F:$F,Base!$C:$C,$A404,Base!$B:$B,H$1,Base!$G:$G,"PET1")</f>
        <v>0</v>
      </c>
      <c r="I404">
        <f>SUMIFS(Base!$F:$F,Base!$C:$C,$A404,Base!$B:$B,I$1,Base!$G:$G,"PET1")</f>
        <v>0</v>
      </c>
      <c r="J404">
        <f>SUMIFS(Base!$F:$F,Base!$C:$C,$A404,Base!$B:$B,J$1,Base!$G:$G,"PET1")</f>
        <v>0</v>
      </c>
      <c r="K404">
        <f>SUMIFS(Base!$F:$F,Base!$C:$C,$A404,Base!$B:$B,K$1,Base!$G:$G,"PET1")</f>
        <v>0</v>
      </c>
      <c r="L404">
        <f>SUMIFS(Base!$F:$F,Base!$C:$C,$A404,Base!$B:$B,L$1,Base!$G:$G,"PET1")</f>
        <v>0</v>
      </c>
      <c r="M404">
        <f>SUMIFS(Base!$F:$F,Base!$C:$C,$A404,Base!$B:$B,M$1,Base!$G:$G,"PET1")</f>
        <v>0</v>
      </c>
      <c r="N404">
        <f>SUMIFS(Base!$F:$F,Base!$C:$C,$A404,Base!$B:$B,N$1,Base!$G:$G,"PET1")</f>
        <v>0</v>
      </c>
      <c r="O404" t="str">
        <f t="shared" si="6"/>
        <v/>
      </c>
    </row>
    <row r="405" spans="1:15">
      <c r="A405" s="7" t="s">
        <v>1040</v>
      </c>
      <c r="B405" s="7" t="s">
        <v>11</v>
      </c>
      <c r="C405">
        <f>SUMIFS(Base!$F:$F,Base!$C:$C,$A405,Base!$B:$B,C$1,Base!$G:$G,"PET1")</f>
        <v>0</v>
      </c>
      <c r="D405">
        <f>SUMIFS(Base!$F:$F,Base!$C:$C,$A405,Base!$B:$B,D$1,Base!$G:$G,"PET1")</f>
        <v>0</v>
      </c>
      <c r="E405">
        <f>SUMIFS(Base!$F:$F,Base!$C:$C,$A405,Base!$B:$B,E$1,Base!$G:$G,"PET1")</f>
        <v>0</v>
      </c>
      <c r="F405">
        <f>SUMIFS(Base!$F:$F,Base!$C:$C,$A405,Base!$B:$B,F$1,Base!$G:$G,"PET1")</f>
        <v>0</v>
      </c>
      <c r="G405">
        <f>SUMIFS(Base!$F:$F,Base!$C:$C,$A405,Base!$B:$B,G$1,Base!$G:$G,"PET1")</f>
        <v>0</v>
      </c>
      <c r="H405">
        <f>SUMIFS(Base!$F:$F,Base!$C:$C,$A405,Base!$B:$B,H$1,Base!$G:$G,"PET1")</f>
        <v>0</v>
      </c>
      <c r="I405">
        <f>SUMIFS(Base!$F:$F,Base!$C:$C,$A405,Base!$B:$B,I$1,Base!$G:$G,"PET1")</f>
        <v>0</v>
      </c>
      <c r="J405">
        <f>SUMIFS(Base!$F:$F,Base!$C:$C,$A405,Base!$B:$B,J$1,Base!$G:$G,"PET1")</f>
        <v>0</v>
      </c>
      <c r="K405">
        <f>SUMIFS(Base!$F:$F,Base!$C:$C,$A405,Base!$B:$B,K$1,Base!$G:$G,"PET1")</f>
        <v>0</v>
      </c>
      <c r="L405">
        <f>SUMIFS(Base!$F:$F,Base!$C:$C,$A405,Base!$B:$B,L$1,Base!$G:$G,"PET1")</f>
        <v>0</v>
      </c>
      <c r="M405">
        <f>SUMIFS(Base!$F:$F,Base!$C:$C,$A405,Base!$B:$B,M$1,Base!$G:$G,"PET1")</f>
        <v>0</v>
      </c>
      <c r="N405">
        <f>SUMIFS(Base!$F:$F,Base!$C:$C,$A405,Base!$B:$B,N$1,Base!$G:$G,"PET1")</f>
        <v>0</v>
      </c>
      <c r="O405" t="str">
        <f t="shared" si="6"/>
        <v/>
      </c>
    </row>
    <row r="406" spans="1:15">
      <c r="A406" s="7" t="s">
        <v>1042</v>
      </c>
      <c r="B406" s="7" t="s">
        <v>11</v>
      </c>
      <c r="C406">
        <f>SUMIFS(Base!$F:$F,Base!$C:$C,$A406,Base!$B:$B,C$1,Base!$G:$G,"PET1")</f>
        <v>0</v>
      </c>
      <c r="D406">
        <f>SUMIFS(Base!$F:$F,Base!$C:$C,$A406,Base!$B:$B,D$1,Base!$G:$G,"PET1")</f>
        <v>0</v>
      </c>
      <c r="E406">
        <f>SUMIFS(Base!$F:$F,Base!$C:$C,$A406,Base!$B:$B,E$1,Base!$G:$G,"PET1")</f>
        <v>0</v>
      </c>
      <c r="F406">
        <f>SUMIFS(Base!$F:$F,Base!$C:$C,$A406,Base!$B:$B,F$1,Base!$G:$G,"PET1")</f>
        <v>0</v>
      </c>
      <c r="G406">
        <f>SUMIFS(Base!$F:$F,Base!$C:$C,$A406,Base!$B:$B,G$1,Base!$G:$G,"PET1")</f>
        <v>0</v>
      </c>
      <c r="H406">
        <f>SUMIFS(Base!$F:$F,Base!$C:$C,$A406,Base!$B:$B,H$1,Base!$G:$G,"PET1")</f>
        <v>0</v>
      </c>
      <c r="I406">
        <f>SUMIFS(Base!$F:$F,Base!$C:$C,$A406,Base!$B:$B,I$1,Base!$G:$G,"PET1")</f>
        <v>0</v>
      </c>
      <c r="J406">
        <f>SUMIFS(Base!$F:$F,Base!$C:$C,$A406,Base!$B:$B,J$1,Base!$G:$G,"PET1")</f>
        <v>0</v>
      </c>
      <c r="K406">
        <f>SUMIFS(Base!$F:$F,Base!$C:$C,$A406,Base!$B:$B,K$1,Base!$G:$G,"PET1")</f>
        <v>0</v>
      </c>
      <c r="L406">
        <f>SUMIFS(Base!$F:$F,Base!$C:$C,$A406,Base!$B:$B,L$1,Base!$G:$G,"PET1")</f>
        <v>0</v>
      </c>
      <c r="M406">
        <f>SUMIFS(Base!$F:$F,Base!$C:$C,$A406,Base!$B:$B,M$1,Base!$G:$G,"PET1")</f>
        <v>0</v>
      </c>
      <c r="N406">
        <f>SUMIFS(Base!$F:$F,Base!$C:$C,$A406,Base!$B:$B,N$1,Base!$G:$G,"PET1")</f>
        <v>0</v>
      </c>
      <c r="O406" t="str">
        <f t="shared" si="6"/>
        <v/>
      </c>
    </row>
    <row r="407" spans="1:15">
      <c r="A407" s="7" t="s">
        <v>52</v>
      </c>
      <c r="B407" s="7" t="s">
        <v>11</v>
      </c>
      <c r="C407">
        <f>SUMIFS(Base!$F:$F,Base!$C:$C,$A407,Base!$B:$B,C$1,Base!$G:$G,"PET1")</f>
        <v>500</v>
      </c>
      <c r="D407">
        <f>SUMIFS(Base!$F:$F,Base!$C:$C,$A407,Base!$B:$B,D$1,Base!$G:$G,"PET1")</f>
        <v>3000</v>
      </c>
      <c r="E407">
        <f>SUMIFS(Base!$F:$F,Base!$C:$C,$A407,Base!$B:$B,E$1,Base!$G:$G,"PET1")</f>
        <v>0</v>
      </c>
      <c r="F407">
        <f>SUMIFS(Base!$F:$F,Base!$C:$C,$A407,Base!$B:$B,F$1,Base!$G:$G,"PET1")</f>
        <v>500</v>
      </c>
      <c r="G407">
        <f>SUMIFS(Base!$F:$F,Base!$C:$C,$A407,Base!$B:$B,G$1,Base!$G:$G,"PET1")</f>
        <v>0</v>
      </c>
      <c r="H407">
        <f>SUMIFS(Base!$F:$F,Base!$C:$C,$A407,Base!$B:$B,H$1,Base!$G:$G,"PET1")</f>
        <v>0</v>
      </c>
      <c r="I407">
        <f>SUMIFS(Base!$F:$F,Base!$C:$C,$A407,Base!$B:$B,I$1,Base!$G:$G,"PET1")</f>
        <v>0</v>
      </c>
      <c r="J407">
        <f>SUMIFS(Base!$F:$F,Base!$C:$C,$A407,Base!$B:$B,J$1,Base!$G:$G,"PET1")</f>
        <v>0</v>
      </c>
      <c r="K407">
        <f>SUMIFS(Base!$F:$F,Base!$C:$C,$A407,Base!$B:$B,K$1,Base!$G:$G,"PET1")</f>
        <v>0</v>
      </c>
      <c r="L407">
        <f>SUMIFS(Base!$F:$F,Base!$C:$C,$A407,Base!$B:$B,L$1,Base!$G:$G,"PET1")</f>
        <v>0</v>
      </c>
      <c r="M407">
        <f>SUMIFS(Base!$F:$F,Base!$C:$C,$A407,Base!$B:$B,M$1,Base!$G:$G,"PET1")</f>
        <v>0</v>
      </c>
      <c r="N407">
        <f>SUMIFS(Base!$F:$F,Base!$C:$C,$A407,Base!$B:$B,N$1,Base!$G:$G,"PET1")</f>
        <v>0</v>
      </c>
      <c r="O407">
        <f t="shared" si="6"/>
        <v>4000</v>
      </c>
    </row>
    <row r="408" spans="1:15">
      <c r="A408" s="7" t="s">
        <v>461</v>
      </c>
      <c r="B408" s="7" t="s">
        <v>11</v>
      </c>
      <c r="C408">
        <f>SUMIFS(Base!$F:$F,Base!$C:$C,$A408,Base!$B:$B,C$1,Base!$G:$G,"PET1")</f>
        <v>0</v>
      </c>
      <c r="D408">
        <f>SUMIFS(Base!$F:$F,Base!$C:$C,$A408,Base!$B:$B,D$1,Base!$G:$G,"PET1")</f>
        <v>0</v>
      </c>
      <c r="E408">
        <f>SUMIFS(Base!$F:$F,Base!$C:$C,$A408,Base!$B:$B,E$1,Base!$G:$G,"PET1")</f>
        <v>0</v>
      </c>
      <c r="F408">
        <f>SUMIFS(Base!$F:$F,Base!$C:$C,$A408,Base!$B:$B,F$1,Base!$G:$G,"PET1")</f>
        <v>0</v>
      </c>
      <c r="G408">
        <f>SUMIFS(Base!$F:$F,Base!$C:$C,$A408,Base!$B:$B,G$1,Base!$G:$G,"PET1")</f>
        <v>0</v>
      </c>
      <c r="H408">
        <f>SUMIFS(Base!$F:$F,Base!$C:$C,$A408,Base!$B:$B,H$1,Base!$G:$G,"PET1")</f>
        <v>0</v>
      </c>
      <c r="I408">
        <f>SUMIFS(Base!$F:$F,Base!$C:$C,$A408,Base!$B:$B,I$1,Base!$G:$G,"PET1")</f>
        <v>0</v>
      </c>
      <c r="J408">
        <f>SUMIFS(Base!$F:$F,Base!$C:$C,$A408,Base!$B:$B,J$1,Base!$G:$G,"PET1")</f>
        <v>0</v>
      </c>
      <c r="K408">
        <f>SUMIFS(Base!$F:$F,Base!$C:$C,$A408,Base!$B:$B,K$1,Base!$G:$G,"PET1")</f>
        <v>0</v>
      </c>
      <c r="L408">
        <f>SUMIFS(Base!$F:$F,Base!$C:$C,$A408,Base!$B:$B,L$1,Base!$G:$G,"PET1")</f>
        <v>0</v>
      </c>
      <c r="M408">
        <f>SUMIFS(Base!$F:$F,Base!$C:$C,$A408,Base!$B:$B,M$1,Base!$G:$G,"PET1")</f>
        <v>0</v>
      </c>
      <c r="N408">
        <f>SUMIFS(Base!$F:$F,Base!$C:$C,$A408,Base!$B:$B,N$1,Base!$G:$G,"PET1")</f>
        <v>0</v>
      </c>
      <c r="O408" t="str">
        <f t="shared" si="6"/>
        <v/>
      </c>
    </row>
    <row r="409" spans="1:15">
      <c r="A409" s="7" t="s">
        <v>1044</v>
      </c>
      <c r="B409" s="7" t="s">
        <v>11</v>
      </c>
      <c r="C409">
        <f>SUMIFS(Base!$F:$F,Base!$C:$C,$A409,Base!$B:$B,C$1,Base!$G:$G,"PET1")</f>
        <v>0</v>
      </c>
      <c r="D409">
        <f>SUMIFS(Base!$F:$F,Base!$C:$C,$A409,Base!$B:$B,D$1,Base!$G:$G,"PET1")</f>
        <v>0</v>
      </c>
      <c r="E409">
        <f>SUMIFS(Base!$F:$F,Base!$C:$C,$A409,Base!$B:$B,E$1,Base!$G:$G,"PET1")</f>
        <v>0</v>
      </c>
      <c r="F409">
        <f>SUMIFS(Base!$F:$F,Base!$C:$C,$A409,Base!$B:$B,F$1,Base!$G:$G,"PET1")</f>
        <v>0</v>
      </c>
      <c r="G409">
        <f>SUMIFS(Base!$F:$F,Base!$C:$C,$A409,Base!$B:$B,G$1,Base!$G:$G,"PET1")</f>
        <v>0</v>
      </c>
      <c r="H409">
        <f>SUMIFS(Base!$F:$F,Base!$C:$C,$A409,Base!$B:$B,H$1,Base!$G:$G,"PET1")</f>
        <v>0</v>
      </c>
      <c r="I409">
        <f>SUMIFS(Base!$F:$F,Base!$C:$C,$A409,Base!$B:$B,I$1,Base!$G:$G,"PET1")</f>
        <v>0</v>
      </c>
      <c r="J409">
        <f>SUMIFS(Base!$F:$F,Base!$C:$C,$A409,Base!$B:$B,J$1,Base!$G:$G,"PET1")</f>
        <v>0</v>
      </c>
      <c r="K409">
        <f>SUMIFS(Base!$F:$F,Base!$C:$C,$A409,Base!$B:$B,K$1,Base!$G:$G,"PET1")</f>
        <v>0</v>
      </c>
      <c r="L409">
        <f>SUMIFS(Base!$F:$F,Base!$C:$C,$A409,Base!$B:$B,L$1,Base!$G:$G,"PET1")</f>
        <v>0</v>
      </c>
      <c r="M409">
        <f>SUMIFS(Base!$F:$F,Base!$C:$C,$A409,Base!$B:$B,M$1,Base!$G:$G,"PET1")</f>
        <v>0</v>
      </c>
      <c r="N409">
        <f>SUMIFS(Base!$F:$F,Base!$C:$C,$A409,Base!$B:$B,N$1,Base!$G:$G,"PET1")</f>
        <v>0</v>
      </c>
      <c r="O409" t="str">
        <f t="shared" si="6"/>
        <v/>
      </c>
    </row>
    <row r="410" spans="1:15">
      <c r="A410" s="7" t="s">
        <v>1046</v>
      </c>
      <c r="B410" s="7" t="s">
        <v>11</v>
      </c>
      <c r="C410">
        <f>SUMIFS(Base!$F:$F,Base!$C:$C,$A410,Base!$B:$B,C$1,Base!$G:$G,"PET1")</f>
        <v>0</v>
      </c>
      <c r="D410">
        <f>SUMIFS(Base!$F:$F,Base!$C:$C,$A410,Base!$B:$B,D$1,Base!$G:$G,"PET1")</f>
        <v>0</v>
      </c>
      <c r="E410">
        <f>SUMIFS(Base!$F:$F,Base!$C:$C,$A410,Base!$B:$B,E$1,Base!$G:$G,"PET1")</f>
        <v>0</v>
      </c>
      <c r="F410">
        <f>SUMIFS(Base!$F:$F,Base!$C:$C,$A410,Base!$B:$B,F$1,Base!$G:$G,"PET1")</f>
        <v>0</v>
      </c>
      <c r="G410">
        <f>SUMIFS(Base!$F:$F,Base!$C:$C,$A410,Base!$B:$B,G$1,Base!$G:$G,"PET1")</f>
        <v>0</v>
      </c>
      <c r="H410">
        <f>SUMIFS(Base!$F:$F,Base!$C:$C,$A410,Base!$B:$B,H$1,Base!$G:$G,"PET1")</f>
        <v>0</v>
      </c>
      <c r="I410">
        <f>SUMIFS(Base!$F:$F,Base!$C:$C,$A410,Base!$B:$B,I$1,Base!$G:$G,"PET1")</f>
        <v>0</v>
      </c>
      <c r="J410">
        <f>SUMIFS(Base!$F:$F,Base!$C:$C,$A410,Base!$B:$B,J$1,Base!$G:$G,"PET1")</f>
        <v>0</v>
      </c>
      <c r="K410">
        <f>SUMIFS(Base!$F:$F,Base!$C:$C,$A410,Base!$B:$B,K$1,Base!$G:$G,"PET1")</f>
        <v>0</v>
      </c>
      <c r="L410">
        <f>SUMIFS(Base!$F:$F,Base!$C:$C,$A410,Base!$B:$B,L$1,Base!$G:$G,"PET1")</f>
        <v>0</v>
      </c>
      <c r="M410">
        <f>SUMIFS(Base!$F:$F,Base!$C:$C,$A410,Base!$B:$B,M$1,Base!$G:$G,"PET1")</f>
        <v>0</v>
      </c>
      <c r="N410">
        <f>SUMIFS(Base!$F:$F,Base!$C:$C,$A410,Base!$B:$B,N$1,Base!$G:$G,"PET1")</f>
        <v>0</v>
      </c>
      <c r="O410" t="str">
        <f t="shared" si="6"/>
        <v/>
      </c>
    </row>
    <row r="411" spans="1:15">
      <c r="A411" s="7" t="s">
        <v>163</v>
      </c>
      <c r="B411" s="7" t="s">
        <v>11</v>
      </c>
      <c r="C411">
        <f>SUMIFS(Base!$F:$F,Base!$C:$C,$A411,Base!$B:$B,C$1,Base!$G:$G,"PET1")</f>
        <v>0</v>
      </c>
      <c r="D411">
        <f>SUMIFS(Base!$F:$F,Base!$C:$C,$A411,Base!$B:$B,D$1,Base!$G:$G,"PET1")</f>
        <v>0</v>
      </c>
      <c r="E411">
        <f>SUMIFS(Base!$F:$F,Base!$C:$C,$A411,Base!$B:$B,E$1,Base!$G:$G,"PET1")</f>
        <v>0</v>
      </c>
      <c r="F411">
        <f>SUMIFS(Base!$F:$F,Base!$C:$C,$A411,Base!$B:$B,F$1,Base!$G:$G,"PET1")</f>
        <v>0</v>
      </c>
      <c r="G411">
        <f>SUMIFS(Base!$F:$F,Base!$C:$C,$A411,Base!$B:$B,G$1,Base!$G:$G,"PET1")</f>
        <v>0</v>
      </c>
      <c r="H411">
        <f>SUMIFS(Base!$F:$F,Base!$C:$C,$A411,Base!$B:$B,H$1,Base!$G:$G,"PET1")</f>
        <v>0</v>
      </c>
      <c r="I411">
        <f>SUMIFS(Base!$F:$F,Base!$C:$C,$A411,Base!$B:$B,I$1,Base!$G:$G,"PET1")</f>
        <v>0</v>
      </c>
      <c r="J411">
        <f>SUMIFS(Base!$F:$F,Base!$C:$C,$A411,Base!$B:$B,J$1,Base!$G:$G,"PET1")</f>
        <v>0</v>
      </c>
      <c r="K411">
        <f>SUMIFS(Base!$F:$F,Base!$C:$C,$A411,Base!$B:$B,K$1,Base!$G:$G,"PET1")</f>
        <v>0</v>
      </c>
      <c r="L411">
        <f>SUMIFS(Base!$F:$F,Base!$C:$C,$A411,Base!$B:$B,L$1,Base!$G:$G,"PET1")</f>
        <v>0</v>
      </c>
      <c r="M411">
        <f>SUMIFS(Base!$F:$F,Base!$C:$C,$A411,Base!$B:$B,M$1,Base!$G:$G,"PET1")</f>
        <v>0</v>
      </c>
      <c r="N411">
        <f>SUMIFS(Base!$F:$F,Base!$C:$C,$A411,Base!$B:$B,N$1,Base!$G:$G,"PET1")</f>
        <v>0</v>
      </c>
      <c r="O411" t="str">
        <f t="shared" si="6"/>
        <v/>
      </c>
    </row>
    <row r="412" spans="1:15">
      <c r="A412" s="7" t="s">
        <v>150</v>
      </c>
      <c r="B412" s="7" t="s">
        <v>11</v>
      </c>
      <c r="C412">
        <f>SUMIFS(Base!$F:$F,Base!$C:$C,$A412,Base!$B:$B,C$1,Base!$G:$G,"PET1")</f>
        <v>0</v>
      </c>
      <c r="D412">
        <f>SUMIFS(Base!$F:$F,Base!$C:$C,$A412,Base!$B:$B,D$1,Base!$G:$G,"PET1")</f>
        <v>0</v>
      </c>
      <c r="E412">
        <f>SUMIFS(Base!$F:$F,Base!$C:$C,$A412,Base!$B:$B,E$1,Base!$G:$G,"PET1")</f>
        <v>0</v>
      </c>
      <c r="F412">
        <f>SUMIFS(Base!$F:$F,Base!$C:$C,$A412,Base!$B:$B,F$1,Base!$G:$G,"PET1")</f>
        <v>0</v>
      </c>
      <c r="G412">
        <f>SUMIFS(Base!$F:$F,Base!$C:$C,$A412,Base!$B:$B,G$1,Base!$G:$G,"PET1")</f>
        <v>0</v>
      </c>
      <c r="H412">
        <f>SUMIFS(Base!$F:$F,Base!$C:$C,$A412,Base!$B:$B,H$1,Base!$G:$G,"PET1")</f>
        <v>0</v>
      </c>
      <c r="I412">
        <f>SUMIFS(Base!$F:$F,Base!$C:$C,$A412,Base!$B:$B,I$1,Base!$G:$G,"PET1")</f>
        <v>0</v>
      </c>
      <c r="J412">
        <f>SUMIFS(Base!$F:$F,Base!$C:$C,$A412,Base!$B:$B,J$1,Base!$G:$G,"PET1")</f>
        <v>0</v>
      </c>
      <c r="K412">
        <f>SUMIFS(Base!$F:$F,Base!$C:$C,$A412,Base!$B:$B,K$1,Base!$G:$G,"PET1")</f>
        <v>0</v>
      </c>
      <c r="L412">
        <f>SUMIFS(Base!$F:$F,Base!$C:$C,$A412,Base!$B:$B,L$1,Base!$G:$G,"PET1")</f>
        <v>0</v>
      </c>
      <c r="M412">
        <f>SUMIFS(Base!$F:$F,Base!$C:$C,$A412,Base!$B:$B,M$1,Base!$G:$G,"PET1")</f>
        <v>0</v>
      </c>
      <c r="N412">
        <f>SUMIFS(Base!$F:$F,Base!$C:$C,$A412,Base!$B:$B,N$1,Base!$G:$G,"PET1")</f>
        <v>0</v>
      </c>
      <c r="O412" t="str">
        <f t="shared" si="6"/>
        <v/>
      </c>
    </row>
    <row r="413" spans="1:15">
      <c r="A413" s="7" t="s">
        <v>297</v>
      </c>
      <c r="B413" s="7" t="s">
        <v>11</v>
      </c>
      <c r="C413">
        <f>SUMIFS(Base!$F:$F,Base!$C:$C,$A413,Base!$B:$B,C$1,Base!$G:$G,"PET1")</f>
        <v>0</v>
      </c>
      <c r="D413">
        <f>SUMIFS(Base!$F:$F,Base!$C:$C,$A413,Base!$B:$B,D$1,Base!$G:$G,"PET1")</f>
        <v>0</v>
      </c>
      <c r="E413">
        <f>SUMIFS(Base!$F:$F,Base!$C:$C,$A413,Base!$B:$B,E$1,Base!$G:$G,"PET1")</f>
        <v>0</v>
      </c>
      <c r="F413">
        <f>SUMIFS(Base!$F:$F,Base!$C:$C,$A413,Base!$B:$B,F$1,Base!$G:$G,"PET1")</f>
        <v>0</v>
      </c>
      <c r="G413">
        <f>SUMIFS(Base!$F:$F,Base!$C:$C,$A413,Base!$B:$B,G$1,Base!$G:$G,"PET1")</f>
        <v>0</v>
      </c>
      <c r="H413">
        <f>SUMIFS(Base!$F:$F,Base!$C:$C,$A413,Base!$B:$B,H$1,Base!$G:$G,"PET1")</f>
        <v>0</v>
      </c>
      <c r="I413">
        <f>SUMIFS(Base!$F:$F,Base!$C:$C,$A413,Base!$B:$B,I$1,Base!$G:$G,"PET1")</f>
        <v>0</v>
      </c>
      <c r="J413">
        <f>SUMIFS(Base!$F:$F,Base!$C:$C,$A413,Base!$B:$B,J$1,Base!$G:$G,"PET1")</f>
        <v>0</v>
      </c>
      <c r="K413">
        <f>SUMIFS(Base!$F:$F,Base!$C:$C,$A413,Base!$B:$B,K$1,Base!$G:$G,"PET1")</f>
        <v>0</v>
      </c>
      <c r="L413">
        <f>SUMIFS(Base!$F:$F,Base!$C:$C,$A413,Base!$B:$B,L$1,Base!$G:$G,"PET1")</f>
        <v>0</v>
      </c>
      <c r="M413">
        <f>SUMIFS(Base!$F:$F,Base!$C:$C,$A413,Base!$B:$B,M$1,Base!$G:$G,"PET1")</f>
        <v>0</v>
      </c>
      <c r="N413">
        <f>SUMIFS(Base!$F:$F,Base!$C:$C,$A413,Base!$B:$B,N$1,Base!$G:$G,"PET1")</f>
        <v>0</v>
      </c>
      <c r="O413" t="str">
        <f t="shared" si="6"/>
        <v/>
      </c>
    </row>
    <row r="414" spans="1:15">
      <c r="A414" s="7" t="s">
        <v>165</v>
      </c>
      <c r="B414" s="7" t="s">
        <v>11</v>
      </c>
      <c r="C414">
        <f>SUMIFS(Base!$F:$F,Base!$C:$C,$A414,Base!$B:$B,C$1,Base!$G:$G,"PET1")</f>
        <v>0</v>
      </c>
      <c r="D414">
        <f>SUMIFS(Base!$F:$F,Base!$C:$C,$A414,Base!$B:$B,D$1,Base!$G:$G,"PET1")</f>
        <v>0</v>
      </c>
      <c r="E414">
        <f>SUMIFS(Base!$F:$F,Base!$C:$C,$A414,Base!$B:$B,E$1,Base!$G:$G,"PET1")</f>
        <v>0</v>
      </c>
      <c r="F414">
        <f>SUMIFS(Base!$F:$F,Base!$C:$C,$A414,Base!$B:$B,F$1,Base!$G:$G,"PET1")</f>
        <v>0</v>
      </c>
      <c r="G414">
        <f>SUMIFS(Base!$F:$F,Base!$C:$C,$A414,Base!$B:$B,G$1,Base!$G:$G,"PET1")</f>
        <v>0</v>
      </c>
      <c r="H414">
        <f>SUMIFS(Base!$F:$F,Base!$C:$C,$A414,Base!$B:$B,H$1,Base!$G:$G,"PET1")</f>
        <v>0</v>
      </c>
      <c r="I414">
        <f>SUMIFS(Base!$F:$F,Base!$C:$C,$A414,Base!$B:$B,I$1,Base!$G:$G,"PET1")</f>
        <v>0</v>
      </c>
      <c r="J414">
        <f>SUMIFS(Base!$F:$F,Base!$C:$C,$A414,Base!$B:$B,J$1,Base!$G:$G,"PET1")</f>
        <v>0</v>
      </c>
      <c r="K414">
        <f>SUMIFS(Base!$F:$F,Base!$C:$C,$A414,Base!$B:$B,K$1,Base!$G:$G,"PET1")</f>
        <v>0</v>
      </c>
      <c r="L414">
        <f>SUMIFS(Base!$F:$F,Base!$C:$C,$A414,Base!$B:$B,L$1,Base!$G:$G,"PET1")</f>
        <v>0</v>
      </c>
      <c r="M414">
        <f>SUMIFS(Base!$F:$F,Base!$C:$C,$A414,Base!$B:$B,M$1,Base!$G:$G,"PET1")</f>
        <v>0</v>
      </c>
      <c r="N414">
        <f>SUMIFS(Base!$F:$F,Base!$C:$C,$A414,Base!$B:$B,N$1,Base!$G:$G,"PET1")</f>
        <v>0</v>
      </c>
      <c r="O414" t="str">
        <f t="shared" si="6"/>
        <v/>
      </c>
    </row>
    <row r="415" spans="1:15">
      <c r="A415" s="7" t="s">
        <v>463</v>
      </c>
      <c r="B415" s="7" t="s">
        <v>11</v>
      </c>
      <c r="C415">
        <f>SUMIFS(Base!$F:$F,Base!$C:$C,$A415,Base!$B:$B,C$1,Base!$G:$G,"PET1")</f>
        <v>0</v>
      </c>
      <c r="D415">
        <f>SUMIFS(Base!$F:$F,Base!$C:$C,$A415,Base!$B:$B,D$1,Base!$G:$G,"PET1")</f>
        <v>0</v>
      </c>
      <c r="E415">
        <f>SUMIFS(Base!$F:$F,Base!$C:$C,$A415,Base!$B:$B,E$1,Base!$G:$G,"PET1")</f>
        <v>0</v>
      </c>
      <c r="F415">
        <f>SUMIFS(Base!$F:$F,Base!$C:$C,$A415,Base!$B:$B,F$1,Base!$G:$G,"PET1")</f>
        <v>0</v>
      </c>
      <c r="G415">
        <f>SUMIFS(Base!$F:$F,Base!$C:$C,$A415,Base!$B:$B,G$1,Base!$G:$G,"PET1")</f>
        <v>0</v>
      </c>
      <c r="H415">
        <f>SUMIFS(Base!$F:$F,Base!$C:$C,$A415,Base!$B:$B,H$1,Base!$G:$G,"PET1")</f>
        <v>0</v>
      </c>
      <c r="I415">
        <f>SUMIFS(Base!$F:$F,Base!$C:$C,$A415,Base!$B:$B,I$1,Base!$G:$G,"PET1")</f>
        <v>0</v>
      </c>
      <c r="J415">
        <f>SUMIFS(Base!$F:$F,Base!$C:$C,$A415,Base!$B:$B,J$1,Base!$G:$G,"PET1")</f>
        <v>0</v>
      </c>
      <c r="K415">
        <f>SUMIFS(Base!$F:$F,Base!$C:$C,$A415,Base!$B:$B,K$1,Base!$G:$G,"PET1")</f>
        <v>0</v>
      </c>
      <c r="L415">
        <f>SUMIFS(Base!$F:$F,Base!$C:$C,$A415,Base!$B:$B,L$1,Base!$G:$G,"PET1")</f>
        <v>0</v>
      </c>
      <c r="M415">
        <f>SUMIFS(Base!$F:$F,Base!$C:$C,$A415,Base!$B:$B,M$1,Base!$G:$G,"PET1")</f>
        <v>0</v>
      </c>
      <c r="N415">
        <f>SUMIFS(Base!$F:$F,Base!$C:$C,$A415,Base!$B:$B,N$1,Base!$G:$G,"PET1")</f>
        <v>0</v>
      </c>
      <c r="O415" t="str">
        <f t="shared" si="6"/>
        <v/>
      </c>
    </row>
    <row r="416" spans="1:15">
      <c r="A416" s="7" t="s">
        <v>304</v>
      </c>
      <c r="B416" s="7" t="s">
        <v>11</v>
      </c>
      <c r="C416">
        <f>SUMIFS(Base!$F:$F,Base!$C:$C,$A416,Base!$B:$B,C$1,Base!$G:$G,"PET1")</f>
        <v>0</v>
      </c>
      <c r="D416">
        <f>SUMIFS(Base!$F:$F,Base!$C:$C,$A416,Base!$B:$B,D$1,Base!$G:$G,"PET1")</f>
        <v>0</v>
      </c>
      <c r="E416">
        <f>SUMIFS(Base!$F:$F,Base!$C:$C,$A416,Base!$B:$B,E$1,Base!$G:$G,"PET1")</f>
        <v>0</v>
      </c>
      <c r="F416">
        <f>SUMIFS(Base!$F:$F,Base!$C:$C,$A416,Base!$B:$B,F$1,Base!$G:$G,"PET1")</f>
        <v>0</v>
      </c>
      <c r="G416">
        <f>SUMIFS(Base!$F:$F,Base!$C:$C,$A416,Base!$B:$B,G$1,Base!$G:$G,"PET1")</f>
        <v>0</v>
      </c>
      <c r="H416">
        <f>SUMIFS(Base!$F:$F,Base!$C:$C,$A416,Base!$B:$B,H$1,Base!$G:$G,"PET1")</f>
        <v>0</v>
      </c>
      <c r="I416">
        <f>SUMIFS(Base!$F:$F,Base!$C:$C,$A416,Base!$B:$B,I$1,Base!$G:$G,"PET1")</f>
        <v>0</v>
      </c>
      <c r="J416">
        <f>SUMIFS(Base!$F:$F,Base!$C:$C,$A416,Base!$B:$B,J$1,Base!$G:$G,"PET1")</f>
        <v>0</v>
      </c>
      <c r="K416">
        <f>SUMIFS(Base!$F:$F,Base!$C:$C,$A416,Base!$B:$B,K$1,Base!$G:$G,"PET1")</f>
        <v>0</v>
      </c>
      <c r="L416">
        <f>SUMIFS(Base!$F:$F,Base!$C:$C,$A416,Base!$B:$B,L$1,Base!$G:$G,"PET1")</f>
        <v>0</v>
      </c>
      <c r="M416">
        <f>SUMIFS(Base!$F:$F,Base!$C:$C,$A416,Base!$B:$B,M$1,Base!$G:$G,"PET1")</f>
        <v>0</v>
      </c>
      <c r="N416">
        <f>SUMIFS(Base!$F:$F,Base!$C:$C,$A416,Base!$B:$B,N$1,Base!$G:$G,"PET1")</f>
        <v>0</v>
      </c>
      <c r="O416" t="str">
        <f t="shared" si="6"/>
        <v/>
      </c>
    </row>
    <row r="417" spans="1:15">
      <c r="A417" s="7" t="s">
        <v>242</v>
      </c>
      <c r="B417" s="7" t="s">
        <v>11</v>
      </c>
      <c r="C417">
        <f>SUMIFS(Base!$F:$F,Base!$C:$C,$A417,Base!$B:$B,C$1,Base!$G:$G,"PET1")</f>
        <v>-500</v>
      </c>
      <c r="D417">
        <f>SUMIFS(Base!$F:$F,Base!$C:$C,$A417,Base!$B:$B,D$1,Base!$G:$G,"PET1")</f>
        <v>0</v>
      </c>
      <c r="E417">
        <f>SUMIFS(Base!$F:$F,Base!$C:$C,$A417,Base!$B:$B,E$1,Base!$G:$G,"PET1")</f>
        <v>0</v>
      </c>
      <c r="F417">
        <f>SUMIFS(Base!$F:$F,Base!$C:$C,$A417,Base!$B:$B,F$1,Base!$G:$G,"PET1")</f>
        <v>0</v>
      </c>
      <c r="G417">
        <f>SUMIFS(Base!$F:$F,Base!$C:$C,$A417,Base!$B:$B,G$1,Base!$G:$G,"PET1")</f>
        <v>0</v>
      </c>
      <c r="H417">
        <f>SUMIFS(Base!$F:$F,Base!$C:$C,$A417,Base!$B:$B,H$1,Base!$G:$G,"PET1")</f>
        <v>0</v>
      </c>
      <c r="I417">
        <f>SUMIFS(Base!$F:$F,Base!$C:$C,$A417,Base!$B:$B,I$1,Base!$G:$G,"PET1")</f>
        <v>0</v>
      </c>
      <c r="J417">
        <f>SUMIFS(Base!$F:$F,Base!$C:$C,$A417,Base!$B:$B,J$1,Base!$G:$G,"PET1")</f>
        <v>0</v>
      </c>
      <c r="K417">
        <f>SUMIFS(Base!$F:$F,Base!$C:$C,$A417,Base!$B:$B,K$1,Base!$G:$G,"PET1")</f>
        <v>0</v>
      </c>
      <c r="L417">
        <f>SUMIFS(Base!$F:$F,Base!$C:$C,$A417,Base!$B:$B,L$1,Base!$G:$G,"PET1")</f>
        <v>0</v>
      </c>
      <c r="M417">
        <f>SUMIFS(Base!$F:$F,Base!$C:$C,$A417,Base!$B:$B,M$1,Base!$G:$G,"PET1")</f>
        <v>0</v>
      </c>
      <c r="N417">
        <f>SUMIFS(Base!$F:$F,Base!$C:$C,$A417,Base!$B:$B,N$1,Base!$G:$G,"PET1")</f>
        <v>0</v>
      </c>
      <c r="O417">
        <f t="shared" si="6"/>
        <v>-500</v>
      </c>
    </row>
    <row r="418" spans="1:15">
      <c r="A418" s="7" t="s">
        <v>1048</v>
      </c>
      <c r="B418" s="7" t="s">
        <v>11</v>
      </c>
      <c r="C418">
        <f>SUMIFS(Base!$F:$F,Base!$C:$C,$A418,Base!$B:$B,C$1,Base!$G:$G,"PET1")</f>
        <v>0</v>
      </c>
      <c r="D418">
        <f>SUMIFS(Base!$F:$F,Base!$C:$C,$A418,Base!$B:$B,D$1,Base!$G:$G,"PET1")</f>
        <v>0</v>
      </c>
      <c r="E418">
        <f>SUMIFS(Base!$F:$F,Base!$C:$C,$A418,Base!$B:$B,E$1,Base!$G:$G,"PET1")</f>
        <v>0</v>
      </c>
      <c r="F418">
        <f>SUMIFS(Base!$F:$F,Base!$C:$C,$A418,Base!$B:$B,F$1,Base!$G:$G,"PET1")</f>
        <v>0</v>
      </c>
      <c r="G418">
        <f>SUMIFS(Base!$F:$F,Base!$C:$C,$A418,Base!$B:$B,G$1,Base!$G:$G,"PET1")</f>
        <v>0</v>
      </c>
      <c r="H418">
        <f>SUMIFS(Base!$F:$F,Base!$C:$C,$A418,Base!$B:$B,H$1,Base!$G:$G,"PET1")</f>
        <v>0</v>
      </c>
      <c r="I418">
        <f>SUMIFS(Base!$F:$F,Base!$C:$C,$A418,Base!$B:$B,I$1,Base!$G:$G,"PET1")</f>
        <v>0</v>
      </c>
      <c r="J418">
        <f>SUMIFS(Base!$F:$F,Base!$C:$C,$A418,Base!$B:$B,J$1,Base!$G:$G,"PET1")</f>
        <v>0</v>
      </c>
      <c r="K418">
        <f>SUMIFS(Base!$F:$F,Base!$C:$C,$A418,Base!$B:$B,K$1,Base!$G:$G,"PET1")</f>
        <v>0</v>
      </c>
      <c r="L418">
        <f>SUMIFS(Base!$F:$F,Base!$C:$C,$A418,Base!$B:$B,L$1,Base!$G:$G,"PET1")</f>
        <v>0</v>
      </c>
      <c r="M418">
        <f>SUMIFS(Base!$F:$F,Base!$C:$C,$A418,Base!$B:$B,M$1,Base!$G:$G,"PET1")</f>
        <v>0</v>
      </c>
      <c r="N418">
        <f>SUMIFS(Base!$F:$F,Base!$C:$C,$A418,Base!$B:$B,N$1,Base!$G:$G,"PET1")</f>
        <v>0</v>
      </c>
      <c r="O418" t="str">
        <f t="shared" si="6"/>
        <v/>
      </c>
    </row>
    <row r="419" spans="1:15">
      <c r="A419" s="7" t="s">
        <v>228</v>
      </c>
      <c r="B419" s="7" t="s">
        <v>11</v>
      </c>
      <c r="C419">
        <f>SUMIFS(Base!$F:$F,Base!$C:$C,$A419,Base!$B:$B,C$1,Base!$G:$G,"PET1")</f>
        <v>0</v>
      </c>
      <c r="D419">
        <f>SUMIFS(Base!$F:$F,Base!$C:$C,$A419,Base!$B:$B,D$1,Base!$G:$G,"PET1")</f>
        <v>0</v>
      </c>
      <c r="E419">
        <f>SUMIFS(Base!$F:$F,Base!$C:$C,$A419,Base!$B:$B,E$1,Base!$G:$G,"PET1")</f>
        <v>0</v>
      </c>
      <c r="F419">
        <f>SUMIFS(Base!$F:$F,Base!$C:$C,$A419,Base!$B:$B,F$1,Base!$G:$G,"PET1")</f>
        <v>0</v>
      </c>
      <c r="G419">
        <f>SUMIFS(Base!$F:$F,Base!$C:$C,$A419,Base!$B:$B,G$1,Base!$G:$G,"PET1")</f>
        <v>0</v>
      </c>
      <c r="H419">
        <f>SUMIFS(Base!$F:$F,Base!$C:$C,$A419,Base!$B:$B,H$1,Base!$G:$G,"PET1")</f>
        <v>0</v>
      </c>
      <c r="I419">
        <f>SUMIFS(Base!$F:$F,Base!$C:$C,$A419,Base!$B:$B,I$1,Base!$G:$G,"PET1")</f>
        <v>0</v>
      </c>
      <c r="J419">
        <f>SUMIFS(Base!$F:$F,Base!$C:$C,$A419,Base!$B:$B,J$1,Base!$G:$G,"PET1")</f>
        <v>0</v>
      </c>
      <c r="K419">
        <f>SUMIFS(Base!$F:$F,Base!$C:$C,$A419,Base!$B:$B,K$1,Base!$G:$G,"PET1")</f>
        <v>0</v>
      </c>
      <c r="L419">
        <f>SUMIFS(Base!$F:$F,Base!$C:$C,$A419,Base!$B:$B,L$1,Base!$G:$G,"PET1")</f>
        <v>0</v>
      </c>
      <c r="M419">
        <f>SUMIFS(Base!$F:$F,Base!$C:$C,$A419,Base!$B:$B,M$1,Base!$G:$G,"PET1")</f>
        <v>0</v>
      </c>
      <c r="N419">
        <f>SUMIFS(Base!$F:$F,Base!$C:$C,$A419,Base!$B:$B,N$1,Base!$G:$G,"PET1")</f>
        <v>0</v>
      </c>
      <c r="O419" t="str">
        <f t="shared" si="6"/>
        <v/>
      </c>
    </row>
    <row r="420" spans="1:15">
      <c r="A420" s="7" t="s">
        <v>380</v>
      </c>
      <c r="B420" s="7" t="s">
        <v>11</v>
      </c>
      <c r="C420">
        <f>SUMIFS(Base!$F:$F,Base!$C:$C,$A420,Base!$B:$B,C$1,Base!$G:$G,"PET1")</f>
        <v>0</v>
      </c>
      <c r="D420">
        <f>SUMIFS(Base!$F:$F,Base!$C:$C,$A420,Base!$B:$B,D$1,Base!$G:$G,"PET1")</f>
        <v>0</v>
      </c>
      <c r="E420">
        <f>SUMIFS(Base!$F:$F,Base!$C:$C,$A420,Base!$B:$B,E$1,Base!$G:$G,"PET1")</f>
        <v>0</v>
      </c>
      <c r="F420">
        <f>SUMIFS(Base!$F:$F,Base!$C:$C,$A420,Base!$B:$B,F$1,Base!$G:$G,"PET1")</f>
        <v>0</v>
      </c>
      <c r="G420">
        <f>SUMIFS(Base!$F:$F,Base!$C:$C,$A420,Base!$B:$B,G$1,Base!$G:$G,"PET1")</f>
        <v>0</v>
      </c>
      <c r="H420">
        <f>SUMIFS(Base!$F:$F,Base!$C:$C,$A420,Base!$B:$B,H$1,Base!$G:$G,"PET1")</f>
        <v>0</v>
      </c>
      <c r="I420">
        <f>SUMIFS(Base!$F:$F,Base!$C:$C,$A420,Base!$B:$B,I$1,Base!$G:$G,"PET1")</f>
        <v>0</v>
      </c>
      <c r="J420">
        <f>SUMIFS(Base!$F:$F,Base!$C:$C,$A420,Base!$B:$B,J$1,Base!$G:$G,"PET1")</f>
        <v>0</v>
      </c>
      <c r="K420">
        <f>SUMIFS(Base!$F:$F,Base!$C:$C,$A420,Base!$B:$B,K$1,Base!$G:$G,"PET1")</f>
        <v>0</v>
      </c>
      <c r="L420">
        <f>SUMIFS(Base!$F:$F,Base!$C:$C,$A420,Base!$B:$B,L$1,Base!$G:$G,"PET1")</f>
        <v>0</v>
      </c>
      <c r="M420">
        <f>SUMIFS(Base!$F:$F,Base!$C:$C,$A420,Base!$B:$B,M$1,Base!$G:$G,"PET1")</f>
        <v>0</v>
      </c>
      <c r="N420">
        <f>SUMIFS(Base!$F:$F,Base!$C:$C,$A420,Base!$B:$B,N$1,Base!$G:$G,"PET1")</f>
        <v>0</v>
      </c>
      <c r="O420" t="str">
        <f t="shared" si="6"/>
        <v/>
      </c>
    </row>
    <row r="421" spans="1:15">
      <c r="A421" s="7" t="s">
        <v>382</v>
      </c>
      <c r="B421" s="7" t="s">
        <v>11</v>
      </c>
      <c r="C421">
        <f>SUMIFS(Base!$F:$F,Base!$C:$C,$A421,Base!$B:$B,C$1,Base!$G:$G,"PET1")</f>
        <v>0</v>
      </c>
      <c r="D421">
        <f>SUMIFS(Base!$F:$F,Base!$C:$C,$A421,Base!$B:$B,D$1,Base!$G:$G,"PET1")</f>
        <v>0</v>
      </c>
      <c r="E421">
        <f>SUMIFS(Base!$F:$F,Base!$C:$C,$A421,Base!$B:$B,E$1,Base!$G:$G,"PET1")</f>
        <v>0</v>
      </c>
      <c r="F421">
        <f>SUMIFS(Base!$F:$F,Base!$C:$C,$A421,Base!$B:$B,F$1,Base!$G:$G,"PET1")</f>
        <v>0</v>
      </c>
      <c r="G421">
        <f>SUMIFS(Base!$F:$F,Base!$C:$C,$A421,Base!$B:$B,G$1,Base!$G:$G,"PET1")</f>
        <v>0</v>
      </c>
      <c r="H421">
        <f>SUMIFS(Base!$F:$F,Base!$C:$C,$A421,Base!$B:$B,H$1,Base!$G:$G,"PET1")</f>
        <v>0</v>
      </c>
      <c r="I421">
        <f>SUMIFS(Base!$F:$F,Base!$C:$C,$A421,Base!$B:$B,I$1,Base!$G:$G,"PET1")</f>
        <v>0</v>
      </c>
      <c r="J421">
        <f>SUMIFS(Base!$F:$F,Base!$C:$C,$A421,Base!$B:$B,J$1,Base!$G:$G,"PET1")</f>
        <v>0</v>
      </c>
      <c r="K421">
        <f>SUMIFS(Base!$F:$F,Base!$C:$C,$A421,Base!$B:$B,K$1,Base!$G:$G,"PET1")</f>
        <v>0</v>
      </c>
      <c r="L421">
        <f>SUMIFS(Base!$F:$F,Base!$C:$C,$A421,Base!$B:$B,L$1,Base!$G:$G,"PET1")</f>
        <v>0</v>
      </c>
      <c r="M421">
        <f>SUMIFS(Base!$F:$F,Base!$C:$C,$A421,Base!$B:$B,M$1,Base!$G:$G,"PET1")</f>
        <v>0</v>
      </c>
      <c r="N421">
        <f>SUMIFS(Base!$F:$F,Base!$C:$C,$A421,Base!$B:$B,N$1,Base!$G:$G,"PET1")</f>
        <v>0</v>
      </c>
      <c r="O421" t="str">
        <f t="shared" si="6"/>
        <v/>
      </c>
    </row>
    <row r="422" spans="1:15">
      <c r="A422" s="7" t="s">
        <v>384</v>
      </c>
      <c r="B422" s="7" t="s">
        <v>11</v>
      </c>
      <c r="C422">
        <f>SUMIFS(Base!$F:$F,Base!$C:$C,$A422,Base!$B:$B,C$1,Base!$G:$G,"PET1")</f>
        <v>0</v>
      </c>
      <c r="D422">
        <f>SUMIFS(Base!$F:$F,Base!$C:$C,$A422,Base!$B:$B,D$1,Base!$G:$G,"PET1")</f>
        <v>0</v>
      </c>
      <c r="E422">
        <f>SUMIFS(Base!$F:$F,Base!$C:$C,$A422,Base!$B:$B,E$1,Base!$G:$G,"PET1")</f>
        <v>0</v>
      </c>
      <c r="F422">
        <f>SUMIFS(Base!$F:$F,Base!$C:$C,$A422,Base!$B:$B,F$1,Base!$G:$G,"PET1")</f>
        <v>0</v>
      </c>
      <c r="G422">
        <f>SUMIFS(Base!$F:$F,Base!$C:$C,$A422,Base!$B:$B,G$1,Base!$G:$G,"PET1")</f>
        <v>0</v>
      </c>
      <c r="H422">
        <f>SUMIFS(Base!$F:$F,Base!$C:$C,$A422,Base!$B:$B,H$1,Base!$G:$G,"PET1")</f>
        <v>0</v>
      </c>
      <c r="I422">
        <f>SUMIFS(Base!$F:$F,Base!$C:$C,$A422,Base!$B:$B,I$1,Base!$G:$G,"PET1")</f>
        <v>0</v>
      </c>
      <c r="J422">
        <f>SUMIFS(Base!$F:$F,Base!$C:$C,$A422,Base!$B:$B,J$1,Base!$G:$G,"PET1")</f>
        <v>0</v>
      </c>
      <c r="K422">
        <f>SUMIFS(Base!$F:$F,Base!$C:$C,$A422,Base!$B:$B,K$1,Base!$G:$G,"PET1")</f>
        <v>0</v>
      </c>
      <c r="L422">
        <f>SUMIFS(Base!$F:$F,Base!$C:$C,$A422,Base!$B:$B,L$1,Base!$G:$G,"PET1")</f>
        <v>0</v>
      </c>
      <c r="M422">
        <f>SUMIFS(Base!$F:$F,Base!$C:$C,$A422,Base!$B:$B,M$1,Base!$G:$G,"PET1")</f>
        <v>0</v>
      </c>
      <c r="N422">
        <f>SUMIFS(Base!$F:$F,Base!$C:$C,$A422,Base!$B:$B,N$1,Base!$G:$G,"PET1")</f>
        <v>0</v>
      </c>
      <c r="O422" t="str">
        <f t="shared" si="6"/>
        <v/>
      </c>
    </row>
    <row r="423" spans="1:15">
      <c r="A423" s="7" t="s">
        <v>386</v>
      </c>
      <c r="B423" s="7" t="s">
        <v>11</v>
      </c>
      <c r="C423">
        <f>SUMIFS(Base!$F:$F,Base!$C:$C,$A423,Base!$B:$B,C$1,Base!$G:$G,"PET1")</f>
        <v>0</v>
      </c>
      <c r="D423">
        <f>SUMIFS(Base!$F:$F,Base!$C:$C,$A423,Base!$B:$B,D$1,Base!$G:$G,"PET1")</f>
        <v>0</v>
      </c>
      <c r="E423">
        <f>SUMIFS(Base!$F:$F,Base!$C:$C,$A423,Base!$B:$B,E$1,Base!$G:$G,"PET1")</f>
        <v>0</v>
      </c>
      <c r="F423">
        <f>SUMIFS(Base!$F:$F,Base!$C:$C,$A423,Base!$B:$B,F$1,Base!$G:$G,"PET1")</f>
        <v>0</v>
      </c>
      <c r="G423">
        <f>SUMIFS(Base!$F:$F,Base!$C:$C,$A423,Base!$B:$B,G$1,Base!$G:$G,"PET1")</f>
        <v>0</v>
      </c>
      <c r="H423">
        <f>SUMIFS(Base!$F:$F,Base!$C:$C,$A423,Base!$B:$B,H$1,Base!$G:$G,"PET1")</f>
        <v>0</v>
      </c>
      <c r="I423">
        <f>SUMIFS(Base!$F:$F,Base!$C:$C,$A423,Base!$B:$B,I$1,Base!$G:$G,"PET1")</f>
        <v>0</v>
      </c>
      <c r="J423">
        <f>SUMIFS(Base!$F:$F,Base!$C:$C,$A423,Base!$B:$B,J$1,Base!$G:$G,"PET1")</f>
        <v>0</v>
      </c>
      <c r="K423">
        <f>SUMIFS(Base!$F:$F,Base!$C:$C,$A423,Base!$B:$B,K$1,Base!$G:$G,"PET1")</f>
        <v>0</v>
      </c>
      <c r="L423">
        <f>SUMIFS(Base!$F:$F,Base!$C:$C,$A423,Base!$B:$B,L$1,Base!$G:$G,"PET1")</f>
        <v>0</v>
      </c>
      <c r="M423">
        <f>SUMIFS(Base!$F:$F,Base!$C:$C,$A423,Base!$B:$B,M$1,Base!$G:$G,"PET1")</f>
        <v>0</v>
      </c>
      <c r="N423">
        <f>SUMIFS(Base!$F:$F,Base!$C:$C,$A423,Base!$B:$B,N$1,Base!$G:$G,"PET1")</f>
        <v>0</v>
      </c>
      <c r="O423" t="str">
        <f t="shared" si="6"/>
        <v/>
      </c>
    </row>
    <row r="424" spans="1:15">
      <c r="A424" s="7" t="s">
        <v>388</v>
      </c>
      <c r="B424" s="7" t="s">
        <v>11</v>
      </c>
      <c r="C424">
        <f>SUMIFS(Base!$F:$F,Base!$C:$C,$A424,Base!$B:$B,C$1,Base!$G:$G,"PET1")</f>
        <v>0</v>
      </c>
      <c r="D424">
        <f>SUMIFS(Base!$F:$F,Base!$C:$C,$A424,Base!$B:$B,D$1,Base!$G:$G,"PET1")</f>
        <v>0</v>
      </c>
      <c r="E424">
        <f>SUMIFS(Base!$F:$F,Base!$C:$C,$A424,Base!$B:$B,E$1,Base!$G:$G,"PET1")</f>
        <v>0</v>
      </c>
      <c r="F424">
        <f>SUMIFS(Base!$F:$F,Base!$C:$C,$A424,Base!$B:$B,F$1,Base!$G:$G,"PET1")</f>
        <v>0</v>
      </c>
      <c r="G424">
        <f>SUMIFS(Base!$F:$F,Base!$C:$C,$A424,Base!$B:$B,G$1,Base!$G:$G,"PET1")</f>
        <v>0</v>
      </c>
      <c r="H424">
        <f>SUMIFS(Base!$F:$F,Base!$C:$C,$A424,Base!$B:$B,H$1,Base!$G:$G,"PET1")</f>
        <v>0</v>
      </c>
      <c r="I424">
        <f>SUMIFS(Base!$F:$F,Base!$C:$C,$A424,Base!$B:$B,I$1,Base!$G:$G,"PET1")</f>
        <v>0</v>
      </c>
      <c r="J424">
        <f>SUMIFS(Base!$F:$F,Base!$C:$C,$A424,Base!$B:$B,J$1,Base!$G:$G,"PET1")</f>
        <v>0</v>
      </c>
      <c r="K424">
        <f>SUMIFS(Base!$F:$F,Base!$C:$C,$A424,Base!$B:$B,K$1,Base!$G:$G,"PET1")</f>
        <v>0</v>
      </c>
      <c r="L424">
        <f>SUMIFS(Base!$F:$F,Base!$C:$C,$A424,Base!$B:$B,L$1,Base!$G:$G,"PET1")</f>
        <v>0</v>
      </c>
      <c r="M424">
        <f>SUMIFS(Base!$F:$F,Base!$C:$C,$A424,Base!$B:$B,M$1,Base!$G:$G,"PET1")</f>
        <v>0</v>
      </c>
      <c r="N424">
        <f>SUMIFS(Base!$F:$F,Base!$C:$C,$A424,Base!$B:$B,N$1,Base!$G:$G,"PET1")</f>
        <v>0</v>
      </c>
      <c r="O424" t="str">
        <f t="shared" si="6"/>
        <v/>
      </c>
    </row>
    <row r="425" spans="1:15">
      <c r="A425" s="7" t="s">
        <v>390</v>
      </c>
      <c r="B425" s="7" t="s">
        <v>11</v>
      </c>
      <c r="C425">
        <f>SUMIFS(Base!$F:$F,Base!$C:$C,$A425,Base!$B:$B,C$1,Base!$G:$G,"PET1")</f>
        <v>0</v>
      </c>
      <c r="D425">
        <f>SUMIFS(Base!$F:$F,Base!$C:$C,$A425,Base!$B:$B,D$1,Base!$G:$G,"PET1")</f>
        <v>0</v>
      </c>
      <c r="E425">
        <f>SUMIFS(Base!$F:$F,Base!$C:$C,$A425,Base!$B:$B,E$1,Base!$G:$G,"PET1")</f>
        <v>0</v>
      </c>
      <c r="F425">
        <f>SUMIFS(Base!$F:$F,Base!$C:$C,$A425,Base!$B:$B,F$1,Base!$G:$G,"PET1")</f>
        <v>0</v>
      </c>
      <c r="G425">
        <f>SUMIFS(Base!$F:$F,Base!$C:$C,$A425,Base!$B:$B,G$1,Base!$G:$G,"PET1")</f>
        <v>0</v>
      </c>
      <c r="H425">
        <f>SUMIFS(Base!$F:$F,Base!$C:$C,$A425,Base!$B:$B,H$1,Base!$G:$G,"PET1")</f>
        <v>0</v>
      </c>
      <c r="I425">
        <f>SUMIFS(Base!$F:$F,Base!$C:$C,$A425,Base!$B:$B,I$1,Base!$G:$G,"PET1")</f>
        <v>0</v>
      </c>
      <c r="J425">
        <f>SUMIFS(Base!$F:$F,Base!$C:$C,$A425,Base!$B:$B,J$1,Base!$G:$G,"PET1")</f>
        <v>0</v>
      </c>
      <c r="K425">
        <f>SUMIFS(Base!$F:$F,Base!$C:$C,$A425,Base!$B:$B,K$1,Base!$G:$G,"PET1")</f>
        <v>0</v>
      </c>
      <c r="L425">
        <f>SUMIFS(Base!$F:$F,Base!$C:$C,$A425,Base!$B:$B,L$1,Base!$G:$G,"PET1")</f>
        <v>0</v>
      </c>
      <c r="M425">
        <f>SUMIFS(Base!$F:$F,Base!$C:$C,$A425,Base!$B:$B,M$1,Base!$G:$G,"PET1")</f>
        <v>0</v>
      </c>
      <c r="N425">
        <f>SUMIFS(Base!$F:$F,Base!$C:$C,$A425,Base!$B:$B,N$1,Base!$G:$G,"PET1")</f>
        <v>0</v>
      </c>
      <c r="O425" t="str">
        <f t="shared" si="6"/>
        <v/>
      </c>
    </row>
    <row r="426" spans="1:15">
      <c r="A426" s="7" t="s">
        <v>392</v>
      </c>
      <c r="B426" s="7" t="s">
        <v>11</v>
      </c>
      <c r="C426">
        <f>SUMIFS(Base!$F:$F,Base!$C:$C,$A426,Base!$B:$B,C$1,Base!$G:$G,"PET1")</f>
        <v>0</v>
      </c>
      <c r="D426">
        <f>SUMIFS(Base!$F:$F,Base!$C:$C,$A426,Base!$B:$B,D$1,Base!$G:$G,"PET1")</f>
        <v>0</v>
      </c>
      <c r="E426">
        <f>SUMIFS(Base!$F:$F,Base!$C:$C,$A426,Base!$B:$B,E$1,Base!$G:$G,"PET1")</f>
        <v>0</v>
      </c>
      <c r="F426">
        <f>SUMIFS(Base!$F:$F,Base!$C:$C,$A426,Base!$B:$B,F$1,Base!$G:$G,"PET1")</f>
        <v>0</v>
      </c>
      <c r="G426">
        <f>SUMIFS(Base!$F:$F,Base!$C:$C,$A426,Base!$B:$B,G$1,Base!$G:$G,"PET1")</f>
        <v>0</v>
      </c>
      <c r="H426">
        <f>SUMIFS(Base!$F:$F,Base!$C:$C,$A426,Base!$B:$B,H$1,Base!$G:$G,"PET1")</f>
        <v>0</v>
      </c>
      <c r="I426">
        <f>SUMIFS(Base!$F:$F,Base!$C:$C,$A426,Base!$B:$B,I$1,Base!$G:$G,"PET1")</f>
        <v>0</v>
      </c>
      <c r="J426">
        <f>SUMIFS(Base!$F:$F,Base!$C:$C,$A426,Base!$B:$B,J$1,Base!$G:$G,"PET1")</f>
        <v>0</v>
      </c>
      <c r="K426">
        <f>SUMIFS(Base!$F:$F,Base!$C:$C,$A426,Base!$B:$B,K$1,Base!$G:$G,"PET1")</f>
        <v>0</v>
      </c>
      <c r="L426">
        <f>SUMIFS(Base!$F:$F,Base!$C:$C,$A426,Base!$B:$B,L$1,Base!$G:$G,"PET1")</f>
        <v>0</v>
      </c>
      <c r="M426">
        <f>SUMIFS(Base!$F:$F,Base!$C:$C,$A426,Base!$B:$B,M$1,Base!$G:$G,"PET1")</f>
        <v>0</v>
      </c>
      <c r="N426">
        <f>SUMIFS(Base!$F:$F,Base!$C:$C,$A426,Base!$B:$B,N$1,Base!$G:$G,"PET1")</f>
        <v>0</v>
      </c>
      <c r="O426" t="str">
        <f t="shared" si="6"/>
        <v/>
      </c>
    </row>
    <row r="427" spans="1:15">
      <c r="A427" s="7" t="s">
        <v>394</v>
      </c>
      <c r="B427" s="7" t="s">
        <v>11</v>
      </c>
      <c r="C427">
        <f>SUMIFS(Base!$F:$F,Base!$C:$C,$A427,Base!$B:$B,C$1,Base!$G:$G,"PET1")</f>
        <v>0</v>
      </c>
      <c r="D427">
        <f>SUMIFS(Base!$F:$F,Base!$C:$C,$A427,Base!$B:$B,D$1,Base!$G:$G,"PET1")</f>
        <v>0</v>
      </c>
      <c r="E427">
        <f>SUMIFS(Base!$F:$F,Base!$C:$C,$A427,Base!$B:$B,E$1,Base!$G:$G,"PET1")</f>
        <v>0</v>
      </c>
      <c r="F427">
        <f>SUMIFS(Base!$F:$F,Base!$C:$C,$A427,Base!$B:$B,F$1,Base!$G:$G,"PET1")</f>
        <v>0</v>
      </c>
      <c r="G427">
        <f>SUMIFS(Base!$F:$F,Base!$C:$C,$A427,Base!$B:$B,G$1,Base!$G:$G,"PET1")</f>
        <v>0</v>
      </c>
      <c r="H427">
        <f>SUMIFS(Base!$F:$F,Base!$C:$C,$A427,Base!$B:$B,H$1,Base!$G:$G,"PET1")</f>
        <v>0</v>
      </c>
      <c r="I427">
        <f>SUMIFS(Base!$F:$F,Base!$C:$C,$A427,Base!$B:$B,I$1,Base!$G:$G,"PET1")</f>
        <v>0</v>
      </c>
      <c r="J427">
        <f>SUMIFS(Base!$F:$F,Base!$C:$C,$A427,Base!$B:$B,J$1,Base!$G:$G,"PET1")</f>
        <v>0</v>
      </c>
      <c r="K427">
        <f>SUMIFS(Base!$F:$F,Base!$C:$C,$A427,Base!$B:$B,K$1,Base!$G:$G,"PET1")</f>
        <v>0</v>
      </c>
      <c r="L427">
        <f>SUMIFS(Base!$F:$F,Base!$C:$C,$A427,Base!$B:$B,L$1,Base!$G:$G,"PET1")</f>
        <v>0</v>
      </c>
      <c r="M427">
        <f>SUMIFS(Base!$F:$F,Base!$C:$C,$A427,Base!$B:$B,M$1,Base!$G:$G,"PET1")</f>
        <v>0</v>
      </c>
      <c r="N427">
        <f>SUMIFS(Base!$F:$F,Base!$C:$C,$A427,Base!$B:$B,N$1,Base!$G:$G,"PET1")</f>
        <v>0</v>
      </c>
      <c r="O427" t="str">
        <f t="shared" si="6"/>
        <v/>
      </c>
    </row>
    <row r="428" spans="1:15">
      <c r="A428" s="7" t="s">
        <v>261</v>
      </c>
      <c r="B428" s="7" t="s">
        <v>11</v>
      </c>
      <c r="C428">
        <f>SUMIFS(Base!$F:$F,Base!$C:$C,$A428,Base!$B:$B,C$1,Base!$G:$G,"PET1")</f>
        <v>-1000</v>
      </c>
      <c r="D428">
        <f>SUMIFS(Base!$F:$F,Base!$C:$C,$A428,Base!$B:$B,D$1,Base!$G:$G,"PET1")</f>
        <v>0</v>
      </c>
      <c r="E428">
        <f>SUMIFS(Base!$F:$F,Base!$C:$C,$A428,Base!$B:$B,E$1,Base!$G:$G,"PET1")</f>
        <v>0</v>
      </c>
      <c r="F428">
        <f>SUMIFS(Base!$F:$F,Base!$C:$C,$A428,Base!$B:$B,F$1,Base!$G:$G,"PET1")</f>
        <v>0</v>
      </c>
      <c r="G428">
        <f>SUMIFS(Base!$F:$F,Base!$C:$C,$A428,Base!$B:$B,G$1,Base!$G:$G,"PET1")</f>
        <v>0</v>
      </c>
      <c r="H428">
        <f>SUMIFS(Base!$F:$F,Base!$C:$C,$A428,Base!$B:$B,H$1,Base!$G:$G,"PET1")</f>
        <v>0</v>
      </c>
      <c r="I428">
        <f>SUMIFS(Base!$F:$F,Base!$C:$C,$A428,Base!$B:$B,I$1,Base!$G:$G,"PET1")</f>
        <v>0</v>
      </c>
      <c r="J428">
        <f>SUMIFS(Base!$F:$F,Base!$C:$C,$A428,Base!$B:$B,J$1,Base!$G:$G,"PET1")</f>
        <v>0</v>
      </c>
      <c r="K428">
        <f>SUMIFS(Base!$F:$F,Base!$C:$C,$A428,Base!$B:$B,K$1,Base!$G:$G,"PET1")</f>
        <v>0</v>
      </c>
      <c r="L428">
        <f>SUMIFS(Base!$F:$F,Base!$C:$C,$A428,Base!$B:$B,L$1,Base!$G:$G,"PET1")</f>
        <v>0</v>
      </c>
      <c r="M428">
        <f>SUMIFS(Base!$F:$F,Base!$C:$C,$A428,Base!$B:$B,M$1,Base!$G:$G,"PET1")</f>
        <v>0</v>
      </c>
      <c r="N428">
        <f>SUMIFS(Base!$F:$F,Base!$C:$C,$A428,Base!$B:$B,N$1,Base!$G:$G,"PET1")</f>
        <v>0</v>
      </c>
      <c r="O428">
        <f t="shared" si="6"/>
        <v>-1000</v>
      </c>
    </row>
    <row r="429" spans="1:15">
      <c r="A429" s="7" t="s">
        <v>1051</v>
      </c>
      <c r="B429" s="7" t="s">
        <v>11</v>
      </c>
      <c r="C429">
        <f>SUMIFS(Base!$F:$F,Base!$C:$C,$A429,Base!$B:$B,C$1,Base!$G:$G,"PET1")</f>
        <v>0</v>
      </c>
      <c r="D429">
        <f>SUMIFS(Base!$F:$F,Base!$C:$C,$A429,Base!$B:$B,D$1,Base!$G:$G,"PET1")</f>
        <v>0</v>
      </c>
      <c r="E429">
        <f>SUMIFS(Base!$F:$F,Base!$C:$C,$A429,Base!$B:$B,E$1,Base!$G:$G,"PET1")</f>
        <v>0</v>
      </c>
      <c r="F429">
        <f>SUMIFS(Base!$F:$F,Base!$C:$C,$A429,Base!$B:$B,F$1,Base!$G:$G,"PET1")</f>
        <v>0</v>
      </c>
      <c r="G429">
        <f>SUMIFS(Base!$F:$F,Base!$C:$C,$A429,Base!$B:$B,G$1,Base!$G:$G,"PET1")</f>
        <v>0</v>
      </c>
      <c r="H429">
        <f>SUMIFS(Base!$F:$F,Base!$C:$C,$A429,Base!$B:$B,H$1,Base!$G:$G,"PET1")</f>
        <v>0</v>
      </c>
      <c r="I429">
        <f>SUMIFS(Base!$F:$F,Base!$C:$C,$A429,Base!$B:$B,I$1,Base!$G:$G,"PET1")</f>
        <v>0</v>
      </c>
      <c r="J429">
        <f>SUMIFS(Base!$F:$F,Base!$C:$C,$A429,Base!$B:$B,J$1,Base!$G:$G,"PET1")</f>
        <v>0</v>
      </c>
      <c r="K429">
        <f>SUMIFS(Base!$F:$F,Base!$C:$C,$A429,Base!$B:$B,K$1,Base!$G:$G,"PET1")</f>
        <v>0</v>
      </c>
      <c r="L429">
        <f>SUMIFS(Base!$F:$F,Base!$C:$C,$A429,Base!$B:$B,L$1,Base!$G:$G,"PET1")</f>
        <v>0</v>
      </c>
      <c r="M429">
        <f>SUMIFS(Base!$F:$F,Base!$C:$C,$A429,Base!$B:$B,M$1,Base!$G:$G,"PET1")</f>
        <v>0</v>
      </c>
      <c r="N429">
        <f>SUMIFS(Base!$F:$F,Base!$C:$C,$A429,Base!$B:$B,N$1,Base!$G:$G,"PET1")</f>
        <v>0</v>
      </c>
      <c r="O429" t="str">
        <f t="shared" si="6"/>
        <v/>
      </c>
    </row>
    <row r="430" spans="1:15">
      <c r="A430" s="7" t="s">
        <v>30</v>
      </c>
      <c r="B430" s="7" t="s">
        <v>11</v>
      </c>
      <c r="C430">
        <f>SUMIFS(Base!$F:$F,Base!$C:$C,$A430,Base!$B:$B,C$1,Base!$G:$G,"PET1")</f>
        <v>0</v>
      </c>
      <c r="D430">
        <f>SUMIFS(Base!$F:$F,Base!$C:$C,$A430,Base!$B:$B,D$1,Base!$G:$G,"PET1")</f>
        <v>4330</v>
      </c>
      <c r="E430">
        <f>SUMIFS(Base!$F:$F,Base!$C:$C,$A430,Base!$B:$B,E$1,Base!$G:$G,"PET1")</f>
        <v>0</v>
      </c>
      <c r="F430">
        <f>SUMIFS(Base!$F:$F,Base!$C:$C,$A430,Base!$B:$B,F$1,Base!$G:$G,"PET1")</f>
        <v>0</v>
      </c>
      <c r="G430">
        <f>SUMIFS(Base!$F:$F,Base!$C:$C,$A430,Base!$B:$B,G$1,Base!$G:$G,"PET1")</f>
        <v>0</v>
      </c>
      <c r="H430">
        <f>SUMIFS(Base!$F:$F,Base!$C:$C,$A430,Base!$B:$B,H$1,Base!$G:$G,"PET1")</f>
        <v>0</v>
      </c>
      <c r="I430">
        <f>SUMIFS(Base!$F:$F,Base!$C:$C,$A430,Base!$B:$B,I$1,Base!$G:$G,"PET1")</f>
        <v>0</v>
      </c>
      <c r="J430">
        <f>SUMIFS(Base!$F:$F,Base!$C:$C,$A430,Base!$B:$B,J$1,Base!$G:$G,"PET1")</f>
        <v>0</v>
      </c>
      <c r="K430">
        <f>SUMIFS(Base!$F:$F,Base!$C:$C,$A430,Base!$B:$B,K$1,Base!$G:$G,"PET1")</f>
        <v>0</v>
      </c>
      <c r="L430">
        <f>SUMIFS(Base!$F:$F,Base!$C:$C,$A430,Base!$B:$B,L$1,Base!$G:$G,"PET1")</f>
        <v>0</v>
      </c>
      <c r="M430">
        <f>SUMIFS(Base!$F:$F,Base!$C:$C,$A430,Base!$B:$B,M$1,Base!$G:$G,"PET1")</f>
        <v>0</v>
      </c>
      <c r="N430">
        <f>SUMIFS(Base!$F:$F,Base!$C:$C,$A430,Base!$B:$B,N$1,Base!$G:$G,"PET1")</f>
        <v>0</v>
      </c>
      <c r="O430">
        <f t="shared" si="6"/>
        <v>4330</v>
      </c>
    </row>
    <row r="431" spans="1:15">
      <c r="A431" s="7" t="s">
        <v>275</v>
      </c>
      <c r="B431" s="7" t="s">
        <v>11</v>
      </c>
      <c r="C431">
        <f>SUMIFS(Base!$F:$F,Base!$C:$C,$A431,Base!$B:$B,C$1,Base!$G:$G,"PET1")</f>
        <v>0</v>
      </c>
      <c r="D431">
        <f>SUMIFS(Base!$F:$F,Base!$C:$C,$A431,Base!$B:$B,D$1,Base!$G:$G,"PET1")</f>
        <v>21000</v>
      </c>
      <c r="E431">
        <f>SUMIFS(Base!$F:$F,Base!$C:$C,$A431,Base!$B:$B,E$1,Base!$G:$G,"PET1")</f>
        <v>0</v>
      </c>
      <c r="F431">
        <f>SUMIFS(Base!$F:$F,Base!$C:$C,$A431,Base!$B:$B,F$1,Base!$G:$G,"PET1")</f>
        <v>0</v>
      </c>
      <c r="G431">
        <f>SUMIFS(Base!$F:$F,Base!$C:$C,$A431,Base!$B:$B,G$1,Base!$G:$G,"PET1")</f>
        <v>0</v>
      </c>
      <c r="H431">
        <f>SUMIFS(Base!$F:$F,Base!$C:$C,$A431,Base!$B:$B,H$1,Base!$G:$G,"PET1")</f>
        <v>0</v>
      </c>
      <c r="I431">
        <f>SUMIFS(Base!$F:$F,Base!$C:$C,$A431,Base!$B:$B,I$1,Base!$G:$G,"PET1")</f>
        <v>0</v>
      </c>
      <c r="J431">
        <f>SUMIFS(Base!$F:$F,Base!$C:$C,$A431,Base!$B:$B,J$1,Base!$G:$G,"PET1")</f>
        <v>0</v>
      </c>
      <c r="K431">
        <f>SUMIFS(Base!$F:$F,Base!$C:$C,$A431,Base!$B:$B,K$1,Base!$G:$G,"PET1")</f>
        <v>0</v>
      </c>
      <c r="L431">
        <f>SUMIFS(Base!$F:$F,Base!$C:$C,$A431,Base!$B:$B,L$1,Base!$G:$G,"PET1")</f>
        <v>0</v>
      </c>
      <c r="M431">
        <f>SUMIFS(Base!$F:$F,Base!$C:$C,$A431,Base!$B:$B,M$1,Base!$G:$G,"PET1")</f>
        <v>0</v>
      </c>
      <c r="N431">
        <f>SUMIFS(Base!$F:$F,Base!$C:$C,$A431,Base!$B:$B,N$1,Base!$G:$G,"PET1")</f>
        <v>0</v>
      </c>
      <c r="O431">
        <f t="shared" si="6"/>
        <v>21000</v>
      </c>
    </row>
    <row r="432" spans="1:15">
      <c r="A432" s="7" t="s">
        <v>1053</v>
      </c>
      <c r="B432" s="7" t="s">
        <v>11</v>
      </c>
      <c r="C432">
        <f>SUMIFS(Base!$F:$F,Base!$C:$C,$A432,Base!$B:$B,C$1,Base!$G:$G,"PET1")</f>
        <v>0</v>
      </c>
      <c r="D432">
        <f>SUMIFS(Base!$F:$F,Base!$C:$C,$A432,Base!$B:$B,D$1,Base!$G:$G,"PET1")</f>
        <v>0</v>
      </c>
      <c r="E432">
        <f>SUMIFS(Base!$F:$F,Base!$C:$C,$A432,Base!$B:$B,E$1,Base!$G:$G,"PET1")</f>
        <v>0</v>
      </c>
      <c r="F432">
        <f>SUMIFS(Base!$F:$F,Base!$C:$C,$A432,Base!$B:$B,F$1,Base!$G:$G,"PET1")</f>
        <v>0</v>
      </c>
      <c r="G432">
        <f>SUMIFS(Base!$F:$F,Base!$C:$C,$A432,Base!$B:$B,G$1,Base!$G:$G,"PET1")</f>
        <v>0</v>
      </c>
      <c r="H432">
        <f>SUMIFS(Base!$F:$F,Base!$C:$C,$A432,Base!$B:$B,H$1,Base!$G:$G,"PET1")</f>
        <v>0</v>
      </c>
      <c r="I432">
        <f>SUMIFS(Base!$F:$F,Base!$C:$C,$A432,Base!$B:$B,I$1,Base!$G:$G,"PET1")</f>
        <v>0</v>
      </c>
      <c r="J432">
        <f>SUMIFS(Base!$F:$F,Base!$C:$C,$A432,Base!$B:$B,J$1,Base!$G:$G,"PET1")</f>
        <v>0</v>
      </c>
      <c r="K432">
        <f>SUMIFS(Base!$F:$F,Base!$C:$C,$A432,Base!$B:$B,K$1,Base!$G:$G,"PET1")</f>
        <v>0</v>
      </c>
      <c r="L432">
        <f>SUMIFS(Base!$F:$F,Base!$C:$C,$A432,Base!$B:$B,L$1,Base!$G:$G,"PET1")</f>
        <v>0</v>
      </c>
      <c r="M432">
        <f>SUMIFS(Base!$F:$F,Base!$C:$C,$A432,Base!$B:$B,M$1,Base!$G:$G,"PET1")</f>
        <v>0</v>
      </c>
      <c r="N432">
        <f>SUMIFS(Base!$F:$F,Base!$C:$C,$A432,Base!$B:$B,N$1,Base!$G:$G,"PET1")</f>
        <v>0</v>
      </c>
      <c r="O432" t="str">
        <f t="shared" si="6"/>
        <v/>
      </c>
    </row>
    <row r="433" spans="1:15">
      <c r="A433" s="7" t="s">
        <v>285</v>
      </c>
      <c r="B433" s="7" t="s">
        <v>18</v>
      </c>
      <c r="C433">
        <f>SUMIFS(Base!$F:$F,Base!$C:$C,$A433,Base!$B:$B,C$1,Base!$G:$G,"PET1")</f>
        <v>0</v>
      </c>
      <c r="D433">
        <f>SUMIFS(Base!$F:$F,Base!$C:$C,$A433,Base!$B:$B,D$1,Base!$G:$G,"PET1")</f>
        <v>0</v>
      </c>
      <c r="E433">
        <f>SUMIFS(Base!$F:$F,Base!$C:$C,$A433,Base!$B:$B,E$1,Base!$G:$G,"PET1")</f>
        <v>0</v>
      </c>
      <c r="F433">
        <f>SUMIFS(Base!$F:$F,Base!$C:$C,$A433,Base!$B:$B,F$1,Base!$G:$G,"PET1")</f>
        <v>0</v>
      </c>
      <c r="G433">
        <f>SUMIFS(Base!$F:$F,Base!$C:$C,$A433,Base!$B:$B,G$1,Base!$G:$G,"PET1")</f>
        <v>0</v>
      </c>
      <c r="H433">
        <f>SUMIFS(Base!$F:$F,Base!$C:$C,$A433,Base!$B:$B,H$1,Base!$G:$G,"PET1")</f>
        <v>0</v>
      </c>
      <c r="I433">
        <f>SUMIFS(Base!$F:$F,Base!$C:$C,$A433,Base!$B:$B,I$1,Base!$G:$G,"PET1")</f>
        <v>0</v>
      </c>
      <c r="J433">
        <f>SUMIFS(Base!$F:$F,Base!$C:$C,$A433,Base!$B:$B,J$1,Base!$G:$G,"PET1")</f>
        <v>0</v>
      </c>
      <c r="K433">
        <f>SUMIFS(Base!$F:$F,Base!$C:$C,$A433,Base!$B:$B,K$1,Base!$G:$G,"PET1")</f>
        <v>0</v>
      </c>
      <c r="L433">
        <f>SUMIFS(Base!$F:$F,Base!$C:$C,$A433,Base!$B:$B,L$1,Base!$G:$G,"PET1")</f>
        <v>0</v>
      </c>
      <c r="M433">
        <f>SUMIFS(Base!$F:$F,Base!$C:$C,$A433,Base!$B:$B,M$1,Base!$G:$G,"PET1")</f>
        <v>0</v>
      </c>
      <c r="N433">
        <f>SUMIFS(Base!$F:$F,Base!$C:$C,$A433,Base!$B:$B,N$1,Base!$G:$G,"PET1")</f>
        <v>0</v>
      </c>
      <c r="O433" t="str">
        <f t="shared" si="6"/>
        <v/>
      </c>
    </row>
    <row r="434" spans="1:15">
      <c r="A434" s="7" t="s">
        <v>1055</v>
      </c>
      <c r="B434" s="7" t="s">
        <v>11</v>
      </c>
      <c r="C434">
        <f>SUMIFS(Base!$F:$F,Base!$C:$C,$A434,Base!$B:$B,C$1,Base!$G:$G,"PET1")</f>
        <v>0</v>
      </c>
      <c r="D434">
        <f>SUMIFS(Base!$F:$F,Base!$C:$C,$A434,Base!$B:$B,D$1,Base!$G:$G,"PET1")</f>
        <v>0</v>
      </c>
      <c r="E434">
        <f>SUMIFS(Base!$F:$F,Base!$C:$C,$A434,Base!$B:$B,E$1,Base!$G:$G,"PET1")</f>
        <v>0</v>
      </c>
      <c r="F434">
        <f>SUMIFS(Base!$F:$F,Base!$C:$C,$A434,Base!$B:$B,F$1,Base!$G:$G,"PET1")</f>
        <v>0</v>
      </c>
      <c r="G434">
        <f>SUMIFS(Base!$F:$F,Base!$C:$C,$A434,Base!$B:$B,G$1,Base!$G:$G,"PET1")</f>
        <v>0</v>
      </c>
      <c r="H434">
        <f>SUMIFS(Base!$F:$F,Base!$C:$C,$A434,Base!$B:$B,H$1,Base!$G:$G,"PET1")</f>
        <v>0</v>
      </c>
      <c r="I434">
        <f>SUMIFS(Base!$F:$F,Base!$C:$C,$A434,Base!$B:$B,I$1,Base!$G:$G,"PET1")</f>
        <v>0</v>
      </c>
      <c r="J434">
        <f>SUMIFS(Base!$F:$F,Base!$C:$C,$A434,Base!$B:$B,J$1,Base!$G:$G,"PET1")</f>
        <v>0</v>
      </c>
      <c r="K434">
        <f>SUMIFS(Base!$F:$F,Base!$C:$C,$A434,Base!$B:$B,K$1,Base!$G:$G,"PET1")</f>
        <v>0</v>
      </c>
      <c r="L434">
        <f>SUMIFS(Base!$F:$F,Base!$C:$C,$A434,Base!$B:$B,L$1,Base!$G:$G,"PET1")</f>
        <v>0</v>
      </c>
      <c r="M434">
        <f>SUMIFS(Base!$F:$F,Base!$C:$C,$A434,Base!$B:$B,M$1,Base!$G:$G,"PET1")</f>
        <v>0</v>
      </c>
      <c r="N434">
        <f>SUMIFS(Base!$F:$F,Base!$C:$C,$A434,Base!$B:$B,N$1,Base!$G:$G,"PET1")</f>
        <v>0</v>
      </c>
      <c r="O434" t="str">
        <f t="shared" si="6"/>
        <v/>
      </c>
    </row>
    <row r="435" spans="1:15">
      <c r="A435" s="7" t="s">
        <v>1057</v>
      </c>
      <c r="B435" s="7" t="s">
        <v>11</v>
      </c>
      <c r="C435">
        <f>SUMIFS(Base!$F:$F,Base!$C:$C,$A435,Base!$B:$B,C$1,Base!$G:$G,"PET1")</f>
        <v>0</v>
      </c>
      <c r="D435">
        <f>SUMIFS(Base!$F:$F,Base!$C:$C,$A435,Base!$B:$B,D$1,Base!$G:$G,"PET1")</f>
        <v>0</v>
      </c>
      <c r="E435">
        <f>SUMIFS(Base!$F:$F,Base!$C:$C,$A435,Base!$B:$B,E$1,Base!$G:$G,"PET1")</f>
        <v>0</v>
      </c>
      <c r="F435">
        <f>SUMIFS(Base!$F:$F,Base!$C:$C,$A435,Base!$B:$B,F$1,Base!$G:$G,"PET1")</f>
        <v>0</v>
      </c>
      <c r="G435">
        <f>SUMIFS(Base!$F:$F,Base!$C:$C,$A435,Base!$B:$B,G$1,Base!$G:$G,"PET1")</f>
        <v>0</v>
      </c>
      <c r="H435">
        <f>SUMIFS(Base!$F:$F,Base!$C:$C,$A435,Base!$B:$B,H$1,Base!$G:$G,"PET1")</f>
        <v>0</v>
      </c>
      <c r="I435">
        <f>SUMIFS(Base!$F:$F,Base!$C:$C,$A435,Base!$B:$B,I$1,Base!$G:$G,"PET1")</f>
        <v>0</v>
      </c>
      <c r="J435">
        <f>SUMIFS(Base!$F:$F,Base!$C:$C,$A435,Base!$B:$B,J$1,Base!$G:$G,"PET1")</f>
        <v>0</v>
      </c>
      <c r="K435">
        <f>SUMIFS(Base!$F:$F,Base!$C:$C,$A435,Base!$B:$B,K$1,Base!$G:$G,"PET1")</f>
        <v>0</v>
      </c>
      <c r="L435">
        <f>SUMIFS(Base!$F:$F,Base!$C:$C,$A435,Base!$B:$B,L$1,Base!$G:$G,"PET1")</f>
        <v>0</v>
      </c>
      <c r="M435">
        <f>SUMIFS(Base!$F:$F,Base!$C:$C,$A435,Base!$B:$B,M$1,Base!$G:$G,"PET1")</f>
        <v>0</v>
      </c>
      <c r="N435">
        <f>SUMIFS(Base!$F:$F,Base!$C:$C,$A435,Base!$B:$B,N$1,Base!$G:$G,"PET1")</f>
        <v>0</v>
      </c>
      <c r="O435" t="str">
        <f t="shared" si="6"/>
        <v/>
      </c>
    </row>
    <row r="436" spans="1:15">
      <c r="A436" s="7" t="s">
        <v>1059</v>
      </c>
      <c r="B436" s="7" t="s">
        <v>11</v>
      </c>
      <c r="C436">
        <f>SUMIFS(Base!$F:$F,Base!$C:$C,$A436,Base!$B:$B,C$1,Base!$G:$G,"PET1")</f>
        <v>0</v>
      </c>
      <c r="D436">
        <f>SUMIFS(Base!$F:$F,Base!$C:$C,$A436,Base!$B:$B,D$1,Base!$G:$G,"PET1")</f>
        <v>0</v>
      </c>
      <c r="E436">
        <f>SUMIFS(Base!$F:$F,Base!$C:$C,$A436,Base!$B:$B,E$1,Base!$G:$G,"PET1")</f>
        <v>0</v>
      </c>
      <c r="F436">
        <f>SUMIFS(Base!$F:$F,Base!$C:$C,$A436,Base!$B:$B,F$1,Base!$G:$G,"PET1")</f>
        <v>0</v>
      </c>
      <c r="G436">
        <f>SUMIFS(Base!$F:$F,Base!$C:$C,$A436,Base!$B:$B,G$1,Base!$G:$G,"PET1")</f>
        <v>0</v>
      </c>
      <c r="H436">
        <f>SUMIFS(Base!$F:$F,Base!$C:$C,$A436,Base!$B:$B,H$1,Base!$G:$G,"PET1")</f>
        <v>0</v>
      </c>
      <c r="I436">
        <f>SUMIFS(Base!$F:$F,Base!$C:$C,$A436,Base!$B:$B,I$1,Base!$G:$G,"PET1")</f>
        <v>0</v>
      </c>
      <c r="J436">
        <f>SUMIFS(Base!$F:$F,Base!$C:$C,$A436,Base!$B:$B,J$1,Base!$G:$G,"PET1")</f>
        <v>0</v>
      </c>
      <c r="K436">
        <f>SUMIFS(Base!$F:$F,Base!$C:$C,$A436,Base!$B:$B,K$1,Base!$G:$G,"PET1")</f>
        <v>0</v>
      </c>
      <c r="L436">
        <f>SUMIFS(Base!$F:$F,Base!$C:$C,$A436,Base!$B:$B,L$1,Base!$G:$G,"PET1")</f>
        <v>0</v>
      </c>
      <c r="M436">
        <f>SUMIFS(Base!$F:$F,Base!$C:$C,$A436,Base!$B:$B,M$1,Base!$G:$G,"PET1")</f>
        <v>0</v>
      </c>
      <c r="N436">
        <f>SUMIFS(Base!$F:$F,Base!$C:$C,$A436,Base!$B:$B,N$1,Base!$G:$G,"PET1")</f>
        <v>0</v>
      </c>
      <c r="O436" t="str">
        <f t="shared" si="6"/>
        <v/>
      </c>
    </row>
    <row r="437" spans="1:15">
      <c r="A437" s="7" t="s">
        <v>281</v>
      </c>
      <c r="B437" s="7" t="s">
        <v>18</v>
      </c>
      <c r="C437">
        <f>SUMIFS(Base!$F:$F,Base!$C:$C,$A437,Base!$B:$B,C$1,Base!$G:$G,"PET1")</f>
        <v>0</v>
      </c>
      <c r="D437">
        <f>SUMIFS(Base!$F:$F,Base!$C:$C,$A437,Base!$B:$B,D$1,Base!$G:$G,"PET1")</f>
        <v>0</v>
      </c>
      <c r="E437">
        <f>SUMIFS(Base!$F:$F,Base!$C:$C,$A437,Base!$B:$B,E$1,Base!$G:$G,"PET1")</f>
        <v>0</v>
      </c>
      <c r="F437">
        <f>SUMIFS(Base!$F:$F,Base!$C:$C,$A437,Base!$B:$B,F$1,Base!$G:$G,"PET1")</f>
        <v>0</v>
      </c>
      <c r="G437">
        <f>SUMIFS(Base!$F:$F,Base!$C:$C,$A437,Base!$B:$B,G$1,Base!$G:$G,"PET1")</f>
        <v>0</v>
      </c>
      <c r="H437">
        <f>SUMIFS(Base!$F:$F,Base!$C:$C,$A437,Base!$B:$B,H$1,Base!$G:$G,"PET1")</f>
        <v>0</v>
      </c>
      <c r="I437">
        <f>SUMIFS(Base!$F:$F,Base!$C:$C,$A437,Base!$B:$B,I$1,Base!$G:$G,"PET1")</f>
        <v>0</v>
      </c>
      <c r="J437">
        <f>SUMIFS(Base!$F:$F,Base!$C:$C,$A437,Base!$B:$B,J$1,Base!$G:$G,"PET1")</f>
        <v>0</v>
      </c>
      <c r="K437">
        <f>SUMIFS(Base!$F:$F,Base!$C:$C,$A437,Base!$B:$B,K$1,Base!$G:$G,"PET1")</f>
        <v>0</v>
      </c>
      <c r="L437">
        <f>SUMIFS(Base!$F:$F,Base!$C:$C,$A437,Base!$B:$B,L$1,Base!$G:$G,"PET1")</f>
        <v>0</v>
      </c>
      <c r="M437">
        <f>SUMIFS(Base!$F:$F,Base!$C:$C,$A437,Base!$B:$B,M$1,Base!$G:$G,"PET1")</f>
        <v>0</v>
      </c>
      <c r="N437">
        <f>SUMIFS(Base!$F:$F,Base!$C:$C,$A437,Base!$B:$B,N$1,Base!$G:$G,"PET1")</f>
        <v>0</v>
      </c>
      <c r="O437" t="str">
        <f t="shared" si="6"/>
        <v/>
      </c>
    </row>
    <row r="438" spans="1:15">
      <c r="A438" s="7" t="s">
        <v>208</v>
      </c>
      <c r="B438" s="7" t="s">
        <v>18</v>
      </c>
      <c r="C438">
        <f>SUMIFS(Base!$F:$F,Base!$C:$C,$A438,Base!$B:$B,C$1,Base!$G:$G,"PET1")</f>
        <v>0</v>
      </c>
      <c r="D438">
        <f>SUMIFS(Base!$F:$F,Base!$C:$C,$A438,Base!$B:$B,D$1,Base!$G:$G,"PET1")</f>
        <v>0</v>
      </c>
      <c r="E438">
        <f>SUMIFS(Base!$F:$F,Base!$C:$C,$A438,Base!$B:$B,E$1,Base!$G:$G,"PET1")</f>
        <v>0</v>
      </c>
      <c r="F438">
        <f>SUMIFS(Base!$F:$F,Base!$C:$C,$A438,Base!$B:$B,F$1,Base!$G:$G,"PET1")</f>
        <v>0</v>
      </c>
      <c r="G438">
        <f>SUMIFS(Base!$F:$F,Base!$C:$C,$A438,Base!$B:$B,G$1,Base!$G:$G,"PET1")</f>
        <v>0</v>
      </c>
      <c r="H438">
        <f>SUMIFS(Base!$F:$F,Base!$C:$C,$A438,Base!$B:$B,H$1,Base!$G:$G,"PET1")</f>
        <v>0</v>
      </c>
      <c r="I438">
        <f>SUMIFS(Base!$F:$F,Base!$C:$C,$A438,Base!$B:$B,I$1,Base!$G:$G,"PET1")</f>
        <v>0</v>
      </c>
      <c r="J438">
        <f>SUMIFS(Base!$F:$F,Base!$C:$C,$A438,Base!$B:$B,J$1,Base!$G:$G,"PET1")</f>
        <v>0</v>
      </c>
      <c r="K438">
        <f>SUMIFS(Base!$F:$F,Base!$C:$C,$A438,Base!$B:$B,K$1,Base!$G:$G,"PET1")</f>
        <v>0</v>
      </c>
      <c r="L438">
        <f>SUMIFS(Base!$F:$F,Base!$C:$C,$A438,Base!$B:$B,L$1,Base!$G:$G,"PET1")</f>
        <v>0</v>
      </c>
      <c r="M438">
        <f>SUMIFS(Base!$F:$F,Base!$C:$C,$A438,Base!$B:$B,M$1,Base!$G:$G,"PET1")</f>
        <v>0</v>
      </c>
      <c r="N438">
        <f>SUMIFS(Base!$F:$F,Base!$C:$C,$A438,Base!$B:$B,N$1,Base!$G:$G,"PET1")</f>
        <v>0</v>
      </c>
      <c r="O438" t="str">
        <f t="shared" si="6"/>
        <v/>
      </c>
    </row>
    <row r="439" spans="1:15">
      <c r="A439" s="7" t="s">
        <v>206</v>
      </c>
      <c r="B439" s="7" t="s">
        <v>18</v>
      </c>
      <c r="C439">
        <f>SUMIFS(Base!$F:$F,Base!$C:$C,$A439,Base!$B:$B,C$1,Base!$G:$G,"PET1")</f>
        <v>0</v>
      </c>
      <c r="D439">
        <f>SUMIFS(Base!$F:$F,Base!$C:$C,$A439,Base!$B:$B,D$1,Base!$G:$G,"PET1")</f>
        <v>0</v>
      </c>
      <c r="E439">
        <f>SUMIFS(Base!$F:$F,Base!$C:$C,$A439,Base!$B:$B,E$1,Base!$G:$G,"PET1")</f>
        <v>0</v>
      </c>
      <c r="F439">
        <f>SUMIFS(Base!$F:$F,Base!$C:$C,$A439,Base!$B:$B,F$1,Base!$G:$G,"PET1")</f>
        <v>0</v>
      </c>
      <c r="G439">
        <f>SUMIFS(Base!$F:$F,Base!$C:$C,$A439,Base!$B:$B,G$1,Base!$G:$G,"PET1")</f>
        <v>0</v>
      </c>
      <c r="H439">
        <f>SUMIFS(Base!$F:$F,Base!$C:$C,$A439,Base!$B:$B,H$1,Base!$G:$G,"PET1")</f>
        <v>0</v>
      </c>
      <c r="I439">
        <f>SUMIFS(Base!$F:$F,Base!$C:$C,$A439,Base!$B:$B,I$1,Base!$G:$G,"PET1")</f>
        <v>0</v>
      </c>
      <c r="J439">
        <f>SUMIFS(Base!$F:$F,Base!$C:$C,$A439,Base!$B:$B,J$1,Base!$G:$G,"PET1")</f>
        <v>0</v>
      </c>
      <c r="K439">
        <f>SUMIFS(Base!$F:$F,Base!$C:$C,$A439,Base!$B:$B,K$1,Base!$G:$G,"PET1")</f>
        <v>0</v>
      </c>
      <c r="L439">
        <f>SUMIFS(Base!$F:$F,Base!$C:$C,$A439,Base!$B:$B,L$1,Base!$G:$G,"PET1")</f>
        <v>0</v>
      </c>
      <c r="M439">
        <f>SUMIFS(Base!$F:$F,Base!$C:$C,$A439,Base!$B:$B,M$1,Base!$G:$G,"PET1")</f>
        <v>0</v>
      </c>
      <c r="N439">
        <f>SUMIFS(Base!$F:$F,Base!$C:$C,$A439,Base!$B:$B,N$1,Base!$G:$G,"PET1")</f>
        <v>0</v>
      </c>
      <c r="O439" t="str">
        <f t="shared" si="6"/>
        <v/>
      </c>
    </row>
    <row r="440" spans="1:15">
      <c r="A440" s="7" t="s">
        <v>183</v>
      </c>
      <c r="B440" s="7" t="s">
        <v>18</v>
      </c>
      <c r="C440">
        <f>SUMIFS(Base!$F:$F,Base!$C:$C,$A440,Base!$B:$B,C$1,Base!$G:$G,"PET1")</f>
        <v>0</v>
      </c>
      <c r="D440">
        <f>SUMIFS(Base!$F:$F,Base!$C:$C,$A440,Base!$B:$B,D$1,Base!$G:$G,"PET1")</f>
        <v>0</v>
      </c>
      <c r="E440">
        <f>SUMIFS(Base!$F:$F,Base!$C:$C,$A440,Base!$B:$B,E$1,Base!$G:$G,"PET1")</f>
        <v>0</v>
      </c>
      <c r="F440">
        <f>SUMIFS(Base!$F:$F,Base!$C:$C,$A440,Base!$B:$B,F$1,Base!$G:$G,"PET1")</f>
        <v>0</v>
      </c>
      <c r="G440">
        <f>SUMIFS(Base!$F:$F,Base!$C:$C,$A440,Base!$B:$B,G$1,Base!$G:$G,"PET1")</f>
        <v>0</v>
      </c>
      <c r="H440">
        <f>SUMIFS(Base!$F:$F,Base!$C:$C,$A440,Base!$B:$B,H$1,Base!$G:$G,"PET1")</f>
        <v>0</v>
      </c>
      <c r="I440">
        <f>SUMIFS(Base!$F:$F,Base!$C:$C,$A440,Base!$B:$B,I$1,Base!$G:$G,"PET1")</f>
        <v>0</v>
      </c>
      <c r="J440">
        <f>SUMIFS(Base!$F:$F,Base!$C:$C,$A440,Base!$B:$B,J$1,Base!$G:$G,"PET1")</f>
        <v>0</v>
      </c>
      <c r="K440">
        <f>SUMIFS(Base!$F:$F,Base!$C:$C,$A440,Base!$B:$B,K$1,Base!$G:$G,"PET1")</f>
        <v>0</v>
      </c>
      <c r="L440">
        <f>SUMIFS(Base!$F:$F,Base!$C:$C,$A440,Base!$B:$B,L$1,Base!$G:$G,"PET1")</f>
        <v>0</v>
      </c>
      <c r="M440">
        <f>SUMIFS(Base!$F:$F,Base!$C:$C,$A440,Base!$B:$B,M$1,Base!$G:$G,"PET1")</f>
        <v>0</v>
      </c>
      <c r="N440">
        <f>SUMIFS(Base!$F:$F,Base!$C:$C,$A440,Base!$B:$B,N$1,Base!$G:$G,"PET1")</f>
        <v>0</v>
      </c>
      <c r="O440" t="str">
        <f t="shared" si="6"/>
        <v/>
      </c>
    </row>
    <row r="441" spans="1:15">
      <c r="A441" s="7" t="s">
        <v>283</v>
      </c>
      <c r="B441" s="7" t="s">
        <v>18</v>
      </c>
      <c r="C441">
        <f>SUMIFS(Base!$F:$F,Base!$C:$C,$A441,Base!$B:$B,C$1,Base!$G:$G,"PET1")</f>
        <v>0</v>
      </c>
      <c r="D441">
        <f>SUMIFS(Base!$F:$F,Base!$C:$C,$A441,Base!$B:$B,D$1,Base!$G:$G,"PET1")</f>
        <v>0</v>
      </c>
      <c r="E441">
        <f>SUMIFS(Base!$F:$F,Base!$C:$C,$A441,Base!$B:$B,E$1,Base!$G:$G,"PET1")</f>
        <v>0</v>
      </c>
      <c r="F441">
        <f>SUMIFS(Base!$F:$F,Base!$C:$C,$A441,Base!$B:$B,F$1,Base!$G:$G,"PET1")</f>
        <v>0</v>
      </c>
      <c r="G441">
        <f>SUMIFS(Base!$F:$F,Base!$C:$C,$A441,Base!$B:$B,G$1,Base!$G:$G,"PET1")</f>
        <v>0</v>
      </c>
      <c r="H441">
        <f>SUMIFS(Base!$F:$F,Base!$C:$C,$A441,Base!$B:$B,H$1,Base!$G:$G,"PET1")</f>
        <v>0</v>
      </c>
      <c r="I441">
        <f>SUMIFS(Base!$F:$F,Base!$C:$C,$A441,Base!$B:$B,I$1,Base!$G:$G,"PET1")</f>
        <v>0</v>
      </c>
      <c r="J441">
        <f>SUMIFS(Base!$F:$F,Base!$C:$C,$A441,Base!$B:$B,J$1,Base!$G:$G,"PET1")</f>
        <v>0</v>
      </c>
      <c r="K441">
        <f>SUMIFS(Base!$F:$F,Base!$C:$C,$A441,Base!$B:$B,K$1,Base!$G:$G,"PET1")</f>
        <v>0</v>
      </c>
      <c r="L441">
        <f>SUMIFS(Base!$F:$F,Base!$C:$C,$A441,Base!$B:$B,L$1,Base!$G:$G,"PET1")</f>
        <v>0</v>
      </c>
      <c r="M441">
        <f>SUMIFS(Base!$F:$F,Base!$C:$C,$A441,Base!$B:$B,M$1,Base!$G:$G,"PET1")</f>
        <v>0</v>
      </c>
      <c r="N441">
        <f>SUMIFS(Base!$F:$F,Base!$C:$C,$A441,Base!$B:$B,N$1,Base!$G:$G,"PET1")</f>
        <v>0</v>
      </c>
      <c r="O441" t="str">
        <f t="shared" si="6"/>
        <v/>
      </c>
    </row>
    <row r="442" spans="1:15">
      <c r="A442" s="7" t="s">
        <v>287</v>
      </c>
      <c r="B442" s="7" t="s">
        <v>11</v>
      </c>
      <c r="C442">
        <f>SUMIFS(Base!$F:$F,Base!$C:$C,$A442,Base!$B:$B,C$1,Base!$G:$G,"PET1")</f>
        <v>0</v>
      </c>
      <c r="D442">
        <f>SUMIFS(Base!$F:$F,Base!$C:$C,$A442,Base!$B:$B,D$1,Base!$G:$G,"PET1")</f>
        <v>0</v>
      </c>
      <c r="E442">
        <f>SUMIFS(Base!$F:$F,Base!$C:$C,$A442,Base!$B:$B,E$1,Base!$G:$G,"PET1")</f>
        <v>0</v>
      </c>
      <c r="F442">
        <f>SUMIFS(Base!$F:$F,Base!$C:$C,$A442,Base!$B:$B,F$1,Base!$G:$G,"PET1")</f>
        <v>0</v>
      </c>
      <c r="G442">
        <f>SUMIFS(Base!$F:$F,Base!$C:$C,$A442,Base!$B:$B,G$1,Base!$G:$G,"PET1")</f>
        <v>0</v>
      </c>
      <c r="H442">
        <f>SUMIFS(Base!$F:$F,Base!$C:$C,$A442,Base!$B:$B,H$1,Base!$G:$G,"PET1")</f>
        <v>0</v>
      </c>
      <c r="I442">
        <f>SUMIFS(Base!$F:$F,Base!$C:$C,$A442,Base!$B:$B,I$1,Base!$G:$G,"PET1")</f>
        <v>0</v>
      </c>
      <c r="J442">
        <f>SUMIFS(Base!$F:$F,Base!$C:$C,$A442,Base!$B:$B,J$1,Base!$G:$G,"PET1")</f>
        <v>0</v>
      </c>
      <c r="K442">
        <f>SUMIFS(Base!$F:$F,Base!$C:$C,$A442,Base!$B:$B,K$1,Base!$G:$G,"PET1")</f>
        <v>0</v>
      </c>
      <c r="L442">
        <f>SUMIFS(Base!$F:$F,Base!$C:$C,$A442,Base!$B:$B,L$1,Base!$G:$G,"PET1")</f>
        <v>0</v>
      </c>
      <c r="M442">
        <f>SUMIFS(Base!$F:$F,Base!$C:$C,$A442,Base!$B:$B,M$1,Base!$G:$G,"PET1")</f>
        <v>0</v>
      </c>
      <c r="N442">
        <f>SUMIFS(Base!$F:$F,Base!$C:$C,$A442,Base!$B:$B,N$1,Base!$G:$G,"PET1")</f>
        <v>0</v>
      </c>
      <c r="O442" t="str">
        <f t="shared" si="6"/>
        <v/>
      </c>
    </row>
    <row r="443" spans="1:15">
      <c r="A443" s="7" t="s">
        <v>291</v>
      </c>
      <c r="B443" s="7" t="s">
        <v>11</v>
      </c>
      <c r="C443">
        <f>SUMIFS(Base!$F:$F,Base!$C:$C,$A443,Base!$B:$B,C$1,Base!$G:$G,"PET1")</f>
        <v>0</v>
      </c>
      <c r="D443">
        <f>SUMIFS(Base!$F:$F,Base!$C:$C,$A443,Base!$B:$B,D$1,Base!$G:$G,"PET1")</f>
        <v>0</v>
      </c>
      <c r="E443">
        <f>SUMIFS(Base!$F:$F,Base!$C:$C,$A443,Base!$B:$B,E$1,Base!$G:$G,"PET1")</f>
        <v>0</v>
      </c>
      <c r="F443">
        <f>SUMIFS(Base!$F:$F,Base!$C:$C,$A443,Base!$B:$B,F$1,Base!$G:$G,"PET1")</f>
        <v>0</v>
      </c>
      <c r="G443">
        <f>SUMIFS(Base!$F:$F,Base!$C:$C,$A443,Base!$B:$B,G$1,Base!$G:$G,"PET1")</f>
        <v>0</v>
      </c>
      <c r="H443">
        <f>SUMIFS(Base!$F:$F,Base!$C:$C,$A443,Base!$B:$B,H$1,Base!$G:$G,"PET1")</f>
        <v>0</v>
      </c>
      <c r="I443">
        <f>SUMIFS(Base!$F:$F,Base!$C:$C,$A443,Base!$B:$B,I$1,Base!$G:$G,"PET1")</f>
        <v>0</v>
      </c>
      <c r="J443">
        <f>SUMIFS(Base!$F:$F,Base!$C:$C,$A443,Base!$B:$B,J$1,Base!$G:$G,"PET1")</f>
        <v>0</v>
      </c>
      <c r="K443">
        <f>SUMIFS(Base!$F:$F,Base!$C:$C,$A443,Base!$B:$B,K$1,Base!$G:$G,"PET1")</f>
        <v>0</v>
      </c>
      <c r="L443">
        <f>SUMIFS(Base!$F:$F,Base!$C:$C,$A443,Base!$B:$B,L$1,Base!$G:$G,"PET1")</f>
        <v>0</v>
      </c>
      <c r="M443">
        <f>SUMIFS(Base!$F:$F,Base!$C:$C,$A443,Base!$B:$B,M$1,Base!$G:$G,"PET1")</f>
        <v>0</v>
      </c>
      <c r="N443">
        <f>SUMIFS(Base!$F:$F,Base!$C:$C,$A443,Base!$B:$B,N$1,Base!$G:$G,"PET1")</f>
        <v>0</v>
      </c>
      <c r="O443" t="str">
        <f t="shared" si="6"/>
        <v/>
      </c>
    </row>
    <row r="444" spans="1:15">
      <c r="A444" s="7" t="s">
        <v>289</v>
      </c>
      <c r="B444" s="7" t="s">
        <v>11</v>
      </c>
      <c r="C444">
        <f>SUMIFS(Base!$F:$F,Base!$C:$C,$A444,Base!$B:$B,C$1,Base!$G:$G,"PET1")</f>
        <v>0</v>
      </c>
      <c r="D444">
        <f>SUMIFS(Base!$F:$F,Base!$C:$C,$A444,Base!$B:$B,D$1,Base!$G:$G,"PET1")</f>
        <v>0</v>
      </c>
      <c r="E444">
        <f>SUMIFS(Base!$F:$F,Base!$C:$C,$A444,Base!$B:$B,E$1,Base!$G:$G,"PET1")</f>
        <v>0</v>
      </c>
      <c r="F444">
        <f>SUMIFS(Base!$F:$F,Base!$C:$C,$A444,Base!$B:$B,F$1,Base!$G:$G,"PET1")</f>
        <v>0</v>
      </c>
      <c r="G444">
        <f>SUMIFS(Base!$F:$F,Base!$C:$C,$A444,Base!$B:$B,G$1,Base!$G:$G,"PET1")</f>
        <v>0</v>
      </c>
      <c r="H444">
        <f>SUMIFS(Base!$F:$F,Base!$C:$C,$A444,Base!$B:$B,H$1,Base!$G:$G,"PET1")</f>
        <v>0</v>
      </c>
      <c r="I444">
        <f>SUMIFS(Base!$F:$F,Base!$C:$C,$A444,Base!$B:$B,I$1,Base!$G:$G,"PET1")</f>
        <v>0</v>
      </c>
      <c r="J444">
        <f>SUMIFS(Base!$F:$F,Base!$C:$C,$A444,Base!$B:$B,J$1,Base!$G:$G,"PET1")</f>
        <v>0</v>
      </c>
      <c r="K444">
        <f>SUMIFS(Base!$F:$F,Base!$C:$C,$A444,Base!$B:$B,K$1,Base!$G:$G,"PET1")</f>
        <v>0</v>
      </c>
      <c r="L444">
        <f>SUMIFS(Base!$F:$F,Base!$C:$C,$A444,Base!$B:$B,L$1,Base!$G:$G,"PET1")</f>
        <v>0</v>
      </c>
      <c r="M444">
        <f>SUMIFS(Base!$F:$F,Base!$C:$C,$A444,Base!$B:$B,M$1,Base!$G:$G,"PET1")</f>
        <v>0</v>
      </c>
      <c r="N444">
        <f>SUMIFS(Base!$F:$F,Base!$C:$C,$A444,Base!$B:$B,N$1,Base!$G:$G,"PET1")</f>
        <v>0</v>
      </c>
      <c r="O444" t="str">
        <f t="shared" si="6"/>
        <v/>
      </c>
    </row>
    <row r="445" spans="1:15">
      <c r="A445" s="7" t="s">
        <v>200</v>
      </c>
      <c r="B445" s="7" t="s">
        <v>11</v>
      </c>
      <c r="C445">
        <f>SUMIFS(Base!$F:$F,Base!$C:$C,$A445,Base!$B:$B,C$1,Base!$G:$G,"PET1")</f>
        <v>0</v>
      </c>
      <c r="D445">
        <f>SUMIFS(Base!$F:$F,Base!$C:$C,$A445,Base!$B:$B,D$1,Base!$G:$G,"PET1")</f>
        <v>0</v>
      </c>
      <c r="E445">
        <f>SUMIFS(Base!$F:$F,Base!$C:$C,$A445,Base!$B:$B,E$1,Base!$G:$G,"PET1")</f>
        <v>0</v>
      </c>
      <c r="F445">
        <f>SUMIFS(Base!$F:$F,Base!$C:$C,$A445,Base!$B:$B,F$1,Base!$G:$G,"PET1")</f>
        <v>0</v>
      </c>
      <c r="G445">
        <f>SUMIFS(Base!$F:$F,Base!$C:$C,$A445,Base!$B:$B,G$1,Base!$G:$G,"PET1")</f>
        <v>0</v>
      </c>
      <c r="H445">
        <f>SUMIFS(Base!$F:$F,Base!$C:$C,$A445,Base!$B:$B,H$1,Base!$G:$G,"PET1")</f>
        <v>0</v>
      </c>
      <c r="I445">
        <f>SUMIFS(Base!$F:$F,Base!$C:$C,$A445,Base!$B:$B,I$1,Base!$G:$G,"PET1")</f>
        <v>0</v>
      </c>
      <c r="J445">
        <f>SUMIFS(Base!$F:$F,Base!$C:$C,$A445,Base!$B:$B,J$1,Base!$G:$G,"PET1")</f>
        <v>0</v>
      </c>
      <c r="K445">
        <f>SUMIFS(Base!$F:$F,Base!$C:$C,$A445,Base!$B:$B,K$1,Base!$G:$G,"PET1")</f>
        <v>0</v>
      </c>
      <c r="L445">
        <f>SUMIFS(Base!$F:$F,Base!$C:$C,$A445,Base!$B:$B,L$1,Base!$G:$G,"PET1")</f>
        <v>0</v>
      </c>
      <c r="M445">
        <f>SUMIFS(Base!$F:$F,Base!$C:$C,$A445,Base!$B:$B,M$1,Base!$G:$G,"PET1")</f>
        <v>0</v>
      </c>
      <c r="N445">
        <f>SUMIFS(Base!$F:$F,Base!$C:$C,$A445,Base!$B:$B,N$1,Base!$G:$G,"PET1")</f>
        <v>0</v>
      </c>
      <c r="O445" t="str">
        <f t="shared" si="6"/>
        <v/>
      </c>
    </row>
    <row r="446" spans="1:15">
      <c r="A446" s="7" t="s">
        <v>202</v>
      </c>
      <c r="B446" s="7" t="s">
        <v>11</v>
      </c>
      <c r="C446">
        <f>SUMIFS(Base!$F:$F,Base!$C:$C,$A446,Base!$B:$B,C$1,Base!$G:$G,"PET1")</f>
        <v>0</v>
      </c>
      <c r="D446">
        <f>SUMIFS(Base!$F:$F,Base!$C:$C,$A446,Base!$B:$B,D$1,Base!$G:$G,"PET1")</f>
        <v>0</v>
      </c>
      <c r="E446">
        <f>SUMIFS(Base!$F:$F,Base!$C:$C,$A446,Base!$B:$B,E$1,Base!$G:$G,"PET1")</f>
        <v>0</v>
      </c>
      <c r="F446">
        <f>SUMIFS(Base!$F:$F,Base!$C:$C,$A446,Base!$B:$B,F$1,Base!$G:$G,"PET1")</f>
        <v>0</v>
      </c>
      <c r="G446">
        <f>SUMIFS(Base!$F:$F,Base!$C:$C,$A446,Base!$B:$B,G$1,Base!$G:$G,"PET1")</f>
        <v>0</v>
      </c>
      <c r="H446">
        <f>SUMIFS(Base!$F:$F,Base!$C:$C,$A446,Base!$B:$B,H$1,Base!$G:$G,"PET1")</f>
        <v>0</v>
      </c>
      <c r="I446">
        <f>SUMIFS(Base!$F:$F,Base!$C:$C,$A446,Base!$B:$B,I$1,Base!$G:$G,"PET1")</f>
        <v>0</v>
      </c>
      <c r="J446">
        <f>SUMIFS(Base!$F:$F,Base!$C:$C,$A446,Base!$B:$B,J$1,Base!$G:$G,"PET1")</f>
        <v>0</v>
      </c>
      <c r="K446">
        <f>SUMIFS(Base!$F:$F,Base!$C:$C,$A446,Base!$B:$B,K$1,Base!$G:$G,"PET1")</f>
        <v>0</v>
      </c>
      <c r="L446">
        <f>SUMIFS(Base!$F:$F,Base!$C:$C,$A446,Base!$B:$B,L$1,Base!$G:$G,"PET1")</f>
        <v>0</v>
      </c>
      <c r="M446">
        <f>SUMIFS(Base!$F:$F,Base!$C:$C,$A446,Base!$B:$B,M$1,Base!$G:$G,"PET1")</f>
        <v>0</v>
      </c>
      <c r="N446">
        <f>SUMIFS(Base!$F:$F,Base!$C:$C,$A446,Base!$B:$B,N$1,Base!$G:$G,"PET1")</f>
        <v>0</v>
      </c>
      <c r="O446" t="str">
        <f t="shared" si="6"/>
        <v/>
      </c>
    </row>
    <row r="447" spans="1:15">
      <c r="A447" s="7" t="s">
        <v>204</v>
      </c>
      <c r="B447" s="7" t="s">
        <v>11</v>
      </c>
      <c r="C447">
        <f>SUMIFS(Base!$F:$F,Base!$C:$C,$A447,Base!$B:$B,C$1,Base!$G:$G,"PET1")</f>
        <v>0</v>
      </c>
      <c r="D447">
        <f>SUMIFS(Base!$F:$F,Base!$C:$C,$A447,Base!$B:$B,D$1,Base!$G:$G,"PET1")</f>
        <v>0</v>
      </c>
      <c r="E447">
        <f>SUMIFS(Base!$F:$F,Base!$C:$C,$A447,Base!$B:$B,E$1,Base!$G:$G,"PET1")</f>
        <v>0</v>
      </c>
      <c r="F447">
        <f>SUMIFS(Base!$F:$F,Base!$C:$C,$A447,Base!$B:$B,F$1,Base!$G:$G,"PET1")</f>
        <v>0</v>
      </c>
      <c r="G447">
        <f>SUMIFS(Base!$F:$F,Base!$C:$C,$A447,Base!$B:$B,G$1,Base!$G:$G,"PET1")</f>
        <v>0</v>
      </c>
      <c r="H447">
        <f>SUMIFS(Base!$F:$F,Base!$C:$C,$A447,Base!$B:$B,H$1,Base!$G:$G,"PET1")</f>
        <v>0</v>
      </c>
      <c r="I447">
        <f>SUMIFS(Base!$F:$F,Base!$C:$C,$A447,Base!$B:$B,I$1,Base!$G:$G,"PET1")</f>
        <v>0</v>
      </c>
      <c r="J447">
        <f>SUMIFS(Base!$F:$F,Base!$C:$C,$A447,Base!$B:$B,J$1,Base!$G:$G,"PET1")</f>
        <v>0</v>
      </c>
      <c r="K447">
        <f>SUMIFS(Base!$F:$F,Base!$C:$C,$A447,Base!$B:$B,K$1,Base!$G:$G,"PET1")</f>
        <v>0</v>
      </c>
      <c r="L447">
        <f>SUMIFS(Base!$F:$F,Base!$C:$C,$A447,Base!$B:$B,L$1,Base!$G:$G,"PET1")</f>
        <v>0</v>
      </c>
      <c r="M447">
        <f>SUMIFS(Base!$F:$F,Base!$C:$C,$A447,Base!$B:$B,M$1,Base!$G:$G,"PET1")</f>
        <v>0</v>
      </c>
      <c r="N447">
        <f>SUMIFS(Base!$F:$F,Base!$C:$C,$A447,Base!$B:$B,N$1,Base!$G:$G,"PET1")</f>
        <v>0</v>
      </c>
      <c r="O447" t="str">
        <f t="shared" si="6"/>
        <v/>
      </c>
    </row>
    <row r="448" spans="1:15">
      <c r="A448" s="7" t="s">
        <v>1061</v>
      </c>
      <c r="B448" s="7" t="s">
        <v>11</v>
      </c>
      <c r="C448">
        <f>SUMIFS(Base!$F:$F,Base!$C:$C,$A448,Base!$B:$B,C$1,Base!$G:$G,"PET1")</f>
        <v>0</v>
      </c>
      <c r="D448">
        <f>SUMIFS(Base!$F:$F,Base!$C:$C,$A448,Base!$B:$B,D$1,Base!$G:$G,"PET1")</f>
        <v>0</v>
      </c>
      <c r="E448">
        <f>SUMIFS(Base!$F:$F,Base!$C:$C,$A448,Base!$B:$B,E$1,Base!$G:$G,"PET1")</f>
        <v>0</v>
      </c>
      <c r="F448">
        <f>SUMIFS(Base!$F:$F,Base!$C:$C,$A448,Base!$B:$B,F$1,Base!$G:$G,"PET1")</f>
        <v>0</v>
      </c>
      <c r="G448">
        <f>SUMIFS(Base!$F:$F,Base!$C:$C,$A448,Base!$B:$B,G$1,Base!$G:$G,"PET1")</f>
        <v>0</v>
      </c>
      <c r="H448">
        <f>SUMIFS(Base!$F:$F,Base!$C:$C,$A448,Base!$B:$B,H$1,Base!$G:$G,"PET1")</f>
        <v>0</v>
      </c>
      <c r="I448">
        <f>SUMIFS(Base!$F:$F,Base!$C:$C,$A448,Base!$B:$B,I$1,Base!$G:$G,"PET1")</f>
        <v>0</v>
      </c>
      <c r="J448">
        <f>SUMIFS(Base!$F:$F,Base!$C:$C,$A448,Base!$B:$B,J$1,Base!$G:$G,"PET1")</f>
        <v>0</v>
      </c>
      <c r="K448">
        <f>SUMIFS(Base!$F:$F,Base!$C:$C,$A448,Base!$B:$B,K$1,Base!$G:$G,"PET1")</f>
        <v>0</v>
      </c>
      <c r="L448">
        <f>SUMIFS(Base!$F:$F,Base!$C:$C,$A448,Base!$B:$B,L$1,Base!$G:$G,"PET1")</f>
        <v>0</v>
      </c>
      <c r="M448">
        <f>SUMIFS(Base!$F:$F,Base!$C:$C,$A448,Base!$B:$B,M$1,Base!$G:$G,"PET1")</f>
        <v>0</v>
      </c>
      <c r="N448">
        <f>SUMIFS(Base!$F:$F,Base!$C:$C,$A448,Base!$B:$B,N$1,Base!$G:$G,"PET1")</f>
        <v>0</v>
      </c>
      <c r="O448" t="str">
        <f t="shared" si="6"/>
        <v/>
      </c>
    </row>
    <row r="449" spans="1:15">
      <c r="A449" s="7" t="s">
        <v>1063</v>
      </c>
      <c r="B449" s="7" t="s">
        <v>11</v>
      </c>
      <c r="C449">
        <f>SUMIFS(Base!$F:$F,Base!$C:$C,$A449,Base!$B:$B,C$1,Base!$G:$G,"PET1")</f>
        <v>0</v>
      </c>
      <c r="D449">
        <f>SUMIFS(Base!$F:$F,Base!$C:$C,$A449,Base!$B:$B,D$1,Base!$G:$G,"PET1")</f>
        <v>0</v>
      </c>
      <c r="E449">
        <f>SUMIFS(Base!$F:$F,Base!$C:$C,$A449,Base!$B:$B,E$1,Base!$G:$G,"PET1")</f>
        <v>0</v>
      </c>
      <c r="F449">
        <f>SUMIFS(Base!$F:$F,Base!$C:$C,$A449,Base!$B:$B,F$1,Base!$G:$G,"PET1")</f>
        <v>0</v>
      </c>
      <c r="G449">
        <f>SUMIFS(Base!$F:$F,Base!$C:$C,$A449,Base!$B:$B,G$1,Base!$G:$G,"PET1")</f>
        <v>0</v>
      </c>
      <c r="H449">
        <f>SUMIFS(Base!$F:$F,Base!$C:$C,$A449,Base!$B:$B,H$1,Base!$G:$G,"PET1")</f>
        <v>0</v>
      </c>
      <c r="I449">
        <f>SUMIFS(Base!$F:$F,Base!$C:$C,$A449,Base!$B:$B,I$1,Base!$G:$G,"PET1")</f>
        <v>0</v>
      </c>
      <c r="J449">
        <f>SUMIFS(Base!$F:$F,Base!$C:$C,$A449,Base!$B:$B,J$1,Base!$G:$G,"PET1")</f>
        <v>0</v>
      </c>
      <c r="K449">
        <f>SUMIFS(Base!$F:$F,Base!$C:$C,$A449,Base!$B:$B,K$1,Base!$G:$G,"PET1")</f>
        <v>0</v>
      </c>
      <c r="L449">
        <f>SUMIFS(Base!$F:$F,Base!$C:$C,$A449,Base!$B:$B,L$1,Base!$G:$G,"PET1")</f>
        <v>0</v>
      </c>
      <c r="M449">
        <f>SUMIFS(Base!$F:$F,Base!$C:$C,$A449,Base!$B:$B,M$1,Base!$G:$G,"PET1")</f>
        <v>0</v>
      </c>
      <c r="N449">
        <f>SUMIFS(Base!$F:$F,Base!$C:$C,$A449,Base!$B:$B,N$1,Base!$G:$G,"PET1")</f>
        <v>0</v>
      </c>
      <c r="O449" t="str">
        <f t="shared" si="6"/>
        <v/>
      </c>
    </row>
    <row r="450" spans="1:15">
      <c r="A450" s="7" t="s">
        <v>1065</v>
      </c>
      <c r="B450" s="7" t="s">
        <v>11</v>
      </c>
      <c r="C450">
        <f>SUMIFS(Base!$F:$F,Base!$C:$C,$A450,Base!$B:$B,C$1,Base!$G:$G,"PET1")</f>
        <v>0</v>
      </c>
      <c r="D450">
        <f>SUMIFS(Base!$F:$F,Base!$C:$C,$A450,Base!$B:$B,D$1,Base!$G:$G,"PET1")</f>
        <v>0</v>
      </c>
      <c r="E450">
        <f>SUMIFS(Base!$F:$F,Base!$C:$C,$A450,Base!$B:$B,E$1,Base!$G:$G,"PET1")</f>
        <v>0</v>
      </c>
      <c r="F450">
        <f>SUMIFS(Base!$F:$F,Base!$C:$C,$A450,Base!$B:$B,F$1,Base!$G:$G,"PET1")</f>
        <v>0</v>
      </c>
      <c r="G450">
        <f>SUMIFS(Base!$F:$F,Base!$C:$C,$A450,Base!$B:$B,G$1,Base!$G:$G,"PET1")</f>
        <v>0</v>
      </c>
      <c r="H450">
        <f>SUMIFS(Base!$F:$F,Base!$C:$C,$A450,Base!$B:$B,H$1,Base!$G:$G,"PET1")</f>
        <v>0</v>
      </c>
      <c r="I450">
        <f>SUMIFS(Base!$F:$F,Base!$C:$C,$A450,Base!$B:$B,I$1,Base!$G:$G,"PET1")</f>
        <v>0</v>
      </c>
      <c r="J450">
        <f>SUMIFS(Base!$F:$F,Base!$C:$C,$A450,Base!$B:$B,J$1,Base!$G:$G,"PET1")</f>
        <v>0</v>
      </c>
      <c r="K450">
        <f>SUMIFS(Base!$F:$F,Base!$C:$C,$A450,Base!$B:$B,K$1,Base!$G:$G,"PET1")</f>
        <v>0</v>
      </c>
      <c r="L450">
        <f>SUMIFS(Base!$F:$F,Base!$C:$C,$A450,Base!$B:$B,L$1,Base!$G:$G,"PET1")</f>
        <v>0</v>
      </c>
      <c r="M450">
        <f>SUMIFS(Base!$F:$F,Base!$C:$C,$A450,Base!$B:$B,M$1,Base!$G:$G,"PET1")</f>
        <v>0</v>
      </c>
      <c r="N450">
        <f>SUMIFS(Base!$F:$F,Base!$C:$C,$A450,Base!$B:$B,N$1,Base!$G:$G,"PET1")</f>
        <v>0</v>
      </c>
      <c r="O450" t="str">
        <f t="shared" ref="O450:O513" si="7">IF(SUM(C450:N450)&lt;&gt;0,SUM(C450:N450),"")</f>
        <v/>
      </c>
    </row>
    <row r="451" spans="1:15">
      <c r="A451" s="7" t="s">
        <v>1067</v>
      </c>
      <c r="B451" s="7" t="s">
        <v>11</v>
      </c>
      <c r="C451">
        <f>SUMIFS(Base!$F:$F,Base!$C:$C,$A451,Base!$B:$B,C$1,Base!$G:$G,"PET1")</f>
        <v>0</v>
      </c>
      <c r="D451">
        <f>SUMIFS(Base!$F:$F,Base!$C:$C,$A451,Base!$B:$B,D$1,Base!$G:$G,"PET1")</f>
        <v>0</v>
      </c>
      <c r="E451">
        <f>SUMIFS(Base!$F:$F,Base!$C:$C,$A451,Base!$B:$B,E$1,Base!$G:$G,"PET1")</f>
        <v>0</v>
      </c>
      <c r="F451">
        <f>SUMIFS(Base!$F:$F,Base!$C:$C,$A451,Base!$B:$B,F$1,Base!$G:$G,"PET1")</f>
        <v>0</v>
      </c>
      <c r="G451">
        <f>SUMIFS(Base!$F:$F,Base!$C:$C,$A451,Base!$B:$B,G$1,Base!$G:$G,"PET1")</f>
        <v>0</v>
      </c>
      <c r="H451">
        <f>SUMIFS(Base!$F:$F,Base!$C:$C,$A451,Base!$B:$B,H$1,Base!$G:$G,"PET1")</f>
        <v>0</v>
      </c>
      <c r="I451">
        <f>SUMIFS(Base!$F:$F,Base!$C:$C,$A451,Base!$B:$B,I$1,Base!$G:$G,"PET1")</f>
        <v>0</v>
      </c>
      <c r="J451">
        <f>SUMIFS(Base!$F:$F,Base!$C:$C,$A451,Base!$B:$B,J$1,Base!$G:$G,"PET1")</f>
        <v>0</v>
      </c>
      <c r="K451">
        <f>SUMIFS(Base!$F:$F,Base!$C:$C,$A451,Base!$B:$B,K$1,Base!$G:$G,"PET1")</f>
        <v>0</v>
      </c>
      <c r="L451">
        <f>SUMIFS(Base!$F:$F,Base!$C:$C,$A451,Base!$B:$B,L$1,Base!$G:$G,"PET1")</f>
        <v>0</v>
      </c>
      <c r="M451">
        <f>SUMIFS(Base!$F:$F,Base!$C:$C,$A451,Base!$B:$B,M$1,Base!$G:$G,"PET1")</f>
        <v>0</v>
      </c>
      <c r="N451">
        <f>SUMIFS(Base!$F:$F,Base!$C:$C,$A451,Base!$B:$B,N$1,Base!$G:$G,"PET1")</f>
        <v>0</v>
      </c>
      <c r="O451" t="str">
        <f t="shared" si="7"/>
        <v/>
      </c>
    </row>
    <row r="452" spans="1:15">
      <c r="A452" s="7" t="s">
        <v>1069</v>
      </c>
      <c r="B452" s="7" t="s">
        <v>11</v>
      </c>
      <c r="C452">
        <f>SUMIFS(Base!$F:$F,Base!$C:$C,$A452,Base!$B:$B,C$1,Base!$G:$G,"PET1")</f>
        <v>0</v>
      </c>
      <c r="D452">
        <f>SUMIFS(Base!$F:$F,Base!$C:$C,$A452,Base!$B:$B,D$1,Base!$G:$G,"PET1")</f>
        <v>0</v>
      </c>
      <c r="E452">
        <f>SUMIFS(Base!$F:$F,Base!$C:$C,$A452,Base!$B:$B,E$1,Base!$G:$G,"PET1")</f>
        <v>0</v>
      </c>
      <c r="F452">
        <f>SUMIFS(Base!$F:$F,Base!$C:$C,$A452,Base!$B:$B,F$1,Base!$G:$G,"PET1")</f>
        <v>0</v>
      </c>
      <c r="G452">
        <f>SUMIFS(Base!$F:$F,Base!$C:$C,$A452,Base!$B:$B,G$1,Base!$G:$G,"PET1")</f>
        <v>0</v>
      </c>
      <c r="H452">
        <f>SUMIFS(Base!$F:$F,Base!$C:$C,$A452,Base!$B:$B,H$1,Base!$G:$G,"PET1")</f>
        <v>0</v>
      </c>
      <c r="I452">
        <f>SUMIFS(Base!$F:$F,Base!$C:$C,$A452,Base!$B:$B,I$1,Base!$G:$G,"PET1")</f>
        <v>0</v>
      </c>
      <c r="J452">
        <f>SUMIFS(Base!$F:$F,Base!$C:$C,$A452,Base!$B:$B,J$1,Base!$G:$G,"PET1")</f>
        <v>0</v>
      </c>
      <c r="K452">
        <f>SUMIFS(Base!$F:$F,Base!$C:$C,$A452,Base!$B:$B,K$1,Base!$G:$G,"PET1")</f>
        <v>0</v>
      </c>
      <c r="L452">
        <f>SUMIFS(Base!$F:$F,Base!$C:$C,$A452,Base!$B:$B,L$1,Base!$G:$G,"PET1")</f>
        <v>0</v>
      </c>
      <c r="M452">
        <f>SUMIFS(Base!$F:$F,Base!$C:$C,$A452,Base!$B:$B,M$1,Base!$G:$G,"PET1")</f>
        <v>0</v>
      </c>
      <c r="N452">
        <f>SUMIFS(Base!$F:$F,Base!$C:$C,$A452,Base!$B:$B,N$1,Base!$G:$G,"PET1")</f>
        <v>0</v>
      </c>
      <c r="O452" t="str">
        <f t="shared" si="7"/>
        <v/>
      </c>
    </row>
    <row r="453" spans="1:15">
      <c r="A453" s="7" t="s">
        <v>1071</v>
      </c>
      <c r="B453" s="7" t="s">
        <v>11</v>
      </c>
      <c r="C453">
        <f>SUMIFS(Base!$F:$F,Base!$C:$C,$A453,Base!$B:$B,C$1,Base!$G:$G,"PET1")</f>
        <v>0</v>
      </c>
      <c r="D453">
        <f>SUMIFS(Base!$F:$F,Base!$C:$C,$A453,Base!$B:$B,D$1,Base!$G:$G,"PET1")</f>
        <v>0</v>
      </c>
      <c r="E453">
        <f>SUMIFS(Base!$F:$F,Base!$C:$C,$A453,Base!$B:$B,E$1,Base!$G:$G,"PET1")</f>
        <v>0</v>
      </c>
      <c r="F453">
        <f>SUMIFS(Base!$F:$F,Base!$C:$C,$A453,Base!$B:$B,F$1,Base!$G:$G,"PET1")</f>
        <v>0</v>
      </c>
      <c r="G453">
        <f>SUMIFS(Base!$F:$F,Base!$C:$C,$A453,Base!$B:$B,G$1,Base!$G:$G,"PET1")</f>
        <v>0</v>
      </c>
      <c r="H453">
        <f>SUMIFS(Base!$F:$F,Base!$C:$C,$A453,Base!$B:$B,H$1,Base!$G:$G,"PET1")</f>
        <v>0</v>
      </c>
      <c r="I453">
        <f>SUMIFS(Base!$F:$F,Base!$C:$C,$A453,Base!$B:$B,I$1,Base!$G:$G,"PET1")</f>
        <v>0</v>
      </c>
      <c r="J453">
        <f>SUMIFS(Base!$F:$F,Base!$C:$C,$A453,Base!$B:$B,J$1,Base!$G:$G,"PET1")</f>
        <v>0</v>
      </c>
      <c r="K453">
        <f>SUMIFS(Base!$F:$F,Base!$C:$C,$A453,Base!$B:$B,K$1,Base!$G:$G,"PET1")</f>
        <v>0</v>
      </c>
      <c r="L453">
        <f>SUMIFS(Base!$F:$F,Base!$C:$C,$A453,Base!$B:$B,L$1,Base!$G:$G,"PET1")</f>
        <v>0</v>
      </c>
      <c r="M453">
        <f>SUMIFS(Base!$F:$F,Base!$C:$C,$A453,Base!$B:$B,M$1,Base!$G:$G,"PET1")</f>
        <v>0</v>
      </c>
      <c r="N453">
        <f>SUMIFS(Base!$F:$F,Base!$C:$C,$A453,Base!$B:$B,N$1,Base!$G:$G,"PET1")</f>
        <v>0</v>
      </c>
      <c r="O453" t="str">
        <f t="shared" si="7"/>
        <v/>
      </c>
    </row>
    <row r="454" spans="1:15">
      <c r="A454" s="7" t="s">
        <v>1073</v>
      </c>
      <c r="B454" s="7" t="s">
        <v>11</v>
      </c>
      <c r="C454">
        <f>SUMIFS(Base!$F:$F,Base!$C:$C,$A454,Base!$B:$B,C$1,Base!$G:$G,"PET1")</f>
        <v>0</v>
      </c>
      <c r="D454">
        <f>SUMIFS(Base!$F:$F,Base!$C:$C,$A454,Base!$B:$B,D$1,Base!$G:$G,"PET1")</f>
        <v>0</v>
      </c>
      <c r="E454">
        <f>SUMIFS(Base!$F:$F,Base!$C:$C,$A454,Base!$B:$B,E$1,Base!$G:$G,"PET1")</f>
        <v>0</v>
      </c>
      <c r="F454">
        <f>SUMIFS(Base!$F:$F,Base!$C:$C,$A454,Base!$B:$B,F$1,Base!$G:$G,"PET1")</f>
        <v>0</v>
      </c>
      <c r="G454">
        <f>SUMIFS(Base!$F:$F,Base!$C:$C,$A454,Base!$B:$B,G$1,Base!$G:$G,"PET1")</f>
        <v>0</v>
      </c>
      <c r="H454">
        <f>SUMIFS(Base!$F:$F,Base!$C:$C,$A454,Base!$B:$B,H$1,Base!$G:$G,"PET1")</f>
        <v>0</v>
      </c>
      <c r="I454">
        <f>SUMIFS(Base!$F:$F,Base!$C:$C,$A454,Base!$B:$B,I$1,Base!$G:$G,"PET1")</f>
        <v>0</v>
      </c>
      <c r="J454">
        <f>SUMIFS(Base!$F:$F,Base!$C:$C,$A454,Base!$B:$B,J$1,Base!$G:$G,"PET1")</f>
        <v>0</v>
      </c>
      <c r="K454">
        <f>SUMIFS(Base!$F:$F,Base!$C:$C,$A454,Base!$B:$B,K$1,Base!$G:$G,"PET1")</f>
        <v>0</v>
      </c>
      <c r="L454">
        <f>SUMIFS(Base!$F:$F,Base!$C:$C,$A454,Base!$B:$B,L$1,Base!$G:$G,"PET1")</f>
        <v>0</v>
      </c>
      <c r="M454">
        <f>SUMIFS(Base!$F:$F,Base!$C:$C,$A454,Base!$B:$B,M$1,Base!$G:$G,"PET1")</f>
        <v>0</v>
      </c>
      <c r="N454">
        <f>SUMIFS(Base!$F:$F,Base!$C:$C,$A454,Base!$B:$B,N$1,Base!$G:$G,"PET1")</f>
        <v>0</v>
      </c>
      <c r="O454" t="str">
        <f t="shared" si="7"/>
        <v/>
      </c>
    </row>
    <row r="455" spans="1:15">
      <c r="A455" s="7" t="s">
        <v>1075</v>
      </c>
      <c r="B455" s="7" t="s">
        <v>11</v>
      </c>
      <c r="C455">
        <f>SUMIFS(Base!$F:$F,Base!$C:$C,$A455,Base!$B:$B,C$1,Base!$G:$G,"PET1")</f>
        <v>0</v>
      </c>
      <c r="D455">
        <f>SUMIFS(Base!$F:$F,Base!$C:$C,$A455,Base!$B:$B,D$1,Base!$G:$G,"PET1")</f>
        <v>0</v>
      </c>
      <c r="E455">
        <f>SUMIFS(Base!$F:$F,Base!$C:$C,$A455,Base!$B:$B,E$1,Base!$G:$G,"PET1")</f>
        <v>0</v>
      </c>
      <c r="F455">
        <f>SUMIFS(Base!$F:$F,Base!$C:$C,$A455,Base!$B:$B,F$1,Base!$G:$G,"PET1")</f>
        <v>0</v>
      </c>
      <c r="G455">
        <f>SUMIFS(Base!$F:$F,Base!$C:$C,$A455,Base!$B:$B,G$1,Base!$G:$G,"PET1")</f>
        <v>0</v>
      </c>
      <c r="H455">
        <f>SUMIFS(Base!$F:$F,Base!$C:$C,$A455,Base!$B:$B,H$1,Base!$G:$G,"PET1")</f>
        <v>0</v>
      </c>
      <c r="I455">
        <f>SUMIFS(Base!$F:$F,Base!$C:$C,$A455,Base!$B:$B,I$1,Base!$G:$G,"PET1")</f>
        <v>0</v>
      </c>
      <c r="J455">
        <f>SUMIFS(Base!$F:$F,Base!$C:$C,$A455,Base!$B:$B,J$1,Base!$G:$G,"PET1")</f>
        <v>0</v>
      </c>
      <c r="K455">
        <f>SUMIFS(Base!$F:$F,Base!$C:$C,$A455,Base!$B:$B,K$1,Base!$G:$G,"PET1")</f>
        <v>0</v>
      </c>
      <c r="L455">
        <f>SUMIFS(Base!$F:$F,Base!$C:$C,$A455,Base!$B:$B,L$1,Base!$G:$G,"PET1")</f>
        <v>0</v>
      </c>
      <c r="M455">
        <f>SUMIFS(Base!$F:$F,Base!$C:$C,$A455,Base!$B:$B,M$1,Base!$G:$G,"PET1")</f>
        <v>0</v>
      </c>
      <c r="N455">
        <f>SUMIFS(Base!$F:$F,Base!$C:$C,$A455,Base!$B:$B,N$1,Base!$G:$G,"PET1")</f>
        <v>0</v>
      </c>
      <c r="O455" t="str">
        <f t="shared" si="7"/>
        <v/>
      </c>
    </row>
    <row r="456" spans="1:15">
      <c r="A456" s="7" t="s">
        <v>1077</v>
      </c>
      <c r="B456" s="7" t="s">
        <v>11</v>
      </c>
      <c r="C456">
        <f>SUMIFS(Base!$F:$F,Base!$C:$C,$A456,Base!$B:$B,C$1,Base!$G:$G,"PET1")</f>
        <v>0</v>
      </c>
      <c r="D456">
        <f>SUMIFS(Base!$F:$F,Base!$C:$C,$A456,Base!$B:$B,D$1,Base!$G:$G,"PET1")</f>
        <v>0</v>
      </c>
      <c r="E456">
        <f>SUMIFS(Base!$F:$F,Base!$C:$C,$A456,Base!$B:$B,E$1,Base!$G:$G,"PET1")</f>
        <v>0</v>
      </c>
      <c r="F456">
        <f>SUMIFS(Base!$F:$F,Base!$C:$C,$A456,Base!$B:$B,F$1,Base!$G:$G,"PET1")</f>
        <v>0</v>
      </c>
      <c r="G456">
        <f>SUMIFS(Base!$F:$F,Base!$C:$C,$A456,Base!$B:$B,G$1,Base!$G:$G,"PET1")</f>
        <v>0</v>
      </c>
      <c r="H456">
        <f>SUMIFS(Base!$F:$F,Base!$C:$C,$A456,Base!$B:$B,H$1,Base!$G:$G,"PET1")</f>
        <v>0</v>
      </c>
      <c r="I456">
        <f>SUMIFS(Base!$F:$F,Base!$C:$C,$A456,Base!$B:$B,I$1,Base!$G:$G,"PET1")</f>
        <v>0</v>
      </c>
      <c r="J456">
        <f>SUMIFS(Base!$F:$F,Base!$C:$C,$A456,Base!$B:$B,J$1,Base!$G:$G,"PET1")</f>
        <v>0</v>
      </c>
      <c r="K456">
        <f>SUMIFS(Base!$F:$F,Base!$C:$C,$A456,Base!$B:$B,K$1,Base!$G:$G,"PET1")</f>
        <v>0</v>
      </c>
      <c r="L456">
        <f>SUMIFS(Base!$F:$F,Base!$C:$C,$A456,Base!$B:$B,L$1,Base!$G:$G,"PET1")</f>
        <v>0</v>
      </c>
      <c r="M456">
        <f>SUMIFS(Base!$F:$F,Base!$C:$C,$A456,Base!$B:$B,M$1,Base!$G:$G,"PET1")</f>
        <v>0</v>
      </c>
      <c r="N456">
        <f>SUMIFS(Base!$F:$F,Base!$C:$C,$A456,Base!$B:$B,N$1,Base!$G:$G,"PET1")</f>
        <v>0</v>
      </c>
      <c r="O456" t="str">
        <f t="shared" si="7"/>
        <v/>
      </c>
    </row>
    <row r="457" spans="1:15">
      <c r="A457" s="7" t="s">
        <v>1079</v>
      </c>
      <c r="B457" s="7" t="s">
        <v>11</v>
      </c>
      <c r="C457">
        <f>SUMIFS(Base!$F:$F,Base!$C:$C,$A457,Base!$B:$B,C$1,Base!$G:$G,"PET1")</f>
        <v>0</v>
      </c>
      <c r="D457">
        <f>SUMIFS(Base!$F:$F,Base!$C:$C,$A457,Base!$B:$B,D$1,Base!$G:$G,"PET1")</f>
        <v>0</v>
      </c>
      <c r="E457">
        <f>SUMIFS(Base!$F:$F,Base!$C:$C,$A457,Base!$B:$B,E$1,Base!$G:$G,"PET1")</f>
        <v>0</v>
      </c>
      <c r="F457">
        <f>SUMIFS(Base!$F:$F,Base!$C:$C,$A457,Base!$B:$B,F$1,Base!$G:$G,"PET1")</f>
        <v>0</v>
      </c>
      <c r="G457">
        <f>SUMIFS(Base!$F:$F,Base!$C:$C,$A457,Base!$B:$B,G$1,Base!$G:$G,"PET1")</f>
        <v>0</v>
      </c>
      <c r="H457">
        <f>SUMIFS(Base!$F:$F,Base!$C:$C,$A457,Base!$B:$B,H$1,Base!$G:$G,"PET1")</f>
        <v>0</v>
      </c>
      <c r="I457">
        <f>SUMIFS(Base!$F:$F,Base!$C:$C,$A457,Base!$B:$B,I$1,Base!$G:$G,"PET1")</f>
        <v>0</v>
      </c>
      <c r="J457">
        <f>SUMIFS(Base!$F:$F,Base!$C:$C,$A457,Base!$B:$B,J$1,Base!$G:$G,"PET1")</f>
        <v>0</v>
      </c>
      <c r="K457">
        <f>SUMIFS(Base!$F:$F,Base!$C:$C,$A457,Base!$B:$B,K$1,Base!$G:$G,"PET1")</f>
        <v>0</v>
      </c>
      <c r="L457">
        <f>SUMIFS(Base!$F:$F,Base!$C:$C,$A457,Base!$B:$B,L$1,Base!$G:$G,"PET1")</f>
        <v>0</v>
      </c>
      <c r="M457">
        <f>SUMIFS(Base!$F:$F,Base!$C:$C,$A457,Base!$B:$B,M$1,Base!$G:$G,"PET1")</f>
        <v>0</v>
      </c>
      <c r="N457">
        <f>SUMIFS(Base!$F:$F,Base!$C:$C,$A457,Base!$B:$B,N$1,Base!$G:$G,"PET1")</f>
        <v>0</v>
      </c>
      <c r="O457" t="str">
        <f t="shared" si="7"/>
        <v/>
      </c>
    </row>
    <row r="458" spans="1:15">
      <c r="A458" s="7" t="s">
        <v>1081</v>
      </c>
      <c r="B458" s="7" t="s">
        <v>11</v>
      </c>
      <c r="C458">
        <f>SUMIFS(Base!$F:$F,Base!$C:$C,$A458,Base!$B:$B,C$1,Base!$G:$G,"PET1")</f>
        <v>0</v>
      </c>
      <c r="D458">
        <f>SUMIFS(Base!$F:$F,Base!$C:$C,$A458,Base!$B:$B,D$1,Base!$G:$G,"PET1")</f>
        <v>0</v>
      </c>
      <c r="E458">
        <f>SUMIFS(Base!$F:$F,Base!$C:$C,$A458,Base!$B:$B,E$1,Base!$G:$G,"PET1")</f>
        <v>0</v>
      </c>
      <c r="F458">
        <f>SUMIFS(Base!$F:$F,Base!$C:$C,$A458,Base!$B:$B,F$1,Base!$G:$G,"PET1")</f>
        <v>0</v>
      </c>
      <c r="G458">
        <f>SUMIFS(Base!$F:$F,Base!$C:$C,$A458,Base!$B:$B,G$1,Base!$G:$G,"PET1")</f>
        <v>0</v>
      </c>
      <c r="H458">
        <f>SUMIFS(Base!$F:$F,Base!$C:$C,$A458,Base!$B:$B,H$1,Base!$G:$G,"PET1")</f>
        <v>0</v>
      </c>
      <c r="I458">
        <f>SUMIFS(Base!$F:$F,Base!$C:$C,$A458,Base!$B:$B,I$1,Base!$G:$G,"PET1")</f>
        <v>0</v>
      </c>
      <c r="J458">
        <f>SUMIFS(Base!$F:$F,Base!$C:$C,$A458,Base!$B:$B,J$1,Base!$G:$G,"PET1")</f>
        <v>0</v>
      </c>
      <c r="K458">
        <f>SUMIFS(Base!$F:$F,Base!$C:$C,$A458,Base!$B:$B,K$1,Base!$G:$G,"PET1")</f>
        <v>0</v>
      </c>
      <c r="L458">
        <f>SUMIFS(Base!$F:$F,Base!$C:$C,$A458,Base!$B:$B,L$1,Base!$G:$G,"PET1")</f>
        <v>0</v>
      </c>
      <c r="M458">
        <f>SUMIFS(Base!$F:$F,Base!$C:$C,$A458,Base!$B:$B,M$1,Base!$G:$G,"PET1")</f>
        <v>0</v>
      </c>
      <c r="N458">
        <f>SUMIFS(Base!$F:$F,Base!$C:$C,$A458,Base!$B:$B,N$1,Base!$G:$G,"PET1")</f>
        <v>0</v>
      </c>
      <c r="O458" t="str">
        <f t="shared" si="7"/>
        <v/>
      </c>
    </row>
    <row r="459" spans="1:15">
      <c r="A459" s="7" t="s">
        <v>1083</v>
      </c>
      <c r="B459" s="7" t="s">
        <v>11</v>
      </c>
      <c r="C459">
        <f>SUMIFS(Base!$F:$F,Base!$C:$C,$A459,Base!$B:$B,C$1,Base!$G:$G,"PET1")</f>
        <v>0</v>
      </c>
      <c r="D459">
        <f>SUMIFS(Base!$F:$F,Base!$C:$C,$A459,Base!$B:$B,D$1,Base!$G:$G,"PET1")</f>
        <v>0</v>
      </c>
      <c r="E459">
        <f>SUMIFS(Base!$F:$F,Base!$C:$C,$A459,Base!$B:$B,E$1,Base!$G:$G,"PET1")</f>
        <v>0</v>
      </c>
      <c r="F459">
        <f>SUMIFS(Base!$F:$F,Base!$C:$C,$A459,Base!$B:$B,F$1,Base!$G:$G,"PET1")</f>
        <v>0</v>
      </c>
      <c r="G459">
        <f>SUMIFS(Base!$F:$F,Base!$C:$C,$A459,Base!$B:$B,G$1,Base!$G:$G,"PET1")</f>
        <v>0</v>
      </c>
      <c r="H459">
        <f>SUMIFS(Base!$F:$F,Base!$C:$C,$A459,Base!$B:$B,H$1,Base!$G:$G,"PET1")</f>
        <v>0</v>
      </c>
      <c r="I459">
        <f>SUMIFS(Base!$F:$F,Base!$C:$C,$A459,Base!$B:$B,I$1,Base!$G:$G,"PET1")</f>
        <v>0</v>
      </c>
      <c r="J459">
        <f>SUMIFS(Base!$F:$F,Base!$C:$C,$A459,Base!$B:$B,J$1,Base!$G:$G,"PET1")</f>
        <v>0</v>
      </c>
      <c r="K459">
        <f>SUMIFS(Base!$F:$F,Base!$C:$C,$A459,Base!$B:$B,K$1,Base!$G:$G,"PET1")</f>
        <v>0</v>
      </c>
      <c r="L459">
        <f>SUMIFS(Base!$F:$F,Base!$C:$C,$A459,Base!$B:$B,L$1,Base!$G:$G,"PET1")</f>
        <v>0</v>
      </c>
      <c r="M459">
        <f>SUMIFS(Base!$F:$F,Base!$C:$C,$A459,Base!$B:$B,M$1,Base!$G:$G,"PET1")</f>
        <v>0</v>
      </c>
      <c r="N459">
        <f>SUMIFS(Base!$F:$F,Base!$C:$C,$A459,Base!$B:$B,N$1,Base!$G:$G,"PET1")</f>
        <v>0</v>
      </c>
      <c r="O459" t="str">
        <f t="shared" si="7"/>
        <v/>
      </c>
    </row>
    <row r="460" spans="1:15">
      <c r="A460" s="7" t="s">
        <v>1085</v>
      </c>
      <c r="B460" s="7" t="s">
        <v>11</v>
      </c>
      <c r="C460">
        <f>SUMIFS(Base!$F:$F,Base!$C:$C,$A460,Base!$B:$B,C$1,Base!$G:$G,"PET1")</f>
        <v>0</v>
      </c>
      <c r="D460">
        <f>SUMIFS(Base!$F:$F,Base!$C:$C,$A460,Base!$B:$B,D$1,Base!$G:$G,"PET1")</f>
        <v>0</v>
      </c>
      <c r="E460">
        <f>SUMIFS(Base!$F:$F,Base!$C:$C,$A460,Base!$B:$B,E$1,Base!$G:$G,"PET1")</f>
        <v>0</v>
      </c>
      <c r="F460">
        <f>SUMIFS(Base!$F:$F,Base!$C:$C,$A460,Base!$B:$B,F$1,Base!$G:$G,"PET1")</f>
        <v>0</v>
      </c>
      <c r="G460">
        <f>SUMIFS(Base!$F:$F,Base!$C:$C,$A460,Base!$B:$B,G$1,Base!$G:$G,"PET1")</f>
        <v>0</v>
      </c>
      <c r="H460">
        <f>SUMIFS(Base!$F:$F,Base!$C:$C,$A460,Base!$B:$B,H$1,Base!$G:$G,"PET1")</f>
        <v>0</v>
      </c>
      <c r="I460">
        <f>SUMIFS(Base!$F:$F,Base!$C:$C,$A460,Base!$B:$B,I$1,Base!$G:$G,"PET1")</f>
        <v>0</v>
      </c>
      <c r="J460">
        <f>SUMIFS(Base!$F:$F,Base!$C:$C,$A460,Base!$B:$B,J$1,Base!$G:$G,"PET1")</f>
        <v>0</v>
      </c>
      <c r="K460">
        <f>SUMIFS(Base!$F:$F,Base!$C:$C,$A460,Base!$B:$B,K$1,Base!$G:$G,"PET1")</f>
        <v>0</v>
      </c>
      <c r="L460">
        <f>SUMIFS(Base!$F:$F,Base!$C:$C,$A460,Base!$B:$B,L$1,Base!$G:$G,"PET1")</f>
        <v>0</v>
      </c>
      <c r="M460">
        <f>SUMIFS(Base!$F:$F,Base!$C:$C,$A460,Base!$B:$B,M$1,Base!$G:$G,"PET1")</f>
        <v>0</v>
      </c>
      <c r="N460">
        <f>SUMIFS(Base!$F:$F,Base!$C:$C,$A460,Base!$B:$B,N$1,Base!$G:$G,"PET1")</f>
        <v>0</v>
      </c>
      <c r="O460" t="str">
        <f t="shared" si="7"/>
        <v/>
      </c>
    </row>
    <row r="461" spans="1:15">
      <c r="A461" s="7" t="s">
        <v>1087</v>
      </c>
      <c r="B461" s="7" t="s">
        <v>11</v>
      </c>
      <c r="C461">
        <f>SUMIFS(Base!$F:$F,Base!$C:$C,$A461,Base!$B:$B,C$1,Base!$G:$G,"PET1")</f>
        <v>0</v>
      </c>
      <c r="D461">
        <f>SUMIFS(Base!$F:$F,Base!$C:$C,$A461,Base!$B:$B,D$1,Base!$G:$G,"PET1")</f>
        <v>0</v>
      </c>
      <c r="E461">
        <f>SUMIFS(Base!$F:$F,Base!$C:$C,$A461,Base!$B:$B,E$1,Base!$G:$G,"PET1")</f>
        <v>0</v>
      </c>
      <c r="F461">
        <f>SUMIFS(Base!$F:$F,Base!$C:$C,$A461,Base!$B:$B,F$1,Base!$G:$G,"PET1")</f>
        <v>0</v>
      </c>
      <c r="G461">
        <f>SUMIFS(Base!$F:$F,Base!$C:$C,$A461,Base!$B:$B,G$1,Base!$G:$G,"PET1")</f>
        <v>0</v>
      </c>
      <c r="H461">
        <f>SUMIFS(Base!$F:$F,Base!$C:$C,$A461,Base!$B:$B,H$1,Base!$G:$G,"PET1")</f>
        <v>0</v>
      </c>
      <c r="I461">
        <f>SUMIFS(Base!$F:$F,Base!$C:$C,$A461,Base!$B:$B,I$1,Base!$G:$G,"PET1")</f>
        <v>0</v>
      </c>
      <c r="J461">
        <f>SUMIFS(Base!$F:$F,Base!$C:$C,$A461,Base!$B:$B,J$1,Base!$G:$G,"PET1")</f>
        <v>0</v>
      </c>
      <c r="K461">
        <f>SUMIFS(Base!$F:$F,Base!$C:$C,$A461,Base!$B:$B,K$1,Base!$G:$G,"PET1")</f>
        <v>0</v>
      </c>
      <c r="L461">
        <f>SUMIFS(Base!$F:$F,Base!$C:$C,$A461,Base!$B:$B,L$1,Base!$G:$G,"PET1")</f>
        <v>0</v>
      </c>
      <c r="M461">
        <f>SUMIFS(Base!$F:$F,Base!$C:$C,$A461,Base!$B:$B,M$1,Base!$G:$G,"PET1")</f>
        <v>0</v>
      </c>
      <c r="N461">
        <f>SUMIFS(Base!$F:$F,Base!$C:$C,$A461,Base!$B:$B,N$1,Base!$G:$G,"PET1")</f>
        <v>0</v>
      </c>
      <c r="O461" t="str">
        <f t="shared" si="7"/>
        <v/>
      </c>
    </row>
    <row r="462" spans="1:15">
      <c r="A462" s="7" t="s">
        <v>1089</v>
      </c>
      <c r="B462" s="7" t="s">
        <v>11</v>
      </c>
      <c r="C462">
        <f>SUMIFS(Base!$F:$F,Base!$C:$C,$A462,Base!$B:$B,C$1,Base!$G:$G,"PET1")</f>
        <v>0</v>
      </c>
      <c r="D462">
        <f>SUMIFS(Base!$F:$F,Base!$C:$C,$A462,Base!$B:$B,D$1,Base!$G:$G,"PET1")</f>
        <v>0</v>
      </c>
      <c r="E462">
        <f>SUMIFS(Base!$F:$F,Base!$C:$C,$A462,Base!$B:$B,E$1,Base!$G:$G,"PET1")</f>
        <v>0</v>
      </c>
      <c r="F462">
        <f>SUMIFS(Base!$F:$F,Base!$C:$C,$A462,Base!$B:$B,F$1,Base!$G:$G,"PET1")</f>
        <v>0</v>
      </c>
      <c r="G462">
        <f>SUMIFS(Base!$F:$F,Base!$C:$C,$A462,Base!$B:$B,G$1,Base!$G:$G,"PET1")</f>
        <v>0</v>
      </c>
      <c r="H462">
        <f>SUMIFS(Base!$F:$F,Base!$C:$C,$A462,Base!$B:$B,H$1,Base!$G:$G,"PET1")</f>
        <v>0</v>
      </c>
      <c r="I462">
        <f>SUMIFS(Base!$F:$F,Base!$C:$C,$A462,Base!$B:$B,I$1,Base!$G:$G,"PET1")</f>
        <v>0</v>
      </c>
      <c r="J462">
        <f>SUMIFS(Base!$F:$F,Base!$C:$C,$A462,Base!$B:$B,J$1,Base!$G:$G,"PET1")</f>
        <v>0</v>
      </c>
      <c r="K462">
        <f>SUMIFS(Base!$F:$F,Base!$C:$C,$A462,Base!$B:$B,K$1,Base!$G:$G,"PET1")</f>
        <v>0</v>
      </c>
      <c r="L462">
        <f>SUMIFS(Base!$F:$F,Base!$C:$C,$A462,Base!$B:$B,L$1,Base!$G:$G,"PET1")</f>
        <v>0</v>
      </c>
      <c r="M462">
        <f>SUMIFS(Base!$F:$F,Base!$C:$C,$A462,Base!$B:$B,M$1,Base!$G:$G,"PET1")</f>
        <v>0</v>
      </c>
      <c r="N462">
        <f>SUMIFS(Base!$F:$F,Base!$C:$C,$A462,Base!$B:$B,N$1,Base!$G:$G,"PET1")</f>
        <v>0</v>
      </c>
      <c r="O462" t="str">
        <f t="shared" si="7"/>
        <v/>
      </c>
    </row>
    <row r="463" spans="1:15">
      <c r="A463" s="7" t="s">
        <v>167</v>
      </c>
      <c r="B463" s="7" t="s">
        <v>18</v>
      </c>
      <c r="C463">
        <f>SUMIFS(Base!$F:$F,Base!$C:$C,$A463,Base!$B:$B,C$1,Base!$G:$G,"PET1")</f>
        <v>0</v>
      </c>
      <c r="D463">
        <f>SUMIFS(Base!$F:$F,Base!$C:$C,$A463,Base!$B:$B,D$1,Base!$G:$G,"PET1")</f>
        <v>0</v>
      </c>
      <c r="E463">
        <f>SUMIFS(Base!$F:$F,Base!$C:$C,$A463,Base!$B:$B,E$1,Base!$G:$G,"PET1")</f>
        <v>0</v>
      </c>
      <c r="F463">
        <f>SUMIFS(Base!$F:$F,Base!$C:$C,$A463,Base!$B:$B,F$1,Base!$G:$G,"PET1")</f>
        <v>0</v>
      </c>
      <c r="G463">
        <f>SUMIFS(Base!$F:$F,Base!$C:$C,$A463,Base!$B:$B,G$1,Base!$G:$G,"PET1")</f>
        <v>0</v>
      </c>
      <c r="H463">
        <f>SUMIFS(Base!$F:$F,Base!$C:$C,$A463,Base!$B:$B,H$1,Base!$G:$G,"PET1")</f>
        <v>0</v>
      </c>
      <c r="I463">
        <f>SUMIFS(Base!$F:$F,Base!$C:$C,$A463,Base!$B:$B,I$1,Base!$G:$G,"PET1")</f>
        <v>0</v>
      </c>
      <c r="J463">
        <f>SUMIFS(Base!$F:$F,Base!$C:$C,$A463,Base!$B:$B,J$1,Base!$G:$G,"PET1")</f>
        <v>0</v>
      </c>
      <c r="K463">
        <f>SUMIFS(Base!$F:$F,Base!$C:$C,$A463,Base!$B:$B,K$1,Base!$G:$G,"PET1")</f>
        <v>0</v>
      </c>
      <c r="L463">
        <f>SUMIFS(Base!$F:$F,Base!$C:$C,$A463,Base!$B:$B,L$1,Base!$G:$G,"PET1")</f>
        <v>0</v>
      </c>
      <c r="M463">
        <f>SUMIFS(Base!$F:$F,Base!$C:$C,$A463,Base!$B:$B,M$1,Base!$G:$G,"PET1")</f>
        <v>0</v>
      </c>
      <c r="N463">
        <f>SUMIFS(Base!$F:$F,Base!$C:$C,$A463,Base!$B:$B,N$1,Base!$G:$G,"PET1")</f>
        <v>0</v>
      </c>
      <c r="O463" t="str">
        <f t="shared" si="7"/>
        <v/>
      </c>
    </row>
    <row r="464" spans="1:15">
      <c r="A464" s="7" t="s">
        <v>102</v>
      </c>
      <c r="B464" s="7" t="s">
        <v>18</v>
      </c>
      <c r="C464">
        <f>SUMIFS(Base!$F:$F,Base!$C:$C,$A464,Base!$B:$B,C$1,Base!$G:$G,"PET1")</f>
        <v>0</v>
      </c>
      <c r="D464">
        <f>SUMIFS(Base!$F:$F,Base!$C:$C,$A464,Base!$B:$B,D$1,Base!$G:$G,"PET1")</f>
        <v>0</v>
      </c>
      <c r="E464">
        <f>SUMIFS(Base!$F:$F,Base!$C:$C,$A464,Base!$B:$B,E$1,Base!$G:$G,"PET1")</f>
        <v>0</v>
      </c>
      <c r="F464">
        <f>SUMIFS(Base!$F:$F,Base!$C:$C,$A464,Base!$B:$B,F$1,Base!$G:$G,"PET1")</f>
        <v>0</v>
      </c>
      <c r="G464">
        <f>SUMIFS(Base!$F:$F,Base!$C:$C,$A464,Base!$B:$B,G$1,Base!$G:$G,"PET1")</f>
        <v>0</v>
      </c>
      <c r="H464">
        <f>SUMIFS(Base!$F:$F,Base!$C:$C,$A464,Base!$B:$B,H$1,Base!$G:$G,"PET1")</f>
        <v>0</v>
      </c>
      <c r="I464">
        <f>SUMIFS(Base!$F:$F,Base!$C:$C,$A464,Base!$B:$B,I$1,Base!$G:$G,"PET1")</f>
        <v>0</v>
      </c>
      <c r="J464">
        <f>SUMIFS(Base!$F:$F,Base!$C:$C,$A464,Base!$B:$B,J$1,Base!$G:$G,"PET1")</f>
        <v>0</v>
      </c>
      <c r="K464">
        <f>SUMIFS(Base!$F:$F,Base!$C:$C,$A464,Base!$B:$B,K$1,Base!$G:$G,"PET1")</f>
        <v>0</v>
      </c>
      <c r="L464">
        <f>SUMIFS(Base!$F:$F,Base!$C:$C,$A464,Base!$B:$B,L$1,Base!$G:$G,"PET1")</f>
        <v>0</v>
      </c>
      <c r="M464">
        <f>SUMIFS(Base!$F:$F,Base!$C:$C,$A464,Base!$B:$B,M$1,Base!$G:$G,"PET1")</f>
        <v>0</v>
      </c>
      <c r="N464">
        <f>SUMIFS(Base!$F:$F,Base!$C:$C,$A464,Base!$B:$B,N$1,Base!$G:$G,"PET1")</f>
        <v>0</v>
      </c>
      <c r="O464" t="str">
        <f t="shared" si="7"/>
        <v/>
      </c>
    </row>
    <row r="465" spans="1:15">
      <c r="A465" s="7" t="s">
        <v>95</v>
      </c>
      <c r="B465" s="7" t="s">
        <v>18</v>
      </c>
      <c r="C465">
        <f>SUMIFS(Base!$F:$F,Base!$C:$C,$A465,Base!$B:$B,C$1,Base!$G:$G,"PET1")</f>
        <v>0</v>
      </c>
      <c r="D465">
        <f>SUMIFS(Base!$F:$F,Base!$C:$C,$A465,Base!$B:$B,D$1,Base!$G:$G,"PET1")</f>
        <v>0</v>
      </c>
      <c r="E465">
        <f>SUMIFS(Base!$F:$F,Base!$C:$C,$A465,Base!$B:$B,E$1,Base!$G:$G,"PET1")</f>
        <v>0</v>
      </c>
      <c r="F465">
        <f>SUMIFS(Base!$F:$F,Base!$C:$C,$A465,Base!$B:$B,F$1,Base!$G:$G,"PET1")</f>
        <v>0</v>
      </c>
      <c r="G465">
        <f>SUMIFS(Base!$F:$F,Base!$C:$C,$A465,Base!$B:$B,G$1,Base!$G:$G,"PET1")</f>
        <v>0</v>
      </c>
      <c r="H465">
        <f>SUMIFS(Base!$F:$F,Base!$C:$C,$A465,Base!$B:$B,H$1,Base!$G:$G,"PET1")</f>
        <v>0</v>
      </c>
      <c r="I465">
        <f>SUMIFS(Base!$F:$F,Base!$C:$C,$A465,Base!$B:$B,I$1,Base!$G:$G,"PET1")</f>
        <v>0</v>
      </c>
      <c r="J465">
        <f>SUMIFS(Base!$F:$F,Base!$C:$C,$A465,Base!$B:$B,J$1,Base!$G:$G,"PET1")</f>
        <v>0</v>
      </c>
      <c r="K465">
        <f>SUMIFS(Base!$F:$F,Base!$C:$C,$A465,Base!$B:$B,K$1,Base!$G:$G,"PET1")</f>
        <v>0</v>
      </c>
      <c r="L465">
        <f>SUMIFS(Base!$F:$F,Base!$C:$C,$A465,Base!$B:$B,L$1,Base!$G:$G,"PET1")</f>
        <v>0</v>
      </c>
      <c r="M465">
        <f>SUMIFS(Base!$F:$F,Base!$C:$C,$A465,Base!$B:$B,M$1,Base!$G:$G,"PET1")</f>
        <v>0</v>
      </c>
      <c r="N465">
        <f>SUMIFS(Base!$F:$F,Base!$C:$C,$A465,Base!$B:$B,N$1,Base!$G:$G,"PET1")</f>
        <v>0</v>
      </c>
      <c r="O465" t="str">
        <f t="shared" si="7"/>
        <v/>
      </c>
    </row>
    <row r="466" spans="1:15">
      <c r="A466" s="7" t="s">
        <v>396</v>
      </c>
      <c r="B466" s="7" t="s">
        <v>398</v>
      </c>
      <c r="C466">
        <f>SUMIFS(Base!$F:$F,Base!$C:$C,$A466,Base!$B:$B,C$1,Base!$G:$G,"PET1")</f>
        <v>0</v>
      </c>
      <c r="D466">
        <f>SUMIFS(Base!$F:$F,Base!$C:$C,$A466,Base!$B:$B,D$1,Base!$G:$G,"PET1")</f>
        <v>0</v>
      </c>
      <c r="E466">
        <f>SUMIFS(Base!$F:$F,Base!$C:$C,$A466,Base!$B:$B,E$1,Base!$G:$G,"PET1")</f>
        <v>0</v>
      </c>
      <c r="F466">
        <f>SUMIFS(Base!$F:$F,Base!$C:$C,$A466,Base!$B:$B,F$1,Base!$G:$G,"PET1")</f>
        <v>0</v>
      </c>
      <c r="G466">
        <f>SUMIFS(Base!$F:$F,Base!$C:$C,$A466,Base!$B:$B,G$1,Base!$G:$G,"PET1")</f>
        <v>0</v>
      </c>
      <c r="H466">
        <f>SUMIFS(Base!$F:$F,Base!$C:$C,$A466,Base!$B:$B,H$1,Base!$G:$G,"PET1")</f>
        <v>0</v>
      </c>
      <c r="I466">
        <f>SUMIFS(Base!$F:$F,Base!$C:$C,$A466,Base!$B:$B,I$1,Base!$G:$G,"PET1")</f>
        <v>0</v>
      </c>
      <c r="J466">
        <f>SUMIFS(Base!$F:$F,Base!$C:$C,$A466,Base!$B:$B,J$1,Base!$G:$G,"PET1")</f>
        <v>0</v>
      </c>
      <c r="K466">
        <f>SUMIFS(Base!$F:$F,Base!$C:$C,$A466,Base!$B:$B,K$1,Base!$G:$G,"PET1")</f>
        <v>0</v>
      </c>
      <c r="L466">
        <f>SUMIFS(Base!$F:$F,Base!$C:$C,$A466,Base!$B:$B,L$1,Base!$G:$G,"PET1")</f>
        <v>0</v>
      </c>
      <c r="M466">
        <f>SUMIFS(Base!$F:$F,Base!$C:$C,$A466,Base!$B:$B,M$1,Base!$G:$G,"PET1")</f>
        <v>0</v>
      </c>
      <c r="N466">
        <f>SUMIFS(Base!$F:$F,Base!$C:$C,$A466,Base!$B:$B,N$1,Base!$G:$G,"PET1")</f>
        <v>0</v>
      </c>
      <c r="O466" t="str">
        <f t="shared" si="7"/>
        <v/>
      </c>
    </row>
    <row r="467" spans="1:15">
      <c r="A467" s="7" t="s">
        <v>1093</v>
      </c>
      <c r="B467" s="7" t="s">
        <v>18</v>
      </c>
      <c r="C467">
        <f>SUMIFS(Base!$F:$F,Base!$C:$C,$A467,Base!$B:$B,C$1,Base!$G:$G,"PET1")</f>
        <v>0</v>
      </c>
      <c r="D467">
        <f>SUMIFS(Base!$F:$F,Base!$C:$C,$A467,Base!$B:$B,D$1,Base!$G:$G,"PET1")</f>
        <v>0</v>
      </c>
      <c r="E467">
        <f>SUMIFS(Base!$F:$F,Base!$C:$C,$A467,Base!$B:$B,E$1,Base!$G:$G,"PET1")</f>
        <v>0</v>
      </c>
      <c r="F467">
        <f>SUMIFS(Base!$F:$F,Base!$C:$C,$A467,Base!$B:$B,F$1,Base!$G:$G,"PET1")</f>
        <v>0</v>
      </c>
      <c r="G467">
        <f>SUMIFS(Base!$F:$F,Base!$C:$C,$A467,Base!$B:$B,G$1,Base!$G:$G,"PET1")</f>
        <v>0</v>
      </c>
      <c r="H467">
        <f>SUMIFS(Base!$F:$F,Base!$C:$C,$A467,Base!$B:$B,H$1,Base!$G:$G,"PET1")</f>
        <v>0</v>
      </c>
      <c r="I467">
        <f>SUMIFS(Base!$F:$F,Base!$C:$C,$A467,Base!$B:$B,I$1,Base!$G:$G,"PET1")</f>
        <v>0</v>
      </c>
      <c r="J467">
        <f>SUMIFS(Base!$F:$F,Base!$C:$C,$A467,Base!$B:$B,J$1,Base!$G:$G,"PET1")</f>
        <v>0</v>
      </c>
      <c r="K467">
        <f>SUMIFS(Base!$F:$F,Base!$C:$C,$A467,Base!$B:$B,K$1,Base!$G:$G,"PET1")</f>
        <v>0</v>
      </c>
      <c r="L467">
        <f>SUMIFS(Base!$F:$F,Base!$C:$C,$A467,Base!$B:$B,L$1,Base!$G:$G,"PET1")</f>
        <v>0</v>
      </c>
      <c r="M467">
        <f>SUMIFS(Base!$F:$F,Base!$C:$C,$A467,Base!$B:$B,M$1,Base!$G:$G,"PET1")</f>
        <v>0</v>
      </c>
      <c r="N467">
        <f>SUMIFS(Base!$F:$F,Base!$C:$C,$A467,Base!$B:$B,N$1,Base!$G:$G,"PET1")</f>
        <v>0</v>
      </c>
      <c r="O467" t="str">
        <f t="shared" si="7"/>
        <v/>
      </c>
    </row>
    <row r="468" spans="1:15">
      <c r="A468" s="7" t="s">
        <v>104</v>
      </c>
      <c r="B468" s="7" t="s">
        <v>18</v>
      </c>
      <c r="C468">
        <f>SUMIFS(Base!$F:$F,Base!$C:$C,$A468,Base!$B:$B,C$1,Base!$G:$G,"PET1")</f>
        <v>0</v>
      </c>
      <c r="D468">
        <f>SUMIFS(Base!$F:$F,Base!$C:$C,$A468,Base!$B:$B,D$1,Base!$G:$G,"PET1")</f>
        <v>0</v>
      </c>
      <c r="E468">
        <f>SUMIFS(Base!$F:$F,Base!$C:$C,$A468,Base!$B:$B,E$1,Base!$G:$G,"PET1")</f>
        <v>0</v>
      </c>
      <c r="F468">
        <f>SUMIFS(Base!$F:$F,Base!$C:$C,$A468,Base!$B:$B,F$1,Base!$G:$G,"PET1")</f>
        <v>0</v>
      </c>
      <c r="G468">
        <f>SUMIFS(Base!$F:$F,Base!$C:$C,$A468,Base!$B:$B,G$1,Base!$G:$G,"PET1")</f>
        <v>0</v>
      </c>
      <c r="H468">
        <f>SUMIFS(Base!$F:$F,Base!$C:$C,$A468,Base!$B:$B,H$1,Base!$G:$G,"PET1")</f>
        <v>0</v>
      </c>
      <c r="I468">
        <f>SUMIFS(Base!$F:$F,Base!$C:$C,$A468,Base!$B:$B,I$1,Base!$G:$G,"PET1")</f>
        <v>0</v>
      </c>
      <c r="J468">
        <f>SUMIFS(Base!$F:$F,Base!$C:$C,$A468,Base!$B:$B,J$1,Base!$G:$G,"PET1")</f>
        <v>0</v>
      </c>
      <c r="K468">
        <f>SUMIFS(Base!$F:$F,Base!$C:$C,$A468,Base!$B:$B,K$1,Base!$G:$G,"PET1")</f>
        <v>0</v>
      </c>
      <c r="L468">
        <f>SUMIFS(Base!$F:$F,Base!$C:$C,$A468,Base!$B:$B,L$1,Base!$G:$G,"PET1")</f>
        <v>0</v>
      </c>
      <c r="M468">
        <f>SUMIFS(Base!$F:$F,Base!$C:$C,$A468,Base!$B:$B,M$1,Base!$G:$G,"PET1")</f>
        <v>0</v>
      </c>
      <c r="N468">
        <f>SUMIFS(Base!$F:$F,Base!$C:$C,$A468,Base!$B:$B,N$1,Base!$G:$G,"PET1")</f>
        <v>0</v>
      </c>
      <c r="O468" t="str">
        <f t="shared" si="7"/>
        <v/>
      </c>
    </row>
    <row r="469" spans="1:15">
      <c r="A469" s="7" t="s">
        <v>107</v>
      </c>
      <c r="B469" s="7" t="s">
        <v>18</v>
      </c>
      <c r="C469">
        <f>SUMIFS(Base!$F:$F,Base!$C:$C,$A469,Base!$B:$B,C$1,Base!$G:$G,"PET1")</f>
        <v>0</v>
      </c>
      <c r="D469">
        <f>SUMIFS(Base!$F:$F,Base!$C:$C,$A469,Base!$B:$B,D$1,Base!$G:$G,"PET1")</f>
        <v>0</v>
      </c>
      <c r="E469">
        <f>SUMIFS(Base!$F:$F,Base!$C:$C,$A469,Base!$B:$B,E$1,Base!$G:$G,"PET1")</f>
        <v>0</v>
      </c>
      <c r="F469">
        <f>SUMIFS(Base!$F:$F,Base!$C:$C,$A469,Base!$B:$B,F$1,Base!$G:$G,"PET1")</f>
        <v>0</v>
      </c>
      <c r="G469">
        <f>SUMIFS(Base!$F:$F,Base!$C:$C,$A469,Base!$B:$B,G$1,Base!$G:$G,"PET1")</f>
        <v>0</v>
      </c>
      <c r="H469">
        <f>SUMIFS(Base!$F:$F,Base!$C:$C,$A469,Base!$B:$B,H$1,Base!$G:$G,"PET1")</f>
        <v>0</v>
      </c>
      <c r="I469">
        <f>SUMIFS(Base!$F:$F,Base!$C:$C,$A469,Base!$B:$B,I$1,Base!$G:$G,"PET1")</f>
        <v>0</v>
      </c>
      <c r="J469">
        <f>SUMIFS(Base!$F:$F,Base!$C:$C,$A469,Base!$B:$B,J$1,Base!$G:$G,"PET1")</f>
        <v>0</v>
      </c>
      <c r="K469">
        <f>SUMIFS(Base!$F:$F,Base!$C:$C,$A469,Base!$B:$B,K$1,Base!$G:$G,"PET1")</f>
        <v>0</v>
      </c>
      <c r="L469">
        <f>SUMIFS(Base!$F:$F,Base!$C:$C,$A469,Base!$B:$B,L$1,Base!$G:$G,"PET1")</f>
        <v>0</v>
      </c>
      <c r="M469">
        <f>SUMIFS(Base!$F:$F,Base!$C:$C,$A469,Base!$B:$B,M$1,Base!$G:$G,"PET1")</f>
        <v>0</v>
      </c>
      <c r="N469">
        <f>SUMIFS(Base!$F:$F,Base!$C:$C,$A469,Base!$B:$B,N$1,Base!$G:$G,"PET1")</f>
        <v>0</v>
      </c>
      <c r="O469" t="str">
        <f t="shared" si="7"/>
        <v/>
      </c>
    </row>
    <row r="470" spans="1:15">
      <c r="A470" s="7" t="s">
        <v>329</v>
      </c>
      <c r="B470" s="7" t="s">
        <v>18</v>
      </c>
      <c r="C470">
        <f>SUMIFS(Base!$F:$F,Base!$C:$C,$A470,Base!$B:$B,C$1,Base!$G:$G,"PET1")</f>
        <v>0</v>
      </c>
      <c r="D470">
        <f>SUMIFS(Base!$F:$F,Base!$C:$C,$A470,Base!$B:$B,D$1,Base!$G:$G,"PET1")</f>
        <v>0</v>
      </c>
      <c r="E470">
        <f>SUMIFS(Base!$F:$F,Base!$C:$C,$A470,Base!$B:$B,E$1,Base!$G:$G,"PET1")</f>
        <v>0</v>
      </c>
      <c r="F470">
        <f>SUMIFS(Base!$F:$F,Base!$C:$C,$A470,Base!$B:$B,F$1,Base!$G:$G,"PET1")</f>
        <v>0</v>
      </c>
      <c r="G470">
        <f>SUMIFS(Base!$F:$F,Base!$C:$C,$A470,Base!$B:$B,G$1,Base!$G:$G,"PET1")</f>
        <v>0</v>
      </c>
      <c r="H470">
        <f>SUMIFS(Base!$F:$F,Base!$C:$C,$A470,Base!$B:$B,H$1,Base!$G:$G,"PET1")</f>
        <v>0</v>
      </c>
      <c r="I470">
        <f>SUMIFS(Base!$F:$F,Base!$C:$C,$A470,Base!$B:$B,I$1,Base!$G:$G,"PET1")</f>
        <v>0</v>
      </c>
      <c r="J470">
        <f>SUMIFS(Base!$F:$F,Base!$C:$C,$A470,Base!$B:$B,J$1,Base!$G:$G,"PET1")</f>
        <v>0</v>
      </c>
      <c r="K470">
        <f>SUMIFS(Base!$F:$F,Base!$C:$C,$A470,Base!$B:$B,K$1,Base!$G:$G,"PET1")</f>
        <v>0</v>
      </c>
      <c r="L470">
        <f>SUMIFS(Base!$F:$F,Base!$C:$C,$A470,Base!$B:$B,L$1,Base!$G:$G,"PET1")</f>
        <v>0</v>
      </c>
      <c r="M470">
        <f>SUMIFS(Base!$F:$F,Base!$C:$C,$A470,Base!$B:$B,M$1,Base!$G:$G,"PET1")</f>
        <v>0</v>
      </c>
      <c r="N470">
        <f>SUMIFS(Base!$F:$F,Base!$C:$C,$A470,Base!$B:$B,N$1,Base!$G:$G,"PET1")</f>
        <v>0</v>
      </c>
      <c r="O470" t="str">
        <f t="shared" si="7"/>
        <v/>
      </c>
    </row>
    <row r="471" spans="1:15">
      <c r="A471" s="7" t="s">
        <v>117</v>
      </c>
      <c r="B471" s="7" t="s">
        <v>18</v>
      </c>
      <c r="C471">
        <f>SUMIFS(Base!$F:$F,Base!$C:$C,$A471,Base!$B:$B,C$1,Base!$G:$G,"PET1")</f>
        <v>0</v>
      </c>
      <c r="D471">
        <f>SUMIFS(Base!$F:$F,Base!$C:$C,$A471,Base!$B:$B,D$1,Base!$G:$G,"PET1")</f>
        <v>0</v>
      </c>
      <c r="E471">
        <f>SUMIFS(Base!$F:$F,Base!$C:$C,$A471,Base!$B:$B,E$1,Base!$G:$G,"PET1")</f>
        <v>0</v>
      </c>
      <c r="F471">
        <f>SUMIFS(Base!$F:$F,Base!$C:$C,$A471,Base!$B:$B,F$1,Base!$G:$G,"PET1")</f>
        <v>0</v>
      </c>
      <c r="G471">
        <f>SUMIFS(Base!$F:$F,Base!$C:$C,$A471,Base!$B:$B,G$1,Base!$G:$G,"PET1")</f>
        <v>0</v>
      </c>
      <c r="H471">
        <f>SUMIFS(Base!$F:$F,Base!$C:$C,$A471,Base!$B:$B,H$1,Base!$G:$G,"PET1")</f>
        <v>0</v>
      </c>
      <c r="I471">
        <f>SUMIFS(Base!$F:$F,Base!$C:$C,$A471,Base!$B:$B,I$1,Base!$G:$G,"PET1")</f>
        <v>0</v>
      </c>
      <c r="J471">
        <f>SUMIFS(Base!$F:$F,Base!$C:$C,$A471,Base!$B:$B,J$1,Base!$G:$G,"PET1")</f>
        <v>0</v>
      </c>
      <c r="K471">
        <f>SUMIFS(Base!$F:$F,Base!$C:$C,$A471,Base!$B:$B,K$1,Base!$G:$G,"PET1")</f>
        <v>0</v>
      </c>
      <c r="L471">
        <f>SUMIFS(Base!$F:$F,Base!$C:$C,$A471,Base!$B:$B,L$1,Base!$G:$G,"PET1")</f>
        <v>0</v>
      </c>
      <c r="M471">
        <f>SUMIFS(Base!$F:$F,Base!$C:$C,$A471,Base!$B:$B,M$1,Base!$G:$G,"PET1")</f>
        <v>0</v>
      </c>
      <c r="N471">
        <f>SUMIFS(Base!$F:$F,Base!$C:$C,$A471,Base!$B:$B,N$1,Base!$G:$G,"PET1")</f>
        <v>0</v>
      </c>
      <c r="O471" t="str">
        <f t="shared" si="7"/>
        <v/>
      </c>
    </row>
    <row r="472" spans="1:15">
      <c r="A472" s="7" t="s">
        <v>119</v>
      </c>
      <c r="B472" s="7" t="s">
        <v>18</v>
      </c>
      <c r="C472">
        <f>SUMIFS(Base!$F:$F,Base!$C:$C,$A472,Base!$B:$B,C$1,Base!$G:$G,"PET1")</f>
        <v>0</v>
      </c>
      <c r="D472">
        <f>SUMIFS(Base!$F:$F,Base!$C:$C,$A472,Base!$B:$B,D$1,Base!$G:$G,"PET1")</f>
        <v>0</v>
      </c>
      <c r="E472">
        <f>SUMIFS(Base!$F:$F,Base!$C:$C,$A472,Base!$B:$B,E$1,Base!$G:$G,"PET1")</f>
        <v>0</v>
      </c>
      <c r="F472">
        <f>SUMIFS(Base!$F:$F,Base!$C:$C,$A472,Base!$B:$B,F$1,Base!$G:$G,"PET1")</f>
        <v>0</v>
      </c>
      <c r="G472">
        <f>SUMIFS(Base!$F:$F,Base!$C:$C,$A472,Base!$B:$B,G$1,Base!$G:$G,"PET1")</f>
        <v>0</v>
      </c>
      <c r="H472">
        <f>SUMIFS(Base!$F:$F,Base!$C:$C,$A472,Base!$B:$B,H$1,Base!$G:$G,"PET1")</f>
        <v>0</v>
      </c>
      <c r="I472">
        <f>SUMIFS(Base!$F:$F,Base!$C:$C,$A472,Base!$B:$B,I$1,Base!$G:$G,"PET1")</f>
        <v>0</v>
      </c>
      <c r="J472">
        <f>SUMIFS(Base!$F:$F,Base!$C:$C,$A472,Base!$B:$B,J$1,Base!$G:$G,"PET1")</f>
        <v>0</v>
      </c>
      <c r="K472">
        <f>SUMIFS(Base!$F:$F,Base!$C:$C,$A472,Base!$B:$B,K$1,Base!$G:$G,"PET1")</f>
        <v>0</v>
      </c>
      <c r="L472">
        <f>SUMIFS(Base!$F:$F,Base!$C:$C,$A472,Base!$B:$B,L$1,Base!$G:$G,"PET1")</f>
        <v>0</v>
      </c>
      <c r="M472">
        <f>SUMIFS(Base!$F:$F,Base!$C:$C,$A472,Base!$B:$B,M$1,Base!$G:$G,"PET1")</f>
        <v>0</v>
      </c>
      <c r="N472">
        <f>SUMIFS(Base!$F:$F,Base!$C:$C,$A472,Base!$B:$B,N$1,Base!$G:$G,"PET1")</f>
        <v>0</v>
      </c>
      <c r="O472" t="str">
        <f t="shared" si="7"/>
        <v/>
      </c>
    </row>
    <row r="473" spans="1:15">
      <c r="A473" s="7" t="s">
        <v>1096</v>
      </c>
      <c r="B473" s="7" t="s">
        <v>398</v>
      </c>
      <c r="C473">
        <f>SUMIFS(Base!$F:$F,Base!$C:$C,$A473,Base!$B:$B,C$1,Base!$G:$G,"PET1")</f>
        <v>0</v>
      </c>
      <c r="D473">
        <f>SUMIFS(Base!$F:$F,Base!$C:$C,$A473,Base!$B:$B,D$1,Base!$G:$G,"PET1")</f>
        <v>0</v>
      </c>
      <c r="E473">
        <f>SUMIFS(Base!$F:$F,Base!$C:$C,$A473,Base!$B:$B,E$1,Base!$G:$G,"PET1")</f>
        <v>0</v>
      </c>
      <c r="F473">
        <f>SUMIFS(Base!$F:$F,Base!$C:$C,$A473,Base!$B:$B,F$1,Base!$G:$G,"PET1")</f>
        <v>0</v>
      </c>
      <c r="G473">
        <f>SUMIFS(Base!$F:$F,Base!$C:$C,$A473,Base!$B:$B,G$1,Base!$G:$G,"PET1")</f>
        <v>0</v>
      </c>
      <c r="H473">
        <f>SUMIFS(Base!$F:$F,Base!$C:$C,$A473,Base!$B:$B,H$1,Base!$G:$G,"PET1")</f>
        <v>0</v>
      </c>
      <c r="I473">
        <f>SUMIFS(Base!$F:$F,Base!$C:$C,$A473,Base!$B:$B,I$1,Base!$G:$G,"PET1")</f>
        <v>0</v>
      </c>
      <c r="J473">
        <f>SUMIFS(Base!$F:$F,Base!$C:$C,$A473,Base!$B:$B,J$1,Base!$G:$G,"PET1")</f>
        <v>0</v>
      </c>
      <c r="K473">
        <f>SUMIFS(Base!$F:$F,Base!$C:$C,$A473,Base!$B:$B,K$1,Base!$G:$G,"PET1")</f>
        <v>0</v>
      </c>
      <c r="L473">
        <f>SUMIFS(Base!$F:$F,Base!$C:$C,$A473,Base!$B:$B,L$1,Base!$G:$G,"PET1")</f>
        <v>0</v>
      </c>
      <c r="M473">
        <f>SUMIFS(Base!$F:$F,Base!$C:$C,$A473,Base!$B:$B,M$1,Base!$G:$G,"PET1")</f>
        <v>0</v>
      </c>
      <c r="N473">
        <f>SUMIFS(Base!$F:$F,Base!$C:$C,$A473,Base!$B:$B,N$1,Base!$G:$G,"PET1")</f>
        <v>0</v>
      </c>
      <c r="O473" t="str">
        <f t="shared" si="7"/>
        <v/>
      </c>
    </row>
    <row r="474" spans="1:15">
      <c r="A474" s="7" t="s">
        <v>1099</v>
      </c>
      <c r="B474" s="7" t="s">
        <v>18</v>
      </c>
      <c r="C474">
        <f>SUMIFS(Base!$F:$F,Base!$C:$C,$A474,Base!$B:$B,C$1,Base!$G:$G,"PET1")</f>
        <v>0</v>
      </c>
      <c r="D474">
        <f>SUMIFS(Base!$F:$F,Base!$C:$C,$A474,Base!$B:$B,D$1,Base!$G:$G,"PET1")</f>
        <v>0</v>
      </c>
      <c r="E474">
        <f>SUMIFS(Base!$F:$F,Base!$C:$C,$A474,Base!$B:$B,E$1,Base!$G:$G,"PET1")</f>
        <v>0</v>
      </c>
      <c r="F474">
        <f>SUMIFS(Base!$F:$F,Base!$C:$C,$A474,Base!$B:$B,F$1,Base!$G:$G,"PET1")</f>
        <v>0</v>
      </c>
      <c r="G474">
        <f>SUMIFS(Base!$F:$F,Base!$C:$C,$A474,Base!$B:$B,G$1,Base!$G:$G,"PET1")</f>
        <v>0</v>
      </c>
      <c r="H474">
        <f>SUMIFS(Base!$F:$F,Base!$C:$C,$A474,Base!$B:$B,H$1,Base!$G:$G,"PET1")</f>
        <v>0</v>
      </c>
      <c r="I474">
        <f>SUMIFS(Base!$F:$F,Base!$C:$C,$A474,Base!$B:$B,I$1,Base!$G:$G,"PET1")</f>
        <v>0</v>
      </c>
      <c r="J474">
        <f>SUMIFS(Base!$F:$F,Base!$C:$C,$A474,Base!$B:$B,J$1,Base!$G:$G,"PET1")</f>
        <v>0</v>
      </c>
      <c r="K474">
        <f>SUMIFS(Base!$F:$F,Base!$C:$C,$A474,Base!$B:$B,K$1,Base!$G:$G,"PET1")</f>
        <v>0</v>
      </c>
      <c r="L474">
        <f>SUMIFS(Base!$F:$F,Base!$C:$C,$A474,Base!$B:$B,L$1,Base!$G:$G,"PET1")</f>
        <v>0</v>
      </c>
      <c r="M474">
        <f>SUMIFS(Base!$F:$F,Base!$C:$C,$A474,Base!$B:$B,M$1,Base!$G:$G,"PET1")</f>
        <v>0</v>
      </c>
      <c r="N474">
        <f>SUMIFS(Base!$F:$F,Base!$C:$C,$A474,Base!$B:$B,N$1,Base!$G:$G,"PET1")</f>
        <v>0</v>
      </c>
      <c r="O474" t="str">
        <f t="shared" si="7"/>
        <v/>
      </c>
    </row>
    <row r="475" spans="1:15">
      <c r="A475" s="7" t="s">
        <v>1102</v>
      </c>
      <c r="B475" s="7" t="s">
        <v>398</v>
      </c>
      <c r="C475">
        <f>SUMIFS(Base!$F:$F,Base!$C:$C,$A475,Base!$B:$B,C$1,Base!$G:$G,"PET1")</f>
        <v>0</v>
      </c>
      <c r="D475">
        <f>SUMIFS(Base!$F:$F,Base!$C:$C,$A475,Base!$B:$B,D$1,Base!$G:$G,"PET1")</f>
        <v>0</v>
      </c>
      <c r="E475">
        <f>SUMIFS(Base!$F:$F,Base!$C:$C,$A475,Base!$B:$B,E$1,Base!$G:$G,"PET1")</f>
        <v>0</v>
      </c>
      <c r="F475">
        <f>SUMIFS(Base!$F:$F,Base!$C:$C,$A475,Base!$B:$B,F$1,Base!$G:$G,"PET1")</f>
        <v>0</v>
      </c>
      <c r="G475">
        <f>SUMIFS(Base!$F:$F,Base!$C:$C,$A475,Base!$B:$B,G$1,Base!$G:$G,"PET1")</f>
        <v>0</v>
      </c>
      <c r="H475">
        <f>SUMIFS(Base!$F:$F,Base!$C:$C,$A475,Base!$B:$B,H$1,Base!$G:$G,"PET1")</f>
        <v>0</v>
      </c>
      <c r="I475">
        <f>SUMIFS(Base!$F:$F,Base!$C:$C,$A475,Base!$B:$B,I$1,Base!$G:$G,"PET1")</f>
        <v>0</v>
      </c>
      <c r="J475">
        <f>SUMIFS(Base!$F:$F,Base!$C:$C,$A475,Base!$B:$B,J$1,Base!$G:$G,"PET1")</f>
        <v>0</v>
      </c>
      <c r="K475">
        <f>SUMIFS(Base!$F:$F,Base!$C:$C,$A475,Base!$B:$B,K$1,Base!$G:$G,"PET1")</f>
        <v>0</v>
      </c>
      <c r="L475">
        <f>SUMIFS(Base!$F:$F,Base!$C:$C,$A475,Base!$B:$B,L$1,Base!$G:$G,"PET1")</f>
        <v>0</v>
      </c>
      <c r="M475">
        <f>SUMIFS(Base!$F:$F,Base!$C:$C,$A475,Base!$B:$B,M$1,Base!$G:$G,"PET1")</f>
        <v>0</v>
      </c>
      <c r="N475">
        <f>SUMIFS(Base!$F:$F,Base!$C:$C,$A475,Base!$B:$B,N$1,Base!$G:$G,"PET1")</f>
        <v>0</v>
      </c>
      <c r="O475" t="str">
        <f t="shared" si="7"/>
        <v/>
      </c>
    </row>
    <row r="476" spans="1:15">
      <c r="A476" s="7" t="s">
        <v>1104</v>
      </c>
      <c r="B476" s="7" t="s">
        <v>18</v>
      </c>
      <c r="C476">
        <f>SUMIFS(Base!$F:$F,Base!$C:$C,$A476,Base!$B:$B,C$1,Base!$G:$G,"PET1")</f>
        <v>0</v>
      </c>
      <c r="D476">
        <f>SUMIFS(Base!$F:$F,Base!$C:$C,$A476,Base!$B:$B,D$1,Base!$G:$G,"PET1")</f>
        <v>0</v>
      </c>
      <c r="E476">
        <f>SUMIFS(Base!$F:$F,Base!$C:$C,$A476,Base!$B:$B,E$1,Base!$G:$G,"PET1")</f>
        <v>0</v>
      </c>
      <c r="F476">
        <f>SUMIFS(Base!$F:$F,Base!$C:$C,$A476,Base!$B:$B,F$1,Base!$G:$G,"PET1")</f>
        <v>0</v>
      </c>
      <c r="G476">
        <f>SUMIFS(Base!$F:$F,Base!$C:$C,$A476,Base!$B:$B,G$1,Base!$G:$G,"PET1")</f>
        <v>0</v>
      </c>
      <c r="H476">
        <f>SUMIFS(Base!$F:$F,Base!$C:$C,$A476,Base!$B:$B,H$1,Base!$G:$G,"PET1")</f>
        <v>0</v>
      </c>
      <c r="I476">
        <f>SUMIFS(Base!$F:$F,Base!$C:$C,$A476,Base!$B:$B,I$1,Base!$G:$G,"PET1")</f>
        <v>0</v>
      </c>
      <c r="J476">
        <f>SUMIFS(Base!$F:$F,Base!$C:$C,$A476,Base!$B:$B,J$1,Base!$G:$G,"PET1")</f>
        <v>0</v>
      </c>
      <c r="K476">
        <f>SUMIFS(Base!$F:$F,Base!$C:$C,$A476,Base!$B:$B,K$1,Base!$G:$G,"PET1")</f>
        <v>0</v>
      </c>
      <c r="L476">
        <f>SUMIFS(Base!$F:$F,Base!$C:$C,$A476,Base!$B:$B,L$1,Base!$G:$G,"PET1")</f>
        <v>0</v>
      </c>
      <c r="M476">
        <f>SUMIFS(Base!$F:$F,Base!$C:$C,$A476,Base!$B:$B,M$1,Base!$G:$G,"PET1")</f>
        <v>0</v>
      </c>
      <c r="N476">
        <f>SUMIFS(Base!$F:$F,Base!$C:$C,$A476,Base!$B:$B,N$1,Base!$G:$G,"PET1")</f>
        <v>0</v>
      </c>
      <c r="O476" t="str">
        <f t="shared" si="7"/>
        <v/>
      </c>
    </row>
    <row r="477" spans="1:15">
      <c r="A477" s="7" t="s">
        <v>1106</v>
      </c>
      <c r="B477" s="7" t="s">
        <v>218</v>
      </c>
      <c r="C477">
        <f>SUMIFS(Base!$F:$F,Base!$C:$C,$A477,Base!$B:$B,C$1,Base!$G:$G,"PET1")</f>
        <v>0</v>
      </c>
      <c r="D477">
        <f>SUMIFS(Base!$F:$F,Base!$C:$C,$A477,Base!$B:$B,D$1,Base!$G:$G,"PET1")</f>
        <v>0</v>
      </c>
      <c r="E477">
        <f>SUMIFS(Base!$F:$F,Base!$C:$C,$A477,Base!$B:$B,E$1,Base!$G:$G,"PET1")</f>
        <v>0</v>
      </c>
      <c r="F477">
        <f>SUMIFS(Base!$F:$F,Base!$C:$C,$A477,Base!$B:$B,F$1,Base!$G:$G,"PET1")</f>
        <v>0</v>
      </c>
      <c r="G477">
        <f>SUMIFS(Base!$F:$F,Base!$C:$C,$A477,Base!$B:$B,G$1,Base!$G:$G,"PET1")</f>
        <v>0</v>
      </c>
      <c r="H477">
        <f>SUMIFS(Base!$F:$F,Base!$C:$C,$A477,Base!$B:$B,H$1,Base!$G:$G,"PET1")</f>
        <v>0</v>
      </c>
      <c r="I477">
        <f>SUMIFS(Base!$F:$F,Base!$C:$C,$A477,Base!$B:$B,I$1,Base!$G:$G,"PET1")</f>
        <v>0</v>
      </c>
      <c r="J477">
        <f>SUMIFS(Base!$F:$F,Base!$C:$C,$A477,Base!$B:$B,J$1,Base!$G:$G,"PET1")</f>
        <v>0</v>
      </c>
      <c r="K477">
        <f>SUMIFS(Base!$F:$F,Base!$C:$C,$A477,Base!$B:$B,K$1,Base!$G:$G,"PET1")</f>
        <v>0</v>
      </c>
      <c r="L477">
        <f>SUMIFS(Base!$F:$F,Base!$C:$C,$A477,Base!$B:$B,L$1,Base!$G:$G,"PET1")</f>
        <v>0</v>
      </c>
      <c r="M477">
        <f>SUMIFS(Base!$F:$F,Base!$C:$C,$A477,Base!$B:$B,M$1,Base!$G:$G,"PET1")</f>
        <v>0</v>
      </c>
      <c r="N477">
        <f>SUMIFS(Base!$F:$F,Base!$C:$C,$A477,Base!$B:$B,N$1,Base!$G:$G,"PET1")</f>
        <v>0</v>
      </c>
      <c r="O477" t="str">
        <f t="shared" si="7"/>
        <v/>
      </c>
    </row>
    <row r="478" spans="1:15">
      <c r="A478" s="7" t="s">
        <v>1108</v>
      </c>
      <c r="B478" s="7" t="s">
        <v>398</v>
      </c>
      <c r="C478">
        <f>SUMIFS(Base!$F:$F,Base!$C:$C,$A478,Base!$B:$B,C$1,Base!$G:$G,"PET1")</f>
        <v>0</v>
      </c>
      <c r="D478">
        <f>SUMIFS(Base!$F:$F,Base!$C:$C,$A478,Base!$B:$B,D$1,Base!$G:$G,"PET1")</f>
        <v>0</v>
      </c>
      <c r="E478">
        <f>SUMIFS(Base!$F:$F,Base!$C:$C,$A478,Base!$B:$B,E$1,Base!$G:$G,"PET1")</f>
        <v>0</v>
      </c>
      <c r="F478">
        <f>SUMIFS(Base!$F:$F,Base!$C:$C,$A478,Base!$B:$B,F$1,Base!$G:$G,"PET1")</f>
        <v>0</v>
      </c>
      <c r="G478">
        <f>SUMIFS(Base!$F:$F,Base!$C:$C,$A478,Base!$B:$B,G$1,Base!$G:$G,"PET1")</f>
        <v>0</v>
      </c>
      <c r="H478">
        <f>SUMIFS(Base!$F:$F,Base!$C:$C,$A478,Base!$B:$B,H$1,Base!$G:$G,"PET1")</f>
        <v>0</v>
      </c>
      <c r="I478">
        <f>SUMIFS(Base!$F:$F,Base!$C:$C,$A478,Base!$B:$B,I$1,Base!$G:$G,"PET1")</f>
        <v>0</v>
      </c>
      <c r="J478">
        <f>SUMIFS(Base!$F:$F,Base!$C:$C,$A478,Base!$B:$B,J$1,Base!$G:$G,"PET1")</f>
        <v>0</v>
      </c>
      <c r="K478">
        <f>SUMIFS(Base!$F:$F,Base!$C:$C,$A478,Base!$B:$B,K$1,Base!$G:$G,"PET1")</f>
        <v>0</v>
      </c>
      <c r="L478">
        <f>SUMIFS(Base!$F:$F,Base!$C:$C,$A478,Base!$B:$B,L$1,Base!$G:$G,"PET1")</f>
        <v>0</v>
      </c>
      <c r="M478">
        <f>SUMIFS(Base!$F:$F,Base!$C:$C,$A478,Base!$B:$B,M$1,Base!$G:$G,"PET1")</f>
        <v>0</v>
      </c>
      <c r="N478">
        <f>SUMIFS(Base!$F:$F,Base!$C:$C,$A478,Base!$B:$B,N$1,Base!$G:$G,"PET1")</f>
        <v>0</v>
      </c>
      <c r="O478" t="str">
        <f t="shared" si="7"/>
        <v/>
      </c>
    </row>
    <row r="479" spans="1:15">
      <c r="A479" s="7" t="s">
        <v>1110</v>
      </c>
      <c r="B479" s="7" t="s">
        <v>398</v>
      </c>
      <c r="C479">
        <f>SUMIFS(Base!$F:$F,Base!$C:$C,$A479,Base!$B:$B,C$1,Base!$G:$G,"PET1")</f>
        <v>0</v>
      </c>
      <c r="D479">
        <f>SUMIFS(Base!$F:$F,Base!$C:$C,$A479,Base!$B:$B,D$1,Base!$G:$G,"PET1")</f>
        <v>0</v>
      </c>
      <c r="E479">
        <f>SUMIFS(Base!$F:$F,Base!$C:$C,$A479,Base!$B:$B,E$1,Base!$G:$G,"PET1")</f>
        <v>0</v>
      </c>
      <c r="F479">
        <f>SUMIFS(Base!$F:$F,Base!$C:$C,$A479,Base!$B:$B,F$1,Base!$G:$G,"PET1")</f>
        <v>0</v>
      </c>
      <c r="G479">
        <f>SUMIFS(Base!$F:$F,Base!$C:$C,$A479,Base!$B:$B,G$1,Base!$G:$G,"PET1")</f>
        <v>0</v>
      </c>
      <c r="H479">
        <f>SUMIFS(Base!$F:$F,Base!$C:$C,$A479,Base!$B:$B,H$1,Base!$G:$G,"PET1")</f>
        <v>0</v>
      </c>
      <c r="I479">
        <f>SUMIFS(Base!$F:$F,Base!$C:$C,$A479,Base!$B:$B,I$1,Base!$G:$G,"PET1")</f>
        <v>0</v>
      </c>
      <c r="J479">
        <f>SUMIFS(Base!$F:$F,Base!$C:$C,$A479,Base!$B:$B,J$1,Base!$G:$G,"PET1")</f>
        <v>0</v>
      </c>
      <c r="K479">
        <f>SUMIFS(Base!$F:$F,Base!$C:$C,$A479,Base!$B:$B,K$1,Base!$G:$G,"PET1")</f>
        <v>0</v>
      </c>
      <c r="L479">
        <f>SUMIFS(Base!$F:$F,Base!$C:$C,$A479,Base!$B:$B,L$1,Base!$G:$G,"PET1")</f>
        <v>0</v>
      </c>
      <c r="M479">
        <f>SUMIFS(Base!$F:$F,Base!$C:$C,$A479,Base!$B:$B,M$1,Base!$G:$G,"PET1")</f>
        <v>0</v>
      </c>
      <c r="N479">
        <f>SUMIFS(Base!$F:$F,Base!$C:$C,$A479,Base!$B:$B,N$1,Base!$G:$G,"PET1")</f>
        <v>0</v>
      </c>
      <c r="O479" t="str">
        <f t="shared" si="7"/>
        <v/>
      </c>
    </row>
    <row r="480" spans="1:15">
      <c r="A480" s="7" t="s">
        <v>465</v>
      </c>
      <c r="B480" s="7" t="s">
        <v>18</v>
      </c>
      <c r="C480">
        <f>SUMIFS(Base!$F:$F,Base!$C:$C,$A480,Base!$B:$B,C$1,Base!$G:$G,"PET1")</f>
        <v>0</v>
      </c>
      <c r="D480">
        <f>SUMIFS(Base!$F:$F,Base!$C:$C,$A480,Base!$B:$B,D$1,Base!$G:$G,"PET1")</f>
        <v>0</v>
      </c>
      <c r="E480">
        <f>SUMIFS(Base!$F:$F,Base!$C:$C,$A480,Base!$B:$B,E$1,Base!$G:$G,"PET1")</f>
        <v>0</v>
      </c>
      <c r="F480">
        <f>SUMIFS(Base!$F:$F,Base!$C:$C,$A480,Base!$B:$B,F$1,Base!$G:$G,"PET1")</f>
        <v>0</v>
      </c>
      <c r="G480">
        <f>SUMIFS(Base!$F:$F,Base!$C:$C,$A480,Base!$B:$B,G$1,Base!$G:$G,"PET1")</f>
        <v>0</v>
      </c>
      <c r="H480">
        <f>SUMIFS(Base!$F:$F,Base!$C:$C,$A480,Base!$B:$B,H$1,Base!$G:$G,"PET1")</f>
        <v>0</v>
      </c>
      <c r="I480">
        <f>SUMIFS(Base!$F:$F,Base!$C:$C,$A480,Base!$B:$B,I$1,Base!$G:$G,"PET1")</f>
        <v>0</v>
      </c>
      <c r="J480">
        <f>SUMIFS(Base!$F:$F,Base!$C:$C,$A480,Base!$B:$B,J$1,Base!$G:$G,"PET1")</f>
        <v>0</v>
      </c>
      <c r="K480">
        <f>SUMIFS(Base!$F:$F,Base!$C:$C,$A480,Base!$B:$B,K$1,Base!$G:$G,"PET1")</f>
        <v>0</v>
      </c>
      <c r="L480">
        <f>SUMIFS(Base!$F:$F,Base!$C:$C,$A480,Base!$B:$B,L$1,Base!$G:$G,"PET1")</f>
        <v>0</v>
      </c>
      <c r="M480">
        <f>SUMIFS(Base!$F:$F,Base!$C:$C,$A480,Base!$B:$B,M$1,Base!$G:$G,"PET1")</f>
        <v>0</v>
      </c>
      <c r="N480">
        <f>SUMIFS(Base!$F:$F,Base!$C:$C,$A480,Base!$B:$B,N$1,Base!$G:$G,"PET1")</f>
        <v>0</v>
      </c>
      <c r="O480" t="str">
        <f t="shared" si="7"/>
        <v/>
      </c>
    </row>
    <row r="481" spans="1:15">
      <c r="A481" s="7" t="s">
        <v>114</v>
      </c>
      <c r="B481" s="7" t="s">
        <v>18</v>
      </c>
      <c r="C481">
        <f>SUMIFS(Base!$F:$F,Base!$C:$C,$A481,Base!$B:$B,C$1,Base!$G:$G,"PET1")</f>
        <v>0</v>
      </c>
      <c r="D481">
        <f>SUMIFS(Base!$F:$F,Base!$C:$C,$A481,Base!$B:$B,D$1,Base!$G:$G,"PET1")</f>
        <v>0</v>
      </c>
      <c r="E481">
        <f>SUMIFS(Base!$F:$F,Base!$C:$C,$A481,Base!$B:$B,E$1,Base!$G:$G,"PET1")</f>
        <v>0</v>
      </c>
      <c r="F481">
        <f>SUMIFS(Base!$F:$F,Base!$C:$C,$A481,Base!$B:$B,F$1,Base!$G:$G,"PET1")</f>
        <v>0</v>
      </c>
      <c r="G481">
        <f>SUMIFS(Base!$F:$F,Base!$C:$C,$A481,Base!$B:$B,G$1,Base!$G:$G,"PET1")</f>
        <v>0</v>
      </c>
      <c r="H481">
        <f>SUMIFS(Base!$F:$F,Base!$C:$C,$A481,Base!$B:$B,H$1,Base!$G:$G,"PET1")</f>
        <v>0</v>
      </c>
      <c r="I481">
        <f>SUMIFS(Base!$F:$F,Base!$C:$C,$A481,Base!$B:$B,I$1,Base!$G:$G,"PET1")</f>
        <v>0</v>
      </c>
      <c r="J481">
        <f>SUMIFS(Base!$F:$F,Base!$C:$C,$A481,Base!$B:$B,J$1,Base!$G:$G,"PET1")</f>
        <v>0</v>
      </c>
      <c r="K481">
        <f>SUMIFS(Base!$F:$F,Base!$C:$C,$A481,Base!$B:$B,K$1,Base!$G:$G,"PET1")</f>
        <v>0</v>
      </c>
      <c r="L481">
        <f>SUMIFS(Base!$F:$F,Base!$C:$C,$A481,Base!$B:$B,L$1,Base!$G:$G,"PET1")</f>
        <v>0</v>
      </c>
      <c r="M481">
        <f>SUMIFS(Base!$F:$F,Base!$C:$C,$A481,Base!$B:$B,M$1,Base!$G:$G,"PET1")</f>
        <v>0</v>
      </c>
      <c r="N481">
        <f>SUMIFS(Base!$F:$F,Base!$C:$C,$A481,Base!$B:$B,N$1,Base!$G:$G,"PET1")</f>
        <v>0</v>
      </c>
      <c r="O481" t="str">
        <f t="shared" si="7"/>
        <v/>
      </c>
    </row>
    <row r="482" spans="1:15">
      <c r="A482" s="7" t="s">
        <v>255</v>
      </c>
      <c r="B482" s="7" t="s">
        <v>18</v>
      </c>
      <c r="C482">
        <f>SUMIFS(Base!$F:$F,Base!$C:$C,$A482,Base!$B:$B,C$1,Base!$G:$G,"PET1")</f>
        <v>0</v>
      </c>
      <c r="D482">
        <f>SUMIFS(Base!$F:$F,Base!$C:$C,$A482,Base!$B:$B,D$1,Base!$G:$G,"PET1")</f>
        <v>0</v>
      </c>
      <c r="E482">
        <f>SUMIFS(Base!$F:$F,Base!$C:$C,$A482,Base!$B:$B,E$1,Base!$G:$G,"PET1")</f>
        <v>0</v>
      </c>
      <c r="F482">
        <f>SUMIFS(Base!$F:$F,Base!$C:$C,$A482,Base!$B:$B,F$1,Base!$G:$G,"PET1")</f>
        <v>0</v>
      </c>
      <c r="G482">
        <f>SUMIFS(Base!$F:$F,Base!$C:$C,$A482,Base!$B:$B,G$1,Base!$G:$G,"PET1")</f>
        <v>0</v>
      </c>
      <c r="H482">
        <f>SUMIFS(Base!$F:$F,Base!$C:$C,$A482,Base!$B:$B,H$1,Base!$G:$G,"PET1")</f>
        <v>0</v>
      </c>
      <c r="I482">
        <f>SUMIFS(Base!$F:$F,Base!$C:$C,$A482,Base!$B:$B,I$1,Base!$G:$G,"PET1")</f>
        <v>0</v>
      </c>
      <c r="J482">
        <f>SUMIFS(Base!$F:$F,Base!$C:$C,$A482,Base!$B:$B,J$1,Base!$G:$G,"PET1")</f>
        <v>0</v>
      </c>
      <c r="K482">
        <f>SUMIFS(Base!$F:$F,Base!$C:$C,$A482,Base!$B:$B,K$1,Base!$G:$G,"PET1")</f>
        <v>0</v>
      </c>
      <c r="L482">
        <f>SUMIFS(Base!$F:$F,Base!$C:$C,$A482,Base!$B:$B,L$1,Base!$G:$G,"PET1")</f>
        <v>0</v>
      </c>
      <c r="M482">
        <f>SUMIFS(Base!$F:$F,Base!$C:$C,$A482,Base!$B:$B,M$1,Base!$G:$G,"PET1")</f>
        <v>0</v>
      </c>
      <c r="N482">
        <f>SUMIFS(Base!$F:$F,Base!$C:$C,$A482,Base!$B:$B,N$1,Base!$G:$G,"PET1")</f>
        <v>0</v>
      </c>
      <c r="O482" t="str">
        <f t="shared" si="7"/>
        <v/>
      </c>
    </row>
    <row r="483" spans="1:15">
      <c r="A483" s="7" t="s">
        <v>189</v>
      </c>
      <c r="B483" s="7" t="s">
        <v>18</v>
      </c>
      <c r="C483">
        <f>SUMIFS(Base!$F:$F,Base!$C:$C,$A483,Base!$B:$B,C$1,Base!$G:$G,"PET1")</f>
        <v>0</v>
      </c>
      <c r="D483">
        <f>SUMIFS(Base!$F:$F,Base!$C:$C,$A483,Base!$B:$B,D$1,Base!$G:$G,"PET1")</f>
        <v>0</v>
      </c>
      <c r="E483">
        <f>SUMIFS(Base!$F:$F,Base!$C:$C,$A483,Base!$B:$B,E$1,Base!$G:$G,"PET1")</f>
        <v>0</v>
      </c>
      <c r="F483">
        <f>SUMIFS(Base!$F:$F,Base!$C:$C,$A483,Base!$B:$B,F$1,Base!$G:$G,"PET1")</f>
        <v>0</v>
      </c>
      <c r="G483">
        <f>SUMIFS(Base!$F:$F,Base!$C:$C,$A483,Base!$B:$B,G$1,Base!$G:$G,"PET1")</f>
        <v>0</v>
      </c>
      <c r="H483">
        <f>SUMIFS(Base!$F:$F,Base!$C:$C,$A483,Base!$B:$B,H$1,Base!$G:$G,"PET1")</f>
        <v>0</v>
      </c>
      <c r="I483">
        <f>SUMIFS(Base!$F:$F,Base!$C:$C,$A483,Base!$B:$B,I$1,Base!$G:$G,"PET1")</f>
        <v>0</v>
      </c>
      <c r="J483">
        <f>SUMIFS(Base!$F:$F,Base!$C:$C,$A483,Base!$B:$B,J$1,Base!$G:$G,"PET1")</f>
        <v>0</v>
      </c>
      <c r="K483">
        <f>SUMIFS(Base!$F:$F,Base!$C:$C,$A483,Base!$B:$B,K$1,Base!$G:$G,"PET1")</f>
        <v>0</v>
      </c>
      <c r="L483">
        <f>SUMIFS(Base!$F:$F,Base!$C:$C,$A483,Base!$B:$B,L$1,Base!$G:$G,"PET1")</f>
        <v>0</v>
      </c>
      <c r="M483">
        <f>SUMIFS(Base!$F:$F,Base!$C:$C,$A483,Base!$B:$B,M$1,Base!$G:$G,"PET1")</f>
        <v>0</v>
      </c>
      <c r="N483">
        <f>SUMIFS(Base!$F:$F,Base!$C:$C,$A483,Base!$B:$B,N$1,Base!$G:$G,"PET1")</f>
        <v>0</v>
      </c>
      <c r="O483" t="str">
        <f t="shared" si="7"/>
        <v/>
      </c>
    </row>
    <row r="484" spans="1:15">
      <c r="A484" s="7" t="s">
        <v>467</v>
      </c>
      <c r="B484" s="7" t="s">
        <v>18</v>
      </c>
      <c r="C484">
        <f>SUMIFS(Base!$F:$F,Base!$C:$C,$A484,Base!$B:$B,C$1,Base!$G:$G,"PET1")</f>
        <v>0</v>
      </c>
      <c r="D484">
        <f>SUMIFS(Base!$F:$F,Base!$C:$C,$A484,Base!$B:$B,D$1,Base!$G:$G,"PET1")</f>
        <v>0</v>
      </c>
      <c r="E484">
        <f>SUMIFS(Base!$F:$F,Base!$C:$C,$A484,Base!$B:$B,E$1,Base!$G:$G,"PET1")</f>
        <v>0</v>
      </c>
      <c r="F484">
        <f>SUMIFS(Base!$F:$F,Base!$C:$C,$A484,Base!$B:$B,F$1,Base!$G:$G,"PET1")</f>
        <v>0</v>
      </c>
      <c r="G484">
        <f>SUMIFS(Base!$F:$F,Base!$C:$C,$A484,Base!$B:$B,G$1,Base!$G:$G,"PET1")</f>
        <v>0</v>
      </c>
      <c r="H484">
        <f>SUMIFS(Base!$F:$F,Base!$C:$C,$A484,Base!$B:$B,H$1,Base!$G:$G,"PET1")</f>
        <v>0</v>
      </c>
      <c r="I484">
        <f>SUMIFS(Base!$F:$F,Base!$C:$C,$A484,Base!$B:$B,I$1,Base!$G:$G,"PET1")</f>
        <v>0</v>
      </c>
      <c r="J484">
        <f>SUMIFS(Base!$F:$F,Base!$C:$C,$A484,Base!$B:$B,J$1,Base!$G:$G,"PET1")</f>
        <v>0</v>
      </c>
      <c r="K484">
        <f>SUMIFS(Base!$F:$F,Base!$C:$C,$A484,Base!$B:$B,K$1,Base!$G:$G,"PET1")</f>
        <v>0</v>
      </c>
      <c r="L484">
        <f>SUMIFS(Base!$F:$F,Base!$C:$C,$A484,Base!$B:$B,L$1,Base!$G:$G,"PET1")</f>
        <v>0</v>
      </c>
      <c r="M484">
        <f>SUMIFS(Base!$F:$F,Base!$C:$C,$A484,Base!$B:$B,M$1,Base!$G:$G,"PET1")</f>
        <v>0</v>
      </c>
      <c r="N484">
        <f>SUMIFS(Base!$F:$F,Base!$C:$C,$A484,Base!$B:$B,N$1,Base!$G:$G,"PET1")</f>
        <v>0</v>
      </c>
      <c r="O484" t="str">
        <f t="shared" si="7"/>
        <v/>
      </c>
    </row>
    <row r="485" spans="1:15">
      <c r="A485" s="7" t="s">
        <v>1112</v>
      </c>
      <c r="B485" s="7" t="s">
        <v>398</v>
      </c>
      <c r="C485">
        <f>SUMIFS(Base!$F:$F,Base!$C:$C,$A485,Base!$B:$B,C$1,Base!$G:$G,"PET1")</f>
        <v>0</v>
      </c>
      <c r="D485">
        <f>SUMIFS(Base!$F:$F,Base!$C:$C,$A485,Base!$B:$B,D$1,Base!$G:$G,"PET1")</f>
        <v>0</v>
      </c>
      <c r="E485">
        <f>SUMIFS(Base!$F:$F,Base!$C:$C,$A485,Base!$B:$B,E$1,Base!$G:$G,"PET1")</f>
        <v>0</v>
      </c>
      <c r="F485">
        <f>SUMIFS(Base!$F:$F,Base!$C:$C,$A485,Base!$B:$B,F$1,Base!$G:$G,"PET1")</f>
        <v>0</v>
      </c>
      <c r="G485">
        <f>SUMIFS(Base!$F:$F,Base!$C:$C,$A485,Base!$B:$B,G$1,Base!$G:$G,"PET1")</f>
        <v>0</v>
      </c>
      <c r="H485">
        <f>SUMIFS(Base!$F:$F,Base!$C:$C,$A485,Base!$B:$B,H$1,Base!$G:$G,"PET1")</f>
        <v>0</v>
      </c>
      <c r="I485">
        <f>SUMIFS(Base!$F:$F,Base!$C:$C,$A485,Base!$B:$B,I$1,Base!$G:$G,"PET1")</f>
        <v>0</v>
      </c>
      <c r="J485">
        <f>SUMIFS(Base!$F:$F,Base!$C:$C,$A485,Base!$B:$B,J$1,Base!$G:$G,"PET1")</f>
        <v>0</v>
      </c>
      <c r="K485">
        <f>SUMIFS(Base!$F:$F,Base!$C:$C,$A485,Base!$B:$B,K$1,Base!$G:$G,"PET1")</f>
        <v>0</v>
      </c>
      <c r="L485">
        <f>SUMIFS(Base!$F:$F,Base!$C:$C,$A485,Base!$B:$B,L$1,Base!$G:$G,"PET1")</f>
        <v>0</v>
      </c>
      <c r="M485">
        <f>SUMIFS(Base!$F:$F,Base!$C:$C,$A485,Base!$B:$B,M$1,Base!$G:$G,"PET1")</f>
        <v>0</v>
      </c>
      <c r="N485">
        <f>SUMIFS(Base!$F:$F,Base!$C:$C,$A485,Base!$B:$B,N$1,Base!$G:$G,"PET1")</f>
        <v>0</v>
      </c>
      <c r="O485" t="str">
        <f t="shared" si="7"/>
        <v/>
      </c>
    </row>
    <row r="486" spans="1:15">
      <c r="A486" s="7" t="s">
        <v>1114</v>
      </c>
      <c r="B486" s="7" t="s">
        <v>18</v>
      </c>
      <c r="C486">
        <f>SUMIFS(Base!$F:$F,Base!$C:$C,$A486,Base!$B:$B,C$1,Base!$G:$G,"PET1")</f>
        <v>0</v>
      </c>
      <c r="D486">
        <f>SUMIFS(Base!$F:$F,Base!$C:$C,$A486,Base!$B:$B,D$1,Base!$G:$G,"PET1")</f>
        <v>0</v>
      </c>
      <c r="E486">
        <f>SUMIFS(Base!$F:$F,Base!$C:$C,$A486,Base!$B:$B,E$1,Base!$G:$G,"PET1")</f>
        <v>0</v>
      </c>
      <c r="F486">
        <f>SUMIFS(Base!$F:$F,Base!$C:$C,$A486,Base!$B:$B,F$1,Base!$G:$G,"PET1")</f>
        <v>0</v>
      </c>
      <c r="G486">
        <f>SUMIFS(Base!$F:$F,Base!$C:$C,$A486,Base!$B:$B,G$1,Base!$G:$G,"PET1")</f>
        <v>0</v>
      </c>
      <c r="H486">
        <f>SUMIFS(Base!$F:$F,Base!$C:$C,$A486,Base!$B:$B,H$1,Base!$G:$G,"PET1")</f>
        <v>0</v>
      </c>
      <c r="I486">
        <f>SUMIFS(Base!$F:$F,Base!$C:$C,$A486,Base!$B:$B,I$1,Base!$G:$G,"PET1")</f>
        <v>0</v>
      </c>
      <c r="J486">
        <f>SUMIFS(Base!$F:$F,Base!$C:$C,$A486,Base!$B:$B,J$1,Base!$G:$G,"PET1")</f>
        <v>0</v>
      </c>
      <c r="K486">
        <f>SUMIFS(Base!$F:$F,Base!$C:$C,$A486,Base!$B:$B,K$1,Base!$G:$G,"PET1")</f>
        <v>0</v>
      </c>
      <c r="L486">
        <f>SUMIFS(Base!$F:$F,Base!$C:$C,$A486,Base!$B:$B,L$1,Base!$G:$G,"PET1")</f>
        <v>0</v>
      </c>
      <c r="M486">
        <f>SUMIFS(Base!$F:$F,Base!$C:$C,$A486,Base!$B:$B,M$1,Base!$G:$G,"PET1")</f>
        <v>0</v>
      </c>
      <c r="N486">
        <f>SUMIFS(Base!$F:$F,Base!$C:$C,$A486,Base!$B:$B,N$1,Base!$G:$G,"PET1")</f>
        <v>0</v>
      </c>
      <c r="O486" t="str">
        <f t="shared" si="7"/>
        <v/>
      </c>
    </row>
    <row r="487" spans="1:15">
      <c r="A487" s="7" t="s">
        <v>1116</v>
      </c>
      <c r="B487" s="7" t="s">
        <v>398</v>
      </c>
      <c r="C487">
        <f>SUMIFS(Base!$F:$F,Base!$C:$C,$A487,Base!$B:$B,C$1,Base!$G:$G,"PET1")</f>
        <v>0</v>
      </c>
      <c r="D487">
        <f>SUMIFS(Base!$F:$F,Base!$C:$C,$A487,Base!$B:$B,D$1,Base!$G:$G,"PET1")</f>
        <v>0</v>
      </c>
      <c r="E487">
        <f>SUMIFS(Base!$F:$F,Base!$C:$C,$A487,Base!$B:$B,E$1,Base!$G:$G,"PET1")</f>
        <v>0</v>
      </c>
      <c r="F487">
        <f>SUMIFS(Base!$F:$F,Base!$C:$C,$A487,Base!$B:$B,F$1,Base!$G:$G,"PET1")</f>
        <v>0</v>
      </c>
      <c r="G487">
        <f>SUMIFS(Base!$F:$F,Base!$C:$C,$A487,Base!$B:$B,G$1,Base!$G:$G,"PET1")</f>
        <v>0</v>
      </c>
      <c r="H487">
        <f>SUMIFS(Base!$F:$F,Base!$C:$C,$A487,Base!$B:$B,H$1,Base!$G:$G,"PET1")</f>
        <v>0</v>
      </c>
      <c r="I487">
        <f>SUMIFS(Base!$F:$F,Base!$C:$C,$A487,Base!$B:$B,I$1,Base!$G:$G,"PET1")</f>
        <v>0</v>
      </c>
      <c r="J487">
        <f>SUMIFS(Base!$F:$F,Base!$C:$C,$A487,Base!$B:$B,J$1,Base!$G:$G,"PET1")</f>
        <v>0</v>
      </c>
      <c r="K487">
        <f>SUMIFS(Base!$F:$F,Base!$C:$C,$A487,Base!$B:$B,K$1,Base!$G:$G,"PET1")</f>
        <v>0</v>
      </c>
      <c r="L487">
        <f>SUMIFS(Base!$F:$F,Base!$C:$C,$A487,Base!$B:$B,L$1,Base!$G:$G,"PET1")</f>
        <v>0</v>
      </c>
      <c r="M487">
        <f>SUMIFS(Base!$F:$F,Base!$C:$C,$A487,Base!$B:$B,M$1,Base!$G:$G,"PET1")</f>
        <v>0</v>
      </c>
      <c r="N487">
        <f>SUMIFS(Base!$F:$F,Base!$C:$C,$A487,Base!$B:$B,N$1,Base!$G:$G,"PET1")</f>
        <v>0</v>
      </c>
      <c r="O487" t="str">
        <f t="shared" si="7"/>
        <v/>
      </c>
    </row>
    <row r="488" spans="1:15">
      <c r="A488" s="7" t="s">
        <v>263</v>
      </c>
      <c r="B488" s="7" t="s">
        <v>18</v>
      </c>
      <c r="C488">
        <f>SUMIFS(Base!$F:$F,Base!$C:$C,$A488,Base!$B:$B,C$1,Base!$G:$G,"PET1")</f>
        <v>0</v>
      </c>
      <c r="D488">
        <f>SUMIFS(Base!$F:$F,Base!$C:$C,$A488,Base!$B:$B,D$1,Base!$G:$G,"PET1")</f>
        <v>0</v>
      </c>
      <c r="E488">
        <f>SUMIFS(Base!$F:$F,Base!$C:$C,$A488,Base!$B:$B,E$1,Base!$G:$G,"PET1")</f>
        <v>0</v>
      </c>
      <c r="F488">
        <f>SUMIFS(Base!$F:$F,Base!$C:$C,$A488,Base!$B:$B,F$1,Base!$G:$G,"PET1")</f>
        <v>0</v>
      </c>
      <c r="G488">
        <f>SUMIFS(Base!$F:$F,Base!$C:$C,$A488,Base!$B:$B,G$1,Base!$G:$G,"PET1")</f>
        <v>0</v>
      </c>
      <c r="H488">
        <f>SUMIFS(Base!$F:$F,Base!$C:$C,$A488,Base!$B:$B,H$1,Base!$G:$G,"PET1")</f>
        <v>0</v>
      </c>
      <c r="I488">
        <f>SUMIFS(Base!$F:$F,Base!$C:$C,$A488,Base!$B:$B,I$1,Base!$G:$G,"PET1")</f>
        <v>0</v>
      </c>
      <c r="J488">
        <f>SUMIFS(Base!$F:$F,Base!$C:$C,$A488,Base!$B:$B,J$1,Base!$G:$G,"PET1")</f>
        <v>0</v>
      </c>
      <c r="K488">
        <f>SUMIFS(Base!$F:$F,Base!$C:$C,$A488,Base!$B:$B,K$1,Base!$G:$G,"PET1")</f>
        <v>0</v>
      </c>
      <c r="L488">
        <f>SUMIFS(Base!$F:$F,Base!$C:$C,$A488,Base!$B:$B,L$1,Base!$G:$G,"PET1")</f>
        <v>0</v>
      </c>
      <c r="M488">
        <f>SUMIFS(Base!$F:$F,Base!$C:$C,$A488,Base!$B:$B,M$1,Base!$G:$G,"PET1")</f>
        <v>0</v>
      </c>
      <c r="N488">
        <f>SUMIFS(Base!$F:$F,Base!$C:$C,$A488,Base!$B:$B,N$1,Base!$G:$G,"PET1")</f>
        <v>0</v>
      </c>
      <c r="O488" t="str">
        <f t="shared" si="7"/>
        <v/>
      </c>
    </row>
    <row r="489" spans="1:15">
      <c r="A489" s="7" t="s">
        <v>1118</v>
      </c>
      <c r="B489" s="7" t="s">
        <v>18</v>
      </c>
      <c r="C489">
        <f>SUMIFS(Base!$F:$F,Base!$C:$C,$A489,Base!$B:$B,C$1,Base!$G:$G,"PET1")</f>
        <v>0</v>
      </c>
      <c r="D489">
        <f>SUMIFS(Base!$F:$F,Base!$C:$C,$A489,Base!$B:$B,D$1,Base!$G:$G,"PET1")</f>
        <v>0</v>
      </c>
      <c r="E489">
        <f>SUMIFS(Base!$F:$F,Base!$C:$C,$A489,Base!$B:$B,E$1,Base!$G:$G,"PET1")</f>
        <v>0</v>
      </c>
      <c r="F489">
        <f>SUMIFS(Base!$F:$F,Base!$C:$C,$A489,Base!$B:$B,F$1,Base!$G:$G,"PET1")</f>
        <v>0</v>
      </c>
      <c r="G489">
        <f>SUMIFS(Base!$F:$F,Base!$C:$C,$A489,Base!$B:$B,G$1,Base!$G:$G,"PET1")</f>
        <v>0</v>
      </c>
      <c r="H489">
        <f>SUMIFS(Base!$F:$F,Base!$C:$C,$A489,Base!$B:$B,H$1,Base!$G:$G,"PET1")</f>
        <v>0</v>
      </c>
      <c r="I489">
        <f>SUMIFS(Base!$F:$F,Base!$C:$C,$A489,Base!$B:$B,I$1,Base!$G:$G,"PET1")</f>
        <v>0</v>
      </c>
      <c r="J489">
        <f>SUMIFS(Base!$F:$F,Base!$C:$C,$A489,Base!$B:$B,J$1,Base!$G:$G,"PET1")</f>
        <v>0</v>
      </c>
      <c r="K489">
        <f>SUMIFS(Base!$F:$F,Base!$C:$C,$A489,Base!$B:$B,K$1,Base!$G:$G,"PET1")</f>
        <v>0</v>
      </c>
      <c r="L489">
        <f>SUMIFS(Base!$F:$F,Base!$C:$C,$A489,Base!$B:$B,L$1,Base!$G:$G,"PET1")</f>
        <v>0</v>
      </c>
      <c r="M489">
        <f>SUMIFS(Base!$F:$F,Base!$C:$C,$A489,Base!$B:$B,M$1,Base!$G:$G,"PET1")</f>
        <v>0</v>
      </c>
      <c r="N489">
        <f>SUMIFS(Base!$F:$F,Base!$C:$C,$A489,Base!$B:$B,N$1,Base!$G:$G,"PET1")</f>
        <v>0</v>
      </c>
      <c r="O489" t="str">
        <f t="shared" si="7"/>
        <v/>
      </c>
    </row>
    <row r="490" spans="1:15">
      <c r="A490" s="7" t="s">
        <v>1120</v>
      </c>
      <c r="B490" s="7" t="s">
        <v>18</v>
      </c>
      <c r="C490">
        <f>SUMIFS(Base!$F:$F,Base!$C:$C,$A490,Base!$B:$B,C$1,Base!$G:$G,"PET1")</f>
        <v>0</v>
      </c>
      <c r="D490">
        <f>SUMIFS(Base!$F:$F,Base!$C:$C,$A490,Base!$B:$B,D$1,Base!$G:$G,"PET1")</f>
        <v>0</v>
      </c>
      <c r="E490">
        <f>SUMIFS(Base!$F:$F,Base!$C:$C,$A490,Base!$B:$B,E$1,Base!$G:$G,"PET1")</f>
        <v>0</v>
      </c>
      <c r="F490">
        <f>SUMIFS(Base!$F:$F,Base!$C:$C,$A490,Base!$B:$B,F$1,Base!$G:$G,"PET1")</f>
        <v>0</v>
      </c>
      <c r="G490">
        <f>SUMIFS(Base!$F:$F,Base!$C:$C,$A490,Base!$B:$B,G$1,Base!$G:$G,"PET1")</f>
        <v>0</v>
      </c>
      <c r="H490">
        <f>SUMIFS(Base!$F:$F,Base!$C:$C,$A490,Base!$B:$B,H$1,Base!$G:$G,"PET1")</f>
        <v>0</v>
      </c>
      <c r="I490">
        <f>SUMIFS(Base!$F:$F,Base!$C:$C,$A490,Base!$B:$B,I$1,Base!$G:$G,"PET1")</f>
        <v>0</v>
      </c>
      <c r="J490">
        <f>SUMIFS(Base!$F:$F,Base!$C:$C,$A490,Base!$B:$B,J$1,Base!$G:$G,"PET1")</f>
        <v>0</v>
      </c>
      <c r="K490">
        <f>SUMIFS(Base!$F:$F,Base!$C:$C,$A490,Base!$B:$B,K$1,Base!$G:$G,"PET1")</f>
        <v>0</v>
      </c>
      <c r="L490">
        <f>SUMIFS(Base!$F:$F,Base!$C:$C,$A490,Base!$B:$B,L$1,Base!$G:$G,"PET1")</f>
        <v>0</v>
      </c>
      <c r="M490">
        <f>SUMIFS(Base!$F:$F,Base!$C:$C,$A490,Base!$B:$B,M$1,Base!$G:$G,"PET1")</f>
        <v>0</v>
      </c>
      <c r="N490">
        <f>SUMIFS(Base!$F:$F,Base!$C:$C,$A490,Base!$B:$B,N$1,Base!$G:$G,"PET1")</f>
        <v>0</v>
      </c>
      <c r="O490" t="str">
        <f t="shared" si="7"/>
        <v/>
      </c>
    </row>
    <row r="491" spans="1:15">
      <c r="A491" s="7" t="s">
        <v>1122</v>
      </c>
      <c r="B491" s="7" t="s">
        <v>18</v>
      </c>
      <c r="C491">
        <f>SUMIFS(Base!$F:$F,Base!$C:$C,$A491,Base!$B:$B,C$1,Base!$G:$G,"PET1")</f>
        <v>0</v>
      </c>
      <c r="D491">
        <f>SUMIFS(Base!$F:$F,Base!$C:$C,$A491,Base!$B:$B,D$1,Base!$G:$G,"PET1")</f>
        <v>0</v>
      </c>
      <c r="E491">
        <f>SUMIFS(Base!$F:$F,Base!$C:$C,$A491,Base!$B:$B,E$1,Base!$G:$G,"PET1")</f>
        <v>0</v>
      </c>
      <c r="F491">
        <f>SUMIFS(Base!$F:$F,Base!$C:$C,$A491,Base!$B:$B,F$1,Base!$G:$G,"PET1")</f>
        <v>0</v>
      </c>
      <c r="G491">
        <f>SUMIFS(Base!$F:$F,Base!$C:$C,$A491,Base!$B:$B,G$1,Base!$G:$G,"PET1")</f>
        <v>0</v>
      </c>
      <c r="H491">
        <f>SUMIFS(Base!$F:$F,Base!$C:$C,$A491,Base!$B:$B,H$1,Base!$G:$G,"PET1")</f>
        <v>0</v>
      </c>
      <c r="I491">
        <f>SUMIFS(Base!$F:$F,Base!$C:$C,$A491,Base!$B:$B,I$1,Base!$G:$G,"PET1")</f>
        <v>0</v>
      </c>
      <c r="J491">
        <f>SUMIFS(Base!$F:$F,Base!$C:$C,$A491,Base!$B:$B,J$1,Base!$G:$G,"PET1")</f>
        <v>0</v>
      </c>
      <c r="K491">
        <f>SUMIFS(Base!$F:$F,Base!$C:$C,$A491,Base!$B:$B,K$1,Base!$G:$G,"PET1")</f>
        <v>0</v>
      </c>
      <c r="L491">
        <f>SUMIFS(Base!$F:$F,Base!$C:$C,$A491,Base!$B:$B,L$1,Base!$G:$G,"PET1")</f>
        <v>0</v>
      </c>
      <c r="M491">
        <f>SUMIFS(Base!$F:$F,Base!$C:$C,$A491,Base!$B:$B,M$1,Base!$G:$G,"PET1")</f>
        <v>0</v>
      </c>
      <c r="N491">
        <f>SUMIFS(Base!$F:$F,Base!$C:$C,$A491,Base!$B:$B,N$1,Base!$G:$G,"PET1")</f>
        <v>0</v>
      </c>
      <c r="O491" t="str">
        <f t="shared" si="7"/>
        <v/>
      </c>
    </row>
    <row r="492" spans="1:15">
      <c r="A492" s="7" t="s">
        <v>1124</v>
      </c>
      <c r="B492" s="7" t="s">
        <v>18</v>
      </c>
      <c r="C492">
        <f>SUMIFS(Base!$F:$F,Base!$C:$C,$A492,Base!$B:$B,C$1,Base!$G:$G,"PET1")</f>
        <v>0</v>
      </c>
      <c r="D492">
        <f>SUMIFS(Base!$F:$F,Base!$C:$C,$A492,Base!$B:$B,D$1,Base!$G:$G,"PET1")</f>
        <v>0</v>
      </c>
      <c r="E492">
        <f>SUMIFS(Base!$F:$F,Base!$C:$C,$A492,Base!$B:$B,E$1,Base!$G:$G,"PET1")</f>
        <v>0</v>
      </c>
      <c r="F492">
        <f>SUMIFS(Base!$F:$F,Base!$C:$C,$A492,Base!$B:$B,F$1,Base!$G:$G,"PET1")</f>
        <v>0</v>
      </c>
      <c r="G492">
        <f>SUMIFS(Base!$F:$F,Base!$C:$C,$A492,Base!$B:$B,G$1,Base!$G:$G,"PET1")</f>
        <v>0</v>
      </c>
      <c r="H492">
        <f>SUMIFS(Base!$F:$F,Base!$C:$C,$A492,Base!$B:$B,H$1,Base!$G:$G,"PET1")</f>
        <v>0</v>
      </c>
      <c r="I492">
        <f>SUMIFS(Base!$F:$F,Base!$C:$C,$A492,Base!$B:$B,I$1,Base!$G:$G,"PET1")</f>
        <v>0</v>
      </c>
      <c r="J492">
        <f>SUMIFS(Base!$F:$F,Base!$C:$C,$A492,Base!$B:$B,J$1,Base!$G:$G,"PET1")</f>
        <v>0</v>
      </c>
      <c r="K492">
        <f>SUMIFS(Base!$F:$F,Base!$C:$C,$A492,Base!$B:$B,K$1,Base!$G:$G,"PET1")</f>
        <v>0</v>
      </c>
      <c r="L492">
        <f>SUMIFS(Base!$F:$F,Base!$C:$C,$A492,Base!$B:$B,L$1,Base!$G:$G,"PET1")</f>
        <v>0</v>
      </c>
      <c r="M492">
        <f>SUMIFS(Base!$F:$F,Base!$C:$C,$A492,Base!$B:$B,M$1,Base!$G:$G,"PET1")</f>
        <v>0</v>
      </c>
      <c r="N492">
        <f>SUMIFS(Base!$F:$F,Base!$C:$C,$A492,Base!$B:$B,N$1,Base!$G:$G,"PET1")</f>
        <v>0</v>
      </c>
      <c r="O492" t="str">
        <f t="shared" si="7"/>
        <v/>
      </c>
    </row>
    <row r="493" spans="1:15">
      <c r="A493" s="7" t="s">
        <v>99</v>
      </c>
      <c r="B493" s="7" t="s">
        <v>18</v>
      </c>
      <c r="C493">
        <f>SUMIFS(Base!$F:$F,Base!$C:$C,$A493,Base!$B:$B,C$1,Base!$G:$G,"PET1")</f>
        <v>0</v>
      </c>
      <c r="D493">
        <f>SUMIFS(Base!$F:$F,Base!$C:$C,$A493,Base!$B:$B,D$1,Base!$G:$G,"PET1")</f>
        <v>0</v>
      </c>
      <c r="E493">
        <f>SUMIFS(Base!$F:$F,Base!$C:$C,$A493,Base!$B:$B,E$1,Base!$G:$G,"PET1")</f>
        <v>0</v>
      </c>
      <c r="F493">
        <f>SUMIFS(Base!$F:$F,Base!$C:$C,$A493,Base!$B:$B,F$1,Base!$G:$G,"PET1")</f>
        <v>0</v>
      </c>
      <c r="G493">
        <f>SUMIFS(Base!$F:$F,Base!$C:$C,$A493,Base!$B:$B,G$1,Base!$G:$G,"PET1")</f>
        <v>0</v>
      </c>
      <c r="H493">
        <f>SUMIFS(Base!$F:$F,Base!$C:$C,$A493,Base!$B:$B,H$1,Base!$G:$G,"PET1")</f>
        <v>0</v>
      </c>
      <c r="I493">
        <f>SUMIFS(Base!$F:$F,Base!$C:$C,$A493,Base!$B:$B,I$1,Base!$G:$G,"PET1")</f>
        <v>0</v>
      </c>
      <c r="J493">
        <f>SUMIFS(Base!$F:$F,Base!$C:$C,$A493,Base!$B:$B,J$1,Base!$G:$G,"PET1")</f>
        <v>0</v>
      </c>
      <c r="K493">
        <f>SUMIFS(Base!$F:$F,Base!$C:$C,$A493,Base!$B:$B,K$1,Base!$G:$G,"PET1")</f>
        <v>0</v>
      </c>
      <c r="L493">
        <f>SUMIFS(Base!$F:$F,Base!$C:$C,$A493,Base!$B:$B,L$1,Base!$G:$G,"PET1")</f>
        <v>0</v>
      </c>
      <c r="M493">
        <f>SUMIFS(Base!$F:$F,Base!$C:$C,$A493,Base!$B:$B,M$1,Base!$G:$G,"PET1")</f>
        <v>0</v>
      </c>
      <c r="N493">
        <f>SUMIFS(Base!$F:$F,Base!$C:$C,$A493,Base!$B:$B,N$1,Base!$G:$G,"PET1")</f>
        <v>0</v>
      </c>
      <c r="O493" t="str">
        <f t="shared" si="7"/>
        <v/>
      </c>
    </row>
    <row r="494" spans="1:15">
      <c r="A494" s="7" t="s">
        <v>1126</v>
      </c>
      <c r="B494" s="7" t="s">
        <v>18</v>
      </c>
      <c r="C494">
        <f>SUMIFS(Base!$F:$F,Base!$C:$C,$A494,Base!$B:$B,C$1,Base!$G:$G,"PET1")</f>
        <v>0</v>
      </c>
      <c r="D494">
        <f>SUMIFS(Base!$F:$F,Base!$C:$C,$A494,Base!$B:$B,D$1,Base!$G:$G,"PET1")</f>
        <v>0</v>
      </c>
      <c r="E494">
        <f>SUMIFS(Base!$F:$F,Base!$C:$C,$A494,Base!$B:$B,E$1,Base!$G:$G,"PET1")</f>
        <v>0</v>
      </c>
      <c r="F494">
        <f>SUMIFS(Base!$F:$F,Base!$C:$C,$A494,Base!$B:$B,F$1,Base!$G:$G,"PET1")</f>
        <v>0</v>
      </c>
      <c r="G494">
        <f>SUMIFS(Base!$F:$F,Base!$C:$C,$A494,Base!$B:$B,G$1,Base!$G:$G,"PET1")</f>
        <v>0</v>
      </c>
      <c r="H494">
        <f>SUMIFS(Base!$F:$F,Base!$C:$C,$A494,Base!$B:$B,H$1,Base!$G:$G,"PET1")</f>
        <v>0</v>
      </c>
      <c r="I494">
        <f>SUMIFS(Base!$F:$F,Base!$C:$C,$A494,Base!$B:$B,I$1,Base!$G:$G,"PET1")</f>
        <v>0</v>
      </c>
      <c r="J494">
        <f>SUMIFS(Base!$F:$F,Base!$C:$C,$A494,Base!$B:$B,J$1,Base!$G:$G,"PET1")</f>
        <v>0</v>
      </c>
      <c r="K494">
        <f>SUMIFS(Base!$F:$F,Base!$C:$C,$A494,Base!$B:$B,K$1,Base!$G:$G,"PET1")</f>
        <v>0</v>
      </c>
      <c r="L494">
        <f>SUMIFS(Base!$F:$F,Base!$C:$C,$A494,Base!$B:$B,L$1,Base!$G:$G,"PET1")</f>
        <v>0</v>
      </c>
      <c r="M494">
        <f>SUMIFS(Base!$F:$F,Base!$C:$C,$A494,Base!$B:$B,M$1,Base!$G:$G,"PET1")</f>
        <v>0</v>
      </c>
      <c r="N494">
        <f>SUMIFS(Base!$F:$F,Base!$C:$C,$A494,Base!$B:$B,N$1,Base!$G:$G,"PET1")</f>
        <v>0</v>
      </c>
      <c r="O494" t="str">
        <f t="shared" si="7"/>
        <v/>
      </c>
    </row>
    <row r="495" spans="1:15">
      <c r="A495" s="7" t="s">
        <v>1128</v>
      </c>
      <c r="B495" s="7" t="s">
        <v>18</v>
      </c>
      <c r="C495">
        <f>SUMIFS(Base!$F:$F,Base!$C:$C,$A495,Base!$B:$B,C$1,Base!$G:$G,"PET1")</f>
        <v>0</v>
      </c>
      <c r="D495">
        <f>SUMIFS(Base!$F:$F,Base!$C:$C,$A495,Base!$B:$B,D$1,Base!$G:$G,"PET1")</f>
        <v>0</v>
      </c>
      <c r="E495">
        <f>SUMIFS(Base!$F:$F,Base!$C:$C,$A495,Base!$B:$B,E$1,Base!$G:$G,"PET1")</f>
        <v>0</v>
      </c>
      <c r="F495">
        <f>SUMIFS(Base!$F:$F,Base!$C:$C,$A495,Base!$B:$B,F$1,Base!$G:$G,"PET1")</f>
        <v>0</v>
      </c>
      <c r="G495">
        <f>SUMIFS(Base!$F:$F,Base!$C:$C,$A495,Base!$B:$B,G$1,Base!$G:$G,"PET1")</f>
        <v>0</v>
      </c>
      <c r="H495">
        <f>SUMIFS(Base!$F:$F,Base!$C:$C,$A495,Base!$B:$B,H$1,Base!$G:$G,"PET1")</f>
        <v>0</v>
      </c>
      <c r="I495">
        <f>SUMIFS(Base!$F:$F,Base!$C:$C,$A495,Base!$B:$B,I$1,Base!$G:$G,"PET1")</f>
        <v>0</v>
      </c>
      <c r="J495">
        <f>SUMIFS(Base!$F:$F,Base!$C:$C,$A495,Base!$B:$B,J$1,Base!$G:$G,"PET1")</f>
        <v>0</v>
      </c>
      <c r="K495">
        <f>SUMIFS(Base!$F:$F,Base!$C:$C,$A495,Base!$B:$B,K$1,Base!$G:$G,"PET1")</f>
        <v>0</v>
      </c>
      <c r="L495">
        <f>SUMIFS(Base!$F:$F,Base!$C:$C,$A495,Base!$B:$B,L$1,Base!$G:$G,"PET1")</f>
        <v>0</v>
      </c>
      <c r="M495">
        <f>SUMIFS(Base!$F:$F,Base!$C:$C,$A495,Base!$B:$B,M$1,Base!$G:$G,"PET1")</f>
        <v>0</v>
      </c>
      <c r="N495">
        <f>SUMIFS(Base!$F:$F,Base!$C:$C,$A495,Base!$B:$B,N$1,Base!$G:$G,"PET1")</f>
        <v>0</v>
      </c>
      <c r="O495" t="str">
        <f t="shared" si="7"/>
        <v/>
      </c>
    </row>
    <row r="496" spans="1:15">
      <c r="A496" s="7" t="s">
        <v>154</v>
      </c>
      <c r="B496" s="7" t="s">
        <v>18</v>
      </c>
      <c r="C496">
        <f>SUMIFS(Base!$F:$F,Base!$C:$C,$A496,Base!$B:$B,C$1,Base!$G:$G,"PET1")</f>
        <v>0</v>
      </c>
      <c r="D496">
        <f>SUMIFS(Base!$F:$F,Base!$C:$C,$A496,Base!$B:$B,D$1,Base!$G:$G,"PET1")</f>
        <v>0</v>
      </c>
      <c r="E496">
        <f>SUMIFS(Base!$F:$F,Base!$C:$C,$A496,Base!$B:$B,E$1,Base!$G:$G,"PET1")</f>
        <v>0</v>
      </c>
      <c r="F496">
        <f>SUMIFS(Base!$F:$F,Base!$C:$C,$A496,Base!$B:$B,F$1,Base!$G:$G,"PET1")</f>
        <v>0</v>
      </c>
      <c r="G496">
        <f>SUMIFS(Base!$F:$F,Base!$C:$C,$A496,Base!$B:$B,G$1,Base!$G:$G,"PET1")</f>
        <v>0</v>
      </c>
      <c r="H496">
        <f>SUMIFS(Base!$F:$F,Base!$C:$C,$A496,Base!$B:$B,H$1,Base!$G:$G,"PET1")</f>
        <v>0</v>
      </c>
      <c r="I496">
        <f>SUMIFS(Base!$F:$F,Base!$C:$C,$A496,Base!$B:$B,I$1,Base!$G:$G,"PET1")</f>
        <v>0</v>
      </c>
      <c r="J496">
        <f>SUMIFS(Base!$F:$F,Base!$C:$C,$A496,Base!$B:$B,J$1,Base!$G:$G,"PET1")</f>
        <v>0</v>
      </c>
      <c r="K496">
        <f>SUMIFS(Base!$F:$F,Base!$C:$C,$A496,Base!$B:$B,K$1,Base!$G:$G,"PET1")</f>
        <v>0</v>
      </c>
      <c r="L496">
        <f>SUMIFS(Base!$F:$F,Base!$C:$C,$A496,Base!$B:$B,L$1,Base!$G:$G,"PET1")</f>
        <v>0</v>
      </c>
      <c r="M496">
        <f>SUMIFS(Base!$F:$F,Base!$C:$C,$A496,Base!$B:$B,M$1,Base!$G:$G,"PET1")</f>
        <v>0</v>
      </c>
      <c r="N496">
        <f>SUMIFS(Base!$F:$F,Base!$C:$C,$A496,Base!$B:$B,N$1,Base!$G:$G,"PET1")</f>
        <v>0</v>
      </c>
      <c r="O496" t="str">
        <f t="shared" si="7"/>
        <v/>
      </c>
    </row>
    <row r="497" spans="1:15">
      <c r="A497" s="7" t="s">
        <v>1130</v>
      </c>
      <c r="B497" s="7" t="s">
        <v>11</v>
      </c>
      <c r="C497">
        <f>SUMIFS(Base!$F:$F,Base!$C:$C,$A497,Base!$B:$B,C$1,Base!$G:$G,"PET1")</f>
        <v>0</v>
      </c>
      <c r="D497">
        <f>SUMIFS(Base!$F:$F,Base!$C:$C,$A497,Base!$B:$B,D$1,Base!$G:$G,"PET1")</f>
        <v>0</v>
      </c>
      <c r="E497">
        <f>SUMIFS(Base!$F:$F,Base!$C:$C,$A497,Base!$B:$B,E$1,Base!$G:$G,"PET1")</f>
        <v>0</v>
      </c>
      <c r="F497">
        <f>SUMIFS(Base!$F:$F,Base!$C:$C,$A497,Base!$B:$B,F$1,Base!$G:$G,"PET1")</f>
        <v>0</v>
      </c>
      <c r="G497">
        <f>SUMIFS(Base!$F:$F,Base!$C:$C,$A497,Base!$B:$B,G$1,Base!$G:$G,"PET1")</f>
        <v>0</v>
      </c>
      <c r="H497">
        <f>SUMIFS(Base!$F:$F,Base!$C:$C,$A497,Base!$B:$B,H$1,Base!$G:$G,"PET1")</f>
        <v>0</v>
      </c>
      <c r="I497">
        <f>SUMIFS(Base!$F:$F,Base!$C:$C,$A497,Base!$B:$B,I$1,Base!$G:$G,"PET1")</f>
        <v>0</v>
      </c>
      <c r="J497">
        <f>SUMIFS(Base!$F:$F,Base!$C:$C,$A497,Base!$B:$B,J$1,Base!$G:$G,"PET1")</f>
        <v>0</v>
      </c>
      <c r="K497">
        <f>SUMIFS(Base!$F:$F,Base!$C:$C,$A497,Base!$B:$B,K$1,Base!$G:$G,"PET1")</f>
        <v>0</v>
      </c>
      <c r="L497">
        <f>SUMIFS(Base!$F:$F,Base!$C:$C,$A497,Base!$B:$B,L$1,Base!$G:$G,"PET1")</f>
        <v>0</v>
      </c>
      <c r="M497">
        <f>SUMIFS(Base!$F:$F,Base!$C:$C,$A497,Base!$B:$B,M$1,Base!$G:$G,"PET1")</f>
        <v>0</v>
      </c>
      <c r="N497">
        <f>SUMIFS(Base!$F:$F,Base!$C:$C,$A497,Base!$B:$B,N$1,Base!$G:$G,"PET1")</f>
        <v>0</v>
      </c>
      <c r="O497" t="str">
        <f t="shared" si="7"/>
        <v/>
      </c>
    </row>
    <row r="498" spans="1:15">
      <c r="A498" s="7" t="s">
        <v>1132</v>
      </c>
      <c r="B498" s="7" t="s">
        <v>11</v>
      </c>
      <c r="C498">
        <f>SUMIFS(Base!$F:$F,Base!$C:$C,$A498,Base!$B:$B,C$1,Base!$G:$G,"PET1")</f>
        <v>0</v>
      </c>
      <c r="D498">
        <f>SUMIFS(Base!$F:$F,Base!$C:$C,$A498,Base!$B:$B,D$1,Base!$G:$G,"PET1")</f>
        <v>0</v>
      </c>
      <c r="E498">
        <f>SUMIFS(Base!$F:$F,Base!$C:$C,$A498,Base!$B:$B,E$1,Base!$G:$G,"PET1")</f>
        <v>0</v>
      </c>
      <c r="F498">
        <f>SUMIFS(Base!$F:$F,Base!$C:$C,$A498,Base!$B:$B,F$1,Base!$G:$G,"PET1")</f>
        <v>0</v>
      </c>
      <c r="G498">
        <f>SUMIFS(Base!$F:$F,Base!$C:$C,$A498,Base!$B:$B,G$1,Base!$G:$G,"PET1")</f>
        <v>0</v>
      </c>
      <c r="H498">
        <f>SUMIFS(Base!$F:$F,Base!$C:$C,$A498,Base!$B:$B,H$1,Base!$G:$G,"PET1")</f>
        <v>0</v>
      </c>
      <c r="I498">
        <f>SUMIFS(Base!$F:$F,Base!$C:$C,$A498,Base!$B:$B,I$1,Base!$G:$G,"PET1")</f>
        <v>0</v>
      </c>
      <c r="J498">
        <f>SUMIFS(Base!$F:$F,Base!$C:$C,$A498,Base!$B:$B,J$1,Base!$G:$G,"PET1")</f>
        <v>0</v>
      </c>
      <c r="K498">
        <f>SUMIFS(Base!$F:$F,Base!$C:$C,$A498,Base!$B:$B,K$1,Base!$G:$G,"PET1")</f>
        <v>0</v>
      </c>
      <c r="L498">
        <f>SUMIFS(Base!$F:$F,Base!$C:$C,$A498,Base!$B:$B,L$1,Base!$G:$G,"PET1")</f>
        <v>0</v>
      </c>
      <c r="M498">
        <f>SUMIFS(Base!$F:$F,Base!$C:$C,$A498,Base!$B:$B,M$1,Base!$G:$G,"PET1")</f>
        <v>0</v>
      </c>
      <c r="N498">
        <f>SUMIFS(Base!$F:$F,Base!$C:$C,$A498,Base!$B:$B,N$1,Base!$G:$G,"PET1")</f>
        <v>0</v>
      </c>
      <c r="O498" t="str">
        <f t="shared" si="7"/>
        <v/>
      </c>
    </row>
    <row r="499" spans="1:15">
      <c r="A499" s="7" t="s">
        <v>1134</v>
      </c>
      <c r="B499" s="7" t="s">
        <v>11</v>
      </c>
      <c r="C499">
        <f>SUMIFS(Base!$F:$F,Base!$C:$C,$A499,Base!$B:$B,C$1,Base!$G:$G,"PET1")</f>
        <v>0</v>
      </c>
      <c r="D499">
        <f>SUMIFS(Base!$F:$F,Base!$C:$C,$A499,Base!$B:$B,D$1,Base!$G:$G,"PET1")</f>
        <v>0</v>
      </c>
      <c r="E499">
        <f>SUMIFS(Base!$F:$F,Base!$C:$C,$A499,Base!$B:$B,E$1,Base!$G:$G,"PET1")</f>
        <v>0</v>
      </c>
      <c r="F499">
        <f>SUMIFS(Base!$F:$F,Base!$C:$C,$A499,Base!$B:$B,F$1,Base!$G:$G,"PET1")</f>
        <v>0</v>
      </c>
      <c r="G499">
        <f>SUMIFS(Base!$F:$F,Base!$C:$C,$A499,Base!$B:$B,G$1,Base!$G:$G,"PET1")</f>
        <v>0</v>
      </c>
      <c r="H499">
        <f>SUMIFS(Base!$F:$F,Base!$C:$C,$A499,Base!$B:$B,H$1,Base!$G:$G,"PET1")</f>
        <v>0</v>
      </c>
      <c r="I499">
        <f>SUMIFS(Base!$F:$F,Base!$C:$C,$A499,Base!$B:$B,I$1,Base!$G:$G,"PET1")</f>
        <v>0</v>
      </c>
      <c r="J499">
        <f>SUMIFS(Base!$F:$F,Base!$C:$C,$A499,Base!$B:$B,J$1,Base!$G:$G,"PET1")</f>
        <v>0</v>
      </c>
      <c r="K499">
        <f>SUMIFS(Base!$F:$F,Base!$C:$C,$A499,Base!$B:$B,K$1,Base!$G:$G,"PET1")</f>
        <v>0</v>
      </c>
      <c r="L499">
        <f>SUMIFS(Base!$F:$F,Base!$C:$C,$A499,Base!$B:$B,L$1,Base!$G:$G,"PET1")</f>
        <v>0</v>
      </c>
      <c r="M499">
        <f>SUMIFS(Base!$F:$F,Base!$C:$C,$A499,Base!$B:$B,M$1,Base!$G:$G,"PET1")</f>
        <v>0</v>
      </c>
      <c r="N499">
        <f>SUMIFS(Base!$F:$F,Base!$C:$C,$A499,Base!$B:$B,N$1,Base!$G:$G,"PET1")</f>
        <v>0</v>
      </c>
      <c r="O499" t="str">
        <f t="shared" si="7"/>
        <v/>
      </c>
    </row>
    <row r="500" spans="1:15">
      <c r="A500" s="7" t="s">
        <v>1136</v>
      </c>
      <c r="B500" s="7" t="s">
        <v>18</v>
      </c>
      <c r="C500">
        <f>SUMIFS(Base!$F:$F,Base!$C:$C,$A500,Base!$B:$B,C$1,Base!$G:$G,"PET1")</f>
        <v>0</v>
      </c>
      <c r="D500">
        <f>SUMIFS(Base!$F:$F,Base!$C:$C,$A500,Base!$B:$B,D$1,Base!$G:$G,"PET1")</f>
        <v>0</v>
      </c>
      <c r="E500">
        <f>SUMIFS(Base!$F:$F,Base!$C:$C,$A500,Base!$B:$B,E$1,Base!$G:$G,"PET1")</f>
        <v>0</v>
      </c>
      <c r="F500">
        <f>SUMIFS(Base!$F:$F,Base!$C:$C,$A500,Base!$B:$B,F$1,Base!$G:$G,"PET1")</f>
        <v>0</v>
      </c>
      <c r="G500">
        <f>SUMIFS(Base!$F:$F,Base!$C:$C,$A500,Base!$B:$B,G$1,Base!$G:$G,"PET1")</f>
        <v>0</v>
      </c>
      <c r="H500">
        <f>SUMIFS(Base!$F:$F,Base!$C:$C,$A500,Base!$B:$B,H$1,Base!$G:$G,"PET1")</f>
        <v>0</v>
      </c>
      <c r="I500">
        <f>SUMIFS(Base!$F:$F,Base!$C:$C,$A500,Base!$B:$B,I$1,Base!$G:$G,"PET1")</f>
        <v>0</v>
      </c>
      <c r="J500">
        <f>SUMIFS(Base!$F:$F,Base!$C:$C,$A500,Base!$B:$B,J$1,Base!$G:$G,"PET1")</f>
        <v>0</v>
      </c>
      <c r="K500">
        <f>SUMIFS(Base!$F:$F,Base!$C:$C,$A500,Base!$B:$B,K$1,Base!$G:$G,"PET1")</f>
        <v>0</v>
      </c>
      <c r="L500">
        <f>SUMIFS(Base!$F:$F,Base!$C:$C,$A500,Base!$B:$B,L$1,Base!$G:$G,"PET1")</f>
        <v>0</v>
      </c>
      <c r="M500">
        <f>SUMIFS(Base!$F:$F,Base!$C:$C,$A500,Base!$B:$B,M$1,Base!$G:$G,"PET1")</f>
        <v>0</v>
      </c>
      <c r="N500">
        <f>SUMIFS(Base!$F:$F,Base!$C:$C,$A500,Base!$B:$B,N$1,Base!$G:$G,"PET1")</f>
        <v>0</v>
      </c>
      <c r="O500" t="str">
        <f t="shared" si="7"/>
        <v/>
      </c>
    </row>
    <row r="501" spans="1:15">
      <c r="A501" s="7" t="s">
        <v>1139</v>
      </c>
      <c r="B501" s="7" t="s">
        <v>398</v>
      </c>
      <c r="C501">
        <f>SUMIFS(Base!$F:$F,Base!$C:$C,$A501,Base!$B:$B,C$1,Base!$G:$G,"PET1")</f>
        <v>0</v>
      </c>
      <c r="D501">
        <f>SUMIFS(Base!$F:$F,Base!$C:$C,$A501,Base!$B:$B,D$1,Base!$G:$G,"PET1")</f>
        <v>0</v>
      </c>
      <c r="E501">
        <f>SUMIFS(Base!$F:$F,Base!$C:$C,$A501,Base!$B:$B,E$1,Base!$G:$G,"PET1")</f>
        <v>0</v>
      </c>
      <c r="F501">
        <f>SUMIFS(Base!$F:$F,Base!$C:$C,$A501,Base!$B:$B,F$1,Base!$G:$G,"PET1")</f>
        <v>0</v>
      </c>
      <c r="G501">
        <f>SUMIFS(Base!$F:$F,Base!$C:$C,$A501,Base!$B:$B,G$1,Base!$G:$G,"PET1")</f>
        <v>0</v>
      </c>
      <c r="H501">
        <f>SUMIFS(Base!$F:$F,Base!$C:$C,$A501,Base!$B:$B,H$1,Base!$G:$G,"PET1")</f>
        <v>0</v>
      </c>
      <c r="I501">
        <f>SUMIFS(Base!$F:$F,Base!$C:$C,$A501,Base!$B:$B,I$1,Base!$G:$G,"PET1")</f>
        <v>0</v>
      </c>
      <c r="J501">
        <f>SUMIFS(Base!$F:$F,Base!$C:$C,$A501,Base!$B:$B,J$1,Base!$G:$G,"PET1")</f>
        <v>0</v>
      </c>
      <c r="K501">
        <f>SUMIFS(Base!$F:$F,Base!$C:$C,$A501,Base!$B:$B,K$1,Base!$G:$G,"PET1")</f>
        <v>0</v>
      </c>
      <c r="L501">
        <f>SUMIFS(Base!$F:$F,Base!$C:$C,$A501,Base!$B:$B,L$1,Base!$G:$G,"PET1")</f>
        <v>0</v>
      </c>
      <c r="M501">
        <f>SUMIFS(Base!$F:$F,Base!$C:$C,$A501,Base!$B:$B,M$1,Base!$G:$G,"PET1")</f>
        <v>0</v>
      </c>
      <c r="N501">
        <f>SUMIFS(Base!$F:$F,Base!$C:$C,$A501,Base!$B:$B,N$1,Base!$G:$G,"PET1")</f>
        <v>0</v>
      </c>
      <c r="O501" t="str">
        <f t="shared" si="7"/>
        <v/>
      </c>
    </row>
    <row r="502" spans="1:15">
      <c r="A502" s="7" t="s">
        <v>1141</v>
      </c>
      <c r="B502" s="7" t="s">
        <v>398</v>
      </c>
      <c r="C502">
        <f>SUMIFS(Base!$F:$F,Base!$C:$C,$A502,Base!$B:$B,C$1,Base!$G:$G,"PET1")</f>
        <v>0</v>
      </c>
      <c r="D502">
        <f>SUMIFS(Base!$F:$F,Base!$C:$C,$A502,Base!$B:$B,D$1,Base!$G:$G,"PET1")</f>
        <v>0</v>
      </c>
      <c r="E502">
        <f>SUMIFS(Base!$F:$F,Base!$C:$C,$A502,Base!$B:$B,E$1,Base!$G:$G,"PET1")</f>
        <v>0</v>
      </c>
      <c r="F502">
        <f>SUMIFS(Base!$F:$F,Base!$C:$C,$A502,Base!$B:$B,F$1,Base!$G:$G,"PET1")</f>
        <v>0</v>
      </c>
      <c r="G502">
        <f>SUMIFS(Base!$F:$F,Base!$C:$C,$A502,Base!$B:$B,G$1,Base!$G:$G,"PET1")</f>
        <v>0</v>
      </c>
      <c r="H502">
        <f>SUMIFS(Base!$F:$F,Base!$C:$C,$A502,Base!$B:$B,H$1,Base!$G:$G,"PET1")</f>
        <v>0</v>
      </c>
      <c r="I502">
        <f>SUMIFS(Base!$F:$F,Base!$C:$C,$A502,Base!$B:$B,I$1,Base!$G:$G,"PET1")</f>
        <v>0</v>
      </c>
      <c r="J502">
        <f>SUMIFS(Base!$F:$F,Base!$C:$C,$A502,Base!$B:$B,J$1,Base!$G:$G,"PET1")</f>
        <v>0</v>
      </c>
      <c r="K502">
        <f>SUMIFS(Base!$F:$F,Base!$C:$C,$A502,Base!$B:$B,K$1,Base!$G:$G,"PET1")</f>
        <v>0</v>
      </c>
      <c r="L502">
        <f>SUMIFS(Base!$F:$F,Base!$C:$C,$A502,Base!$B:$B,L$1,Base!$G:$G,"PET1")</f>
        <v>0</v>
      </c>
      <c r="M502">
        <f>SUMIFS(Base!$F:$F,Base!$C:$C,$A502,Base!$B:$B,M$1,Base!$G:$G,"PET1")</f>
        <v>0</v>
      </c>
      <c r="N502">
        <f>SUMIFS(Base!$F:$F,Base!$C:$C,$A502,Base!$B:$B,N$1,Base!$G:$G,"PET1")</f>
        <v>0</v>
      </c>
      <c r="O502" t="str">
        <f t="shared" si="7"/>
        <v/>
      </c>
    </row>
    <row r="503" spans="1:15">
      <c r="A503" s="7" t="s">
        <v>1143</v>
      </c>
      <c r="B503" s="7" t="s">
        <v>18</v>
      </c>
      <c r="C503">
        <f>SUMIFS(Base!$F:$F,Base!$C:$C,$A503,Base!$B:$B,C$1,Base!$G:$G,"PET1")</f>
        <v>0</v>
      </c>
      <c r="D503">
        <f>SUMIFS(Base!$F:$F,Base!$C:$C,$A503,Base!$B:$B,D$1,Base!$G:$G,"PET1")</f>
        <v>0</v>
      </c>
      <c r="E503">
        <f>SUMIFS(Base!$F:$F,Base!$C:$C,$A503,Base!$B:$B,E$1,Base!$G:$G,"PET1")</f>
        <v>0</v>
      </c>
      <c r="F503">
        <f>SUMIFS(Base!$F:$F,Base!$C:$C,$A503,Base!$B:$B,F$1,Base!$G:$G,"PET1")</f>
        <v>0</v>
      </c>
      <c r="G503">
        <f>SUMIFS(Base!$F:$F,Base!$C:$C,$A503,Base!$B:$B,G$1,Base!$G:$G,"PET1")</f>
        <v>0</v>
      </c>
      <c r="H503">
        <f>SUMIFS(Base!$F:$F,Base!$C:$C,$A503,Base!$B:$B,H$1,Base!$G:$G,"PET1")</f>
        <v>0</v>
      </c>
      <c r="I503">
        <f>SUMIFS(Base!$F:$F,Base!$C:$C,$A503,Base!$B:$B,I$1,Base!$G:$G,"PET1")</f>
        <v>0</v>
      </c>
      <c r="J503">
        <f>SUMIFS(Base!$F:$F,Base!$C:$C,$A503,Base!$B:$B,J$1,Base!$G:$G,"PET1")</f>
        <v>0</v>
      </c>
      <c r="K503">
        <f>SUMIFS(Base!$F:$F,Base!$C:$C,$A503,Base!$B:$B,K$1,Base!$G:$G,"PET1")</f>
        <v>0</v>
      </c>
      <c r="L503">
        <f>SUMIFS(Base!$F:$F,Base!$C:$C,$A503,Base!$B:$B,L$1,Base!$G:$G,"PET1")</f>
        <v>0</v>
      </c>
      <c r="M503">
        <f>SUMIFS(Base!$F:$F,Base!$C:$C,$A503,Base!$B:$B,M$1,Base!$G:$G,"PET1")</f>
        <v>0</v>
      </c>
      <c r="N503">
        <f>SUMIFS(Base!$F:$F,Base!$C:$C,$A503,Base!$B:$B,N$1,Base!$G:$G,"PET1")</f>
        <v>0</v>
      </c>
      <c r="O503" t="str">
        <f t="shared" si="7"/>
        <v/>
      </c>
    </row>
    <row r="504" spans="1:15">
      <c r="A504" s="7" t="s">
        <v>1145</v>
      </c>
      <c r="B504" s="7" t="s">
        <v>11</v>
      </c>
      <c r="C504">
        <f>SUMIFS(Base!$F:$F,Base!$C:$C,$A504,Base!$B:$B,C$1,Base!$G:$G,"PET1")</f>
        <v>0</v>
      </c>
      <c r="D504">
        <f>SUMIFS(Base!$F:$F,Base!$C:$C,$A504,Base!$B:$B,D$1,Base!$G:$G,"PET1")</f>
        <v>0</v>
      </c>
      <c r="E504">
        <f>SUMIFS(Base!$F:$F,Base!$C:$C,$A504,Base!$B:$B,E$1,Base!$G:$G,"PET1")</f>
        <v>0</v>
      </c>
      <c r="F504">
        <f>SUMIFS(Base!$F:$F,Base!$C:$C,$A504,Base!$B:$B,F$1,Base!$G:$G,"PET1")</f>
        <v>0</v>
      </c>
      <c r="G504">
        <f>SUMIFS(Base!$F:$F,Base!$C:$C,$A504,Base!$B:$B,G$1,Base!$G:$G,"PET1")</f>
        <v>0</v>
      </c>
      <c r="H504">
        <f>SUMIFS(Base!$F:$F,Base!$C:$C,$A504,Base!$B:$B,H$1,Base!$G:$G,"PET1")</f>
        <v>0</v>
      </c>
      <c r="I504">
        <f>SUMIFS(Base!$F:$F,Base!$C:$C,$A504,Base!$B:$B,I$1,Base!$G:$G,"PET1")</f>
        <v>0</v>
      </c>
      <c r="J504">
        <f>SUMIFS(Base!$F:$F,Base!$C:$C,$A504,Base!$B:$B,J$1,Base!$G:$G,"PET1")</f>
        <v>0</v>
      </c>
      <c r="K504">
        <f>SUMIFS(Base!$F:$F,Base!$C:$C,$A504,Base!$B:$B,K$1,Base!$G:$G,"PET1")</f>
        <v>0</v>
      </c>
      <c r="L504">
        <f>SUMIFS(Base!$F:$F,Base!$C:$C,$A504,Base!$B:$B,L$1,Base!$G:$G,"PET1")</f>
        <v>0</v>
      </c>
      <c r="M504">
        <f>SUMIFS(Base!$F:$F,Base!$C:$C,$A504,Base!$B:$B,M$1,Base!$G:$G,"PET1")</f>
        <v>0</v>
      </c>
      <c r="N504">
        <f>SUMIFS(Base!$F:$F,Base!$C:$C,$A504,Base!$B:$B,N$1,Base!$G:$G,"PET1")</f>
        <v>0</v>
      </c>
      <c r="O504" t="str">
        <f t="shared" si="7"/>
        <v/>
      </c>
    </row>
    <row r="505" spans="1:15">
      <c r="A505" s="7" t="s">
        <v>1147</v>
      </c>
      <c r="B505" s="7" t="s">
        <v>11</v>
      </c>
      <c r="C505">
        <f>SUMIFS(Base!$F:$F,Base!$C:$C,$A505,Base!$B:$B,C$1,Base!$G:$G,"PET1")</f>
        <v>0</v>
      </c>
      <c r="D505">
        <f>SUMIFS(Base!$F:$F,Base!$C:$C,$A505,Base!$B:$B,D$1,Base!$G:$G,"PET1")</f>
        <v>0</v>
      </c>
      <c r="E505">
        <f>SUMIFS(Base!$F:$F,Base!$C:$C,$A505,Base!$B:$B,E$1,Base!$G:$G,"PET1")</f>
        <v>0</v>
      </c>
      <c r="F505">
        <f>SUMIFS(Base!$F:$F,Base!$C:$C,$A505,Base!$B:$B,F$1,Base!$G:$G,"PET1")</f>
        <v>0</v>
      </c>
      <c r="G505">
        <f>SUMIFS(Base!$F:$F,Base!$C:$C,$A505,Base!$B:$B,G$1,Base!$G:$G,"PET1")</f>
        <v>0</v>
      </c>
      <c r="H505">
        <f>SUMIFS(Base!$F:$F,Base!$C:$C,$A505,Base!$B:$B,H$1,Base!$G:$G,"PET1")</f>
        <v>0</v>
      </c>
      <c r="I505">
        <f>SUMIFS(Base!$F:$F,Base!$C:$C,$A505,Base!$B:$B,I$1,Base!$G:$G,"PET1")</f>
        <v>0</v>
      </c>
      <c r="J505">
        <f>SUMIFS(Base!$F:$F,Base!$C:$C,$A505,Base!$B:$B,J$1,Base!$G:$G,"PET1")</f>
        <v>0</v>
      </c>
      <c r="K505">
        <f>SUMIFS(Base!$F:$F,Base!$C:$C,$A505,Base!$B:$B,K$1,Base!$G:$G,"PET1")</f>
        <v>0</v>
      </c>
      <c r="L505">
        <f>SUMIFS(Base!$F:$F,Base!$C:$C,$A505,Base!$B:$B,L$1,Base!$G:$G,"PET1")</f>
        <v>0</v>
      </c>
      <c r="M505">
        <f>SUMIFS(Base!$F:$F,Base!$C:$C,$A505,Base!$B:$B,M$1,Base!$G:$G,"PET1")</f>
        <v>0</v>
      </c>
      <c r="N505">
        <f>SUMIFS(Base!$F:$F,Base!$C:$C,$A505,Base!$B:$B,N$1,Base!$G:$G,"PET1")</f>
        <v>0</v>
      </c>
      <c r="O505" t="str">
        <f t="shared" si="7"/>
        <v/>
      </c>
    </row>
    <row r="506" spans="1:15">
      <c r="A506" s="7" t="s">
        <v>1149</v>
      </c>
      <c r="B506" s="7" t="s">
        <v>11</v>
      </c>
      <c r="C506">
        <f>SUMIFS(Base!$F:$F,Base!$C:$C,$A506,Base!$B:$B,C$1,Base!$G:$G,"PET1")</f>
        <v>0</v>
      </c>
      <c r="D506">
        <f>SUMIFS(Base!$F:$F,Base!$C:$C,$A506,Base!$B:$B,D$1,Base!$G:$G,"PET1")</f>
        <v>0</v>
      </c>
      <c r="E506">
        <f>SUMIFS(Base!$F:$F,Base!$C:$C,$A506,Base!$B:$B,E$1,Base!$G:$G,"PET1")</f>
        <v>0</v>
      </c>
      <c r="F506">
        <f>SUMIFS(Base!$F:$F,Base!$C:$C,$A506,Base!$B:$B,F$1,Base!$G:$G,"PET1")</f>
        <v>0</v>
      </c>
      <c r="G506">
        <f>SUMIFS(Base!$F:$F,Base!$C:$C,$A506,Base!$B:$B,G$1,Base!$G:$G,"PET1")</f>
        <v>0</v>
      </c>
      <c r="H506">
        <f>SUMIFS(Base!$F:$F,Base!$C:$C,$A506,Base!$B:$B,H$1,Base!$G:$G,"PET1")</f>
        <v>0</v>
      </c>
      <c r="I506">
        <f>SUMIFS(Base!$F:$F,Base!$C:$C,$A506,Base!$B:$B,I$1,Base!$G:$G,"PET1")</f>
        <v>0</v>
      </c>
      <c r="J506">
        <f>SUMIFS(Base!$F:$F,Base!$C:$C,$A506,Base!$B:$B,J$1,Base!$G:$G,"PET1")</f>
        <v>0</v>
      </c>
      <c r="K506">
        <f>SUMIFS(Base!$F:$F,Base!$C:$C,$A506,Base!$B:$B,K$1,Base!$G:$G,"PET1")</f>
        <v>0</v>
      </c>
      <c r="L506">
        <f>SUMIFS(Base!$F:$F,Base!$C:$C,$A506,Base!$B:$B,L$1,Base!$G:$G,"PET1")</f>
        <v>0</v>
      </c>
      <c r="M506">
        <f>SUMIFS(Base!$F:$F,Base!$C:$C,$A506,Base!$B:$B,M$1,Base!$G:$G,"PET1")</f>
        <v>0</v>
      </c>
      <c r="N506">
        <f>SUMIFS(Base!$F:$F,Base!$C:$C,$A506,Base!$B:$B,N$1,Base!$G:$G,"PET1")</f>
        <v>0</v>
      </c>
      <c r="O506" t="str">
        <f t="shared" si="7"/>
        <v/>
      </c>
    </row>
    <row r="507" spans="1:15">
      <c r="A507" s="7" t="s">
        <v>1151</v>
      </c>
      <c r="B507" s="7" t="s">
        <v>18</v>
      </c>
      <c r="C507">
        <f>SUMIFS(Base!$F:$F,Base!$C:$C,$A507,Base!$B:$B,C$1,Base!$G:$G,"PET1")</f>
        <v>0</v>
      </c>
      <c r="D507">
        <f>SUMIFS(Base!$F:$F,Base!$C:$C,$A507,Base!$B:$B,D$1,Base!$G:$G,"PET1")</f>
        <v>0</v>
      </c>
      <c r="E507">
        <f>SUMIFS(Base!$F:$F,Base!$C:$C,$A507,Base!$B:$B,E$1,Base!$G:$G,"PET1")</f>
        <v>0</v>
      </c>
      <c r="F507">
        <f>SUMIFS(Base!$F:$F,Base!$C:$C,$A507,Base!$B:$B,F$1,Base!$G:$G,"PET1")</f>
        <v>0</v>
      </c>
      <c r="G507">
        <f>SUMIFS(Base!$F:$F,Base!$C:$C,$A507,Base!$B:$B,G$1,Base!$G:$G,"PET1")</f>
        <v>0</v>
      </c>
      <c r="H507">
        <f>SUMIFS(Base!$F:$F,Base!$C:$C,$A507,Base!$B:$B,H$1,Base!$G:$G,"PET1")</f>
        <v>0</v>
      </c>
      <c r="I507">
        <f>SUMIFS(Base!$F:$F,Base!$C:$C,$A507,Base!$B:$B,I$1,Base!$G:$G,"PET1")</f>
        <v>0</v>
      </c>
      <c r="J507">
        <f>SUMIFS(Base!$F:$F,Base!$C:$C,$A507,Base!$B:$B,J$1,Base!$G:$G,"PET1")</f>
        <v>0</v>
      </c>
      <c r="K507">
        <f>SUMIFS(Base!$F:$F,Base!$C:$C,$A507,Base!$B:$B,K$1,Base!$G:$G,"PET1")</f>
        <v>0</v>
      </c>
      <c r="L507">
        <f>SUMIFS(Base!$F:$F,Base!$C:$C,$A507,Base!$B:$B,L$1,Base!$G:$G,"PET1")</f>
        <v>0</v>
      </c>
      <c r="M507">
        <f>SUMIFS(Base!$F:$F,Base!$C:$C,$A507,Base!$B:$B,M$1,Base!$G:$G,"PET1")</f>
        <v>0</v>
      </c>
      <c r="N507">
        <f>SUMIFS(Base!$F:$F,Base!$C:$C,$A507,Base!$B:$B,N$1,Base!$G:$G,"PET1")</f>
        <v>0</v>
      </c>
      <c r="O507" t="str">
        <f t="shared" si="7"/>
        <v/>
      </c>
    </row>
    <row r="508" spans="1:15">
      <c r="A508" s="7" t="s">
        <v>1153</v>
      </c>
      <c r="B508" s="7" t="s">
        <v>11</v>
      </c>
      <c r="C508">
        <f>SUMIFS(Base!$F:$F,Base!$C:$C,$A508,Base!$B:$B,C$1,Base!$G:$G,"PET1")</f>
        <v>0</v>
      </c>
      <c r="D508">
        <f>SUMIFS(Base!$F:$F,Base!$C:$C,$A508,Base!$B:$B,D$1,Base!$G:$G,"PET1")</f>
        <v>0</v>
      </c>
      <c r="E508">
        <f>SUMIFS(Base!$F:$F,Base!$C:$C,$A508,Base!$B:$B,E$1,Base!$G:$G,"PET1")</f>
        <v>0</v>
      </c>
      <c r="F508">
        <f>SUMIFS(Base!$F:$F,Base!$C:$C,$A508,Base!$B:$B,F$1,Base!$G:$G,"PET1")</f>
        <v>0</v>
      </c>
      <c r="G508">
        <f>SUMIFS(Base!$F:$F,Base!$C:$C,$A508,Base!$B:$B,G$1,Base!$G:$G,"PET1")</f>
        <v>0</v>
      </c>
      <c r="H508">
        <f>SUMIFS(Base!$F:$F,Base!$C:$C,$A508,Base!$B:$B,H$1,Base!$G:$G,"PET1")</f>
        <v>0</v>
      </c>
      <c r="I508">
        <f>SUMIFS(Base!$F:$F,Base!$C:$C,$A508,Base!$B:$B,I$1,Base!$G:$G,"PET1")</f>
        <v>0</v>
      </c>
      <c r="J508">
        <f>SUMIFS(Base!$F:$F,Base!$C:$C,$A508,Base!$B:$B,J$1,Base!$G:$G,"PET1")</f>
        <v>0</v>
      </c>
      <c r="K508">
        <f>SUMIFS(Base!$F:$F,Base!$C:$C,$A508,Base!$B:$B,K$1,Base!$G:$G,"PET1")</f>
        <v>0</v>
      </c>
      <c r="L508">
        <f>SUMIFS(Base!$F:$F,Base!$C:$C,$A508,Base!$B:$B,L$1,Base!$G:$G,"PET1")</f>
        <v>0</v>
      </c>
      <c r="M508">
        <f>SUMIFS(Base!$F:$F,Base!$C:$C,$A508,Base!$B:$B,M$1,Base!$G:$G,"PET1")</f>
        <v>0</v>
      </c>
      <c r="N508">
        <f>SUMIFS(Base!$F:$F,Base!$C:$C,$A508,Base!$B:$B,N$1,Base!$G:$G,"PET1")</f>
        <v>0</v>
      </c>
      <c r="O508" t="str">
        <f t="shared" si="7"/>
        <v/>
      </c>
    </row>
    <row r="509" spans="1:15">
      <c r="A509" s="7" t="s">
        <v>1155</v>
      </c>
      <c r="B509" s="7" t="s">
        <v>18</v>
      </c>
      <c r="C509">
        <f>SUMIFS(Base!$F:$F,Base!$C:$C,$A509,Base!$B:$B,C$1,Base!$G:$G,"PET1")</f>
        <v>0</v>
      </c>
      <c r="D509">
        <f>SUMIFS(Base!$F:$F,Base!$C:$C,$A509,Base!$B:$B,D$1,Base!$G:$G,"PET1")</f>
        <v>0</v>
      </c>
      <c r="E509">
        <f>SUMIFS(Base!$F:$F,Base!$C:$C,$A509,Base!$B:$B,E$1,Base!$G:$G,"PET1")</f>
        <v>0</v>
      </c>
      <c r="F509">
        <f>SUMIFS(Base!$F:$F,Base!$C:$C,$A509,Base!$B:$B,F$1,Base!$G:$G,"PET1")</f>
        <v>0</v>
      </c>
      <c r="G509">
        <f>SUMIFS(Base!$F:$F,Base!$C:$C,$A509,Base!$B:$B,G$1,Base!$G:$G,"PET1")</f>
        <v>0</v>
      </c>
      <c r="H509">
        <f>SUMIFS(Base!$F:$F,Base!$C:$C,$A509,Base!$B:$B,H$1,Base!$G:$G,"PET1")</f>
        <v>0</v>
      </c>
      <c r="I509">
        <f>SUMIFS(Base!$F:$F,Base!$C:$C,$A509,Base!$B:$B,I$1,Base!$G:$G,"PET1")</f>
        <v>0</v>
      </c>
      <c r="J509">
        <f>SUMIFS(Base!$F:$F,Base!$C:$C,$A509,Base!$B:$B,J$1,Base!$G:$G,"PET1")</f>
        <v>0</v>
      </c>
      <c r="K509">
        <f>SUMIFS(Base!$F:$F,Base!$C:$C,$A509,Base!$B:$B,K$1,Base!$G:$G,"PET1")</f>
        <v>0</v>
      </c>
      <c r="L509">
        <f>SUMIFS(Base!$F:$F,Base!$C:$C,$A509,Base!$B:$B,L$1,Base!$G:$G,"PET1")</f>
        <v>0</v>
      </c>
      <c r="M509">
        <f>SUMIFS(Base!$F:$F,Base!$C:$C,$A509,Base!$B:$B,M$1,Base!$G:$G,"PET1")</f>
        <v>0</v>
      </c>
      <c r="N509">
        <f>SUMIFS(Base!$F:$F,Base!$C:$C,$A509,Base!$B:$B,N$1,Base!$G:$G,"PET1")</f>
        <v>0</v>
      </c>
      <c r="O509" t="str">
        <f t="shared" si="7"/>
        <v/>
      </c>
    </row>
    <row r="510" spans="1:15">
      <c r="A510" s="7" t="s">
        <v>1157</v>
      </c>
      <c r="B510" s="7" t="s">
        <v>18</v>
      </c>
      <c r="C510">
        <f>SUMIFS(Base!$F:$F,Base!$C:$C,$A510,Base!$B:$B,C$1,Base!$G:$G,"PET1")</f>
        <v>0</v>
      </c>
      <c r="D510">
        <f>SUMIFS(Base!$F:$F,Base!$C:$C,$A510,Base!$B:$B,D$1,Base!$G:$G,"PET1")</f>
        <v>0</v>
      </c>
      <c r="E510">
        <f>SUMIFS(Base!$F:$F,Base!$C:$C,$A510,Base!$B:$B,E$1,Base!$G:$G,"PET1")</f>
        <v>0</v>
      </c>
      <c r="F510">
        <f>SUMIFS(Base!$F:$F,Base!$C:$C,$A510,Base!$B:$B,F$1,Base!$G:$G,"PET1")</f>
        <v>0</v>
      </c>
      <c r="G510">
        <f>SUMIFS(Base!$F:$F,Base!$C:$C,$A510,Base!$B:$B,G$1,Base!$G:$G,"PET1")</f>
        <v>0</v>
      </c>
      <c r="H510">
        <f>SUMIFS(Base!$F:$F,Base!$C:$C,$A510,Base!$B:$B,H$1,Base!$G:$G,"PET1")</f>
        <v>0</v>
      </c>
      <c r="I510">
        <f>SUMIFS(Base!$F:$F,Base!$C:$C,$A510,Base!$B:$B,I$1,Base!$G:$G,"PET1")</f>
        <v>0</v>
      </c>
      <c r="J510">
        <f>SUMIFS(Base!$F:$F,Base!$C:$C,$A510,Base!$B:$B,J$1,Base!$G:$G,"PET1")</f>
        <v>0</v>
      </c>
      <c r="K510">
        <f>SUMIFS(Base!$F:$F,Base!$C:$C,$A510,Base!$B:$B,K$1,Base!$G:$G,"PET1")</f>
        <v>0</v>
      </c>
      <c r="L510">
        <f>SUMIFS(Base!$F:$F,Base!$C:$C,$A510,Base!$B:$B,L$1,Base!$G:$G,"PET1")</f>
        <v>0</v>
      </c>
      <c r="M510">
        <f>SUMIFS(Base!$F:$F,Base!$C:$C,$A510,Base!$B:$B,M$1,Base!$G:$G,"PET1")</f>
        <v>0</v>
      </c>
      <c r="N510">
        <f>SUMIFS(Base!$F:$F,Base!$C:$C,$A510,Base!$B:$B,N$1,Base!$G:$G,"PET1")</f>
        <v>0</v>
      </c>
      <c r="O510" t="str">
        <f t="shared" si="7"/>
        <v/>
      </c>
    </row>
    <row r="511" spans="1:15">
      <c r="A511" s="7" t="s">
        <v>1159</v>
      </c>
      <c r="B511" s="7" t="s">
        <v>398</v>
      </c>
      <c r="C511">
        <f>SUMIFS(Base!$F:$F,Base!$C:$C,$A511,Base!$B:$B,C$1,Base!$G:$G,"PET1")</f>
        <v>0</v>
      </c>
      <c r="D511">
        <f>SUMIFS(Base!$F:$F,Base!$C:$C,$A511,Base!$B:$B,D$1,Base!$G:$G,"PET1")</f>
        <v>0</v>
      </c>
      <c r="E511">
        <f>SUMIFS(Base!$F:$F,Base!$C:$C,$A511,Base!$B:$B,E$1,Base!$G:$G,"PET1")</f>
        <v>0</v>
      </c>
      <c r="F511">
        <f>SUMIFS(Base!$F:$F,Base!$C:$C,$A511,Base!$B:$B,F$1,Base!$G:$G,"PET1")</f>
        <v>0</v>
      </c>
      <c r="G511">
        <f>SUMIFS(Base!$F:$F,Base!$C:$C,$A511,Base!$B:$B,G$1,Base!$G:$G,"PET1")</f>
        <v>0</v>
      </c>
      <c r="H511">
        <f>SUMIFS(Base!$F:$F,Base!$C:$C,$A511,Base!$B:$B,H$1,Base!$G:$G,"PET1")</f>
        <v>0</v>
      </c>
      <c r="I511">
        <f>SUMIFS(Base!$F:$F,Base!$C:$C,$A511,Base!$B:$B,I$1,Base!$G:$G,"PET1")</f>
        <v>0</v>
      </c>
      <c r="J511">
        <f>SUMIFS(Base!$F:$F,Base!$C:$C,$A511,Base!$B:$B,J$1,Base!$G:$G,"PET1")</f>
        <v>0</v>
      </c>
      <c r="K511">
        <f>SUMIFS(Base!$F:$F,Base!$C:$C,$A511,Base!$B:$B,K$1,Base!$G:$G,"PET1")</f>
        <v>0</v>
      </c>
      <c r="L511">
        <f>SUMIFS(Base!$F:$F,Base!$C:$C,$A511,Base!$B:$B,L$1,Base!$G:$G,"PET1")</f>
        <v>0</v>
      </c>
      <c r="M511">
        <f>SUMIFS(Base!$F:$F,Base!$C:$C,$A511,Base!$B:$B,M$1,Base!$G:$G,"PET1")</f>
        <v>0</v>
      </c>
      <c r="N511">
        <f>SUMIFS(Base!$F:$F,Base!$C:$C,$A511,Base!$B:$B,N$1,Base!$G:$G,"PET1")</f>
        <v>0</v>
      </c>
      <c r="O511" t="str">
        <f t="shared" si="7"/>
        <v/>
      </c>
    </row>
    <row r="512" spans="1:15">
      <c r="A512" s="7" t="s">
        <v>1162</v>
      </c>
      <c r="B512" s="7" t="s">
        <v>398</v>
      </c>
      <c r="C512">
        <f>SUMIFS(Base!$F:$F,Base!$C:$C,$A512,Base!$B:$B,C$1,Base!$G:$G,"PET1")</f>
        <v>0</v>
      </c>
      <c r="D512">
        <f>SUMIFS(Base!$F:$F,Base!$C:$C,$A512,Base!$B:$B,D$1,Base!$G:$G,"PET1")</f>
        <v>0</v>
      </c>
      <c r="E512">
        <f>SUMIFS(Base!$F:$F,Base!$C:$C,$A512,Base!$B:$B,E$1,Base!$G:$G,"PET1")</f>
        <v>0</v>
      </c>
      <c r="F512">
        <f>SUMIFS(Base!$F:$F,Base!$C:$C,$A512,Base!$B:$B,F$1,Base!$G:$G,"PET1")</f>
        <v>0</v>
      </c>
      <c r="G512">
        <f>SUMIFS(Base!$F:$F,Base!$C:$C,$A512,Base!$B:$B,G$1,Base!$G:$G,"PET1")</f>
        <v>0</v>
      </c>
      <c r="H512">
        <f>SUMIFS(Base!$F:$F,Base!$C:$C,$A512,Base!$B:$B,H$1,Base!$G:$G,"PET1")</f>
        <v>0</v>
      </c>
      <c r="I512">
        <f>SUMIFS(Base!$F:$F,Base!$C:$C,$A512,Base!$B:$B,I$1,Base!$G:$G,"PET1")</f>
        <v>0</v>
      </c>
      <c r="J512">
        <f>SUMIFS(Base!$F:$F,Base!$C:$C,$A512,Base!$B:$B,J$1,Base!$G:$G,"PET1")</f>
        <v>0</v>
      </c>
      <c r="K512">
        <f>SUMIFS(Base!$F:$F,Base!$C:$C,$A512,Base!$B:$B,K$1,Base!$G:$G,"PET1")</f>
        <v>0</v>
      </c>
      <c r="L512">
        <f>SUMIFS(Base!$F:$F,Base!$C:$C,$A512,Base!$B:$B,L$1,Base!$G:$G,"PET1")</f>
        <v>0</v>
      </c>
      <c r="M512">
        <f>SUMIFS(Base!$F:$F,Base!$C:$C,$A512,Base!$B:$B,M$1,Base!$G:$G,"PET1")</f>
        <v>0</v>
      </c>
      <c r="N512">
        <f>SUMIFS(Base!$F:$F,Base!$C:$C,$A512,Base!$B:$B,N$1,Base!$G:$G,"PET1")</f>
        <v>0</v>
      </c>
      <c r="O512" t="str">
        <f t="shared" si="7"/>
        <v/>
      </c>
    </row>
    <row r="513" spans="1:15">
      <c r="A513" s="7" t="s">
        <v>1164</v>
      </c>
      <c r="B513" s="7" t="s">
        <v>1479</v>
      </c>
      <c r="C513">
        <f>SUMIFS(Base!$F:$F,Base!$C:$C,$A513,Base!$B:$B,C$1,Base!$G:$G,"PET1")</f>
        <v>0</v>
      </c>
      <c r="D513">
        <f>SUMIFS(Base!$F:$F,Base!$C:$C,$A513,Base!$B:$B,D$1,Base!$G:$G,"PET1")</f>
        <v>0</v>
      </c>
      <c r="E513">
        <f>SUMIFS(Base!$F:$F,Base!$C:$C,$A513,Base!$B:$B,E$1,Base!$G:$G,"PET1")</f>
        <v>0</v>
      </c>
      <c r="F513">
        <f>SUMIFS(Base!$F:$F,Base!$C:$C,$A513,Base!$B:$B,F$1,Base!$G:$G,"PET1")</f>
        <v>0</v>
      </c>
      <c r="G513">
        <f>SUMIFS(Base!$F:$F,Base!$C:$C,$A513,Base!$B:$B,G$1,Base!$G:$G,"PET1")</f>
        <v>0</v>
      </c>
      <c r="H513">
        <f>SUMIFS(Base!$F:$F,Base!$C:$C,$A513,Base!$B:$B,H$1,Base!$G:$G,"PET1")</f>
        <v>0</v>
      </c>
      <c r="I513">
        <f>SUMIFS(Base!$F:$F,Base!$C:$C,$A513,Base!$B:$B,I$1,Base!$G:$G,"PET1")</f>
        <v>0</v>
      </c>
      <c r="J513">
        <f>SUMIFS(Base!$F:$F,Base!$C:$C,$A513,Base!$B:$B,J$1,Base!$G:$G,"PET1")</f>
        <v>0</v>
      </c>
      <c r="K513">
        <f>SUMIFS(Base!$F:$F,Base!$C:$C,$A513,Base!$B:$B,K$1,Base!$G:$G,"PET1")</f>
        <v>0</v>
      </c>
      <c r="L513">
        <f>SUMIFS(Base!$F:$F,Base!$C:$C,$A513,Base!$B:$B,L$1,Base!$G:$G,"PET1")</f>
        <v>0</v>
      </c>
      <c r="M513">
        <f>SUMIFS(Base!$F:$F,Base!$C:$C,$A513,Base!$B:$B,M$1,Base!$G:$G,"PET1")</f>
        <v>0</v>
      </c>
      <c r="N513">
        <f>SUMIFS(Base!$F:$F,Base!$C:$C,$A513,Base!$B:$B,N$1,Base!$G:$G,"PET1")</f>
        <v>0</v>
      </c>
      <c r="O513" t="str">
        <f t="shared" si="7"/>
        <v/>
      </c>
    </row>
    <row r="514" spans="1:15">
      <c r="A514" s="7" t="s">
        <v>1166</v>
      </c>
      <c r="B514" s="7" t="s">
        <v>1479</v>
      </c>
      <c r="C514">
        <f>SUMIFS(Base!$F:$F,Base!$C:$C,$A514,Base!$B:$B,C$1,Base!$G:$G,"PET1")</f>
        <v>0</v>
      </c>
      <c r="D514">
        <f>SUMIFS(Base!$F:$F,Base!$C:$C,$A514,Base!$B:$B,D$1,Base!$G:$G,"PET1")</f>
        <v>0</v>
      </c>
      <c r="E514">
        <f>SUMIFS(Base!$F:$F,Base!$C:$C,$A514,Base!$B:$B,E$1,Base!$G:$G,"PET1")</f>
        <v>0</v>
      </c>
      <c r="F514">
        <f>SUMIFS(Base!$F:$F,Base!$C:$C,$A514,Base!$B:$B,F$1,Base!$G:$G,"PET1")</f>
        <v>0</v>
      </c>
      <c r="G514">
        <f>SUMIFS(Base!$F:$F,Base!$C:$C,$A514,Base!$B:$B,G$1,Base!$G:$G,"PET1")</f>
        <v>0</v>
      </c>
      <c r="H514">
        <f>SUMIFS(Base!$F:$F,Base!$C:$C,$A514,Base!$B:$B,H$1,Base!$G:$G,"PET1")</f>
        <v>0</v>
      </c>
      <c r="I514">
        <f>SUMIFS(Base!$F:$F,Base!$C:$C,$A514,Base!$B:$B,I$1,Base!$G:$G,"PET1")</f>
        <v>0</v>
      </c>
      <c r="J514">
        <f>SUMIFS(Base!$F:$F,Base!$C:$C,$A514,Base!$B:$B,J$1,Base!$G:$G,"PET1")</f>
        <v>0</v>
      </c>
      <c r="K514">
        <f>SUMIFS(Base!$F:$F,Base!$C:$C,$A514,Base!$B:$B,K$1,Base!$G:$G,"PET1")</f>
        <v>0</v>
      </c>
      <c r="L514">
        <f>SUMIFS(Base!$F:$F,Base!$C:$C,$A514,Base!$B:$B,L$1,Base!$G:$G,"PET1")</f>
        <v>0</v>
      </c>
      <c r="M514">
        <f>SUMIFS(Base!$F:$F,Base!$C:$C,$A514,Base!$B:$B,M$1,Base!$G:$G,"PET1")</f>
        <v>0</v>
      </c>
      <c r="N514">
        <f>SUMIFS(Base!$F:$F,Base!$C:$C,$A514,Base!$B:$B,N$1,Base!$G:$G,"PET1")</f>
        <v>0</v>
      </c>
      <c r="O514" t="str">
        <f t="shared" ref="O514:O577" si="8">IF(SUM(C514:N514)&lt;&gt;0,SUM(C514:N514),"")</f>
        <v/>
      </c>
    </row>
    <row r="515" spans="1:15">
      <c r="A515" s="7" t="s">
        <v>1168</v>
      </c>
      <c r="B515" s="7" t="s">
        <v>1479</v>
      </c>
      <c r="C515">
        <f>SUMIFS(Base!$F:$F,Base!$C:$C,$A515,Base!$B:$B,C$1,Base!$G:$G,"PET1")</f>
        <v>0</v>
      </c>
      <c r="D515">
        <f>SUMIFS(Base!$F:$F,Base!$C:$C,$A515,Base!$B:$B,D$1,Base!$G:$G,"PET1")</f>
        <v>0</v>
      </c>
      <c r="E515">
        <f>SUMIFS(Base!$F:$F,Base!$C:$C,$A515,Base!$B:$B,E$1,Base!$G:$G,"PET1")</f>
        <v>0</v>
      </c>
      <c r="F515">
        <f>SUMIFS(Base!$F:$F,Base!$C:$C,$A515,Base!$B:$B,F$1,Base!$G:$G,"PET1")</f>
        <v>0</v>
      </c>
      <c r="G515">
        <f>SUMIFS(Base!$F:$F,Base!$C:$C,$A515,Base!$B:$B,G$1,Base!$G:$G,"PET1")</f>
        <v>0</v>
      </c>
      <c r="H515">
        <f>SUMIFS(Base!$F:$F,Base!$C:$C,$A515,Base!$B:$B,H$1,Base!$G:$G,"PET1")</f>
        <v>0</v>
      </c>
      <c r="I515">
        <f>SUMIFS(Base!$F:$F,Base!$C:$C,$A515,Base!$B:$B,I$1,Base!$G:$G,"PET1")</f>
        <v>0</v>
      </c>
      <c r="J515">
        <f>SUMIFS(Base!$F:$F,Base!$C:$C,$A515,Base!$B:$B,J$1,Base!$G:$G,"PET1")</f>
        <v>0</v>
      </c>
      <c r="K515">
        <f>SUMIFS(Base!$F:$F,Base!$C:$C,$A515,Base!$B:$B,K$1,Base!$G:$G,"PET1")</f>
        <v>0</v>
      </c>
      <c r="L515">
        <f>SUMIFS(Base!$F:$F,Base!$C:$C,$A515,Base!$B:$B,L$1,Base!$G:$G,"PET1")</f>
        <v>0</v>
      </c>
      <c r="M515">
        <f>SUMIFS(Base!$F:$F,Base!$C:$C,$A515,Base!$B:$B,M$1,Base!$G:$G,"PET1")</f>
        <v>0</v>
      </c>
      <c r="N515">
        <f>SUMIFS(Base!$F:$F,Base!$C:$C,$A515,Base!$B:$B,N$1,Base!$G:$G,"PET1")</f>
        <v>0</v>
      </c>
      <c r="O515" t="str">
        <f t="shared" si="8"/>
        <v/>
      </c>
    </row>
    <row r="516" spans="1:15">
      <c r="A516" s="7" t="s">
        <v>1170</v>
      </c>
      <c r="B516" s="7" t="s">
        <v>11</v>
      </c>
      <c r="C516">
        <f>SUMIFS(Base!$F:$F,Base!$C:$C,$A516,Base!$B:$B,C$1,Base!$G:$G,"PET1")</f>
        <v>0</v>
      </c>
      <c r="D516">
        <f>SUMIFS(Base!$F:$F,Base!$C:$C,$A516,Base!$B:$B,D$1,Base!$G:$G,"PET1")</f>
        <v>0</v>
      </c>
      <c r="E516">
        <f>SUMIFS(Base!$F:$F,Base!$C:$C,$A516,Base!$B:$B,E$1,Base!$G:$G,"PET1")</f>
        <v>0</v>
      </c>
      <c r="F516">
        <f>SUMIFS(Base!$F:$F,Base!$C:$C,$A516,Base!$B:$B,F$1,Base!$G:$G,"PET1")</f>
        <v>0</v>
      </c>
      <c r="G516">
        <f>SUMIFS(Base!$F:$F,Base!$C:$C,$A516,Base!$B:$B,G$1,Base!$G:$G,"PET1")</f>
        <v>0</v>
      </c>
      <c r="H516">
        <f>SUMIFS(Base!$F:$F,Base!$C:$C,$A516,Base!$B:$B,H$1,Base!$G:$G,"PET1")</f>
        <v>0</v>
      </c>
      <c r="I516">
        <f>SUMIFS(Base!$F:$F,Base!$C:$C,$A516,Base!$B:$B,I$1,Base!$G:$G,"PET1")</f>
        <v>0</v>
      </c>
      <c r="J516">
        <f>SUMIFS(Base!$F:$F,Base!$C:$C,$A516,Base!$B:$B,J$1,Base!$G:$G,"PET1")</f>
        <v>0</v>
      </c>
      <c r="K516">
        <f>SUMIFS(Base!$F:$F,Base!$C:$C,$A516,Base!$B:$B,K$1,Base!$G:$G,"PET1")</f>
        <v>0</v>
      </c>
      <c r="L516">
        <f>SUMIFS(Base!$F:$F,Base!$C:$C,$A516,Base!$B:$B,L$1,Base!$G:$G,"PET1")</f>
        <v>0</v>
      </c>
      <c r="M516">
        <f>SUMIFS(Base!$F:$F,Base!$C:$C,$A516,Base!$B:$B,M$1,Base!$G:$G,"PET1")</f>
        <v>0</v>
      </c>
      <c r="N516">
        <f>SUMIFS(Base!$F:$F,Base!$C:$C,$A516,Base!$B:$B,N$1,Base!$G:$G,"PET1")</f>
        <v>0</v>
      </c>
      <c r="O516" t="str">
        <f t="shared" si="8"/>
        <v/>
      </c>
    </row>
    <row r="517" spans="1:15">
      <c r="A517" s="7" t="s">
        <v>1172</v>
      </c>
      <c r="B517" s="7" t="s">
        <v>18</v>
      </c>
      <c r="C517">
        <f>SUMIFS(Base!$F:$F,Base!$C:$C,$A517,Base!$B:$B,C$1,Base!$G:$G,"PET1")</f>
        <v>0</v>
      </c>
      <c r="D517">
        <f>SUMIFS(Base!$F:$F,Base!$C:$C,$A517,Base!$B:$B,D$1,Base!$G:$G,"PET1")</f>
        <v>0</v>
      </c>
      <c r="E517">
        <f>SUMIFS(Base!$F:$F,Base!$C:$C,$A517,Base!$B:$B,E$1,Base!$G:$G,"PET1")</f>
        <v>0</v>
      </c>
      <c r="F517">
        <f>SUMIFS(Base!$F:$F,Base!$C:$C,$A517,Base!$B:$B,F$1,Base!$G:$G,"PET1")</f>
        <v>0</v>
      </c>
      <c r="G517">
        <f>SUMIFS(Base!$F:$F,Base!$C:$C,$A517,Base!$B:$B,G$1,Base!$G:$G,"PET1")</f>
        <v>0</v>
      </c>
      <c r="H517">
        <f>SUMIFS(Base!$F:$F,Base!$C:$C,$A517,Base!$B:$B,H$1,Base!$G:$G,"PET1")</f>
        <v>0</v>
      </c>
      <c r="I517">
        <f>SUMIFS(Base!$F:$F,Base!$C:$C,$A517,Base!$B:$B,I$1,Base!$G:$G,"PET1")</f>
        <v>0</v>
      </c>
      <c r="J517">
        <f>SUMIFS(Base!$F:$F,Base!$C:$C,$A517,Base!$B:$B,J$1,Base!$G:$G,"PET1")</f>
        <v>0</v>
      </c>
      <c r="K517">
        <f>SUMIFS(Base!$F:$F,Base!$C:$C,$A517,Base!$B:$B,K$1,Base!$G:$G,"PET1")</f>
        <v>0</v>
      </c>
      <c r="L517">
        <f>SUMIFS(Base!$F:$F,Base!$C:$C,$A517,Base!$B:$B,L$1,Base!$G:$G,"PET1")</f>
        <v>0</v>
      </c>
      <c r="M517">
        <f>SUMIFS(Base!$F:$F,Base!$C:$C,$A517,Base!$B:$B,M$1,Base!$G:$G,"PET1")</f>
        <v>0</v>
      </c>
      <c r="N517">
        <f>SUMIFS(Base!$F:$F,Base!$C:$C,$A517,Base!$B:$B,N$1,Base!$G:$G,"PET1")</f>
        <v>0</v>
      </c>
      <c r="O517" t="str">
        <f t="shared" si="8"/>
        <v/>
      </c>
    </row>
    <row r="518" spans="1:15">
      <c r="A518" s="7" t="s">
        <v>1174</v>
      </c>
      <c r="B518" s="7" t="s">
        <v>18</v>
      </c>
      <c r="C518">
        <f>SUMIFS(Base!$F:$F,Base!$C:$C,$A518,Base!$B:$B,C$1,Base!$G:$G,"PET1")</f>
        <v>0</v>
      </c>
      <c r="D518">
        <f>SUMIFS(Base!$F:$F,Base!$C:$C,$A518,Base!$B:$B,D$1,Base!$G:$G,"PET1")</f>
        <v>0</v>
      </c>
      <c r="E518">
        <f>SUMIFS(Base!$F:$F,Base!$C:$C,$A518,Base!$B:$B,E$1,Base!$G:$G,"PET1")</f>
        <v>0</v>
      </c>
      <c r="F518">
        <f>SUMIFS(Base!$F:$F,Base!$C:$C,$A518,Base!$B:$B,F$1,Base!$G:$G,"PET1")</f>
        <v>0</v>
      </c>
      <c r="G518">
        <f>SUMIFS(Base!$F:$F,Base!$C:$C,$A518,Base!$B:$B,G$1,Base!$G:$G,"PET1")</f>
        <v>0</v>
      </c>
      <c r="H518">
        <f>SUMIFS(Base!$F:$F,Base!$C:$C,$A518,Base!$B:$B,H$1,Base!$G:$G,"PET1")</f>
        <v>0</v>
      </c>
      <c r="I518">
        <f>SUMIFS(Base!$F:$F,Base!$C:$C,$A518,Base!$B:$B,I$1,Base!$G:$G,"PET1")</f>
        <v>0</v>
      </c>
      <c r="J518">
        <f>SUMIFS(Base!$F:$F,Base!$C:$C,$A518,Base!$B:$B,J$1,Base!$G:$G,"PET1")</f>
        <v>0</v>
      </c>
      <c r="K518">
        <f>SUMIFS(Base!$F:$F,Base!$C:$C,$A518,Base!$B:$B,K$1,Base!$G:$G,"PET1")</f>
        <v>0</v>
      </c>
      <c r="L518">
        <f>SUMIFS(Base!$F:$F,Base!$C:$C,$A518,Base!$B:$B,L$1,Base!$G:$G,"PET1")</f>
        <v>0</v>
      </c>
      <c r="M518">
        <f>SUMIFS(Base!$F:$F,Base!$C:$C,$A518,Base!$B:$B,M$1,Base!$G:$G,"PET1")</f>
        <v>0</v>
      </c>
      <c r="N518">
        <f>SUMIFS(Base!$F:$F,Base!$C:$C,$A518,Base!$B:$B,N$1,Base!$G:$G,"PET1")</f>
        <v>0</v>
      </c>
      <c r="O518" t="str">
        <f t="shared" si="8"/>
        <v/>
      </c>
    </row>
    <row r="519" spans="1:15">
      <c r="A519" s="7" t="s">
        <v>1176</v>
      </c>
      <c r="B519" s="7" t="s">
        <v>11</v>
      </c>
      <c r="C519">
        <f>SUMIFS(Base!$F:$F,Base!$C:$C,$A519,Base!$B:$B,C$1,Base!$G:$G,"PET1")</f>
        <v>0</v>
      </c>
      <c r="D519">
        <f>SUMIFS(Base!$F:$F,Base!$C:$C,$A519,Base!$B:$B,D$1,Base!$G:$G,"PET1")</f>
        <v>0</v>
      </c>
      <c r="E519">
        <f>SUMIFS(Base!$F:$F,Base!$C:$C,$A519,Base!$B:$B,E$1,Base!$G:$G,"PET1")</f>
        <v>0</v>
      </c>
      <c r="F519">
        <f>SUMIFS(Base!$F:$F,Base!$C:$C,$A519,Base!$B:$B,F$1,Base!$G:$G,"PET1")</f>
        <v>0</v>
      </c>
      <c r="G519">
        <f>SUMIFS(Base!$F:$F,Base!$C:$C,$A519,Base!$B:$B,G$1,Base!$G:$G,"PET1")</f>
        <v>0</v>
      </c>
      <c r="H519">
        <f>SUMIFS(Base!$F:$F,Base!$C:$C,$A519,Base!$B:$B,H$1,Base!$G:$G,"PET1")</f>
        <v>0</v>
      </c>
      <c r="I519">
        <f>SUMIFS(Base!$F:$F,Base!$C:$C,$A519,Base!$B:$B,I$1,Base!$G:$G,"PET1")</f>
        <v>0</v>
      </c>
      <c r="J519">
        <f>SUMIFS(Base!$F:$F,Base!$C:$C,$A519,Base!$B:$B,J$1,Base!$G:$G,"PET1")</f>
        <v>0</v>
      </c>
      <c r="K519">
        <f>SUMIFS(Base!$F:$F,Base!$C:$C,$A519,Base!$B:$B,K$1,Base!$G:$G,"PET1")</f>
        <v>0</v>
      </c>
      <c r="L519">
        <f>SUMIFS(Base!$F:$F,Base!$C:$C,$A519,Base!$B:$B,L$1,Base!$G:$G,"PET1")</f>
        <v>0</v>
      </c>
      <c r="M519">
        <f>SUMIFS(Base!$F:$F,Base!$C:$C,$A519,Base!$B:$B,M$1,Base!$G:$G,"PET1")</f>
        <v>0</v>
      </c>
      <c r="N519">
        <f>SUMIFS(Base!$F:$F,Base!$C:$C,$A519,Base!$B:$B,N$1,Base!$G:$G,"PET1")</f>
        <v>0</v>
      </c>
      <c r="O519" t="str">
        <f t="shared" si="8"/>
        <v/>
      </c>
    </row>
    <row r="520" spans="1:15">
      <c r="A520" s="7" t="s">
        <v>1178</v>
      </c>
      <c r="B520" s="7" t="s">
        <v>18</v>
      </c>
      <c r="C520">
        <f>SUMIFS(Base!$F:$F,Base!$C:$C,$A520,Base!$B:$B,C$1,Base!$G:$G,"PET1")</f>
        <v>0</v>
      </c>
      <c r="D520">
        <f>SUMIFS(Base!$F:$F,Base!$C:$C,$A520,Base!$B:$B,D$1,Base!$G:$G,"PET1")</f>
        <v>0</v>
      </c>
      <c r="E520">
        <f>SUMIFS(Base!$F:$F,Base!$C:$C,$A520,Base!$B:$B,E$1,Base!$G:$G,"PET1")</f>
        <v>0</v>
      </c>
      <c r="F520">
        <f>SUMIFS(Base!$F:$F,Base!$C:$C,$A520,Base!$B:$B,F$1,Base!$G:$G,"PET1")</f>
        <v>0</v>
      </c>
      <c r="G520">
        <f>SUMIFS(Base!$F:$F,Base!$C:$C,$A520,Base!$B:$B,G$1,Base!$G:$G,"PET1")</f>
        <v>0</v>
      </c>
      <c r="H520">
        <f>SUMIFS(Base!$F:$F,Base!$C:$C,$A520,Base!$B:$B,H$1,Base!$G:$G,"PET1")</f>
        <v>0</v>
      </c>
      <c r="I520">
        <f>SUMIFS(Base!$F:$F,Base!$C:$C,$A520,Base!$B:$B,I$1,Base!$G:$G,"PET1")</f>
        <v>0</v>
      </c>
      <c r="J520">
        <f>SUMIFS(Base!$F:$F,Base!$C:$C,$A520,Base!$B:$B,J$1,Base!$G:$G,"PET1")</f>
        <v>0</v>
      </c>
      <c r="K520">
        <f>SUMIFS(Base!$F:$F,Base!$C:$C,$A520,Base!$B:$B,K$1,Base!$G:$G,"PET1")</f>
        <v>0</v>
      </c>
      <c r="L520">
        <f>SUMIFS(Base!$F:$F,Base!$C:$C,$A520,Base!$B:$B,L$1,Base!$G:$G,"PET1")</f>
        <v>0</v>
      </c>
      <c r="M520">
        <f>SUMIFS(Base!$F:$F,Base!$C:$C,$A520,Base!$B:$B,M$1,Base!$G:$G,"PET1")</f>
        <v>0</v>
      </c>
      <c r="N520">
        <f>SUMIFS(Base!$F:$F,Base!$C:$C,$A520,Base!$B:$B,N$1,Base!$G:$G,"PET1")</f>
        <v>0</v>
      </c>
      <c r="O520" t="str">
        <f t="shared" si="8"/>
        <v/>
      </c>
    </row>
    <row r="521" spans="1:15">
      <c r="A521" s="7" t="s">
        <v>1180</v>
      </c>
      <c r="B521" s="7" t="s">
        <v>11</v>
      </c>
      <c r="C521">
        <f>SUMIFS(Base!$F:$F,Base!$C:$C,$A521,Base!$B:$B,C$1,Base!$G:$G,"PET1")</f>
        <v>0</v>
      </c>
      <c r="D521">
        <f>SUMIFS(Base!$F:$F,Base!$C:$C,$A521,Base!$B:$B,D$1,Base!$G:$G,"PET1")</f>
        <v>0</v>
      </c>
      <c r="E521">
        <f>SUMIFS(Base!$F:$F,Base!$C:$C,$A521,Base!$B:$B,E$1,Base!$G:$G,"PET1")</f>
        <v>0</v>
      </c>
      <c r="F521">
        <f>SUMIFS(Base!$F:$F,Base!$C:$C,$A521,Base!$B:$B,F$1,Base!$G:$G,"PET1")</f>
        <v>0</v>
      </c>
      <c r="G521">
        <f>SUMIFS(Base!$F:$F,Base!$C:$C,$A521,Base!$B:$B,G$1,Base!$G:$G,"PET1")</f>
        <v>0</v>
      </c>
      <c r="H521">
        <f>SUMIFS(Base!$F:$F,Base!$C:$C,$A521,Base!$B:$B,H$1,Base!$G:$G,"PET1")</f>
        <v>0</v>
      </c>
      <c r="I521">
        <f>SUMIFS(Base!$F:$F,Base!$C:$C,$A521,Base!$B:$B,I$1,Base!$G:$G,"PET1")</f>
        <v>0</v>
      </c>
      <c r="J521">
        <f>SUMIFS(Base!$F:$F,Base!$C:$C,$A521,Base!$B:$B,J$1,Base!$G:$G,"PET1")</f>
        <v>0</v>
      </c>
      <c r="K521">
        <f>SUMIFS(Base!$F:$F,Base!$C:$C,$A521,Base!$B:$B,K$1,Base!$G:$G,"PET1")</f>
        <v>0</v>
      </c>
      <c r="L521">
        <f>SUMIFS(Base!$F:$F,Base!$C:$C,$A521,Base!$B:$B,L$1,Base!$G:$G,"PET1")</f>
        <v>0</v>
      </c>
      <c r="M521">
        <f>SUMIFS(Base!$F:$F,Base!$C:$C,$A521,Base!$B:$B,M$1,Base!$G:$G,"PET1")</f>
        <v>0</v>
      </c>
      <c r="N521">
        <f>SUMIFS(Base!$F:$F,Base!$C:$C,$A521,Base!$B:$B,N$1,Base!$G:$G,"PET1")</f>
        <v>0</v>
      </c>
      <c r="O521" t="str">
        <f t="shared" si="8"/>
        <v/>
      </c>
    </row>
    <row r="522" spans="1:15">
      <c r="A522" s="7" t="s">
        <v>1183</v>
      </c>
      <c r="B522" s="7" t="s">
        <v>398</v>
      </c>
      <c r="C522">
        <f>SUMIFS(Base!$F:$F,Base!$C:$C,$A522,Base!$B:$B,C$1,Base!$G:$G,"PET1")</f>
        <v>0</v>
      </c>
      <c r="D522">
        <f>SUMIFS(Base!$F:$F,Base!$C:$C,$A522,Base!$B:$B,D$1,Base!$G:$G,"PET1")</f>
        <v>0</v>
      </c>
      <c r="E522">
        <f>SUMIFS(Base!$F:$F,Base!$C:$C,$A522,Base!$B:$B,E$1,Base!$G:$G,"PET1")</f>
        <v>0</v>
      </c>
      <c r="F522">
        <f>SUMIFS(Base!$F:$F,Base!$C:$C,$A522,Base!$B:$B,F$1,Base!$G:$G,"PET1")</f>
        <v>0</v>
      </c>
      <c r="G522">
        <f>SUMIFS(Base!$F:$F,Base!$C:$C,$A522,Base!$B:$B,G$1,Base!$G:$G,"PET1")</f>
        <v>0</v>
      </c>
      <c r="H522">
        <f>SUMIFS(Base!$F:$F,Base!$C:$C,$A522,Base!$B:$B,H$1,Base!$G:$G,"PET1")</f>
        <v>0</v>
      </c>
      <c r="I522">
        <f>SUMIFS(Base!$F:$F,Base!$C:$C,$A522,Base!$B:$B,I$1,Base!$G:$G,"PET1")</f>
        <v>0</v>
      </c>
      <c r="J522">
        <f>SUMIFS(Base!$F:$F,Base!$C:$C,$A522,Base!$B:$B,J$1,Base!$G:$G,"PET1")</f>
        <v>0</v>
      </c>
      <c r="K522">
        <f>SUMIFS(Base!$F:$F,Base!$C:$C,$A522,Base!$B:$B,K$1,Base!$G:$G,"PET1")</f>
        <v>0</v>
      </c>
      <c r="L522">
        <f>SUMIFS(Base!$F:$F,Base!$C:$C,$A522,Base!$B:$B,L$1,Base!$G:$G,"PET1")</f>
        <v>0</v>
      </c>
      <c r="M522">
        <f>SUMIFS(Base!$F:$F,Base!$C:$C,$A522,Base!$B:$B,M$1,Base!$G:$G,"PET1")</f>
        <v>0</v>
      </c>
      <c r="N522">
        <f>SUMIFS(Base!$F:$F,Base!$C:$C,$A522,Base!$B:$B,N$1,Base!$G:$G,"PET1")</f>
        <v>0</v>
      </c>
      <c r="O522" t="str">
        <f t="shared" si="8"/>
        <v/>
      </c>
    </row>
    <row r="523" spans="1:15">
      <c r="A523" s="7" t="s">
        <v>1185</v>
      </c>
      <c r="B523" s="7" t="s">
        <v>18</v>
      </c>
      <c r="C523">
        <f>SUMIFS(Base!$F:$F,Base!$C:$C,$A523,Base!$B:$B,C$1,Base!$G:$G,"PET1")</f>
        <v>0</v>
      </c>
      <c r="D523">
        <f>SUMIFS(Base!$F:$F,Base!$C:$C,$A523,Base!$B:$B,D$1,Base!$G:$G,"PET1")</f>
        <v>0</v>
      </c>
      <c r="E523">
        <f>SUMIFS(Base!$F:$F,Base!$C:$C,$A523,Base!$B:$B,E$1,Base!$G:$G,"PET1")</f>
        <v>0</v>
      </c>
      <c r="F523">
        <f>SUMIFS(Base!$F:$F,Base!$C:$C,$A523,Base!$B:$B,F$1,Base!$G:$G,"PET1")</f>
        <v>0</v>
      </c>
      <c r="G523">
        <f>SUMIFS(Base!$F:$F,Base!$C:$C,$A523,Base!$B:$B,G$1,Base!$G:$G,"PET1")</f>
        <v>0</v>
      </c>
      <c r="H523">
        <f>SUMIFS(Base!$F:$F,Base!$C:$C,$A523,Base!$B:$B,H$1,Base!$G:$G,"PET1")</f>
        <v>0</v>
      </c>
      <c r="I523">
        <f>SUMIFS(Base!$F:$F,Base!$C:$C,$A523,Base!$B:$B,I$1,Base!$G:$G,"PET1")</f>
        <v>0</v>
      </c>
      <c r="J523">
        <f>SUMIFS(Base!$F:$F,Base!$C:$C,$A523,Base!$B:$B,J$1,Base!$G:$G,"PET1")</f>
        <v>0</v>
      </c>
      <c r="K523">
        <f>SUMIFS(Base!$F:$F,Base!$C:$C,$A523,Base!$B:$B,K$1,Base!$G:$G,"PET1")</f>
        <v>0</v>
      </c>
      <c r="L523">
        <f>SUMIFS(Base!$F:$F,Base!$C:$C,$A523,Base!$B:$B,L$1,Base!$G:$G,"PET1")</f>
        <v>0</v>
      </c>
      <c r="M523">
        <f>SUMIFS(Base!$F:$F,Base!$C:$C,$A523,Base!$B:$B,M$1,Base!$G:$G,"PET1")</f>
        <v>0</v>
      </c>
      <c r="N523">
        <f>SUMIFS(Base!$F:$F,Base!$C:$C,$A523,Base!$B:$B,N$1,Base!$G:$G,"PET1")</f>
        <v>0</v>
      </c>
      <c r="O523" t="str">
        <f t="shared" si="8"/>
        <v/>
      </c>
    </row>
    <row r="524" spans="1:15">
      <c r="A524" s="7" t="s">
        <v>1187</v>
      </c>
      <c r="B524" s="7" t="s">
        <v>11</v>
      </c>
      <c r="C524">
        <f>SUMIFS(Base!$F:$F,Base!$C:$C,$A524,Base!$B:$B,C$1,Base!$G:$G,"PET1")</f>
        <v>0</v>
      </c>
      <c r="D524">
        <f>SUMIFS(Base!$F:$F,Base!$C:$C,$A524,Base!$B:$B,D$1,Base!$G:$G,"PET1")</f>
        <v>0</v>
      </c>
      <c r="E524">
        <f>SUMIFS(Base!$F:$F,Base!$C:$C,$A524,Base!$B:$B,E$1,Base!$G:$G,"PET1")</f>
        <v>0</v>
      </c>
      <c r="F524">
        <f>SUMIFS(Base!$F:$F,Base!$C:$C,$A524,Base!$B:$B,F$1,Base!$G:$G,"PET1")</f>
        <v>0</v>
      </c>
      <c r="G524">
        <f>SUMIFS(Base!$F:$F,Base!$C:$C,$A524,Base!$B:$B,G$1,Base!$G:$G,"PET1")</f>
        <v>0</v>
      </c>
      <c r="H524">
        <f>SUMIFS(Base!$F:$F,Base!$C:$C,$A524,Base!$B:$B,H$1,Base!$G:$G,"PET1")</f>
        <v>0</v>
      </c>
      <c r="I524">
        <f>SUMIFS(Base!$F:$F,Base!$C:$C,$A524,Base!$B:$B,I$1,Base!$G:$G,"PET1")</f>
        <v>0</v>
      </c>
      <c r="J524">
        <f>SUMIFS(Base!$F:$F,Base!$C:$C,$A524,Base!$B:$B,J$1,Base!$G:$G,"PET1")</f>
        <v>0</v>
      </c>
      <c r="K524">
        <f>SUMIFS(Base!$F:$F,Base!$C:$C,$A524,Base!$B:$B,K$1,Base!$G:$G,"PET1")</f>
        <v>0</v>
      </c>
      <c r="L524">
        <f>SUMIFS(Base!$F:$F,Base!$C:$C,$A524,Base!$B:$B,L$1,Base!$G:$G,"PET1")</f>
        <v>0</v>
      </c>
      <c r="M524">
        <f>SUMIFS(Base!$F:$F,Base!$C:$C,$A524,Base!$B:$B,M$1,Base!$G:$G,"PET1")</f>
        <v>0</v>
      </c>
      <c r="N524">
        <f>SUMIFS(Base!$F:$F,Base!$C:$C,$A524,Base!$B:$B,N$1,Base!$G:$G,"PET1")</f>
        <v>0</v>
      </c>
      <c r="O524" t="str">
        <f t="shared" si="8"/>
        <v/>
      </c>
    </row>
    <row r="525" spans="1:15">
      <c r="A525" s="7" t="s">
        <v>1189</v>
      </c>
      <c r="B525" s="7" t="s">
        <v>18</v>
      </c>
      <c r="C525">
        <f>SUMIFS(Base!$F:$F,Base!$C:$C,$A525,Base!$B:$B,C$1,Base!$G:$G,"PET1")</f>
        <v>0</v>
      </c>
      <c r="D525">
        <f>SUMIFS(Base!$F:$F,Base!$C:$C,$A525,Base!$B:$B,D$1,Base!$G:$G,"PET1")</f>
        <v>0</v>
      </c>
      <c r="E525">
        <f>SUMIFS(Base!$F:$F,Base!$C:$C,$A525,Base!$B:$B,E$1,Base!$G:$G,"PET1")</f>
        <v>0</v>
      </c>
      <c r="F525">
        <f>SUMIFS(Base!$F:$F,Base!$C:$C,$A525,Base!$B:$B,F$1,Base!$G:$G,"PET1")</f>
        <v>0</v>
      </c>
      <c r="G525">
        <f>SUMIFS(Base!$F:$F,Base!$C:$C,$A525,Base!$B:$B,G$1,Base!$G:$G,"PET1")</f>
        <v>0</v>
      </c>
      <c r="H525">
        <f>SUMIFS(Base!$F:$F,Base!$C:$C,$A525,Base!$B:$B,H$1,Base!$G:$G,"PET1")</f>
        <v>0</v>
      </c>
      <c r="I525">
        <f>SUMIFS(Base!$F:$F,Base!$C:$C,$A525,Base!$B:$B,I$1,Base!$G:$G,"PET1")</f>
        <v>0</v>
      </c>
      <c r="J525">
        <f>SUMIFS(Base!$F:$F,Base!$C:$C,$A525,Base!$B:$B,J$1,Base!$G:$G,"PET1")</f>
        <v>0</v>
      </c>
      <c r="K525">
        <f>SUMIFS(Base!$F:$F,Base!$C:$C,$A525,Base!$B:$B,K$1,Base!$G:$G,"PET1")</f>
        <v>0</v>
      </c>
      <c r="L525">
        <f>SUMIFS(Base!$F:$F,Base!$C:$C,$A525,Base!$B:$B,L$1,Base!$G:$G,"PET1")</f>
        <v>0</v>
      </c>
      <c r="M525">
        <f>SUMIFS(Base!$F:$F,Base!$C:$C,$A525,Base!$B:$B,M$1,Base!$G:$G,"PET1")</f>
        <v>0</v>
      </c>
      <c r="N525">
        <f>SUMIFS(Base!$F:$F,Base!$C:$C,$A525,Base!$B:$B,N$1,Base!$G:$G,"PET1")</f>
        <v>0</v>
      </c>
      <c r="O525" t="str">
        <f t="shared" si="8"/>
        <v/>
      </c>
    </row>
    <row r="526" spans="1:15">
      <c r="A526" s="7" t="s">
        <v>1191</v>
      </c>
      <c r="B526" s="7" t="s">
        <v>18</v>
      </c>
      <c r="C526">
        <f>SUMIFS(Base!$F:$F,Base!$C:$C,$A526,Base!$B:$B,C$1,Base!$G:$G,"PET1")</f>
        <v>0</v>
      </c>
      <c r="D526">
        <f>SUMIFS(Base!$F:$F,Base!$C:$C,$A526,Base!$B:$B,D$1,Base!$G:$G,"PET1")</f>
        <v>0</v>
      </c>
      <c r="E526">
        <f>SUMIFS(Base!$F:$F,Base!$C:$C,$A526,Base!$B:$B,E$1,Base!$G:$G,"PET1")</f>
        <v>0</v>
      </c>
      <c r="F526">
        <f>SUMIFS(Base!$F:$F,Base!$C:$C,$A526,Base!$B:$B,F$1,Base!$G:$G,"PET1")</f>
        <v>0</v>
      </c>
      <c r="G526">
        <f>SUMIFS(Base!$F:$F,Base!$C:$C,$A526,Base!$B:$B,G$1,Base!$G:$G,"PET1")</f>
        <v>0</v>
      </c>
      <c r="H526">
        <f>SUMIFS(Base!$F:$F,Base!$C:$C,$A526,Base!$B:$B,H$1,Base!$G:$G,"PET1")</f>
        <v>0</v>
      </c>
      <c r="I526">
        <f>SUMIFS(Base!$F:$F,Base!$C:$C,$A526,Base!$B:$B,I$1,Base!$G:$G,"PET1")</f>
        <v>0</v>
      </c>
      <c r="J526">
        <f>SUMIFS(Base!$F:$F,Base!$C:$C,$A526,Base!$B:$B,J$1,Base!$G:$G,"PET1")</f>
        <v>0</v>
      </c>
      <c r="K526">
        <f>SUMIFS(Base!$F:$F,Base!$C:$C,$A526,Base!$B:$B,K$1,Base!$G:$G,"PET1")</f>
        <v>0</v>
      </c>
      <c r="L526">
        <f>SUMIFS(Base!$F:$F,Base!$C:$C,$A526,Base!$B:$B,L$1,Base!$G:$G,"PET1")</f>
        <v>0</v>
      </c>
      <c r="M526">
        <f>SUMIFS(Base!$F:$F,Base!$C:$C,$A526,Base!$B:$B,M$1,Base!$G:$G,"PET1")</f>
        <v>0</v>
      </c>
      <c r="N526">
        <f>SUMIFS(Base!$F:$F,Base!$C:$C,$A526,Base!$B:$B,N$1,Base!$G:$G,"PET1")</f>
        <v>0</v>
      </c>
      <c r="O526" t="str">
        <f t="shared" si="8"/>
        <v/>
      </c>
    </row>
    <row r="527" spans="1:15">
      <c r="A527" s="7" t="s">
        <v>1193</v>
      </c>
      <c r="B527" s="7" t="s">
        <v>1479</v>
      </c>
      <c r="C527">
        <f>SUMIFS(Base!$F:$F,Base!$C:$C,$A527,Base!$B:$B,C$1,Base!$G:$G,"PET1")</f>
        <v>0</v>
      </c>
      <c r="D527">
        <f>SUMIFS(Base!$F:$F,Base!$C:$C,$A527,Base!$B:$B,D$1,Base!$G:$G,"PET1")</f>
        <v>0</v>
      </c>
      <c r="E527">
        <f>SUMIFS(Base!$F:$F,Base!$C:$C,$A527,Base!$B:$B,E$1,Base!$G:$G,"PET1")</f>
        <v>0</v>
      </c>
      <c r="F527">
        <f>SUMIFS(Base!$F:$F,Base!$C:$C,$A527,Base!$B:$B,F$1,Base!$G:$G,"PET1")</f>
        <v>0</v>
      </c>
      <c r="G527">
        <f>SUMIFS(Base!$F:$F,Base!$C:$C,$A527,Base!$B:$B,G$1,Base!$G:$G,"PET1")</f>
        <v>0</v>
      </c>
      <c r="H527">
        <f>SUMIFS(Base!$F:$F,Base!$C:$C,$A527,Base!$B:$B,H$1,Base!$G:$G,"PET1")</f>
        <v>0</v>
      </c>
      <c r="I527">
        <f>SUMIFS(Base!$F:$F,Base!$C:$C,$A527,Base!$B:$B,I$1,Base!$G:$G,"PET1")</f>
        <v>0</v>
      </c>
      <c r="J527">
        <f>SUMIFS(Base!$F:$F,Base!$C:$C,$A527,Base!$B:$B,J$1,Base!$G:$G,"PET1")</f>
        <v>0</v>
      </c>
      <c r="K527">
        <f>SUMIFS(Base!$F:$F,Base!$C:$C,$A527,Base!$B:$B,K$1,Base!$G:$G,"PET1")</f>
        <v>0</v>
      </c>
      <c r="L527">
        <f>SUMIFS(Base!$F:$F,Base!$C:$C,$A527,Base!$B:$B,L$1,Base!$G:$G,"PET1")</f>
        <v>0</v>
      </c>
      <c r="M527">
        <f>SUMIFS(Base!$F:$F,Base!$C:$C,$A527,Base!$B:$B,M$1,Base!$G:$G,"PET1")</f>
        <v>0</v>
      </c>
      <c r="N527">
        <f>SUMIFS(Base!$F:$F,Base!$C:$C,$A527,Base!$B:$B,N$1,Base!$G:$G,"PET1")</f>
        <v>0</v>
      </c>
      <c r="O527" t="str">
        <f t="shared" si="8"/>
        <v/>
      </c>
    </row>
    <row r="528" spans="1:15">
      <c r="A528" s="7" t="s">
        <v>1195</v>
      </c>
      <c r="B528" s="7" t="s">
        <v>1479</v>
      </c>
      <c r="C528">
        <f>SUMIFS(Base!$F:$F,Base!$C:$C,$A528,Base!$B:$B,C$1,Base!$G:$G,"PET1")</f>
        <v>0</v>
      </c>
      <c r="D528">
        <f>SUMIFS(Base!$F:$F,Base!$C:$C,$A528,Base!$B:$B,D$1,Base!$G:$G,"PET1")</f>
        <v>0</v>
      </c>
      <c r="E528">
        <f>SUMIFS(Base!$F:$F,Base!$C:$C,$A528,Base!$B:$B,E$1,Base!$G:$G,"PET1")</f>
        <v>0</v>
      </c>
      <c r="F528">
        <f>SUMIFS(Base!$F:$F,Base!$C:$C,$A528,Base!$B:$B,F$1,Base!$G:$G,"PET1")</f>
        <v>0</v>
      </c>
      <c r="G528">
        <f>SUMIFS(Base!$F:$F,Base!$C:$C,$A528,Base!$B:$B,G$1,Base!$G:$G,"PET1")</f>
        <v>0</v>
      </c>
      <c r="H528">
        <f>SUMIFS(Base!$F:$F,Base!$C:$C,$A528,Base!$B:$B,H$1,Base!$G:$G,"PET1")</f>
        <v>0</v>
      </c>
      <c r="I528">
        <f>SUMIFS(Base!$F:$F,Base!$C:$C,$A528,Base!$B:$B,I$1,Base!$G:$G,"PET1")</f>
        <v>0</v>
      </c>
      <c r="J528">
        <f>SUMIFS(Base!$F:$F,Base!$C:$C,$A528,Base!$B:$B,J$1,Base!$G:$G,"PET1")</f>
        <v>0</v>
      </c>
      <c r="K528">
        <f>SUMIFS(Base!$F:$F,Base!$C:$C,$A528,Base!$B:$B,K$1,Base!$G:$G,"PET1")</f>
        <v>0</v>
      </c>
      <c r="L528">
        <f>SUMIFS(Base!$F:$F,Base!$C:$C,$A528,Base!$B:$B,L$1,Base!$G:$G,"PET1")</f>
        <v>0</v>
      </c>
      <c r="M528">
        <f>SUMIFS(Base!$F:$F,Base!$C:$C,$A528,Base!$B:$B,M$1,Base!$G:$G,"PET1")</f>
        <v>0</v>
      </c>
      <c r="N528">
        <f>SUMIFS(Base!$F:$F,Base!$C:$C,$A528,Base!$B:$B,N$1,Base!$G:$G,"PET1")</f>
        <v>0</v>
      </c>
      <c r="O528" t="str">
        <f t="shared" si="8"/>
        <v/>
      </c>
    </row>
    <row r="529" spans="1:15">
      <c r="A529" s="7" t="s">
        <v>1197</v>
      </c>
      <c r="B529" s="7" t="s">
        <v>1479</v>
      </c>
      <c r="C529">
        <f>SUMIFS(Base!$F:$F,Base!$C:$C,$A529,Base!$B:$B,C$1,Base!$G:$G,"PET1")</f>
        <v>0</v>
      </c>
      <c r="D529">
        <f>SUMIFS(Base!$F:$F,Base!$C:$C,$A529,Base!$B:$B,D$1,Base!$G:$G,"PET1")</f>
        <v>0</v>
      </c>
      <c r="E529">
        <f>SUMIFS(Base!$F:$F,Base!$C:$C,$A529,Base!$B:$B,E$1,Base!$G:$G,"PET1")</f>
        <v>0</v>
      </c>
      <c r="F529">
        <f>SUMIFS(Base!$F:$F,Base!$C:$C,$A529,Base!$B:$B,F$1,Base!$G:$G,"PET1")</f>
        <v>0</v>
      </c>
      <c r="G529">
        <f>SUMIFS(Base!$F:$F,Base!$C:$C,$A529,Base!$B:$B,G$1,Base!$G:$G,"PET1")</f>
        <v>0</v>
      </c>
      <c r="H529">
        <f>SUMIFS(Base!$F:$F,Base!$C:$C,$A529,Base!$B:$B,H$1,Base!$G:$G,"PET1")</f>
        <v>0</v>
      </c>
      <c r="I529">
        <f>SUMIFS(Base!$F:$F,Base!$C:$C,$A529,Base!$B:$B,I$1,Base!$G:$G,"PET1")</f>
        <v>0</v>
      </c>
      <c r="J529">
        <f>SUMIFS(Base!$F:$F,Base!$C:$C,$A529,Base!$B:$B,J$1,Base!$G:$G,"PET1")</f>
        <v>0</v>
      </c>
      <c r="K529">
        <f>SUMIFS(Base!$F:$F,Base!$C:$C,$A529,Base!$B:$B,K$1,Base!$G:$G,"PET1")</f>
        <v>0</v>
      </c>
      <c r="L529">
        <f>SUMIFS(Base!$F:$F,Base!$C:$C,$A529,Base!$B:$B,L$1,Base!$G:$G,"PET1")</f>
        <v>0</v>
      </c>
      <c r="M529">
        <f>SUMIFS(Base!$F:$F,Base!$C:$C,$A529,Base!$B:$B,M$1,Base!$G:$G,"PET1")</f>
        <v>0</v>
      </c>
      <c r="N529">
        <f>SUMIFS(Base!$F:$F,Base!$C:$C,$A529,Base!$B:$B,N$1,Base!$G:$G,"PET1")</f>
        <v>0</v>
      </c>
      <c r="O529" t="str">
        <f t="shared" si="8"/>
        <v/>
      </c>
    </row>
    <row r="530" spans="1:15">
      <c r="A530" s="7" t="s">
        <v>1199</v>
      </c>
      <c r="B530" s="7" t="s">
        <v>11</v>
      </c>
      <c r="C530">
        <f>SUMIFS(Base!$F:$F,Base!$C:$C,$A530,Base!$B:$B,C$1,Base!$G:$G,"PET1")</f>
        <v>0</v>
      </c>
      <c r="D530">
        <f>SUMIFS(Base!$F:$F,Base!$C:$C,$A530,Base!$B:$B,D$1,Base!$G:$G,"PET1")</f>
        <v>0</v>
      </c>
      <c r="E530">
        <f>SUMIFS(Base!$F:$F,Base!$C:$C,$A530,Base!$B:$B,E$1,Base!$G:$G,"PET1")</f>
        <v>0</v>
      </c>
      <c r="F530">
        <f>SUMIFS(Base!$F:$F,Base!$C:$C,$A530,Base!$B:$B,F$1,Base!$G:$G,"PET1")</f>
        <v>0</v>
      </c>
      <c r="G530">
        <f>SUMIFS(Base!$F:$F,Base!$C:$C,$A530,Base!$B:$B,G$1,Base!$G:$G,"PET1")</f>
        <v>0</v>
      </c>
      <c r="H530">
        <f>SUMIFS(Base!$F:$F,Base!$C:$C,$A530,Base!$B:$B,H$1,Base!$G:$G,"PET1")</f>
        <v>0</v>
      </c>
      <c r="I530">
        <f>SUMIFS(Base!$F:$F,Base!$C:$C,$A530,Base!$B:$B,I$1,Base!$G:$G,"PET1")</f>
        <v>0</v>
      </c>
      <c r="J530">
        <f>SUMIFS(Base!$F:$F,Base!$C:$C,$A530,Base!$B:$B,J$1,Base!$G:$G,"PET1")</f>
        <v>0</v>
      </c>
      <c r="K530">
        <f>SUMIFS(Base!$F:$F,Base!$C:$C,$A530,Base!$B:$B,K$1,Base!$G:$G,"PET1")</f>
        <v>0</v>
      </c>
      <c r="L530">
        <f>SUMIFS(Base!$F:$F,Base!$C:$C,$A530,Base!$B:$B,L$1,Base!$G:$G,"PET1")</f>
        <v>0</v>
      </c>
      <c r="M530">
        <f>SUMIFS(Base!$F:$F,Base!$C:$C,$A530,Base!$B:$B,M$1,Base!$G:$G,"PET1")</f>
        <v>0</v>
      </c>
      <c r="N530">
        <f>SUMIFS(Base!$F:$F,Base!$C:$C,$A530,Base!$B:$B,N$1,Base!$G:$G,"PET1")</f>
        <v>0</v>
      </c>
      <c r="O530" t="str">
        <f t="shared" si="8"/>
        <v/>
      </c>
    </row>
    <row r="531" spans="1:15">
      <c r="A531" s="7" t="s">
        <v>1201</v>
      </c>
      <c r="B531" s="7" t="s">
        <v>218</v>
      </c>
      <c r="C531">
        <f>SUMIFS(Base!$F:$F,Base!$C:$C,$A531,Base!$B:$B,C$1,Base!$G:$G,"PET1")</f>
        <v>0</v>
      </c>
      <c r="D531">
        <f>SUMIFS(Base!$F:$F,Base!$C:$C,$A531,Base!$B:$B,D$1,Base!$G:$G,"PET1")</f>
        <v>0</v>
      </c>
      <c r="E531">
        <f>SUMIFS(Base!$F:$F,Base!$C:$C,$A531,Base!$B:$B,E$1,Base!$G:$G,"PET1")</f>
        <v>0</v>
      </c>
      <c r="F531">
        <f>SUMIFS(Base!$F:$F,Base!$C:$C,$A531,Base!$B:$B,F$1,Base!$G:$G,"PET1")</f>
        <v>0</v>
      </c>
      <c r="G531">
        <f>SUMIFS(Base!$F:$F,Base!$C:$C,$A531,Base!$B:$B,G$1,Base!$G:$G,"PET1")</f>
        <v>0</v>
      </c>
      <c r="H531">
        <f>SUMIFS(Base!$F:$F,Base!$C:$C,$A531,Base!$B:$B,H$1,Base!$G:$G,"PET1")</f>
        <v>0</v>
      </c>
      <c r="I531">
        <f>SUMIFS(Base!$F:$F,Base!$C:$C,$A531,Base!$B:$B,I$1,Base!$G:$G,"PET1")</f>
        <v>0</v>
      </c>
      <c r="J531">
        <f>SUMIFS(Base!$F:$F,Base!$C:$C,$A531,Base!$B:$B,J$1,Base!$G:$G,"PET1")</f>
        <v>0</v>
      </c>
      <c r="K531">
        <f>SUMIFS(Base!$F:$F,Base!$C:$C,$A531,Base!$B:$B,K$1,Base!$G:$G,"PET1")</f>
        <v>0</v>
      </c>
      <c r="L531">
        <f>SUMIFS(Base!$F:$F,Base!$C:$C,$A531,Base!$B:$B,L$1,Base!$G:$G,"PET1")</f>
        <v>0</v>
      </c>
      <c r="M531">
        <f>SUMIFS(Base!$F:$F,Base!$C:$C,$A531,Base!$B:$B,M$1,Base!$G:$G,"PET1")</f>
        <v>0</v>
      </c>
      <c r="N531">
        <f>SUMIFS(Base!$F:$F,Base!$C:$C,$A531,Base!$B:$B,N$1,Base!$G:$G,"PET1")</f>
        <v>0</v>
      </c>
      <c r="O531" t="str">
        <f t="shared" si="8"/>
        <v/>
      </c>
    </row>
    <row r="532" spans="1:15">
      <c r="A532" s="7" t="s">
        <v>1203</v>
      </c>
      <c r="B532" s="7" t="s">
        <v>11</v>
      </c>
      <c r="C532">
        <f>SUMIFS(Base!$F:$F,Base!$C:$C,$A532,Base!$B:$B,C$1,Base!$G:$G,"PET1")</f>
        <v>0</v>
      </c>
      <c r="D532">
        <f>SUMIFS(Base!$F:$F,Base!$C:$C,$A532,Base!$B:$B,D$1,Base!$G:$G,"PET1")</f>
        <v>0</v>
      </c>
      <c r="E532">
        <f>SUMIFS(Base!$F:$F,Base!$C:$C,$A532,Base!$B:$B,E$1,Base!$G:$G,"PET1")</f>
        <v>0</v>
      </c>
      <c r="F532">
        <f>SUMIFS(Base!$F:$F,Base!$C:$C,$A532,Base!$B:$B,F$1,Base!$G:$G,"PET1")</f>
        <v>0</v>
      </c>
      <c r="G532">
        <f>SUMIFS(Base!$F:$F,Base!$C:$C,$A532,Base!$B:$B,G$1,Base!$G:$G,"PET1")</f>
        <v>0</v>
      </c>
      <c r="H532">
        <f>SUMIFS(Base!$F:$F,Base!$C:$C,$A532,Base!$B:$B,H$1,Base!$G:$G,"PET1")</f>
        <v>0</v>
      </c>
      <c r="I532">
        <f>SUMIFS(Base!$F:$F,Base!$C:$C,$A532,Base!$B:$B,I$1,Base!$G:$G,"PET1")</f>
        <v>0</v>
      </c>
      <c r="J532">
        <f>SUMIFS(Base!$F:$F,Base!$C:$C,$A532,Base!$B:$B,J$1,Base!$G:$G,"PET1")</f>
        <v>0</v>
      </c>
      <c r="K532">
        <f>SUMIFS(Base!$F:$F,Base!$C:$C,$A532,Base!$B:$B,K$1,Base!$G:$G,"PET1")</f>
        <v>0</v>
      </c>
      <c r="L532">
        <f>SUMIFS(Base!$F:$F,Base!$C:$C,$A532,Base!$B:$B,L$1,Base!$G:$G,"PET1")</f>
        <v>0</v>
      </c>
      <c r="M532">
        <f>SUMIFS(Base!$F:$F,Base!$C:$C,$A532,Base!$B:$B,M$1,Base!$G:$G,"PET1")</f>
        <v>0</v>
      </c>
      <c r="N532">
        <f>SUMIFS(Base!$F:$F,Base!$C:$C,$A532,Base!$B:$B,N$1,Base!$G:$G,"PET1")</f>
        <v>0</v>
      </c>
      <c r="O532" t="str">
        <f t="shared" si="8"/>
        <v/>
      </c>
    </row>
    <row r="533" spans="1:15">
      <c r="A533" s="7" t="s">
        <v>1205</v>
      </c>
      <c r="B533" s="7" t="s">
        <v>11</v>
      </c>
      <c r="C533">
        <f>SUMIFS(Base!$F:$F,Base!$C:$C,$A533,Base!$B:$B,C$1,Base!$G:$G,"PET1")</f>
        <v>0</v>
      </c>
      <c r="D533">
        <f>SUMIFS(Base!$F:$F,Base!$C:$C,$A533,Base!$B:$B,D$1,Base!$G:$G,"PET1")</f>
        <v>0</v>
      </c>
      <c r="E533">
        <f>SUMIFS(Base!$F:$F,Base!$C:$C,$A533,Base!$B:$B,E$1,Base!$G:$G,"PET1")</f>
        <v>0</v>
      </c>
      <c r="F533">
        <f>SUMIFS(Base!$F:$F,Base!$C:$C,$A533,Base!$B:$B,F$1,Base!$G:$G,"PET1")</f>
        <v>0</v>
      </c>
      <c r="G533">
        <f>SUMIFS(Base!$F:$F,Base!$C:$C,$A533,Base!$B:$B,G$1,Base!$G:$G,"PET1")</f>
        <v>0</v>
      </c>
      <c r="H533">
        <f>SUMIFS(Base!$F:$F,Base!$C:$C,$A533,Base!$B:$B,H$1,Base!$G:$G,"PET1")</f>
        <v>0</v>
      </c>
      <c r="I533">
        <f>SUMIFS(Base!$F:$F,Base!$C:$C,$A533,Base!$B:$B,I$1,Base!$G:$G,"PET1")</f>
        <v>0</v>
      </c>
      <c r="J533">
        <f>SUMIFS(Base!$F:$F,Base!$C:$C,$A533,Base!$B:$B,J$1,Base!$G:$G,"PET1")</f>
        <v>0</v>
      </c>
      <c r="K533">
        <f>SUMIFS(Base!$F:$F,Base!$C:$C,$A533,Base!$B:$B,K$1,Base!$G:$G,"PET1")</f>
        <v>0</v>
      </c>
      <c r="L533">
        <f>SUMIFS(Base!$F:$F,Base!$C:$C,$A533,Base!$B:$B,L$1,Base!$G:$G,"PET1")</f>
        <v>0</v>
      </c>
      <c r="M533">
        <f>SUMIFS(Base!$F:$F,Base!$C:$C,$A533,Base!$B:$B,M$1,Base!$G:$G,"PET1")</f>
        <v>0</v>
      </c>
      <c r="N533">
        <f>SUMIFS(Base!$F:$F,Base!$C:$C,$A533,Base!$B:$B,N$1,Base!$G:$G,"PET1")</f>
        <v>0</v>
      </c>
      <c r="O533" t="str">
        <f t="shared" si="8"/>
        <v/>
      </c>
    </row>
    <row r="534" spans="1:15">
      <c r="A534" s="7" t="s">
        <v>1207</v>
      </c>
      <c r="B534" s="7" t="s">
        <v>18</v>
      </c>
      <c r="C534">
        <f>SUMIFS(Base!$F:$F,Base!$C:$C,$A534,Base!$B:$B,C$1,Base!$G:$G,"PET1")</f>
        <v>0</v>
      </c>
      <c r="D534">
        <f>SUMIFS(Base!$F:$F,Base!$C:$C,$A534,Base!$B:$B,D$1,Base!$G:$G,"PET1")</f>
        <v>0</v>
      </c>
      <c r="E534">
        <f>SUMIFS(Base!$F:$F,Base!$C:$C,$A534,Base!$B:$B,E$1,Base!$G:$G,"PET1")</f>
        <v>0</v>
      </c>
      <c r="F534">
        <f>SUMIFS(Base!$F:$F,Base!$C:$C,$A534,Base!$B:$B,F$1,Base!$G:$G,"PET1")</f>
        <v>0</v>
      </c>
      <c r="G534">
        <f>SUMIFS(Base!$F:$F,Base!$C:$C,$A534,Base!$B:$B,G$1,Base!$G:$G,"PET1")</f>
        <v>0</v>
      </c>
      <c r="H534">
        <f>SUMIFS(Base!$F:$F,Base!$C:$C,$A534,Base!$B:$B,H$1,Base!$G:$G,"PET1")</f>
        <v>0</v>
      </c>
      <c r="I534">
        <f>SUMIFS(Base!$F:$F,Base!$C:$C,$A534,Base!$B:$B,I$1,Base!$G:$G,"PET1")</f>
        <v>0</v>
      </c>
      <c r="J534">
        <f>SUMIFS(Base!$F:$F,Base!$C:$C,$A534,Base!$B:$B,J$1,Base!$G:$G,"PET1")</f>
        <v>0</v>
      </c>
      <c r="K534">
        <f>SUMIFS(Base!$F:$F,Base!$C:$C,$A534,Base!$B:$B,K$1,Base!$G:$G,"PET1")</f>
        <v>0</v>
      </c>
      <c r="L534">
        <f>SUMIFS(Base!$F:$F,Base!$C:$C,$A534,Base!$B:$B,L$1,Base!$G:$G,"PET1")</f>
        <v>0</v>
      </c>
      <c r="M534">
        <f>SUMIFS(Base!$F:$F,Base!$C:$C,$A534,Base!$B:$B,M$1,Base!$G:$G,"PET1")</f>
        <v>0</v>
      </c>
      <c r="N534">
        <f>SUMIFS(Base!$F:$F,Base!$C:$C,$A534,Base!$B:$B,N$1,Base!$G:$G,"PET1")</f>
        <v>0</v>
      </c>
      <c r="O534" t="str">
        <f t="shared" si="8"/>
        <v/>
      </c>
    </row>
    <row r="535" spans="1:15">
      <c r="A535" s="7" t="s">
        <v>1209</v>
      </c>
      <c r="B535" s="7" t="s">
        <v>11</v>
      </c>
      <c r="C535">
        <f>SUMIFS(Base!$F:$F,Base!$C:$C,$A535,Base!$B:$B,C$1,Base!$G:$G,"PET1")</f>
        <v>0</v>
      </c>
      <c r="D535">
        <f>SUMIFS(Base!$F:$F,Base!$C:$C,$A535,Base!$B:$B,D$1,Base!$G:$G,"PET1")</f>
        <v>0</v>
      </c>
      <c r="E535">
        <f>SUMIFS(Base!$F:$F,Base!$C:$C,$A535,Base!$B:$B,E$1,Base!$G:$G,"PET1")</f>
        <v>0</v>
      </c>
      <c r="F535">
        <f>SUMIFS(Base!$F:$F,Base!$C:$C,$A535,Base!$B:$B,F$1,Base!$G:$G,"PET1")</f>
        <v>0</v>
      </c>
      <c r="G535">
        <f>SUMIFS(Base!$F:$F,Base!$C:$C,$A535,Base!$B:$B,G$1,Base!$G:$G,"PET1")</f>
        <v>0</v>
      </c>
      <c r="H535">
        <f>SUMIFS(Base!$F:$F,Base!$C:$C,$A535,Base!$B:$B,H$1,Base!$G:$G,"PET1")</f>
        <v>0</v>
      </c>
      <c r="I535">
        <f>SUMIFS(Base!$F:$F,Base!$C:$C,$A535,Base!$B:$B,I$1,Base!$G:$G,"PET1")</f>
        <v>0</v>
      </c>
      <c r="J535">
        <f>SUMIFS(Base!$F:$F,Base!$C:$C,$A535,Base!$B:$B,J$1,Base!$G:$G,"PET1")</f>
        <v>0</v>
      </c>
      <c r="K535">
        <f>SUMIFS(Base!$F:$F,Base!$C:$C,$A535,Base!$B:$B,K$1,Base!$G:$G,"PET1")</f>
        <v>0</v>
      </c>
      <c r="L535">
        <f>SUMIFS(Base!$F:$F,Base!$C:$C,$A535,Base!$B:$B,L$1,Base!$G:$G,"PET1")</f>
        <v>0</v>
      </c>
      <c r="M535">
        <f>SUMIFS(Base!$F:$F,Base!$C:$C,$A535,Base!$B:$B,M$1,Base!$G:$G,"PET1")</f>
        <v>0</v>
      </c>
      <c r="N535">
        <f>SUMIFS(Base!$F:$F,Base!$C:$C,$A535,Base!$B:$B,N$1,Base!$G:$G,"PET1")</f>
        <v>0</v>
      </c>
      <c r="O535" t="str">
        <f t="shared" si="8"/>
        <v/>
      </c>
    </row>
    <row r="536" spans="1:15">
      <c r="A536" s="7" t="s">
        <v>1211</v>
      </c>
      <c r="B536" s="7" t="s">
        <v>11</v>
      </c>
      <c r="C536">
        <f>SUMIFS(Base!$F:$F,Base!$C:$C,$A536,Base!$B:$B,C$1,Base!$G:$G,"PET1")</f>
        <v>0</v>
      </c>
      <c r="D536">
        <f>SUMIFS(Base!$F:$F,Base!$C:$C,$A536,Base!$B:$B,D$1,Base!$G:$G,"PET1")</f>
        <v>0</v>
      </c>
      <c r="E536">
        <f>SUMIFS(Base!$F:$F,Base!$C:$C,$A536,Base!$B:$B,E$1,Base!$G:$G,"PET1")</f>
        <v>0</v>
      </c>
      <c r="F536">
        <f>SUMIFS(Base!$F:$F,Base!$C:$C,$A536,Base!$B:$B,F$1,Base!$G:$G,"PET1")</f>
        <v>0</v>
      </c>
      <c r="G536">
        <f>SUMIFS(Base!$F:$F,Base!$C:$C,$A536,Base!$B:$B,G$1,Base!$G:$G,"PET1")</f>
        <v>0</v>
      </c>
      <c r="H536">
        <f>SUMIFS(Base!$F:$F,Base!$C:$C,$A536,Base!$B:$B,H$1,Base!$G:$G,"PET1")</f>
        <v>0</v>
      </c>
      <c r="I536">
        <f>SUMIFS(Base!$F:$F,Base!$C:$C,$A536,Base!$B:$B,I$1,Base!$G:$G,"PET1")</f>
        <v>0</v>
      </c>
      <c r="J536">
        <f>SUMIFS(Base!$F:$F,Base!$C:$C,$A536,Base!$B:$B,J$1,Base!$G:$G,"PET1")</f>
        <v>0</v>
      </c>
      <c r="K536">
        <f>SUMIFS(Base!$F:$F,Base!$C:$C,$A536,Base!$B:$B,K$1,Base!$G:$G,"PET1")</f>
        <v>0</v>
      </c>
      <c r="L536">
        <f>SUMIFS(Base!$F:$F,Base!$C:$C,$A536,Base!$B:$B,L$1,Base!$G:$G,"PET1")</f>
        <v>0</v>
      </c>
      <c r="M536">
        <f>SUMIFS(Base!$F:$F,Base!$C:$C,$A536,Base!$B:$B,M$1,Base!$G:$G,"PET1")</f>
        <v>0</v>
      </c>
      <c r="N536">
        <f>SUMIFS(Base!$F:$F,Base!$C:$C,$A536,Base!$B:$B,N$1,Base!$G:$G,"PET1")</f>
        <v>0</v>
      </c>
      <c r="O536" t="str">
        <f t="shared" si="8"/>
        <v/>
      </c>
    </row>
    <row r="537" spans="1:15">
      <c r="A537" s="7" t="s">
        <v>1213</v>
      </c>
      <c r="B537" s="7" t="s">
        <v>11</v>
      </c>
      <c r="C537">
        <f>SUMIFS(Base!$F:$F,Base!$C:$C,$A537,Base!$B:$B,C$1,Base!$G:$G,"PET1")</f>
        <v>0</v>
      </c>
      <c r="D537">
        <f>SUMIFS(Base!$F:$F,Base!$C:$C,$A537,Base!$B:$B,D$1,Base!$G:$G,"PET1")</f>
        <v>0</v>
      </c>
      <c r="E537">
        <f>SUMIFS(Base!$F:$F,Base!$C:$C,$A537,Base!$B:$B,E$1,Base!$G:$G,"PET1")</f>
        <v>0</v>
      </c>
      <c r="F537">
        <f>SUMIFS(Base!$F:$F,Base!$C:$C,$A537,Base!$B:$B,F$1,Base!$G:$G,"PET1")</f>
        <v>0</v>
      </c>
      <c r="G537">
        <f>SUMIFS(Base!$F:$F,Base!$C:$C,$A537,Base!$B:$B,G$1,Base!$G:$G,"PET1")</f>
        <v>0</v>
      </c>
      <c r="H537">
        <f>SUMIFS(Base!$F:$F,Base!$C:$C,$A537,Base!$B:$B,H$1,Base!$G:$G,"PET1")</f>
        <v>0</v>
      </c>
      <c r="I537">
        <f>SUMIFS(Base!$F:$F,Base!$C:$C,$A537,Base!$B:$B,I$1,Base!$G:$G,"PET1")</f>
        <v>0</v>
      </c>
      <c r="J537">
        <f>SUMIFS(Base!$F:$F,Base!$C:$C,$A537,Base!$B:$B,J$1,Base!$G:$G,"PET1")</f>
        <v>0</v>
      </c>
      <c r="K537">
        <f>SUMIFS(Base!$F:$F,Base!$C:$C,$A537,Base!$B:$B,K$1,Base!$G:$G,"PET1")</f>
        <v>0</v>
      </c>
      <c r="L537">
        <f>SUMIFS(Base!$F:$F,Base!$C:$C,$A537,Base!$B:$B,L$1,Base!$G:$G,"PET1")</f>
        <v>0</v>
      </c>
      <c r="M537">
        <f>SUMIFS(Base!$F:$F,Base!$C:$C,$A537,Base!$B:$B,M$1,Base!$G:$G,"PET1")</f>
        <v>0</v>
      </c>
      <c r="N537">
        <f>SUMIFS(Base!$F:$F,Base!$C:$C,$A537,Base!$B:$B,N$1,Base!$G:$G,"PET1")</f>
        <v>0</v>
      </c>
      <c r="O537" t="str">
        <f t="shared" si="8"/>
        <v/>
      </c>
    </row>
    <row r="538" spans="1:15">
      <c r="A538" s="7" t="s">
        <v>1215</v>
      </c>
      <c r="B538" s="7" t="s">
        <v>398</v>
      </c>
      <c r="C538">
        <f>SUMIFS(Base!$F:$F,Base!$C:$C,$A538,Base!$B:$B,C$1,Base!$G:$G,"PET1")</f>
        <v>0</v>
      </c>
      <c r="D538">
        <f>SUMIFS(Base!$F:$F,Base!$C:$C,$A538,Base!$B:$B,D$1,Base!$G:$G,"PET1")</f>
        <v>0</v>
      </c>
      <c r="E538">
        <f>SUMIFS(Base!$F:$F,Base!$C:$C,$A538,Base!$B:$B,E$1,Base!$G:$G,"PET1")</f>
        <v>0</v>
      </c>
      <c r="F538">
        <f>SUMIFS(Base!$F:$F,Base!$C:$C,$A538,Base!$B:$B,F$1,Base!$G:$G,"PET1")</f>
        <v>0</v>
      </c>
      <c r="G538">
        <f>SUMIFS(Base!$F:$F,Base!$C:$C,$A538,Base!$B:$B,G$1,Base!$G:$G,"PET1")</f>
        <v>0</v>
      </c>
      <c r="H538">
        <f>SUMIFS(Base!$F:$F,Base!$C:$C,$A538,Base!$B:$B,H$1,Base!$G:$G,"PET1")</f>
        <v>0</v>
      </c>
      <c r="I538">
        <f>SUMIFS(Base!$F:$F,Base!$C:$C,$A538,Base!$B:$B,I$1,Base!$G:$G,"PET1")</f>
        <v>0</v>
      </c>
      <c r="J538">
        <f>SUMIFS(Base!$F:$F,Base!$C:$C,$A538,Base!$B:$B,J$1,Base!$G:$G,"PET1")</f>
        <v>0</v>
      </c>
      <c r="K538">
        <f>SUMIFS(Base!$F:$F,Base!$C:$C,$A538,Base!$B:$B,K$1,Base!$G:$G,"PET1")</f>
        <v>0</v>
      </c>
      <c r="L538">
        <f>SUMIFS(Base!$F:$F,Base!$C:$C,$A538,Base!$B:$B,L$1,Base!$G:$G,"PET1")</f>
        <v>0</v>
      </c>
      <c r="M538">
        <f>SUMIFS(Base!$F:$F,Base!$C:$C,$A538,Base!$B:$B,M$1,Base!$G:$G,"PET1")</f>
        <v>0</v>
      </c>
      <c r="N538">
        <f>SUMIFS(Base!$F:$F,Base!$C:$C,$A538,Base!$B:$B,N$1,Base!$G:$G,"PET1")</f>
        <v>0</v>
      </c>
      <c r="O538" t="str">
        <f t="shared" si="8"/>
        <v/>
      </c>
    </row>
    <row r="539" spans="1:15">
      <c r="A539" s="7" t="s">
        <v>1217</v>
      </c>
      <c r="B539" s="7" t="s">
        <v>398</v>
      </c>
      <c r="C539">
        <f>SUMIFS(Base!$F:$F,Base!$C:$C,$A539,Base!$B:$B,C$1,Base!$G:$G,"PET1")</f>
        <v>0</v>
      </c>
      <c r="D539">
        <f>SUMIFS(Base!$F:$F,Base!$C:$C,$A539,Base!$B:$B,D$1,Base!$G:$G,"PET1")</f>
        <v>0</v>
      </c>
      <c r="E539">
        <f>SUMIFS(Base!$F:$F,Base!$C:$C,$A539,Base!$B:$B,E$1,Base!$G:$G,"PET1")</f>
        <v>0</v>
      </c>
      <c r="F539">
        <f>SUMIFS(Base!$F:$F,Base!$C:$C,$A539,Base!$B:$B,F$1,Base!$G:$G,"PET1")</f>
        <v>0</v>
      </c>
      <c r="G539">
        <f>SUMIFS(Base!$F:$F,Base!$C:$C,$A539,Base!$B:$B,G$1,Base!$G:$G,"PET1")</f>
        <v>0</v>
      </c>
      <c r="H539">
        <f>SUMIFS(Base!$F:$F,Base!$C:$C,$A539,Base!$B:$B,H$1,Base!$G:$G,"PET1")</f>
        <v>0</v>
      </c>
      <c r="I539">
        <f>SUMIFS(Base!$F:$F,Base!$C:$C,$A539,Base!$B:$B,I$1,Base!$G:$G,"PET1")</f>
        <v>0</v>
      </c>
      <c r="J539">
        <f>SUMIFS(Base!$F:$F,Base!$C:$C,$A539,Base!$B:$B,J$1,Base!$G:$G,"PET1")</f>
        <v>0</v>
      </c>
      <c r="K539">
        <f>SUMIFS(Base!$F:$F,Base!$C:$C,$A539,Base!$B:$B,K$1,Base!$G:$G,"PET1")</f>
        <v>0</v>
      </c>
      <c r="L539">
        <f>SUMIFS(Base!$F:$F,Base!$C:$C,$A539,Base!$B:$B,L$1,Base!$G:$G,"PET1")</f>
        <v>0</v>
      </c>
      <c r="M539">
        <f>SUMIFS(Base!$F:$F,Base!$C:$C,$A539,Base!$B:$B,M$1,Base!$G:$G,"PET1")</f>
        <v>0</v>
      </c>
      <c r="N539">
        <f>SUMIFS(Base!$F:$F,Base!$C:$C,$A539,Base!$B:$B,N$1,Base!$G:$G,"PET1")</f>
        <v>0</v>
      </c>
      <c r="O539" t="str">
        <f t="shared" si="8"/>
        <v/>
      </c>
    </row>
    <row r="540" spans="1:15">
      <c r="A540" s="7" t="s">
        <v>1219</v>
      </c>
      <c r="B540" s="7" t="s">
        <v>398</v>
      </c>
      <c r="C540">
        <f>SUMIFS(Base!$F:$F,Base!$C:$C,$A540,Base!$B:$B,C$1,Base!$G:$G,"PET1")</f>
        <v>0</v>
      </c>
      <c r="D540">
        <f>SUMIFS(Base!$F:$F,Base!$C:$C,$A540,Base!$B:$B,D$1,Base!$G:$G,"PET1")</f>
        <v>0</v>
      </c>
      <c r="E540">
        <f>SUMIFS(Base!$F:$F,Base!$C:$C,$A540,Base!$B:$B,E$1,Base!$G:$G,"PET1")</f>
        <v>0</v>
      </c>
      <c r="F540">
        <f>SUMIFS(Base!$F:$F,Base!$C:$C,$A540,Base!$B:$B,F$1,Base!$G:$G,"PET1")</f>
        <v>0</v>
      </c>
      <c r="G540">
        <f>SUMIFS(Base!$F:$F,Base!$C:$C,$A540,Base!$B:$B,G$1,Base!$G:$G,"PET1")</f>
        <v>0</v>
      </c>
      <c r="H540">
        <f>SUMIFS(Base!$F:$F,Base!$C:$C,$A540,Base!$B:$B,H$1,Base!$G:$G,"PET1")</f>
        <v>0</v>
      </c>
      <c r="I540">
        <f>SUMIFS(Base!$F:$F,Base!$C:$C,$A540,Base!$B:$B,I$1,Base!$G:$G,"PET1")</f>
        <v>0</v>
      </c>
      <c r="J540">
        <f>SUMIFS(Base!$F:$F,Base!$C:$C,$A540,Base!$B:$B,J$1,Base!$G:$G,"PET1")</f>
        <v>0</v>
      </c>
      <c r="K540">
        <f>SUMIFS(Base!$F:$F,Base!$C:$C,$A540,Base!$B:$B,K$1,Base!$G:$G,"PET1")</f>
        <v>0</v>
      </c>
      <c r="L540">
        <f>SUMIFS(Base!$F:$F,Base!$C:$C,$A540,Base!$B:$B,L$1,Base!$G:$G,"PET1")</f>
        <v>0</v>
      </c>
      <c r="M540">
        <f>SUMIFS(Base!$F:$F,Base!$C:$C,$A540,Base!$B:$B,M$1,Base!$G:$G,"PET1")</f>
        <v>0</v>
      </c>
      <c r="N540">
        <f>SUMIFS(Base!$F:$F,Base!$C:$C,$A540,Base!$B:$B,N$1,Base!$G:$G,"PET1")</f>
        <v>0</v>
      </c>
      <c r="O540" t="str">
        <f t="shared" si="8"/>
        <v/>
      </c>
    </row>
    <row r="541" spans="1:15">
      <c r="A541" s="7" t="s">
        <v>1221</v>
      </c>
      <c r="B541" s="7" t="s">
        <v>398</v>
      </c>
      <c r="C541">
        <f>SUMIFS(Base!$F:$F,Base!$C:$C,$A541,Base!$B:$B,C$1,Base!$G:$G,"PET1")</f>
        <v>0</v>
      </c>
      <c r="D541">
        <f>SUMIFS(Base!$F:$F,Base!$C:$C,$A541,Base!$B:$B,D$1,Base!$G:$G,"PET1")</f>
        <v>0</v>
      </c>
      <c r="E541">
        <f>SUMIFS(Base!$F:$F,Base!$C:$C,$A541,Base!$B:$B,E$1,Base!$G:$G,"PET1")</f>
        <v>0</v>
      </c>
      <c r="F541">
        <f>SUMIFS(Base!$F:$F,Base!$C:$C,$A541,Base!$B:$B,F$1,Base!$G:$G,"PET1")</f>
        <v>0</v>
      </c>
      <c r="G541">
        <f>SUMIFS(Base!$F:$F,Base!$C:$C,$A541,Base!$B:$B,G$1,Base!$G:$G,"PET1")</f>
        <v>0</v>
      </c>
      <c r="H541">
        <f>SUMIFS(Base!$F:$F,Base!$C:$C,$A541,Base!$B:$B,H$1,Base!$G:$G,"PET1")</f>
        <v>0</v>
      </c>
      <c r="I541">
        <f>SUMIFS(Base!$F:$F,Base!$C:$C,$A541,Base!$B:$B,I$1,Base!$G:$G,"PET1")</f>
        <v>0</v>
      </c>
      <c r="J541">
        <f>SUMIFS(Base!$F:$F,Base!$C:$C,$A541,Base!$B:$B,J$1,Base!$G:$G,"PET1")</f>
        <v>0</v>
      </c>
      <c r="K541">
        <f>SUMIFS(Base!$F:$F,Base!$C:$C,$A541,Base!$B:$B,K$1,Base!$G:$G,"PET1")</f>
        <v>0</v>
      </c>
      <c r="L541">
        <f>SUMIFS(Base!$F:$F,Base!$C:$C,$A541,Base!$B:$B,L$1,Base!$G:$G,"PET1")</f>
        <v>0</v>
      </c>
      <c r="M541">
        <f>SUMIFS(Base!$F:$F,Base!$C:$C,$A541,Base!$B:$B,M$1,Base!$G:$G,"PET1")</f>
        <v>0</v>
      </c>
      <c r="N541">
        <f>SUMIFS(Base!$F:$F,Base!$C:$C,$A541,Base!$B:$B,N$1,Base!$G:$G,"PET1")</f>
        <v>0</v>
      </c>
      <c r="O541" t="str">
        <f t="shared" si="8"/>
        <v/>
      </c>
    </row>
    <row r="542" spans="1:15">
      <c r="A542" s="7" t="s">
        <v>1223</v>
      </c>
      <c r="B542" s="7" t="s">
        <v>398</v>
      </c>
      <c r="C542">
        <f>SUMIFS(Base!$F:$F,Base!$C:$C,$A542,Base!$B:$B,C$1,Base!$G:$G,"PET1")</f>
        <v>0</v>
      </c>
      <c r="D542">
        <f>SUMIFS(Base!$F:$F,Base!$C:$C,$A542,Base!$B:$B,D$1,Base!$G:$G,"PET1")</f>
        <v>0</v>
      </c>
      <c r="E542">
        <f>SUMIFS(Base!$F:$F,Base!$C:$C,$A542,Base!$B:$B,E$1,Base!$G:$G,"PET1")</f>
        <v>0</v>
      </c>
      <c r="F542">
        <f>SUMIFS(Base!$F:$F,Base!$C:$C,$A542,Base!$B:$B,F$1,Base!$G:$G,"PET1")</f>
        <v>0</v>
      </c>
      <c r="G542">
        <f>SUMIFS(Base!$F:$F,Base!$C:$C,$A542,Base!$B:$B,G$1,Base!$G:$G,"PET1")</f>
        <v>0</v>
      </c>
      <c r="H542">
        <f>SUMIFS(Base!$F:$F,Base!$C:$C,$A542,Base!$B:$B,H$1,Base!$G:$G,"PET1")</f>
        <v>0</v>
      </c>
      <c r="I542">
        <f>SUMIFS(Base!$F:$F,Base!$C:$C,$A542,Base!$B:$B,I$1,Base!$G:$G,"PET1")</f>
        <v>0</v>
      </c>
      <c r="J542">
        <f>SUMIFS(Base!$F:$F,Base!$C:$C,$A542,Base!$B:$B,J$1,Base!$G:$G,"PET1")</f>
        <v>0</v>
      </c>
      <c r="K542">
        <f>SUMIFS(Base!$F:$F,Base!$C:$C,$A542,Base!$B:$B,K$1,Base!$G:$G,"PET1")</f>
        <v>0</v>
      </c>
      <c r="L542">
        <f>SUMIFS(Base!$F:$F,Base!$C:$C,$A542,Base!$B:$B,L$1,Base!$G:$G,"PET1")</f>
        <v>0</v>
      </c>
      <c r="M542">
        <f>SUMIFS(Base!$F:$F,Base!$C:$C,$A542,Base!$B:$B,M$1,Base!$G:$G,"PET1")</f>
        <v>0</v>
      </c>
      <c r="N542">
        <f>SUMIFS(Base!$F:$F,Base!$C:$C,$A542,Base!$B:$B,N$1,Base!$G:$G,"PET1")</f>
        <v>0</v>
      </c>
      <c r="O542" t="str">
        <f t="shared" si="8"/>
        <v/>
      </c>
    </row>
    <row r="543" spans="1:15">
      <c r="A543" s="7" t="s">
        <v>1225</v>
      </c>
      <c r="B543" s="7" t="s">
        <v>18</v>
      </c>
      <c r="C543">
        <f>SUMIFS(Base!$F:$F,Base!$C:$C,$A543,Base!$B:$B,C$1,Base!$G:$G,"PET1")</f>
        <v>0</v>
      </c>
      <c r="D543">
        <f>SUMIFS(Base!$F:$F,Base!$C:$C,$A543,Base!$B:$B,D$1,Base!$G:$G,"PET1")</f>
        <v>0</v>
      </c>
      <c r="E543">
        <f>SUMIFS(Base!$F:$F,Base!$C:$C,$A543,Base!$B:$B,E$1,Base!$G:$G,"PET1")</f>
        <v>0</v>
      </c>
      <c r="F543">
        <f>SUMIFS(Base!$F:$F,Base!$C:$C,$A543,Base!$B:$B,F$1,Base!$G:$G,"PET1")</f>
        <v>0</v>
      </c>
      <c r="G543">
        <f>SUMIFS(Base!$F:$F,Base!$C:$C,$A543,Base!$B:$B,G$1,Base!$G:$G,"PET1")</f>
        <v>0</v>
      </c>
      <c r="H543">
        <f>SUMIFS(Base!$F:$F,Base!$C:$C,$A543,Base!$B:$B,H$1,Base!$G:$G,"PET1")</f>
        <v>0</v>
      </c>
      <c r="I543">
        <f>SUMIFS(Base!$F:$F,Base!$C:$C,$A543,Base!$B:$B,I$1,Base!$G:$G,"PET1")</f>
        <v>0</v>
      </c>
      <c r="J543">
        <f>SUMIFS(Base!$F:$F,Base!$C:$C,$A543,Base!$B:$B,J$1,Base!$G:$G,"PET1")</f>
        <v>0</v>
      </c>
      <c r="K543">
        <f>SUMIFS(Base!$F:$F,Base!$C:$C,$A543,Base!$B:$B,K$1,Base!$G:$G,"PET1")</f>
        <v>0</v>
      </c>
      <c r="L543">
        <f>SUMIFS(Base!$F:$F,Base!$C:$C,$A543,Base!$B:$B,L$1,Base!$G:$G,"PET1")</f>
        <v>0</v>
      </c>
      <c r="M543">
        <f>SUMIFS(Base!$F:$F,Base!$C:$C,$A543,Base!$B:$B,M$1,Base!$G:$G,"PET1")</f>
        <v>0</v>
      </c>
      <c r="N543">
        <f>SUMIFS(Base!$F:$F,Base!$C:$C,$A543,Base!$B:$B,N$1,Base!$G:$G,"PET1")</f>
        <v>0</v>
      </c>
      <c r="O543" t="str">
        <f t="shared" si="8"/>
        <v/>
      </c>
    </row>
    <row r="544" spans="1:15">
      <c r="A544" s="7" t="s">
        <v>1227</v>
      </c>
      <c r="B544" s="7" t="s">
        <v>18</v>
      </c>
      <c r="C544">
        <f>SUMIFS(Base!$F:$F,Base!$C:$C,$A544,Base!$B:$B,C$1,Base!$G:$G,"PET1")</f>
        <v>0</v>
      </c>
      <c r="D544">
        <f>SUMIFS(Base!$F:$F,Base!$C:$C,$A544,Base!$B:$B,D$1,Base!$G:$G,"PET1")</f>
        <v>0</v>
      </c>
      <c r="E544">
        <f>SUMIFS(Base!$F:$F,Base!$C:$C,$A544,Base!$B:$B,E$1,Base!$G:$G,"PET1")</f>
        <v>0</v>
      </c>
      <c r="F544">
        <f>SUMIFS(Base!$F:$F,Base!$C:$C,$A544,Base!$B:$B,F$1,Base!$G:$G,"PET1")</f>
        <v>0</v>
      </c>
      <c r="G544">
        <f>SUMIFS(Base!$F:$F,Base!$C:$C,$A544,Base!$B:$B,G$1,Base!$G:$G,"PET1")</f>
        <v>0</v>
      </c>
      <c r="H544">
        <f>SUMIFS(Base!$F:$F,Base!$C:$C,$A544,Base!$B:$B,H$1,Base!$G:$G,"PET1")</f>
        <v>0</v>
      </c>
      <c r="I544">
        <f>SUMIFS(Base!$F:$F,Base!$C:$C,$A544,Base!$B:$B,I$1,Base!$G:$G,"PET1")</f>
        <v>0</v>
      </c>
      <c r="J544">
        <f>SUMIFS(Base!$F:$F,Base!$C:$C,$A544,Base!$B:$B,J$1,Base!$G:$G,"PET1")</f>
        <v>0</v>
      </c>
      <c r="K544">
        <f>SUMIFS(Base!$F:$F,Base!$C:$C,$A544,Base!$B:$B,K$1,Base!$G:$G,"PET1")</f>
        <v>0</v>
      </c>
      <c r="L544">
        <f>SUMIFS(Base!$F:$F,Base!$C:$C,$A544,Base!$B:$B,L$1,Base!$G:$G,"PET1")</f>
        <v>0</v>
      </c>
      <c r="M544">
        <f>SUMIFS(Base!$F:$F,Base!$C:$C,$A544,Base!$B:$B,M$1,Base!$G:$G,"PET1")</f>
        <v>0</v>
      </c>
      <c r="N544">
        <f>SUMIFS(Base!$F:$F,Base!$C:$C,$A544,Base!$B:$B,N$1,Base!$G:$G,"PET1")</f>
        <v>0</v>
      </c>
      <c r="O544" t="str">
        <f t="shared" si="8"/>
        <v/>
      </c>
    </row>
    <row r="545" spans="1:15">
      <c r="A545" s="7" t="s">
        <v>1229</v>
      </c>
      <c r="B545" s="7" t="s">
        <v>398</v>
      </c>
      <c r="C545">
        <f>SUMIFS(Base!$F:$F,Base!$C:$C,$A545,Base!$B:$B,C$1,Base!$G:$G,"PET1")</f>
        <v>0</v>
      </c>
      <c r="D545">
        <f>SUMIFS(Base!$F:$F,Base!$C:$C,$A545,Base!$B:$B,D$1,Base!$G:$G,"PET1")</f>
        <v>0</v>
      </c>
      <c r="E545">
        <f>SUMIFS(Base!$F:$F,Base!$C:$C,$A545,Base!$B:$B,E$1,Base!$G:$G,"PET1")</f>
        <v>0</v>
      </c>
      <c r="F545">
        <f>SUMIFS(Base!$F:$F,Base!$C:$C,$A545,Base!$B:$B,F$1,Base!$G:$G,"PET1")</f>
        <v>0</v>
      </c>
      <c r="G545">
        <f>SUMIFS(Base!$F:$F,Base!$C:$C,$A545,Base!$B:$B,G$1,Base!$G:$G,"PET1")</f>
        <v>0</v>
      </c>
      <c r="H545">
        <f>SUMIFS(Base!$F:$F,Base!$C:$C,$A545,Base!$B:$B,H$1,Base!$G:$G,"PET1")</f>
        <v>0</v>
      </c>
      <c r="I545">
        <f>SUMIFS(Base!$F:$F,Base!$C:$C,$A545,Base!$B:$B,I$1,Base!$G:$G,"PET1")</f>
        <v>0</v>
      </c>
      <c r="J545">
        <f>SUMIFS(Base!$F:$F,Base!$C:$C,$A545,Base!$B:$B,J$1,Base!$G:$G,"PET1")</f>
        <v>0</v>
      </c>
      <c r="K545">
        <f>SUMIFS(Base!$F:$F,Base!$C:$C,$A545,Base!$B:$B,K$1,Base!$G:$G,"PET1")</f>
        <v>0</v>
      </c>
      <c r="L545">
        <f>SUMIFS(Base!$F:$F,Base!$C:$C,$A545,Base!$B:$B,L$1,Base!$G:$G,"PET1")</f>
        <v>0</v>
      </c>
      <c r="M545">
        <f>SUMIFS(Base!$F:$F,Base!$C:$C,$A545,Base!$B:$B,M$1,Base!$G:$G,"PET1")</f>
        <v>0</v>
      </c>
      <c r="N545">
        <f>SUMIFS(Base!$F:$F,Base!$C:$C,$A545,Base!$B:$B,N$1,Base!$G:$G,"PET1")</f>
        <v>0</v>
      </c>
      <c r="O545" t="str">
        <f t="shared" si="8"/>
        <v/>
      </c>
    </row>
    <row r="546" spans="1:15">
      <c r="A546" s="7" t="s">
        <v>1231</v>
      </c>
      <c r="B546" s="7" t="s">
        <v>398</v>
      </c>
      <c r="C546">
        <f>SUMIFS(Base!$F:$F,Base!$C:$C,$A546,Base!$B:$B,C$1,Base!$G:$G,"PET1")</f>
        <v>0</v>
      </c>
      <c r="D546">
        <f>SUMIFS(Base!$F:$F,Base!$C:$C,$A546,Base!$B:$B,D$1,Base!$G:$G,"PET1")</f>
        <v>0</v>
      </c>
      <c r="E546">
        <f>SUMIFS(Base!$F:$F,Base!$C:$C,$A546,Base!$B:$B,E$1,Base!$G:$G,"PET1")</f>
        <v>0</v>
      </c>
      <c r="F546">
        <f>SUMIFS(Base!$F:$F,Base!$C:$C,$A546,Base!$B:$B,F$1,Base!$G:$G,"PET1")</f>
        <v>0</v>
      </c>
      <c r="G546">
        <f>SUMIFS(Base!$F:$F,Base!$C:$C,$A546,Base!$B:$B,G$1,Base!$G:$G,"PET1")</f>
        <v>0</v>
      </c>
      <c r="H546">
        <f>SUMIFS(Base!$F:$F,Base!$C:$C,$A546,Base!$B:$B,H$1,Base!$G:$G,"PET1")</f>
        <v>0</v>
      </c>
      <c r="I546">
        <f>SUMIFS(Base!$F:$F,Base!$C:$C,$A546,Base!$B:$B,I$1,Base!$G:$G,"PET1")</f>
        <v>0</v>
      </c>
      <c r="J546">
        <f>SUMIFS(Base!$F:$F,Base!$C:$C,$A546,Base!$B:$B,J$1,Base!$G:$G,"PET1")</f>
        <v>0</v>
      </c>
      <c r="K546">
        <f>SUMIFS(Base!$F:$F,Base!$C:$C,$A546,Base!$B:$B,K$1,Base!$G:$G,"PET1")</f>
        <v>0</v>
      </c>
      <c r="L546">
        <f>SUMIFS(Base!$F:$F,Base!$C:$C,$A546,Base!$B:$B,L$1,Base!$G:$G,"PET1")</f>
        <v>0</v>
      </c>
      <c r="M546">
        <f>SUMIFS(Base!$F:$F,Base!$C:$C,$A546,Base!$B:$B,M$1,Base!$G:$G,"PET1")</f>
        <v>0</v>
      </c>
      <c r="N546">
        <f>SUMIFS(Base!$F:$F,Base!$C:$C,$A546,Base!$B:$B,N$1,Base!$G:$G,"PET1")</f>
        <v>0</v>
      </c>
      <c r="O546" t="str">
        <f t="shared" si="8"/>
        <v/>
      </c>
    </row>
    <row r="547" spans="1:15">
      <c r="A547" s="7" t="s">
        <v>1233</v>
      </c>
      <c r="B547" s="7" t="s">
        <v>398</v>
      </c>
      <c r="C547">
        <f>SUMIFS(Base!$F:$F,Base!$C:$C,$A547,Base!$B:$B,C$1,Base!$G:$G,"PET1")</f>
        <v>0</v>
      </c>
      <c r="D547">
        <f>SUMIFS(Base!$F:$F,Base!$C:$C,$A547,Base!$B:$B,D$1,Base!$G:$G,"PET1")</f>
        <v>0</v>
      </c>
      <c r="E547">
        <f>SUMIFS(Base!$F:$F,Base!$C:$C,$A547,Base!$B:$B,E$1,Base!$G:$G,"PET1")</f>
        <v>0</v>
      </c>
      <c r="F547">
        <f>SUMIFS(Base!$F:$F,Base!$C:$C,$A547,Base!$B:$B,F$1,Base!$G:$G,"PET1")</f>
        <v>0</v>
      </c>
      <c r="G547">
        <f>SUMIFS(Base!$F:$F,Base!$C:$C,$A547,Base!$B:$B,G$1,Base!$G:$G,"PET1")</f>
        <v>0</v>
      </c>
      <c r="H547">
        <f>SUMIFS(Base!$F:$F,Base!$C:$C,$A547,Base!$B:$B,H$1,Base!$G:$G,"PET1")</f>
        <v>0</v>
      </c>
      <c r="I547">
        <f>SUMIFS(Base!$F:$F,Base!$C:$C,$A547,Base!$B:$B,I$1,Base!$G:$G,"PET1")</f>
        <v>0</v>
      </c>
      <c r="J547">
        <f>SUMIFS(Base!$F:$F,Base!$C:$C,$A547,Base!$B:$B,J$1,Base!$G:$G,"PET1")</f>
        <v>0</v>
      </c>
      <c r="K547">
        <f>SUMIFS(Base!$F:$F,Base!$C:$C,$A547,Base!$B:$B,K$1,Base!$G:$G,"PET1")</f>
        <v>0</v>
      </c>
      <c r="L547">
        <f>SUMIFS(Base!$F:$F,Base!$C:$C,$A547,Base!$B:$B,L$1,Base!$G:$G,"PET1")</f>
        <v>0</v>
      </c>
      <c r="M547">
        <f>SUMIFS(Base!$F:$F,Base!$C:$C,$A547,Base!$B:$B,M$1,Base!$G:$G,"PET1")</f>
        <v>0</v>
      </c>
      <c r="N547">
        <f>SUMIFS(Base!$F:$F,Base!$C:$C,$A547,Base!$B:$B,N$1,Base!$G:$G,"PET1")</f>
        <v>0</v>
      </c>
      <c r="O547" t="str">
        <f t="shared" si="8"/>
        <v/>
      </c>
    </row>
    <row r="548" spans="1:15">
      <c r="A548" s="7" t="s">
        <v>1235</v>
      </c>
      <c r="B548" s="7" t="s">
        <v>11</v>
      </c>
      <c r="C548">
        <f>SUMIFS(Base!$F:$F,Base!$C:$C,$A548,Base!$B:$B,C$1,Base!$G:$G,"PET1")</f>
        <v>0</v>
      </c>
      <c r="D548">
        <f>SUMIFS(Base!$F:$F,Base!$C:$C,$A548,Base!$B:$B,D$1,Base!$G:$G,"PET1")</f>
        <v>0</v>
      </c>
      <c r="E548">
        <f>SUMIFS(Base!$F:$F,Base!$C:$C,$A548,Base!$B:$B,E$1,Base!$G:$G,"PET1")</f>
        <v>0</v>
      </c>
      <c r="F548">
        <f>SUMIFS(Base!$F:$F,Base!$C:$C,$A548,Base!$B:$B,F$1,Base!$G:$G,"PET1")</f>
        <v>0</v>
      </c>
      <c r="G548">
        <f>SUMIFS(Base!$F:$F,Base!$C:$C,$A548,Base!$B:$B,G$1,Base!$G:$G,"PET1")</f>
        <v>0</v>
      </c>
      <c r="H548">
        <f>SUMIFS(Base!$F:$F,Base!$C:$C,$A548,Base!$B:$B,H$1,Base!$G:$G,"PET1")</f>
        <v>0</v>
      </c>
      <c r="I548">
        <f>SUMIFS(Base!$F:$F,Base!$C:$C,$A548,Base!$B:$B,I$1,Base!$G:$G,"PET1")</f>
        <v>0</v>
      </c>
      <c r="J548">
        <f>SUMIFS(Base!$F:$F,Base!$C:$C,$A548,Base!$B:$B,J$1,Base!$G:$G,"PET1")</f>
        <v>0</v>
      </c>
      <c r="K548">
        <f>SUMIFS(Base!$F:$F,Base!$C:$C,$A548,Base!$B:$B,K$1,Base!$G:$G,"PET1")</f>
        <v>0</v>
      </c>
      <c r="L548">
        <f>SUMIFS(Base!$F:$F,Base!$C:$C,$A548,Base!$B:$B,L$1,Base!$G:$G,"PET1")</f>
        <v>0</v>
      </c>
      <c r="M548">
        <f>SUMIFS(Base!$F:$F,Base!$C:$C,$A548,Base!$B:$B,M$1,Base!$G:$G,"PET1")</f>
        <v>0</v>
      </c>
      <c r="N548">
        <f>SUMIFS(Base!$F:$F,Base!$C:$C,$A548,Base!$B:$B,N$1,Base!$G:$G,"PET1")</f>
        <v>0</v>
      </c>
      <c r="O548" t="str">
        <f t="shared" si="8"/>
        <v/>
      </c>
    </row>
    <row r="549" spans="1:15">
      <c r="A549" s="7" t="s">
        <v>1237</v>
      </c>
      <c r="B549" s="7" t="s">
        <v>11</v>
      </c>
      <c r="C549">
        <f>SUMIFS(Base!$F:$F,Base!$C:$C,$A549,Base!$B:$B,C$1,Base!$G:$G,"PET1")</f>
        <v>0</v>
      </c>
      <c r="D549">
        <f>SUMIFS(Base!$F:$F,Base!$C:$C,$A549,Base!$B:$B,D$1,Base!$G:$G,"PET1")</f>
        <v>0</v>
      </c>
      <c r="E549">
        <f>SUMIFS(Base!$F:$F,Base!$C:$C,$A549,Base!$B:$B,E$1,Base!$G:$G,"PET1")</f>
        <v>0</v>
      </c>
      <c r="F549">
        <f>SUMIFS(Base!$F:$F,Base!$C:$C,$A549,Base!$B:$B,F$1,Base!$G:$G,"PET1")</f>
        <v>0</v>
      </c>
      <c r="G549">
        <f>SUMIFS(Base!$F:$F,Base!$C:$C,$A549,Base!$B:$B,G$1,Base!$G:$G,"PET1")</f>
        <v>0</v>
      </c>
      <c r="H549">
        <f>SUMIFS(Base!$F:$F,Base!$C:$C,$A549,Base!$B:$B,H$1,Base!$G:$G,"PET1")</f>
        <v>0</v>
      </c>
      <c r="I549">
        <f>SUMIFS(Base!$F:$F,Base!$C:$C,$A549,Base!$B:$B,I$1,Base!$G:$G,"PET1")</f>
        <v>0</v>
      </c>
      <c r="J549">
        <f>SUMIFS(Base!$F:$F,Base!$C:$C,$A549,Base!$B:$B,J$1,Base!$G:$G,"PET1")</f>
        <v>0</v>
      </c>
      <c r="K549">
        <f>SUMIFS(Base!$F:$F,Base!$C:$C,$A549,Base!$B:$B,K$1,Base!$G:$G,"PET1")</f>
        <v>0</v>
      </c>
      <c r="L549">
        <f>SUMIFS(Base!$F:$F,Base!$C:$C,$A549,Base!$B:$B,L$1,Base!$G:$G,"PET1")</f>
        <v>0</v>
      </c>
      <c r="M549">
        <f>SUMIFS(Base!$F:$F,Base!$C:$C,$A549,Base!$B:$B,M$1,Base!$G:$G,"PET1")</f>
        <v>0</v>
      </c>
      <c r="N549">
        <f>SUMIFS(Base!$F:$F,Base!$C:$C,$A549,Base!$B:$B,N$1,Base!$G:$G,"PET1")</f>
        <v>0</v>
      </c>
      <c r="O549" t="str">
        <f t="shared" si="8"/>
        <v/>
      </c>
    </row>
    <row r="550" spans="1:15">
      <c r="A550" s="7" t="s">
        <v>1239</v>
      </c>
      <c r="B550" s="7" t="s">
        <v>18</v>
      </c>
      <c r="C550">
        <f>SUMIFS(Base!$F:$F,Base!$C:$C,$A550,Base!$B:$B,C$1,Base!$G:$G,"PET1")</f>
        <v>0</v>
      </c>
      <c r="D550">
        <f>SUMIFS(Base!$F:$F,Base!$C:$C,$A550,Base!$B:$B,D$1,Base!$G:$G,"PET1")</f>
        <v>0</v>
      </c>
      <c r="E550">
        <f>SUMIFS(Base!$F:$F,Base!$C:$C,$A550,Base!$B:$B,E$1,Base!$G:$G,"PET1")</f>
        <v>0</v>
      </c>
      <c r="F550">
        <f>SUMIFS(Base!$F:$F,Base!$C:$C,$A550,Base!$B:$B,F$1,Base!$G:$G,"PET1")</f>
        <v>0</v>
      </c>
      <c r="G550">
        <f>SUMIFS(Base!$F:$F,Base!$C:$C,$A550,Base!$B:$B,G$1,Base!$G:$G,"PET1")</f>
        <v>0</v>
      </c>
      <c r="H550">
        <f>SUMIFS(Base!$F:$F,Base!$C:$C,$A550,Base!$B:$B,H$1,Base!$G:$G,"PET1")</f>
        <v>0</v>
      </c>
      <c r="I550">
        <f>SUMIFS(Base!$F:$F,Base!$C:$C,$A550,Base!$B:$B,I$1,Base!$G:$G,"PET1")</f>
        <v>0</v>
      </c>
      <c r="J550">
        <f>SUMIFS(Base!$F:$F,Base!$C:$C,$A550,Base!$B:$B,J$1,Base!$G:$G,"PET1")</f>
        <v>0</v>
      </c>
      <c r="K550">
        <f>SUMIFS(Base!$F:$F,Base!$C:$C,$A550,Base!$B:$B,K$1,Base!$G:$G,"PET1")</f>
        <v>0</v>
      </c>
      <c r="L550">
        <f>SUMIFS(Base!$F:$F,Base!$C:$C,$A550,Base!$B:$B,L$1,Base!$G:$G,"PET1")</f>
        <v>0</v>
      </c>
      <c r="M550">
        <f>SUMIFS(Base!$F:$F,Base!$C:$C,$A550,Base!$B:$B,M$1,Base!$G:$G,"PET1")</f>
        <v>0</v>
      </c>
      <c r="N550">
        <f>SUMIFS(Base!$F:$F,Base!$C:$C,$A550,Base!$B:$B,N$1,Base!$G:$G,"PET1")</f>
        <v>0</v>
      </c>
      <c r="O550" t="str">
        <f t="shared" si="8"/>
        <v/>
      </c>
    </row>
    <row r="551" spans="1:15">
      <c r="A551" s="7" t="s">
        <v>1241</v>
      </c>
      <c r="B551" s="7" t="s">
        <v>398</v>
      </c>
      <c r="C551">
        <f>SUMIFS(Base!$F:$F,Base!$C:$C,$A551,Base!$B:$B,C$1,Base!$G:$G,"PET1")</f>
        <v>0</v>
      </c>
      <c r="D551">
        <f>SUMIFS(Base!$F:$F,Base!$C:$C,$A551,Base!$B:$B,D$1,Base!$G:$G,"PET1")</f>
        <v>0</v>
      </c>
      <c r="E551">
        <f>SUMIFS(Base!$F:$F,Base!$C:$C,$A551,Base!$B:$B,E$1,Base!$G:$G,"PET1")</f>
        <v>0</v>
      </c>
      <c r="F551">
        <f>SUMIFS(Base!$F:$F,Base!$C:$C,$A551,Base!$B:$B,F$1,Base!$G:$G,"PET1")</f>
        <v>0</v>
      </c>
      <c r="G551">
        <f>SUMIFS(Base!$F:$F,Base!$C:$C,$A551,Base!$B:$B,G$1,Base!$G:$G,"PET1")</f>
        <v>0</v>
      </c>
      <c r="H551">
        <f>SUMIFS(Base!$F:$F,Base!$C:$C,$A551,Base!$B:$B,H$1,Base!$G:$G,"PET1")</f>
        <v>0</v>
      </c>
      <c r="I551">
        <f>SUMIFS(Base!$F:$F,Base!$C:$C,$A551,Base!$B:$B,I$1,Base!$G:$G,"PET1")</f>
        <v>0</v>
      </c>
      <c r="J551">
        <f>SUMIFS(Base!$F:$F,Base!$C:$C,$A551,Base!$B:$B,J$1,Base!$G:$G,"PET1")</f>
        <v>0</v>
      </c>
      <c r="K551">
        <f>SUMIFS(Base!$F:$F,Base!$C:$C,$A551,Base!$B:$B,K$1,Base!$G:$G,"PET1")</f>
        <v>0</v>
      </c>
      <c r="L551">
        <f>SUMIFS(Base!$F:$F,Base!$C:$C,$A551,Base!$B:$B,L$1,Base!$G:$G,"PET1")</f>
        <v>0</v>
      </c>
      <c r="M551">
        <f>SUMIFS(Base!$F:$F,Base!$C:$C,$A551,Base!$B:$B,M$1,Base!$G:$G,"PET1")</f>
        <v>0</v>
      </c>
      <c r="N551">
        <f>SUMIFS(Base!$F:$F,Base!$C:$C,$A551,Base!$B:$B,N$1,Base!$G:$G,"PET1")</f>
        <v>0</v>
      </c>
      <c r="O551" t="str">
        <f t="shared" si="8"/>
        <v/>
      </c>
    </row>
    <row r="552" spans="1:15">
      <c r="A552" s="7" t="s">
        <v>1243</v>
      </c>
      <c r="B552" s="7" t="s">
        <v>398</v>
      </c>
      <c r="C552">
        <f>SUMIFS(Base!$F:$F,Base!$C:$C,$A552,Base!$B:$B,C$1,Base!$G:$G,"PET1")</f>
        <v>0</v>
      </c>
      <c r="D552">
        <f>SUMIFS(Base!$F:$F,Base!$C:$C,$A552,Base!$B:$B,D$1,Base!$G:$G,"PET1")</f>
        <v>0</v>
      </c>
      <c r="E552">
        <f>SUMIFS(Base!$F:$F,Base!$C:$C,$A552,Base!$B:$B,E$1,Base!$G:$G,"PET1")</f>
        <v>0</v>
      </c>
      <c r="F552">
        <f>SUMIFS(Base!$F:$F,Base!$C:$C,$A552,Base!$B:$B,F$1,Base!$G:$G,"PET1")</f>
        <v>0</v>
      </c>
      <c r="G552">
        <f>SUMIFS(Base!$F:$F,Base!$C:$C,$A552,Base!$B:$B,G$1,Base!$G:$G,"PET1")</f>
        <v>0</v>
      </c>
      <c r="H552">
        <f>SUMIFS(Base!$F:$F,Base!$C:$C,$A552,Base!$B:$B,H$1,Base!$G:$G,"PET1")</f>
        <v>0</v>
      </c>
      <c r="I552">
        <f>SUMIFS(Base!$F:$F,Base!$C:$C,$A552,Base!$B:$B,I$1,Base!$G:$G,"PET1")</f>
        <v>0</v>
      </c>
      <c r="J552">
        <f>SUMIFS(Base!$F:$F,Base!$C:$C,$A552,Base!$B:$B,J$1,Base!$G:$G,"PET1")</f>
        <v>0</v>
      </c>
      <c r="K552">
        <f>SUMIFS(Base!$F:$F,Base!$C:$C,$A552,Base!$B:$B,K$1,Base!$G:$G,"PET1")</f>
        <v>0</v>
      </c>
      <c r="L552">
        <f>SUMIFS(Base!$F:$F,Base!$C:$C,$A552,Base!$B:$B,L$1,Base!$G:$G,"PET1")</f>
        <v>0</v>
      </c>
      <c r="M552">
        <f>SUMIFS(Base!$F:$F,Base!$C:$C,$A552,Base!$B:$B,M$1,Base!$G:$G,"PET1")</f>
        <v>0</v>
      </c>
      <c r="N552">
        <f>SUMIFS(Base!$F:$F,Base!$C:$C,$A552,Base!$B:$B,N$1,Base!$G:$G,"PET1")</f>
        <v>0</v>
      </c>
      <c r="O552" t="str">
        <f t="shared" si="8"/>
        <v/>
      </c>
    </row>
    <row r="553" spans="1:15">
      <c r="A553" s="7" t="s">
        <v>1245</v>
      </c>
      <c r="B553" s="7" t="s">
        <v>398</v>
      </c>
      <c r="C553">
        <f>SUMIFS(Base!$F:$F,Base!$C:$C,$A553,Base!$B:$B,C$1,Base!$G:$G,"PET1")</f>
        <v>0</v>
      </c>
      <c r="D553">
        <f>SUMIFS(Base!$F:$F,Base!$C:$C,$A553,Base!$B:$B,D$1,Base!$G:$G,"PET1")</f>
        <v>0</v>
      </c>
      <c r="E553">
        <f>SUMIFS(Base!$F:$F,Base!$C:$C,$A553,Base!$B:$B,E$1,Base!$G:$G,"PET1")</f>
        <v>0</v>
      </c>
      <c r="F553">
        <f>SUMIFS(Base!$F:$F,Base!$C:$C,$A553,Base!$B:$B,F$1,Base!$G:$G,"PET1")</f>
        <v>0</v>
      </c>
      <c r="G553">
        <f>SUMIFS(Base!$F:$F,Base!$C:$C,$A553,Base!$B:$B,G$1,Base!$G:$G,"PET1")</f>
        <v>0</v>
      </c>
      <c r="H553">
        <f>SUMIFS(Base!$F:$F,Base!$C:$C,$A553,Base!$B:$B,H$1,Base!$G:$G,"PET1")</f>
        <v>0</v>
      </c>
      <c r="I553">
        <f>SUMIFS(Base!$F:$F,Base!$C:$C,$A553,Base!$B:$B,I$1,Base!$G:$G,"PET1")</f>
        <v>0</v>
      </c>
      <c r="J553">
        <f>SUMIFS(Base!$F:$F,Base!$C:$C,$A553,Base!$B:$B,J$1,Base!$G:$G,"PET1")</f>
        <v>0</v>
      </c>
      <c r="K553">
        <f>SUMIFS(Base!$F:$F,Base!$C:$C,$A553,Base!$B:$B,K$1,Base!$G:$G,"PET1")</f>
        <v>0</v>
      </c>
      <c r="L553">
        <f>SUMIFS(Base!$F:$F,Base!$C:$C,$A553,Base!$B:$B,L$1,Base!$G:$G,"PET1")</f>
        <v>0</v>
      </c>
      <c r="M553">
        <f>SUMIFS(Base!$F:$F,Base!$C:$C,$A553,Base!$B:$B,M$1,Base!$G:$G,"PET1")</f>
        <v>0</v>
      </c>
      <c r="N553">
        <f>SUMIFS(Base!$F:$F,Base!$C:$C,$A553,Base!$B:$B,N$1,Base!$G:$G,"PET1")</f>
        <v>0</v>
      </c>
      <c r="O553" t="str">
        <f t="shared" si="8"/>
        <v/>
      </c>
    </row>
    <row r="554" spans="1:15">
      <c r="A554" s="7" t="s">
        <v>1248</v>
      </c>
      <c r="B554" s="7" t="s">
        <v>398</v>
      </c>
      <c r="C554">
        <f>SUMIFS(Base!$F:$F,Base!$C:$C,$A554,Base!$B:$B,C$1,Base!$G:$G,"PET1")</f>
        <v>0</v>
      </c>
      <c r="D554">
        <f>SUMIFS(Base!$F:$F,Base!$C:$C,$A554,Base!$B:$B,D$1,Base!$G:$G,"PET1")</f>
        <v>0</v>
      </c>
      <c r="E554">
        <f>SUMIFS(Base!$F:$F,Base!$C:$C,$A554,Base!$B:$B,E$1,Base!$G:$G,"PET1")</f>
        <v>0</v>
      </c>
      <c r="F554">
        <f>SUMIFS(Base!$F:$F,Base!$C:$C,$A554,Base!$B:$B,F$1,Base!$G:$G,"PET1")</f>
        <v>0</v>
      </c>
      <c r="G554">
        <f>SUMIFS(Base!$F:$F,Base!$C:$C,$A554,Base!$B:$B,G$1,Base!$G:$G,"PET1")</f>
        <v>0</v>
      </c>
      <c r="H554">
        <f>SUMIFS(Base!$F:$F,Base!$C:$C,$A554,Base!$B:$B,H$1,Base!$G:$G,"PET1")</f>
        <v>0</v>
      </c>
      <c r="I554">
        <f>SUMIFS(Base!$F:$F,Base!$C:$C,$A554,Base!$B:$B,I$1,Base!$G:$G,"PET1")</f>
        <v>0</v>
      </c>
      <c r="J554">
        <f>SUMIFS(Base!$F:$F,Base!$C:$C,$A554,Base!$B:$B,J$1,Base!$G:$G,"PET1")</f>
        <v>0</v>
      </c>
      <c r="K554">
        <f>SUMIFS(Base!$F:$F,Base!$C:$C,$A554,Base!$B:$B,K$1,Base!$G:$G,"PET1")</f>
        <v>0</v>
      </c>
      <c r="L554">
        <f>SUMIFS(Base!$F:$F,Base!$C:$C,$A554,Base!$B:$B,L$1,Base!$G:$G,"PET1")</f>
        <v>0</v>
      </c>
      <c r="M554">
        <f>SUMIFS(Base!$F:$F,Base!$C:$C,$A554,Base!$B:$B,M$1,Base!$G:$G,"PET1")</f>
        <v>0</v>
      </c>
      <c r="N554">
        <f>SUMIFS(Base!$F:$F,Base!$C:$C,$A554,Base!$B:$B,N$1,Base!$G:$G,"PET1")</f>
        <v>0</v>
      </c>
      <c r="O554" t="str">
        <f t="shared" si="8"/>
        <v/>
      </c>
    </row>
    <row r="555" spans="1:15">
      <c r="A555" s="7" t="s">
        <v>1251</v>
      </c>
      <c r="B555" s="7" t="s">
        <v>398</v>
      </c>
      <c r="C555">
        <f>SUMIFS(Base!$F:$F,Base!$C:$C,$A555,Base!$B:$B,C$1,Base!$G:$G,"PET1")</f>
        <v>0</v>
      </c>
      <c r="D555">
        <f>SUMIFS(Base!$F:$F,Base!$C:$C,$A555,Base!$B:$B,D$1,Base!$G:$G,"PET1")</f>
        <v>0</v>
      </c>
      <c r="E555">
        <f>SUMIFS(Base!$F:$F,Base!$C:$C,$A555,Base!$B:$B,E$1,Base!$G:$G,"PET1")</f>
        <v>0</v>
      </c>
      <c r="F555">
        <f>SUMIFS(Base!$F:$F,Base!$C:$C,$A555,Base!$B:$B,F$1,Base!$G:$G,"PET1")</f>
        <v>0</v>
      </c>
      <c r="G555">
        <f>SUMIFS(Base!$F:$F,Base!$C:$C,$A555,Base!$B:$B,G$1,Base!$G:$G,"PET1")</f>
        <v>0</v>
      </c>
      <c r="H555">
        <f>SUMIFS(Base!$F:$F,Base!$C:$C,$A555,Base!$B:$B,H$1,Base!$G:$G,"PET1")</f>
        <v>0</v>
      </c>
      <c r="I555">
        <f>SUMIFS(Base!$F:$F,Base!$C:$C,$A555,Base!$B:$B,I$1,Base!$G:$G,"PET1")</f>
        <v>0</v>
      </c>
      <c r="J555">
        <f>SUMIFS(Base!$F:$F,Base!$C:$C,$A555,Base!$B:$B,J$1,Base!$G:$G,"PET1")</f>
        <v>0</v>
      </c>
      <c r="K555">
        <f>SUMIFS(Base!$F:$F,Base!$C:$C,$A555,Base!$B:$B,K$1,Base!$G:$G,"PET1")</f>
        <v>0</v>
      </c>
      <c r="L555">
        <f>SUMIFS(Base!$F:$F,Base!$C:$C,$A555,Base!$B:$B,L$1,Base!$G:$G,"PET1")</f>
        <v>0</v>
      </c>
      <c r="M555">
        <f>SUMIFS(Base!$F:$F,Base!$C:$C,$A555,Base!$B:$B,M$1,Base!$G:$G,"PET1")</f>
        <v>0</v>
      </c>
      <c r="N555">
        <f>SUMIFS(Base!$F:$F,Base!$C:$C,$A555,Base!$B:$B,N$1,Base!$G:$G,"PET1")</f>
        <v>0</v>
      </c>
      <c r="O555" t="str">
        <f t="shared" si="8"/>
        <v/>
      </c>
    </row>
    <row r="556" spans="1:15">
      <c r="A556" s="7" t="s">
        <v>1253</v>
      </c>
      <c r="B556" s="7" t="s">
        <v>398</v>
      </c>
      <c r="C556">
        <f>SUMIFS(Base!$F:$F,Base!$C:$C,$A556,Base!$B:$B,C$1,Base!$G:$G,"PET1")</f>
        <v>0</v>
      </c>
      <c r="D556">
        <f>SUMIFS(Base!$F:$F,Base!$C:$C,$A556,Base!$B:$B,D$1,Base!$G:$G,"PET1")</f>
        <v>0</v>
      </c>
      <c r="E556">
        <f>SUMIFS(Base!$F:$F,Base!$C:$C,$A556,Base!$B:$B,E$1,Base!$G:$G,"PET1")</f>
        <v>0</v>
      </c>
      <c r="F556">
        <f>SUMIFS(Base!$F:$F,Base!$C:$C,$A556,Base!$B:$B,F$1,Base!$G:$G,"PET1")</f>
        <v>0</v>
      </c>
      <c r="G556">
        <f>SUMIFS(Base!$F:$F,Base!$C:$C,$A556,Base!$B:$B,G$1,Base!$G:$G,"PET1")</f>
        <v>0</v>
      </c>
      <c r="H556">
        <f>SUMIFS(Base!$F:$F,Base!$C:$C,$A556,Base!$B:$B,H$1,Base!$G:$G,"PET1")</f>
        <v>0</v>
      </c>
      <c r="I556">
        <f>SUMIFS(Base!$F:$F,Base!$C:$C,$A556,Base!$B:$B,I$1,Base!$G:$G,"PET1")</f>
        <v>0</v>
      </c>
      <c r="J556">
        <f>SUMIFS(Base!$F:$F,Base!$C:$C,$A556,Base!$B:$B,J$1,Base!$G:$G,"PET1")</f>
        <v>0</v>
      </c>
      <c r="K556">
        <f>SUMIFS(Base!$F:$F,Base!$C:$C,$A556,Base!$B:$B,K$1,Base!$G:$G,"PET1")</f>
        <v>0</v>
      </c>
      <c r="L556">
        <f>SUMIFS(Base!$F:$F,Base!$C:$C,$A556,Base!$B:$B,L$1,Base!$G:$G,"PET1")</f>
        <v>0</v>
      </c>
      <c r="M556">
        <f>SUMIFS(Base!$F:$F,Base!$C:$C,$A556,Base!$B:$B,M$1,Base!$G:$G,"PET1")</f>
        <v>0</v>
      </c>
      <c r="N556">
        <f>SUMIFS(Base!$F:$F,Base!$C:$C,$A556,Base!$B:$B,N$1,Base!$G:$G,"PET1")</f>
        <v>0</v>
      </c>
      <c r="O556" t="str">
        <f t="shared" si="8"/>
        <v/>
      </c>
    </row>
    <row r="557" spans="1:15">
      <c r="A557" s="7" t="s">
        <v>1255</v>
      </c>
      <c r="B557" s="7" t="s">
        <v>398</v>
      </c>
      <c r="C557">
        <f>SUMIFS(Base!$F:$F,Base!$C:$C,$A557,Base!$B:$B,C$1,Base!$G:$G,"PET1")</f>
        <v>0</v>
      </c>
      <c r="D557">
        <f>SUMIFS(Base!$F:$F,Base!$C:$C,$A557,Base!$B:$B,D$1,Base!$G:$G,"PET1")</f>
        <v>0</v>
      </c>
      <c r="E557">
        <f>SUMIFS(Base!$F:$F,Base!$C:$C,$A557,Base!$B:$B,E$1,Base!$G:$G,"PET1")</f>
        <v>0</v>
      </c>
      <c r="F557">
        <f>SUMIFS(Base!$F:$F,Base!$C:$C,$A557,Base!$B:$B,F$1,Base!$G:$G,"PET1")</f>
        <v>0</v>
      </c>
      <c r="G557">
        <f>SUMIFS(Base!$F:$F,Base!$C:$C,$A557,Base!$B:$B,G$1,Base!$G:$G,"PET1")</f>
        <v>0</v>
      </c>
      <c r="H557">
        <f>SUMIFS(Base!$F:$F,Base!$C:$C,$A557,Base!$B:$B,H$1,Base!$G:$G,"PET1")</f>
        <v>0</v>
      </c>
      <c r="I557">
        <f>SUMIFS(Base!$F:$F,Base!$C:$C,$A557,Base!$B:$B,I$1,Base!$G:$G,"PET1")</f>
        <v>0</v>
      </c>
      <c r="J557">
        <f>SUMIFS(Base!$F:$F,Base!$C:$C,$A557,Base!$B:$B,J$1,Base!$G:$G,"PET1")</f>
        <v>0</v>
      </c>
      <c r="K557">
        <f>SUMIFS(Base!$F:$F,Base!$C:$C,$A557,Base!$B:$B,K$1,Base!$G:$G,"PET1")</f>
        <v>0</v>
      </c>
      <c r="L557">
        <f>SUMIFS(Base!$F:$F,Base!$C:$C,$A557,Base!$B:$B,L$1,Base!$G:$G,"PET1")</f>
        <v>0</v>
      </c>
      <c r="M557">
        <f>SUMIFS(Base!$F:$F,Base!$C:$C,$A557,Base!$B:$B,M$1,Base!$G:$G,"PET1")</f>
        <v>0</v>
      </c>
      <c r="N557">
        <f>SUMIFS(Base!$F:$F,Base!$C:$C,$A557,Base!$B:$B,N$1,Base!$G:$G,"PET1")</f>
        <v>0</v>
      </c>
      <c r="O557" t="str">
        <f t="shared" si="8"/>
        <v/>
      </c>
    </row>
    <row r="558" spans="1:15">
      <c r="A558" s="7" t="s">
        <v>82</v>
      </c>
      <c r="B558" s="7" t="s">
        <v>18</v>
      </c>
      <c r="C558">
        <f>SUMIFS(Base!$F:$F,Base!$C:$C,$A558,Base!$B:$B,C$1,Base!$G:$G,"PET1")</f>
        <v>56</v>
      </c>
      <c r="D558">
        <f>SUMIFS(Base!$F:$F,Base!$C:$C,$A558,Base!$B:$B,D$1,Base!$G:$G,"PET1")</f>
        <v>56</v>
      </c>
      <c r="E558">
        <f>SUMIFS(Base!$F:$F,Base!$C:$C,$A558,Base!$B:$B,E$1,Base!$G:$G,"PET1")</f>
        <v>28</v>
      </c>
      <c r="F558">
        <f>SUMIFS(Base!$F:$F,Base!$C:$C,$A558,Base!$B:$B,F$1,Base!$G:$G,"PET1")</f>
        <v>14</v>
      </c>
      <c r="G558">
        <f>SUMIFS(Base!$F:$F,Base!$C:$C,$A558,Base!$B:$B,G$1,Base!$G:$G,"PET1")</f>
        <v>0</v>
      </c>
      <c r="H558">
        <f>SUMIFS(Base!$F:$F,Base!$C:$C,$A558,Base!$B:$B,H$1,Base!$G:$G,"PET1")</f>
        <v>0</v>
      </c>
      <c r="I558">
        <f>SUMIFS(Base!$F:$F,Base!$C:$C,$A558,Base!$B:$B,I$1,Base!$G:$G,"PET1")</f>
        <v>0</v>
      </c>
      <c r="J558">
        <f>SUMIFS(Base!$F:$F,Base!$C:$C,$A558,Base!$B:$B,J$1,Base!$G:$G,"PET1")</f>
        <v>0</v>
      </c>
      <c r="K558">
        <f>SUMIFS(Base!$F:$F,Base!$C:$C,$A558,Base!$B:$B,K$1,Base!$G:$G,"PET1")</f>
        <v>0</v>
      </c>
      <c r="L558">
        <f>SUMIFS(Base!$F:$F,Base!$C:$C,$A558,Base!$B:$B,L$1,Base!$G:$G,"PET1")</f>
        <v>0</v>
      </c>
      <c r="M558">
        <f>SUMIFS(Base!$F:$F,Base!$C:$C,$A558,Base!$B:$B,M$1,Base!$G:$G,"PET1")</f>
        <v>0</v>
      </c>
      <c r="N558">
        <f>SUMIFS(Base!$F:$F,Base!$C:$C,$A558,Base!$B:$B,N$1,Base!$G:$G,"PET1")</f>
        <v>0</v>
      </c>
      <c r="O558">
        <f t="shared" si="8"/>
        <v>154</v>
      </c>
    </row>
    <row r="559" spans="1:15">
      <c r="A559" s="7" t="s">
        <v>1257</v>
      </c>
      <c r="B559" s="7" t="s">
        <v>11</v>
      </c>
      <c r="C559">
        <f>SUMIFS(Base!$F:$F,Base!$C:$C,$A559,Base!$B:$B,C$1,Base!$G:$G,"PET1")</f>
        <v>0</v>
      </c>
      <c r="D559">
        <f>SUMIFS(Base!$F:$F,Base!$C:$C,$A559,Base!$B:$B,D$1,Base!$G:$G,"PET1")</f>
        <v>0</v>
      </c>
      <c r="E559">
        <f>SUMIFS(Base!$F:$F,Base!$C:$C,$A559,Base!$B:$B,E$1,Base!$G:$G,"PET1")</f>
        <v>0</v>
      </c>
      <c r="F559">
        <f>SUMIFS(Base!$F:$F,Base!$C:$C,$A559,Base!$B:$B,F$1,Base!$G:$G,"PET1")</f>
        <v>0</v>
      </c>
      <c r="G559">
        <f>SUMIFS(Base!$F:$F,Base!$C:$C,$A559,Base!$B:$B,G$1,Base!$G:$G,"PET1")</f>
        <v>0</v>
      </c>
      <c r="H559">
        <f>SUMIFS(Base!$F:$F,Base!$C:$C,$A559,Base!$B:$B,H$1,Base!$G:$G,"PET1")</f>
        <v>0</v>
      </c>
      <c r="I559">
        <f>SUMIFS(Base!$F:$F,Base!$C:$C,$A559,Base!$B:$B,I$1,Base!$G:$G,"PET1")</f>
        <v>0</v>
      </c>
      <c r="J559">
        <f>SUMIFS(Base!$F:$F,Base!$C:$C,$A559,Base!$B:$B,J$1,Base!$G:$G,"PET1")</f>
        <v>0</v>
      </c>
      <c r="K559">
        <f>SUMIFS(Base!$F:$F,Base!$C:$C,$A559,Base!$B:$B,K$1,Base!$G:$G,"PET1")</f>
        <v>0</v>
      </c>
      <c r="L559">
        <f>SUMIFS(Base!$F:$F,Base!$C:$C,$A559,Base!$B:$B,L$1,Base!$G:$G,"PET1")</f>
        <v>0</v>
      </c>
      <c r="M559">
        <f>SUMIFS(Base!$F:$F,Base!$C:$C,$A559,Base!$B:$B,M$1,Base!$G:$G,"PET1")</f>
        <v>0</v>
      </c>
      <c r="N559">
        <f>SUMIFS(Base!$F:$F,Base!$C:$C,$A559,Base!$B:$B,N$1,Base!$G:$G,"PET1")</f>
        <v>0</v>
      </c>
      <c r="O559" t="str">
        <f t="shared" si="8"/>
        <v/>
      </c>
    </row>
    <row r="560" spans="1:15">
      <c r="A560" s="7" t="s">
        <v>1259</v>
      </c>
      <c r="B560" s="7" t="s">
        <v>11</v>
      </c>
      <c r="C560">
        <f>SUMIFS(Base!$F:$F,Base!$C:$C,$A560,Base!$B:$B,C$1,Base!$G:$G,"PET1")</f>
        <v>0</v>
      </c>
      <c r="D560">
        <f>SUMIFS(Base!$F:$F,Base!$C:$C,$A560,Base!$B:$B,D$1,Base!$G:$G,"PET1")</f>
        <v>0</v>
      </c>
      <c r="E560">
        <f>SUMIFS(Base!$F:$F,Base!$C:$C,$A560,Base!$B:$B,E$1,Base!$G:$G,"PET1")</f>
        <v>0</v>
      </c>
      <c r="F560">
        <f>SUMIFS(Base!$F:$F,Base!$C:$C,$A560,Base!$B:$B,F$1,Base!$G:$G,"PET1")</f>
        <v>0</v>
      </c>
      <c r="G560">
        <f>SUMIFS(Base!$F:$F,Base!$C:$C,$A560,Base!$B:$B,G$1,Base!$G:$G,"PET1")</f>
        <v>0</v>
      </c>
      <c r="H560">
        <f>SUMIFS(Base!$F:$F,Base!$C:$C,$A560,Base!$B:$B,H$1,Base!$G:$G,"PET1")</f>
        <v>0</v>
      </c>
      <c r="I560">
        <f>SUMIFS(Base!$F:$F,Base!$C:$C,$A560,Base!$B:$B,I$1,Base!$G:$G,"PET1")</f>
        <v>0</v>
      </c>
      <c r="J560">
        <f>SUMIFS(Base!$F:$F,Base!$C:$C,$A560,Base!$B:$B,J$1,Base!$G:$G,"PET1")</f>
        <v>0</v>
      </c>
      <c r="K560">
        <f>SUMIFS(Base!$F:$F,Base!$C:$C,$A560,Base!$B:$B,K$1,Base!$G:$G,"PET1")</f>
        <v>0</v>
      </c>
      <c r="L560">
        <f>SUMIFS(Base!$F:$F,Base!$C:$C,$A560,Base!$B:$B,L$1,Base!$G:$G,"PET1")</f>
        <v>0</v>
      </c>
      <c r="M560">
        <f>SUMIFS(Base!$F:$F,Base!$C:$C,$A560,Base!$B:$B,M$1,Base!$G:$G,"PET1")</f>
        <v>0</v>
      </c>
      <c r="N560">
        <f>SUMIFS(Base!$F:$F,Base!$C:$C,$A560,Base!$B:$B,N$1,Base!$G:$G,"PET1")</f>
        <v>0</v>
      </c>
      <c r="O560" t="str">
        <f t="shared" si="8"/>
        <v/>
      </c>
    </row>
    <row r="561" spans="1:15">
      <c r="A561" s="7" t="s">
        <v>1261</v>
      </c>
      <c r="B561" s="7" t="s">
        <v>11</v>
      </c>
      <c r="C561">
        <f>SUMIFS(Base!$F:$F,Base!$C:$C,$A561,Base!$B:$B,C$1,Base!$G:$G,"PET1")</f>
        <v>0</v>
      </c>
      <c r="D561">
        <f>SUMIFS(Base!$F:$F,Base!$C:$C,$A561,Base!$B:$B,D$1,Base!$G:$G,"PET1")</f>
        <v>0</v>
      </c>
      <c r="E561">
        <f>SUMIFS(Base!$F:$F,Base!$C:$C,$A561,Base!$B:$B,E$1,Base!$G:$G,"PET1")</f>
        <v>0</v>
      </c>
      <c r="F561">
        <f>SUMIFS(Base!$F:$F,Base!$C:$C,$A561,Base!$B:$B,F$1,Base!$G:$G,"PET1")</f>
        <v>0</v>
      </c>
      <c r="G561">
        <f>SUMIFS(Base!$F:$F,Base!$C:$C,$A561,Base!$B:$B,G$1,Base!$G:$G,"PET1")</f>
        <v>0</v>
      </c>
      <c r="H561">
        <f>SUMIFS(Base!$F:$F,Base!$C:$C,$A561,Base!$B:$B,H$1,Base!$G:$G,"PET1")</f>
        <v>0</v>
      </c>
      <c r="I561">
        <f>SUMIFS(Base!$F:$F,Base!$C:$C,$A561,Base!$B:$B,I$1,Base!$G:$G,"PET1")</f>
        <v>0</v>
      </c>
      <c r="J561">
        <f>SUMIFS(Base!$F:$F,Base!$C:$C,$A561,Base!$B:$B,J$1,Base!$G:$G,"PET1")</f>
        <v>0</v>
      </c>
      <c r="K561">
        <f>SUMIFS(Base!$F:$F,Base!$C:$C,$A561,Base!$B:$B,K$1,Base!$G:$G,"PET1")</f>
        <v>0</v>
      </c>
      <c r="L561">
        <f>SUMIFS(Base!$F:$F,Base!$C:$C,$A561,Base!$B:$B,L$1,Base!$G:$G,"PET1")</f>
        <v>0</v>
      </c>
      <c r="M561">
        <f>SUMIFS(Base!$F:$F,Base!$C:$C,$A561,Base!$B:$B,M$1,Base!$G:$G,"PET1")</f>
        <v>0</v>
      </c>
      <c r="N561">
        <f>SUMIFS(Base!$F:$F,Base!$C:$C,$A561,Base!$B:$B,N$1,Base!$G:$G,"PET1")</f>
        <v>0</v>
      </c>
      <c r="O561" t="str">
        <f t="shared" si="8"/>
        <v/>
      </c>
    </row>
    <row r="562" spans="1:15">
      <c r="A562" s="7" t="s">
        <v>1263</v>
      </c>
      <c r="B562" s="7" t="s">
        <v>398</v>
      </c>
      <c r="C562">
        <f>SUMIFS(Base!$F:$F,Base!$C:$C,$A562,Base!$B:$B,C$1,Base!$G:$G,"PET1")</f>
        <v>0</v>
      </c>
      <c r="D562">
        <f>SUMIFS(Base!$F:$F,Base!$C:$C,$A562,Base!$B:$B,D$1,Base!$G:$G,"PET1")</f>
        <v>0</v>
      </c>
      <c r="E562">
        <f>SUMIFS(Base!$F:$F,Base!$C:$C,$A562,Base!$B:$B,E$1,Base!$G:$G,"PET1")</f>
        <v>0</v>
      </c>
      <c r="F562">
        <f>SUMIFS(Base!$F:$F,Base!$C:$C,$A562,Base!$B:$B,F$1,Base!$G:$G,"PET1")</f>
        <v>0</v>
      </c>
      <c r="G562">
        <f>SUMIFS(Base!$F:$F,Base!$C:$C,$A562,Base!$B:$B,G$1,Base!$G:$G,"PET1")</f>
        <v>0</v>
      </c>
      <c r="H562">
        <f>SUMIFS(Base!$F:$F,Base!$C:$C,$A562,Base!$B:$B,H$1,Base!$G:$G,"PET1")</f>
        <v>0</v>
      </c>
      <c r="I562">
        <f>SUMIFS(Base!$F:$F,Base!$C:$C,$A562,Base!$B:$B,I$1,Base!$G:$G,"PET1")</f>
        <v>0</v>
      </c>
      <c r="J562">
        <f>SUMIFS(Base!$F:$F,Base!$C:$C,$A562,Base!$B:$B,J$1,Base!$G:$G,"PET1")</f>
        <v>0</v>
      </c>
      <c r="K562">
        <f>SUMIFS(Base!$F:$F,Base!$C:$C,$A562,Base!$B:$B,K$1,Base!$G:$G,"PET1")</f>
        <v>0</v>
      </c>
      <c r="L562">
        <f>SUMIFS(Base!$F:$F,Base!$C:$C,$A562,Base!$B:$B,L$1,Base!$G:$G,"PET1")</f>
        <v>0</v>
      </c>
      <c r="M562">
        <f>SUMIFS(Base!$F:$F,Base!$C:$C,$A562,Base!$B:$B,M$1,Base!$G:$G,"PET1")</f>
        <v>0</v>
      </c>
      <c r="N562">
        <f>SUMIFS(Base!$F:$F,Base!$C:$C,$A562,Base!$B:$B,N$1,Base!$G:$G,"PET1")</f>
        <v>0</v>
      </c>
      <c r="O562" t="str">
        <f t="shared" si="8"/>
        <v/>
      </c>
    </row>
    <row r="563" spans="1:15">
      <c r="A563" s="7" t="s">
        <v>1265</v>
      </c>
      <c r="B563" s="7" t="s">
        <v>18</v>
      </c>
      <c r="C563">
        <f>SUMIFS(Base!$F:$F,Base!$C:$C,$A563,Base!$B:$B,C$1,Base!$G:$G,"PET1")</f>
        <v>0</v>
      </c>
      <c r="D563">
        <f>SUMIFS(Base!$F:$F,Base!$C:$C,$A563,Base!$B:$B,D$1,Base!$G:$G,"PET1")</f>
        <v>0</v>
      </c>
      <c r="E563">
        <f>SUMIFS(Base!$F:$F,Base!$C:$C,$A563,Base!$B:$B,E$1,Base!$G:$G,"PET1")</f>
        <v>0</v>
      </c>
      <c r="F563">
        <f>SUMIFS(Base!$F:$F,Base!$C:$C,$A563,Base!$B:$B,F$1,Base!$G:$G,"PET1")</f>
        <v>0</v>
      </c>
      <c r="G563">
        <f>SUMIFS(Base!$F:$F,Base!$C:$C,$A563,Base!$B:$B,G$1,Base!$G:$G,"PET1")</f>
        <v>0</v>
      </c>
      <c r="H563">
        <f>SUMIFS(Base!$F:$F,Base!$C:$C,$A563,Base!$B:$B,H$1,Base!$G:$G,"PET1")</f>
        <v>0</v>
      </c>
      <c r="I563">
        <f>SUMIFS(Base!$F:$F,Base!$C:$C,$A563,Base!$B:$B,I$1,Base!$G:$G,"PET1")</f>
        <v>0</v>
      </c>
      <c r="J563">
        <f>SUMIFS(Base!$F:$F,Base!$C:$C,$A563,Base!$B:$B,J$1,Base!$G:$G,"PET1")</f>
        <v>0</v>
      </c>
      <c r="K563">
        <f>SUMIFS(Base!$F:$F,Base!$C:$C,$A563,Base!$B:$B,K$1,Base!$G:$G,"PET1")</f>
        <v>0</v>
      </c>
      <c r="L563">
        <f>SUMIFS(Base!$F:$F,Base!$C:$C,$A563,Base!$B:$B,L$1,Base!$G:$G,"PET1")</f>
        <v>0</v>
      </c>
      <c r="M563">
        <f>SUMIFS(Base!$F:$F,Base!$C:$C,$A563,Base!$B:$B,M$1,Base!$G:$G,"PET1")</f>
        <v>0</v>
      </c>
      <c r="N563">
        <f>SUMIFS(Base!$F:$F,Base!$C:$C,$A563,Base!$B:$B,N$1,Base!$G:$G,"PET1")</f>
        <v>0</v>
      </c>
      <c r="O563" t="str">
        <f t="shared" si="8"/>
        <v/>
      </c>
    </row>
    <row r="564" spans="1:15">
      <c r="A564" s="7" t="s">
        <v>469</v>
      </c>
      <c r="B564" s="7" t="s">
        <v>11</v>
      </c>
      <c r="C564">
        <f>SUMIFS(Base!$F:$F,Base!$C:$C,$A564,Base!$B:$B,C$1,Base!$G:$G,"PET1")</f>
        <v>0</v>
      </c>
      <c r="D564">
        <f>SUMIFS(Base!$F:$F,Base!$C:$C,$A564,Base!$B:$B,D$1,Base!$G:$G,"PET1")</f>
        <v>0</v>
      </c>
      <c r="E564">
        <f>SUMIFS(Base!$F:$F,Base!$C:$C,$A564,Base!$B:$B,E$1,Base!$G:$G,"PET1")</f>
        <v>0</v>
      </c>
      <c r="F564">
        <f>SUMIFS(Base!$F:$F,Base!$C:$C,$A564,Base!$B:$B,F$1,Base!$G:$G,"PET1")</f>
        <v>0</v>
      </c>
      <c r="G564">
        <f>SUMIFS(Base!$F:$F,Base!$C:$C,$A564,Base!$B:$B,G$1,Base!$G:$G,"PET1")</f>
        <v>0</v>
      </c>
      <c r="H564">
        <f>SUMIFS(Base!$F:$F,Base!$C:$C,$A564,Base!$B:$B,H$1,Base!$G:$G,"PET1")</f>
        <v>0</v>
      </c>
      <c r="I564">
        <f>SUMIFS(Base!$F:$F,Base!$C:$C,$A564,Base!$B:$B,I$1,Base!$G:$G,"PET1")</f>
        <v>0</v>
      </c>
      <c r="J564">
        <f>SUMIFS(Base!$F:$F,Base!$C:$C,$A564,Base!$B:$B,J$1,Base!$G:$G,"PET1")</f>
        <v>0</v>
      </c>
      <c r="K564">
        <f>SUMIFS(Base!$F:$F,Base!$C:$C,$A564,Base!$B:$B,K$1,Base!$G:$G,"PET1")</f>
        <v>0</v>
      </c>
      <c r="L564">
        <f>SUMIFS(Base!$F:$F,Base!$C:$C,$A564,Base!$B:$B,L$1,Base!$G:$G,"PET1")</f>
        <v>0</v>
      </c>
      <c r="M564">
        <f>SUMIFS(Base!$F:$F,Base!$C:$C,$A564,Base!$B:$B,M$1,Base!$G:$G,"PET1")</f>
        <v>0</v>
      </c>
      <c r="N564">
        <f>SUMIFS(Base!$F:$F,Base!$C:$C,$A564,Base!$B:$B,N$1,Base!$G:$G,"PET1")</f>
        <v>0</v>
      </c>
      <c r="O564" t="str">
        <f t="shared" si="8"/>
        <v/>
      </c>
    </row>
    <row r="565" spans="1:15">
      <c r="A565" s="7" t="s">
        <v>1267</v>
      </c>
      <c r="B565" s="7" t="s">
        <v>11</v>
      </c>
      <c r="C565">
        <f>SUMIFS(Base!$F:$F,Base!$C:$C,$A565,Base!$B:$B,C$1,Base!$G:$G,"PET1")</f>
        <v>0</v>
      </c>
      <c r="D565">
        <f>SUMIFS(Base!$F:$F,Base!$C:$C,$A565,Base!$B:$B,D$1,Base!$G:$G,"PET1")</f>
        <v>0</v>
      </c>
      <c r="E565">
        <f>SUMIFS(Base!$F:$F,Base!$C:$C,$A565,Base!$B:$B,E$1,Base!$G:$G,"PET1")</f>
        <v>0</v>
      </c>
      <c r="F565">
        <f>SUMIFS(Base!$F:$F,Base!$C:$C,$A565,Base!$B:$B,F$1,Base!$G:$G,"PET1")</f>
        <v>0</v>
      </c>
      <c r="G565">
        <f>SUMIFS(Base!$F:$F,Base!$C:$C,$A565,Base!$B:$B,G$1,Base!$G:$G,"PET1")</f>
        <v>0</v>
      </c>
      <c r="H565">
        <f>SUMIFS(Base!$F:$F,Base!$C:$C,$A565,Base!$B:$B,H$1,Base!$G:$G,"PET1")</f>
        <v>0</v>
      </c>
      <c r="I565">
        <f>SUMIFS(Base!$F:$F,Base!$C:$C,$A565,Base!$B:$B,I$1,Base!$G:$G,"PET1")</f>
        <v>0</v>
      </c>
      <c r="J565">
        <f>SUMIFS(Base!$F:$F,Base!$C:$C,$A565,Base!$B:$B,J$1,Base!$G:$G,"PET1")</f>
        <v>0</v>
      </c>
      <c r="K565">
        <f>SUMIFS(Base!$F:$F,Base!$C:$C,$A565,Base!$B:$B,K$1,Base!$G:$G,"PET1")</f>
        <v>0</v>
      </c>
      <c r="L565">
        <f>SUMIFS(Base!$F:$F,Base!$C:$C,$A565,Base!$B:$B,L$1,Base!$G:$G,"PET1")</f>
        <v>0</v>
      </c>
      <c r="M565">
        <f>SUMIFS(Base!$F:$F,Base!$C:$C,$A565,Base!$B:$B,M$1,Base!$G:$G,"PET1")</f>
        <v>0</v>
      </c>
      <c r="N565">
        <f>SUMIFS(Base!$F:$F,Base!$C:$C,$A565,Base!$B:$B,N$1,Base!$G:$G,"PET1")</f>
        <v>0</v>
      </c>
      <c r="O565" t="str">
        <f t="shared" si="8"/>
        <v/>
      </c>
    </row>
    <row r="566" spans="1:15">
      <c r="A566" s="7" t="s">
        <v>1269</v>
      </c>
      <c r="B566" s="7" t="s">
        <v>11</v>
      </c>
      <c r="C566">
        <f>SUMIFS(Base!$F:$F,Base!$C:$C,$A566,Base!$B:$B,C$1,Base!$G:$G,"PET1")</f>
        <v>0</v>
      </c>
      <c r="D566">
        <f>SUMIFS(Base!$F:$F,Base!$C:$C,$A566,Base!$B:$B,D$1,Base!$G:$G,"PET1")</f>
        <v>0</v>
      </c>
      <c r="E566">
        <f>SUMIFS(Base!$F:$F,Base!$C:$C,$A566,Base!$B:$B,E$1,Base!$G:$G,"PET1")</f>
        <v>0</v>
      </c>
      <c r="F566">
        <f>SUMIFS(Base!$F:$F,Base!$C:$C,$A566,Base!$B:$B,F$1,Base!$G:$G,"PET1")</f>
        <v>0</v>
      </c>
      <c r="G566">
        <f>SUMIFS(Base!$F:$F,Base!$C:$C,$A566,Base!$B:$B,G$1,Base!$G:$G,"PET1")</f>
        <v>0</v>
      </c>
      <c r="H566">
        <f>SUMIFS(Base!$F:$F,Base!$C:$C,$A566,Base!$B:$B,H$1,Base!$G:$G,"PET1")</f>
        <v>0</v>
      </c>
      <c r="I566">
        <f>SUMIFS(Base!$F:$F,Base!$C:$C,$A566,Base!$B:$B,I$1,Base!$G:$G,"PET1")</f>
        <v>0</v>
      </c>
      <c r="J566">
        <f>SUMIFS(Base!$F:$F,Base!$C:$C,$A566,Base!$B:$B,J$1,Base!$G:$G,"PET1")</f>
        <v>0</v>
      </c>
      <c r="K566">
        <f>SUMIFS(Base!$F:$F,Base!$C:$C,$A566,Base!$B:$B,K$1,Base!$G:$G,"PET1")</f>
        <v>0</v>
      </c>
      <c r="L566">
        <f>SUMIFS(Base!$F:$F,Base!$C:$C,$A566,Base!$B:$B,L$1,Base!$G:$G,"PET1")</f>
        <v>0</v>
      </c>
      <c r="M566">
        <f>SUMIFS(Base!$F:$F,Base!$C:$C,$A566,Base!$B:$B,M$1,Base!$G:$G,"PET1")</f>
        <v>0</v>
      </c>
      <c r="N566">
        <f>SUMIFS(Base!$F:$F,Base!$C:$C,$A566,Base!$B:$B,N$1,Base!$G:$G,"PET1")</f>
        <v>0</v>
      </c>
      <c r="O566" t="str">
        <f t="shared" si="8"/>
        <v/>
      </c>
    </row>
    <row r="567" spans="1:15">
      <c r="A567" s="7" t="s">
        <v>1271</v>
      </c>
      <c r="B567" s="7" t="s">
        <v>398</v>
      </c>
      <c r="C567">
        <f>SUMIFS(Base!$F:$F,Base!$C:$C,$A567,Base!$B:$B,C$1,Base!$G:$G,"PET1")</f>
        <v>0</v>
      </c>
      <c r="D567">
        <f>SUMIFS(Base!$F:$F,Base!$C:$C,$A567,Base!$B:$B,D$1,Base!$G:$G,"PET1")</f>
        <v>0</v>
      </c>
      <c r="E567">
        <f>SUMIFS(Base!$F:$F,Base!$C:$C,$A567,Base!$B:$B,E$1,Base!$G:$G,"PET1")</f>
        <v>0</v>
      </c>
      <c r="F567">
        <f>SUMIFS(Base!$F:$F,Base!$C:$C,$A567,Base!$B:$B,F$1,Base!$G:$G,"PET1")</f>
        <v>0</v>
      </c>
      <c r="G567">
        <f>SUMIFS(Base!$F:$F,Base!$C:$C,$A567,Base!$B:$B,G$1,Base!$G:$G,"PET1")</f>
        <v>0</v>
      </c>
      <c r="H567">
        <f>SUMIFS(Base!$F:$F,Base!$C:$C,$A567,Base!$B:$B,H$1,Base!$G:$G,"PET1")</f>
        <v>0</v>
      </c>
      <c r="I567">
        <f>SUMIFS(Base!$F:$F,Base!$C:$C,$A567,Base!$B:$B,I$1,Base!$G:$G,"PET1")</f>
        <v>0</v>
      </c>
      <c r="J567">
        <f>SUMIFS(Base!$F:$F,Base!$C:$C,$A567,Base!$B:$B,J$1,Base!$G:$G,"PET1")</f>
        <v>0</v>
      </c>
      <c r="K567">
        <f>SUMIFS(Base!$F:$F,Base!$C:$C,$A567,Base!$B:$B,K$1,Base!$G:$G,"PET1")</f>
        <v>0</v>
      </c>
      <c r="L567">
        <f>SUMIFS(Base!$F:$F,Base!$C:$C,$A567,Base!$B:$B,L$1,Base!$G:$G,"PET1")</f>
        <v>0</v>
      </c>
      <c r="M567">
        <f>SUMIFS(Base!$F:$F,Base!$C:$C,$A567,Base!$B:$B,M$1,Base!$G:$G,"PET1")</f>
        <v>0</v>
      </c>
      <c r="N567">
        <f>SUMIFS(Base!$F:$F,Base!$C:$C,$A567,Base!$B:$B,N$1,Base!$G:$G,"PET1")</f>
        <v>0</v>
      </c>
      <c r="O567" t="str">
        <f t="shared" si="8"/>
        <v/>
      </c>
    </row>
    <row r="568" spans="1:15">
      <c r="A568" s="7" t="s">
        <v>1273</v>
      </c>
      <c r="B568" s="7" t="s">
        <v>11</v>
      </c>
      <c r="C568">
        <f>SUMIFS(Base!$F:$F,Base!$C:$C,$A568,Base!$B:$B,C$1,Base!$G:$G,"PET1")</f>
        <v>0</v>
      </c>
      <c r="D568">
        <f>SUMIFS(Base!$F:$F,Base!$C:$C,$A568,Base!$B:$B,D$1,Base!$G:$G,"PET1")</f>
        <v>0</v>
      </c>
      <c r="E568">
        <f>SUMIFS(Base!$F:$F,Base!$C:$C,$A568,Base!$B:$B,E$1,Base!$G:$G,"PET1")</f>
        <v>0</v>
      </c>
      <c r="F568">
        <f>SUMIFS(Base!$F:$F,Base!$C:$C,$A568,Base!$B:$B,F$1,Base!$G:$G,"PET1")</f>
        <v>0</v>
      </c>
      <c r="G568">
        <f>SUMIFS(Base!$F:$F,Base!$C:$C,$A568,Base!$B:$B,G$1,Base!$G:$G,"PET1")</f>
        <v>0</v>
      </c>
      <c r="H568">
        <f>SUMIFS(Base!$F:$F,Base!$C:$C,$A568,Base!$B:$B,H$1,Base!$G:$G,"PET1")</f>
        <v>0</v>
      </c>
      <c r="I568">
        <f>SUMIFS(Base!$F:$F,Base!$C:$C,$A568,Base!$B:$B,I$1,Base!$G:$G,"PET1")</f>
        <v>0</v>
      </c>
      <c r="J568">
        <f>SUMIFS(Base!$F:$F,Base!$C:$C,$A568,Base!$B:$B,J$1,Base!$G:$G,"PET1")</f>
        <v>0</v>
      </c>
      <c r="K568">
        <f>SUMIFS(Base!$F:$F,Base!$C:$C,$A568,Base!$B:$B,K$1,Base!$G:$G,"PET1")</f>
        <v>0</v>
      </c>
      <c r="L568">
        <f>SUMIFS(Base!$F:$F,Base!$C:$C,$A568,Base!$B:$B,L$1,Base!$G:$G,"PET1")</f>
        <v>0</v>
      </c>
      <c r="M568">
        <f>SUMIFS(Base!$F:$F,Base!$C:$C,$A568,Base!$B:$B,M$1,Base!$G:$G,"PET1")</f>
        <v>0</v>
      </c>
      <c r="N568">
        <f>SUMIFS(Base!$F:$F,Base!$C:$C,$A568,Base!$B:$B,N$1,Base!$G:$G,"PET1")</f>
        <v>0</v>
      </c>
      <c r="O568" t="str">
        <f t="shared" si="8"/>
        <v/>
      </c>
    </row>
    <row r="569" spans="1:15">
      <c r="A569" s="7" t="s">
        <v>1275</v>
      </c>
      <c r="B569" s="7" t="s">
        <v>11</v>
      </c>
      <c r="C569">
        <f>SUMIFS(Base!$F:$F,Base!$C:$C,$A569,Base!$B:$B,C$1,Base!$G:$G,"PET1")</f>
        <v>0</v>
      </c>
      <c r="D569">
        <f>SUMIFS(Base!$F:$F,Base!$C:$C,$A569,Base!$B:$B,D$1,Base!$G:$G,"PET1")</f>
        <v>0</v>
      </c>
      <c r="E569">
        <f>SUMIFS(Base!$F:$F,Base!$C:$C,$A569,Base!$B:$B,E$1,Base!$G:$G,"PET1")</f>
        <v>0</v>
      </c>
      <c r="F569">
        <f>SUMIFS(Base!$F:$F,Base!$C:$C,$A569,Base!$B:$B,F$1,Base!$G:$G,"PET1")</f>
        <v>0</v>
      </c>
      <c r="G569">
        <f>SUMIFS(Base!$F:$F,Base!$C:$C,$A569,Base!$B:$B,G$1,Base!$G:$G,"PET1")</f>
        <v>0</v>
      </c>
      <c r="H569">
        <f>SUMIFS(Base!$F:$F,Base!$C:$C,$A569,Base!$B:$B,H$1,Base!$G:$G,"PET1")</f>
        <v>0</v>
      </c>
      <c r="I569">
        <f>SUMIFS(Base!$F:$F,Base!$C:$C,$A569,Base!$B:$B,I$1,Base!$G:$G,"PET1")</f>
        <v>0</v>
      </c>
      <c r="J569">
        <f>SUMIFS(Base!$F:$F,Base!$C:$C,$A569,Base!$B:$B,J$1,Base!$G:$G,"PET1")</f>
        <v>0</v>
      </c>
      <c r="K569">
        <f>SUMIFS(Base!$F:$F,Base!$C:$C,$A569,Base!$B:$B,K$1,Base!$G:$G,"PET1")</f>
        <v>0</v>
      </c>
      <c r="L569">
        <f>SUMIFS(Base!$F:$F,Base!$C:$C,$A569,Base!$B:$B,L$1,Base!$G:$G,"PET1")</f>
        <v>0</v>
      </c>
      <c r="M569">
        <f>SUMIFS(Base!$F:$F,Base!$C:$C,$A569,Base!$B:$B,M$1,Base!$G:$G,"PET1")</f>
        <v>0</v>
      </c>
      <c r="N569">
        <f>SUMIFS(Base!$F:$F,Base!$C:$C,$A569,Base!$B:$B,N$1,Base!$G:$G,"PET1")</f>
        <v>0</v>
      </c>
      <c r="O569" t="str">
        <f t="shared" si="8"/>
        <v/>
      </c>
    </row>
    <row r="570" spans="1:15">
      <c r="A570" s="7" t="s">
        <v>1277</v>
      </c>
      <c r="B570" s="7" t="s">
        <v>18</v>
      </c>
      <c r="C570">
        <f>SUMIFS(Base!$F:$F,Base!$C:$C,$A570,Base!$B:$B,C$1,Base!$G:$G,"PET1")</f>
        <v>0</v>
      </c>
      <c r="D570">
        <f>SUMIFS(Base!$F:$F,Base!$C:$C,$A570,Base!$B:$B,D$1,Base!$G:$G,"PET1")</f>
        <v>0</v>
      </c>
      <c r="E570">
        <f>SUMIFS(Base!$F:$F,Base!$C:$C,$A570,Base!$B:$B,E$1,Base!$G:$G,"PET1")</f>
        <v>0</v>
      </c>
      <c r="F570">
        <f>SUMIFS(Base!$F:$F,Base!$C:$C,$A570,Base!$B:$B,F$1,Base!$G:$G,"PET1")</f>
        <v>0</v>
      </c>
      <c r="G570">
        <f>SUMIFS(Base!$F:$F,Base!$C:$C,$A570,Base!$B:$B,G$1,Base!$G:$G,"PET1")</f>
        <v>0</v>
      </c>
      <c r="H570">
        <f>SUMIFS(Base!$F:$F,Base!$C:$C,$A570,Base!$B:$B,H$1,Base!$G:$G,"PET1")</f>
        <v>0</v>
      </c>
      <c r="I570">
        <f>SUMIFS(Base!$F:$F,Base!$C:$C,$A570,Base!$B:$B,I$1,Base!$G:$G,"PET1")</f>
        <v>0</v>
      </c>
      <c r="J570">
        <f>SUMIFS(Base!$F:$F,Base!$C:$C,$A570,Base!$B:$B,J$1,Base!$G:$G,"PET1")</f>
        <v>0</v>
      </c>
      <c r="K570">
        <f>SUMIFS(Base!$F:$F,Base!$C:$C,$A570,Base!$B:$B,K$1,Base!$G:$G,"PET1")</f>
        <v>0</v>
      </c>
      <c r="L570">
        <f>SUMIFS(Base!$F:$F,Base!$C:$C,$A570,Base!$B:$B,L$1,Base!$G:$G,"PET1")</f>
        <v>0</v>
      </c>
      <c r="M570">
        <f>SUMIFS(Base!$F:$F,Base!$C:$C,$A570,Base!$B:$B,M$1,Base!$G:$G,"PET1")</f>
        <v>0</v>
      </c>
      <c r="N570">
        <f>SUMIFS(Base!$F:$F,Base!$C:$C,$A570,Base!$B:$B,N$1,Base!$G:$G,"PET1")</f>
        <v>0</v>
      </c>
      <c r="O570" t="str">
        <f t="shared" si="8"/>
        <v/>
      </c>
    </row>
    <row r="571" spans="1:15">
      <c r="A571" s="7" t="s">
        <v>1279</v>
      </c>
      <c r="B571" s="7" t="s">
        <v>18</v>
      </c>
      <c r="C571">
        <f>SUMIFS(Base!$F:$F,Base!$C:$C,$A571,Base!$B:$B,C$1,Base!$G:$G,"PET1")</f>
        <v>0</v>
      </c>
      <c r="D571">
        <f>SUMIFS(Base!$F:$F,Base!$C:$C,$A571,Base!$B:$B,D$1,Base!$G:$G,"PET1")</f>
        <v>0</v>
      </c>
      <c r="E571">
        <f>SUMIFS(Base!$F:$F,Base!$C:$C,$A571,Base!$B:$B,E$1,Base!$G:$G,"PET1")</f>
        <v>0</v>
      </c>
      <c r="F571">
        <f>SUMIFS(Base!$F:$F,Base!$C:$C,$A571,Base!$B:$B,F$1,Base!$G:$G,"PET1")</f>
        <v>0</v>
      </c>
      <c r="G571">
        <f>SUMIFS(Base!$F:$F,Base!$C:$C,$A571,Base!$B:$B,G$1,Base!$G:$G,"PET1")</f>
        <v>0</v>
      </c>
      <c r="H571">
        <f>SUMIFS(Base!$F:$F,Base!$C:$C,$A571,Base!$B:$B,H$1,Base!$G:$G,"PET1")</f>
        <v>0</v>
      </c>
      <c r="I571">
        <f>SUMIFS(Base!$F:$F,Base!$C:$C,$A571,Base!$B:$B,I$1,Base!$G:$G,"PET1")</f>
        <v>0</v>
      </c>
      <c r="J571">
        <f>SUMIFS(Base!$F:$F,Base!$C:$C,$A571,Base!$B:$B,J$1,Base!$G:$G,"PET1")</f>
        <v>0</v>
      </c>
      <c r="K571">
        <f>SUMIFS(Base!$F:$F,Base!$C:$C,$A571,Base!$B:$B,K$1,Base!$G:$G,"PET1")</f>
        <v>0</v>
      </c>
      <c r="L571">
        <f>SUMIFS(Base!$F:$F,Base!$C:$C,$A571,Base!$B:$B,L$1,Base!$G:$G,"PET1")</f>
        <v>0</v>
      </c>
      <c r="M571">
        <f>SUMIFS(Base!$F:$F,Base!$C:$C,$A571,Base!$B:$B,M$1,Base!$G:$G,"PET1")</f>
        <v>0</v>
      </c>
      <c r="N571">
        <f>SUMIFS(Base!$F:$F,Base!$C:$C,$A571,Base!$B:$B,N$1,Base!$G:$G,"PET1")</f>
        <v>0</v>
      </c>
      <c r="O571" t="str">
        <f t="shared" si="8"/>
        <v/>
      </c>
    </row>
    <row r="572" spans="1:15">
      <c r="A572" s="7" t="s">
        <v>1281</v>
      </c>
      <c r="B572" s="7" t="s">
        <v>11</v>
      </c>
      <c r="C572">
        <f>SUMIFS(Base!$F:$F,Base!$C:$C,$A572,Base!$B:$B,C$1,Base!$G:$G,"PET1")</f>
        <v>0</v>
      </c>
      <c r="D572">
        <f>SUMIFS(Base!$F:$F,Base!$C:$C,$A572,Base!$B:$B,D$1,Base!$G:$G,"PET1")</f>
        <v>0</v>
      </c>
      <c r="E572">
        <f>SUMIFS(Base!$F:$F,Base!$C:$C,$A572,Base!$B:$B,E$1,Base!$G:$G,"PET1")</f>
        <v>0</v>
      </c>
      <c r="F572">
        <f>SUMIFS(Base!$F:$F,Base!$C:$C,$A572,Base!$B:$B,F$1,Base!$G:$G,"PET1")</f>
        <v>0</v>
      </c>
      <c r="G572">
        <f>SUMIFS(Base!$F:$F,Base!$C:$C,$A572,Base!$B:$B,G$1,Base!$G:$G,"PET1")</f>
        <v>0</v>
      </c>
      <c r="H572">
        <f>SUMIFS(Base!$F:$F,Base!$C:$C,$A572,Base!$B:$B,H$1,Base!$G:$G,"PET1")</f>
        <v>0</v>
      </c>
      <c r="I572">
        <f>SUMIFS(Base!$F:$F,Base!$C:$C,$A572,Base!$B:$B,I$1,Base!$G:$G,"PET1")</f>
        <v>0</v>
      </c>
      <c r="J572">
        <f>SUMIFS(Base!$F:$F,Base!$C:$C,$A572,Base!$B:$B,J$1,Base!$G:$G,"PET1")</f>
        <v>0</v>
      </c>
      <c r="K572">
        <f>SUMIFS(Base!$F:$F,Base!$C:$C,$A572,Base!$B:$B,K$1,Base!$G:$G,"PET1")</f>
        <v>0</v>
      </c>
      <c r="L572">
        <f>SUMIFS(Base!$F:$F,Base!$C:$C,$A572,Base!$B:$B,L$1,Base!$G:$G,"PET1")</f>
        <v>0</v>
      </c>
      <c r="M572">
        <f>SUMIFS(Base!$F:$F,Base!$C:$C,$A572,Base!$B:$B,M$1,Base!$G:$G,"PET1")</f>
        <v>0</v>
      </c>
      <c r="N572">
        <f>SUMIFS(Base!$F:$F,Base!$C:$C,$A572,Base!$B:$B,N$1,Base!$G:$G,"PET1")</f>
        <v>0</v>
      </c>
      <c r="O572" t="str">
        <f t="shared" si="8"/>
        <v/>
      </c>
    </row>
    <row r="573" spans="1:15">
      <c r="A573" s="7" t="s">
        <v>1283</v>
      </c>
      <c r="B573" s="7" t="s">
        <v>398</v>
      </c>
      <c r="C573">
        <f>SUMIFS(Base!$F:$F,Base!$C:$C,$A573,Base!$B:$B,C$1,Base!$G:$G,"PET1")</f>
        <v>0</v>
      </c>
      <c r="D573">
        <f>SUMIFS(Base!$F:$F,Base!$C:$C,$A573,Base!$B:$B,D$1,Base!$G:$G,"PET1")</f>
        <v>0</v>
      </c>
      <c r="E573">
        <f>SUMIFS(Base!$F:$F,Base!$C:$C,$A573,Base!$B:$B,E$1,Base!$G:$G,"PET1")</f>
        <v>0</v>
      </c>
      <c r="F573">
        <f>SUMIFS(Base!$F:$F,Base!$C:$C,$A573,Base!$B:$B,F$1,Base!$G:$G,"PET1")</f>
        <v>0</v>
      </c>
      <c r="G573">
        <f>SUMIFS(Base!$F:$F,Base!$C:$C,$A573,Base!$B:$B,G$1,Base!$G:$G,"PET1")</f>
        <v>0</v>
      </c>
      <c r="H573">
        <f>SUMIFS(Base!$F:$F,Base!$C:$C,$A573,Base!$B:$B,H$1,Base!$G:$G,"PET1")</f>
        <v>0</v>
      </c>
      <c r="I573">
        <f>SUMIFS(Base!$F:$F,Base!$C:$C,$A573,Base!$B:$B,I$1,Base!$G:$G,"PET1")</f>
        <v>0</v>
      </c>
      <c r="J573">
        <f>SUMIFS(Base!$F:$F,Base!$C:$C,$A573,Base!$B:$B,J$1,Base!$G:$G,"PET1")</f>
        <v>0</v>
      </c>
      <c r="K573">
        <f>SUMIFS(Base!$F:$F,Base!$C:$C,$A573,Base!$B:$B,K$1,Base!$G:$G,"PET1")</f>
        <v>0</v>
      </c>
      <c r="L573">
        <f>SUMIFS(Base!$F:$F,Base!$C:$C,$A573,Base!$B:$B,L$1,Base!$G:$G,"PET1")</f>
        <v>0</v>
      </c>
      <c r="M573">
        <f>SUMIFS(Base!$F:$F,Base!$C:$C,$A573,Base!$B:$B,M$1,Base!$G:$G,"PET1")</f>
        <v>0</v>
      </c>
      <c r="N573">
        <f>SUMIFS(Base!$F:$F,Base!$C:$C,$A573,Base!$B:$B,N$1,Base!$G:$G,"PET1")</f>
        <v>0</v>
      </c>
      <c r="O573" t="str">
        <f t="shared" si="8"/>
        <v/>
      </c>
    </row>
    <row r="574" spans="1:15">
      <c r="A574" s="7" t="s">
        <v>1285</v>
      </c>
      <c r="B574" s="7" t="s">
        <v>398</v>
      </c>
      <c r="C574">
        <f>SUMIFS(Base!$F:$F,Base!$C:$C,$A574,Base!$B:$B,C$1,Base!$G:$G,"PET1")</f>
        <v>0</v>
      </c>
      <c r="D574">
        <f>SUMIFS(Base!$F:$F,Base!$C:$C,$A574,Base!$B:$B,D$1,Base!$G:$G,"PET1")</f>
        <v>0</v>
      </c>
      <c r="E574">
        <f>SUMIFS(Base!$F:$F,Base!$C:$C,$A574,Base!$B:$B,E$1,Base!$G:$G,"PET1")</f>
        <v>0</v>
      </c>
      <c r="F574">
        <f>SUMIFS(Base!$F:$F,Base!$C:$C,$A574,Base!$B:$B,F$1,Base!$G:$G,"PET1")</f>
        <v>0</v>
      </c>
      <c r="G574">
        <f>SUMIFS(Base!$F:$F,Base!$C:$C,$A574,Base!$B:$B,G$1,Base!$G:$G,"PET1")</f>
        <v>0</v>
      </c>
      <c r="H574">
        <f>SUMIFS(Base!$F:$F,Base!$C:$C,$A574,Base!$B:$B,H$1,Base!$G:$G,"PET1")</f>
        <v>0</v>
      </c>
      <c r="I574">
        <f>SUMIFS(Base!$F:$F,Base!$C:$C,$A574,Base!$B:$B,I$1,Base!$G:$G,"PET1")</f>
        <v>0</v>
      </c>
      <c r="J574">
        <f>SUMIFS(Base!$F:$F,Base!$C:$C,$A574,Base!$B:$B,J$1,Base!$G:$G,"PET1")</f>
        <v>0</v>
      </c>
      <c r="K574">
        <f>SUMIFS(Base!$F:$F,Base!$C:$C,$A574,Base!$B:$B,K$1,Base!$G:$G,"PET1")</f>
        <v>0</v>
      </c>
      <c r="L574">
        <f>SUMIFS(Base!$F:$F,Base!$C:$C,$A574,Base!$B:$B,L$1,Base!$G:$G,"PET1")</f>
        <v>0</v>
      </c>
      <c r="M574">
        <f>SUMIFS(Base!$F:$F,Base!$C:$C,$A574,Base!$B:$B,M$1,Base!$G:$G,"PET1")</f>
        <v>0</v>
      </c>
      <c r="N574">
        <f>SUMIFS(Base!$F:$F,Base!$C:$C,$A574,Base!$B:$B,N$1,Base!$G:$G,"PET1")</f>
        <v>0</v>
      </c>
      <c r="O574" t="str">
        <f t="shared" si="8"/>
        <v/>
      </c>
    </row>
    <row r="575" spans="1:15">
      <c r="A575" s="7" t="s">
        <v>1288</v>
      </c>
      <c r="B575" s="7" t="s">
        <v>398</v>
      </c>
      <c r="C575">
        <f>SUMIFS(Base!$F:$F,Base!$C:$C,$A575,Base!$B:$B,C$1,Base!$G:$G,"PET1")</f>
        <v>0</v>
      </c>
      <c r="D575">
        <f>SUMIFS(Base!$F:$F,Base!$C:$C,$A575,Base!$B:$B,D$1,Base!$G:$G,"PET1")</f>
        <v>0</v>
      </c>
      <c r="E575">
        <f>SUMIFS(Base!$F:$F,Base!$C:$C,$A575,Base!$B:$B,E$1,Base!$G:$G,"PET1")</f>
        <v>0</v>
      </c>
      <c r="F575">
        <f>SUMIFS(Base!$F:$F,Base!$C:$C,$A575,Base!$B:$B,F$1,Base!$G:$G,"PET1")</f>
        <v>0</v>
      </c>
      <c r="G575">
        <f>SUMIFS(Base!$F:$F,Base!$C:$C,$A575,Base!$B:$B,G$1,Base!$G:$G,"PET1")</f>
        <v>0</v>
      </c>
      <c r="H575">
        <f>SUMIFS(Base!$F:$F,Base!$C:$C,$A575,Base!$B:$B,H$1,Base!$G:$G,"PET1")</f>
        <v>0</v>
      </c>
      <c r="I575">
        <f>SUMIFS(Base!$F:$F,Base!$C:$C,$A575,Base!$B:$B,I$1,Base!$G:$G,"PET1")</f>
        <v>0</v>
      </c>
      <c r="J575">
        <f>SUMIFS(Base!$F:$F,Base!$C:$C,$A575,Base!$B:$B,J$1,Base!$G:$G,"PET1")</f>
        <v>0</v>
      </c>
      <c r="K575">
        <f>SUMIFS(Base!$F:$F,Base!$C:$C,$A575,Base!$B:$B,K$1,Base!$G:$G,"PET1")</f>
        <v>0</v>
      </c>
      <c r="L575">
        <f>SUMIFS(Base!$F:$F,Base!$C:$C,$A575,Base!$B:$B,L$1,Base!$G:$G,"PET1")</f>
        <v>0</v>
      </c>
      <c r="M575">
        <f>SUMIFS(Base!$F:$F,Base!$C:$C,$A575,Base!$B:$B,M$1,Base!$G:$G,"PET1")</f>
        <v>0</v>
      </c>
      <c r="N575">
        <f>SUMIFS(Base!$F:$F,Base!$C:$C,$A575,Base!$B:$B,N$1,Base!$G:$G,"PET1")</f>
        <v>0</v>
      </c>
      <c r="O575" t="str">
        <f t="shared" si="8"/>
        <v/>
      </c>
    </row>
    <row r="576" spans="1:15">
      <c r="A576" s="7" t="s">
        <v>1290</v>
      </c>
      <c r="B576" s="7" t="s">
        <v>398</v>
      </c>
      <c r="C576">
        <f>SUMIFS(Base!$F:$F,Base!$C:$C,$A576,Base!$B:$B,C$1,Base!$G:$G,"PET1")</f>
        <v>0</v>
      </c>
      <c r="D576">
        <f>SUMIFS(Base!$F:$F,Base!$C:$C,$A576,Base!$B:$B,D$1,Base!$G:$G,"PET1")</f>
        <v>0</v>
      </c>
      <c r="E576">
        <f>SUMIFS(Base!$F:$F,Base!$C:$C,$A576,Base!$B:$B,E$1,Base!$G:$G,"PET1")</f>
        <v>0</v>
      </c>
      <c r="F576">
        <f>SUMIFS(Base!$F:$F,Base!$C:$C,$A576,Base!$B:$B,F$1,Base!$G:$G,"PET1")</f>
        <v>0</v>
      </c>
      <c r="G576">
        <f>SUMIFS(Base!$F:$F,Base!$C:$C,$A576,Base!$B:$B,G$1,Base!$G:$G,"PET1")</f>
        <v>0</v>
      </c>
      <c r="H576">
        <f>SUMIFS(Base!$F:$F,Base!$C:$C,$A576,Base!$B:$B,H$1,Base!$G:$G,"PET1")</f>
        <v>0</v>
      </c>
      <c r="I576">
        <f>SUMIFS(Base!$F:$F,Base!$C:$C,$A576,Base!$B:$B,I$1,Base!$G:$G,"PET1")</f>
        <v>0</v>
      </c>
      <c r="J576">
        <f>SUMIFS(Base!$F:$F,Base!$C:$C,$A576,Base!$B:$B,J$1,Base!$G:$G,"PET1")</f>
        <v>0</v>
      </c>
      <c r="K576">
        <f>SUMIFS(Base!$F:$F,Base!$C:$C,$A576,Base!$B:$B,K$1,Base!$G:$G,"PET1")</f>
        <v>0</v>
      </c>
      <c r="L576">
        <f>SUMIFS(Base!$F:$F,Base!$C:$C,$A576,Base!$B:$B,L$1,Base!$G:$G,"PET1")</f>
        <v>0</v>
      </c>
      <c r="M576">
        <f>SUMIFS(Base!$F:$F,Base!$C:$C,$A576,Base!$B:$B,M$1,Base!$G:$G,"PET1")</f>
        <v>0</v>
      </c>
      <c r="N576">
        <f>SUMIFS(Base!$F:$F,Base!$C:$C,$A576,Base!$B:$B,N$1,Base!$G:$G,"PET1")</f>
        <v>0</v>
      </c>
      <c r="O576" t="str">
        <f t="shared" si="8"/>
        <v/>
      </c>
    </row>
    <row r="577" spans="1:15">
      <c r="A577" s="7" t="s">
        <v>1292</v>
      </c>
      <c r="B577" s="7" t="s">
        <v>398</v>
      </c>
      <c r="C577">
        <f>SUMIFS(Base!$F:$F,Base!$C:$C,$A577,Base!$B:$B,C$1,Base!$G:$G,"PET1")</f>
        <v>0</v>
      </c>
      <c r="D577">
        <f>SUMIFS(Base!$F:$F,Base!$C:$C,$A577,Base!$B:$B,D$1,Base!$G:$G,"PET1")</f>
        <v>0</v>
      </c>
      <c r="E577">
        <f>SUMIFS(Base!$F:$F,Base!$C:$C,$A577,Base!$B:$B,E$1,Base!$G:$G,"PET1")</f>
        <v>0</v>
      </c>
      <c r="F577">
        <f>SUMIFS(Base!$F:$F,Base!$C:$C,$A577,Base!$B:$B,F$1,Base!$G:$G,"PET1")</f>
        <v>0</v>
      </c>
      <c r="G577">
        <f>SUMIFS(Base!$F:$F,Base!$C:$C,$A577,Base!$B:$B,G$1,Base!$G:$G,"PET1")</f>
        <v>0</v>
      </c>
      <c r="H577">
        <f>SUMIFS(Base!$F:$F,Base!$C:$C,$A577,Base!$B:$B,H$1,Base!$G:$G,"PET1")</f>
        <v>0</v>
      </c>
      <c r="I577">
        <f>SUMIFS(Base!$F:$F,Base!$C:$C,$A577,Base!$B:$B,I$1,Base!$G:$G,"PET1")</f>
        <v>0</v>
      </c>
      <c r="J577">
        <f>SUMIFS(Base!$F:$F,Base!$C:$C,$A577,Base!$B:$B,J$1,Base!$G:$G,"PET1")</f>
        <v>0</v>
      </c>
      <c r="K577">
        <f>SUMIFS(Base!$F:$F,Base!$C:$C,$A577,Base!$B:$B,K$1,Base!$G:$G,"PET1")</f>
        <v>0</v>
      </c>
      <c r="L577">
        <f>SUMIFS(Base!$F:$F,Base!$C:$C,$A577,Base!$B:$B,L$1,Base!$G:$G,"PET1")</f>
        <v>0</v>
      </c>
      <c r="M577">
        <f>SUMIFS(Base!$F:$F,Base!$C:$C,$A577,Base!$B:$B,M$1,Base!$G:$G,"PET1")</f>
        <v>0</v>
      </c>
      <c r="N577">
        <f>SUMIFS(Base!$F:$F,Base!$C:$C,$A577,Base!$B:$B,N$1,Base!$G:$G,"PET1")</f>
        <v>0</v>
      </c>
      <c r="O577" t="str">
        <f t="shared" si="8"/>
        <v/>
      </c>
    </row>
    <row r="578" spans="1:15">
      <c r="A578" s="7" t="s">
        <v>54</v>
      </c>
      <c r="B578" s="7" t="s">
        <v>18</v>
      </c>
      <c r="C578">
        <f>SUMIFS(Base!$F:$F,Base!$C:$C,$A578,Base!$B:$B,C$1,Base!$G:$G,"PET1")</f>
        <v>175</v>
      </c>
      <c r="D578">
        <f>SUMIFS(Base!$F:$F,Base!$C:$C,$A578,Base!$B:$B,D$1,Base!$G:$G,"PET1")</f>
        <v>375</v>
      </c>
      <c r="E578">
        <f>SUMIFS(Base!$F:$F,Base!$C:$C,$A578,Base!$B:$B,E$1,Base!$G:$G,"PET1")</f>
        <v>200</v>
      </c>
      <c r="F578">
        <f>SUMIFS(Base!$F:$F,Base!$C:$C,$A578,Base!$B:$B,F$1,Base!$G:$G,"PET1")</f>
        <v>150</v>
      </c>
      <c r="G578">
        <f>SUMIFS(Base!$F:$F,Base!$C:$C,$A578,Base!$B:$B,G$1,Base!$G:$G,"PET1")</f>
        <v>0</v>
      </c>
      <c r="H578">
        <f>SUMIFS(Base!$F:$F,Base!$C:$C,$A578,Base!$B:$B,H$1,Base!$G:$G,"PET1")</f>
        <v>0</v>
      </c>
      <c r="I578">
        <f>SUMIFS(Base!$F:$F,Base!$C:$C,$A578,Base!$B:$B,I$1,Base!$G:$G,"PET1")</f>
        <v>0</v>
      </c>
      <c r="J578">
        <f>SUMIFS(Base!$F:$F,Base!$C:$C,$A578,Base!$B:$B,J$1,Base!$G:$G,"PET1")</f>
        <v>0</v>
      </c>
      <c r="K578">
        <f>SUMIFS(Base!$F:$F,Base!$C:$C,$A578,Base!$B:$B,K$1,Base!$G:$G,"PET1")</f>
        <v>0</v>
      </c>
      <c r="L578">
        <f>SUMIFS(Base!$F:$F,Base!$C:$C,$A578,Base!$B:$B,L$1,Base!$G:$G,"PET1")</f>
        <v>0</v>
      </c>
      <c r="M578">
        <f>SUMIFS(Base!$F:$F,Base!$C:$C,$A578,Base!$B:$B,M$1,Base!$G:$G,"PET1")</f>
        <v>0</v>
      </c>
      <c r="N578">
        <f>SUMIFS(Base!$F:$F,Base!$C:$C,$A578,Base!$B:$B,N$1,Base!$G:$G,"PET1")</f>
        <v>0</v>
      </c>
      <c r="O578">
        <f t="shared" ref="O578:O641" si="9">IF(SUM(C578:N578)&lt;&gt;0,SUM(C578:N578),"")</f>
        <v>900</v>
      </c>
    </row>
    <row r="579" spans="1:15">
      <c r="A579" s="7" t="s">
        <v>1294</v>
      </c>
      <c r="B579" s="7" t="s">
        <v>11</v>
      </c>
      <c r="C579">
        <f>SUMIFS(Base!$F:$F,Base!$C:$C,$A579,Base!$B:$B,C$1,Base!$G:$G,"PET1")</f>
        <v>0</v>
      </c>
      <c r="D579">
        <f>SUMIFS(Base!$F:$F,Base!$C:$C,$A579,Base!$B:$B,D$1,Base!$G:$G,"PET1")</f>
        <v>0</v>
      </c>
      <c r="E579">
        <f>SUMIFS(Base!$F:$F,Base!$C:$C,$A579,Base!$B:$B,E$1,Base!$G:$G,"PET1")</f>
        <v>0</v>
      </c>
      <c r="F579">
        <f>SUMIFS(Base!$F:$F,Base!$C:$C,$A579,Base!$B:$B,F$1,Base!$G:$G,"PET1")</f>
        <v>0</v>
      </c>
      <c r="G579">
        <f>SUMIFS(Base!$F:$F,Base!$C:$C,$A579,Base!$B:$B,G$1,Base!$G:$G,"PET1")</f>
        <v>0</v>
      </c>
      <c r="H579">
        <f>SUMIFS(Base!$F:$F,Base!$C:$C,$A579,Base!$B:$B,H$1,Base!$G:$G,"PET1")</f>
        <v>0</v>
      </c>
      <c r="I579">
        <f>SUMIFS(Base!$F:$F,Base!$C:$C,$A579,Base!$B:$B,I$1,Base!$G:$G,"PET1")</f>
        <v>0</v>
      </c>
      <c r="J579">
        <f>SUMIFS(Base!$F:$F,Base!$C:$C,$A579,Base!$B:$B,J$1,Base!$G:$G,"PET1")</f>
        <v>0</v>
      </c>
      <c r="K579">
        <f>SUMIFS(Base!$F:$F,Base!$C:$C,$A579,Base!$B:$B,K$1,Base!$G:$G,"PET1")</f>
        <v>0</v>
      </c>
      <c r="L579">
        <f>SUMIFS(Base!$F:$F,Base!$C:$C,$A579,Base!$B:$B,L$1,Base!$G:$G,"PET1")</f>
        <v>0</v>
      </c>
      <c r="M579">
        <f>SUMIFS(Base!$F:$F,Base!$C:$C,$A579,Base!$B:$B,M$1,Base!$G:$G,"PET1")</f>
        <v>0</v>
      </c>
      <c r="N579">
        <f>SUMIFS(Base!$F:$F,Base!$C:$C,$A579,Base!$B:$B,N$1,Base!$G:$G,"PET1")</f>
        <v>0</v>
      </c>
      <c r="O579" t="str">
        <f t="shared" si="9"/>
        <v/>
      </c>
    </row>
    <row r="580" spans="1:15">
      <c r="A580" s="7" t="s">
        <v>1296</v>
      </c>
      <c r="B580" s="7" t="s">
        <v>18</v>
      </c>
      <c r="C580">
        <f>SUMIFS(Base!$F:$F,Base!$C:$C,$A580,Base!$B:$B,C$1,Base!$G:$G,"PET1")</f>
        <v>0</v>
      </c>
      <c r="D580">
        <f>SUMIFS(Base!$F:$F,Base!$C:$C,$A580,Base!$B:$B,D$1,Base!$G:$G,"PET1")</f>
        <v>0</v>
      </c>
      <c r="E580">
        <f>SUMIFS(Base!$F:$F,Base!$C:$C,$A580,Base!$B:$B,E$1,Base!$G:$G,"PET1")</f>
        <v>0</v>
      </c>
      <c r="F580">
        <f>SUMIFS(Base!$F:$F,Base!$C:$C,$A580,Base!$B:$B,F$1,Base!$G:$G,"PET1")</f>
        <v>0</v>
      </c>
      <c r="G580">
        <f>SUMIFS(Base!$F:$F,Base!$C:$C,$A580,Base!$B:$B,G$1,Base!$G:$G,"PET1")</f>
        <v>0</v>
      </c>
      <c r="H580">
        <f>SUMIFS(Base!$F:$F,Base!$C:$C,$A580,Base!$B:$B,H$1,Base!$G:$G,"PET1")</f>
        <v>0</v>
      </c>
      <c r="I580">
        <f>SUMIFS(Base!$F:$F,Base!$C:$C,$A580,Base!$B:$B,I$1,Base!$G:$G,"PET1")</f>
        <v>0</v>
      </c>
      <c r="J580">
        <f>SUMIFS(Base!$F:$F,Base!$C:$C,$A580,Base!$B:$B,J$1,Base!$G:$G,"PET1")</f>
        <v>0</v>
      </c>
      <c r="K580">
        <f>SUMIFS(Base!$F:$F,Base!$C:$C,$A580,Base!$B:$B,K$1,Base!$G:$G,"PET1")</f>
        <v>0</v>
      </c>
      <c r="L580">
        <f>SUMIFS(Base!$F:$F,Base!$C:$C,$A580,Base!$B:$B,L$1,Base!$G:$G,"PET1")</f>
        <v>0</v>
      </c>
      <c r="M580">
        <f>SUMIFS(Base!$F:$F,Base!$C:$C,$A580,Base!$B:$B,M$1,Base!$G:$G,"PET1")</f>
        <v>0</v>
      </c>
      <c r="N580">
        <f>SUMIFS(Base!$F:$F,Base!$C:$C,$A580,Base!$B:$B,N$1,Base!$G:$G,"PET1")</f>
        <v>0</v>
      </c>
      <c r="O580" t="str">
        <f t="shared" si="9"/>
        <v/>
      </c>
    </row>
    <row r="581" spans="1:15">
      <c r="A581" s="7" t="s">
        <v>1298</v>
      </c>
      <c r="B581" s="7" t="s">
        <v>11</v>
      </c>
      <c r="C581">
        <f>SUMIFS(Base!$F:$F,Base!$C:$C,$A581,Base!$B:$B,C$1,Base!$G:$G,"PET1")</f>
        <v>0</v>
      </c>
      <c r="D581">
        <f>SUMIFS(Base!$F:$F,Base!$C:$C,$A581,Base!$B:$B,D$1,Base!$G:$G,"PET1")</f>
        <v>0</v>
      </c>
      <c r="E581">
        <f>SUMIFS(Base!$F:$F,Base!$C:$C,$A581,Base!$B:$B,E$1,Base!$G:$G,"PET1")</f>
        <v>0</v>
      </c>
      <c r="F581">
        <f>SUMIFS(Base!$F:$F,Base!$C:$C,$A581,Base!$B:$B,F$1,Base!$G:$G,"PET1")</f>
        <v>0</v>
      </c>
      <c r="G581">
        <f>SUMIFS(Base!$F:$F,Base!$C:$C,$A581,Base!$B:$B,G$1,Base!$G:$G,"PET1")</f>
        <v>0</v>
      </c>
      <c r="H581">
        <f>SUMIFS(Base!$F:$F,Base!$C:$C,$A581,Base!$B:$B,H$1,Base!$G:$G,"PET1")</f>
        <v>0</v>
      </c>
      <c r="I581">
        <f>SUMIFS(Base!$F:$F,Base!$C:$C,$A581,Base!$B:$B,I$1,Base!$G:$G,"PET1")</f>
        <v>0</v>
      </c>
      <c r="J581">
        <f>SUMIFS(Base!$F:$F,Base!$C:$C,$A581,Base!$B:$B,J$1,Base!$G:$G,"PET1")</f>
        <v>0</v>
      </c>
      <c r="K581">
        <f>SUMIFS(Base!$F:$F,Base!$C:$C,$A581,Base!$B:$B,K$1,Base!$G:$G,"PET1")</f>
        <v>0</v>
      </c>
      <c r="L581">
        <f>SUMIFS(Base!$F:$F,Base!$C:$C,$A581,Base!$B:$B,L$1,Base!$G:$G,"PET1")</f>
        <v>0</v>
      </c>
      <c r="M581">
        <f>SUMIFS(Base!$F:$F,Base!$C:$C,$A581,Base!$B:$B,M$1,Base!$G:$G,"PET1")</f>
        <v>0</v>
      </c>
      <c r="N581">
        <f>SUMIFS(Base!$F:$F,Base!$C:$C,$A581,Base!$B:$B,N$1,Base!$G:$G,"PET1")</f>
        <v>0</v>
      </c>
      <c r="O581" t="str">
        <f t="shared" si="9"/>
        <v/>
      </c>
    </row>
    <row r="582" spans="1:15">
      <c r="A582" s="7" t="s">
        <v>1300</v>
      </c>
      <c r="B582" s="7" t="s">
        <v>398</v>
      </c>
      <c r="C582">
        <f>SUMIFS(Base!$F:$F,Base!$C:$C,$A582,Base!$B:$B,C$1,Base!$G:$G,"PET1")</f>
        <v>0</v>
      </c>
      <c r="D582">
        <f>SUMIFS(Base!$F:$F,Base!$C:$C,$A582,Base!$B:$B,D$1,Base!$G:$G,"PET1")</f>
        <v>0</v>
      </c>
      <c r="E582">
        <f>SUMIFS(Base!$F:$F,Base!$C:$C,$A582,Base!$B:$B,E$1,Base!$G:$G,"PET1")</f>
        <v>0</v>
      </c>
      <c r="F582">
        <f>SUMIFS(Base!$F:$F,Base!$C:$C,$A582,Base!$B:$B,F$1,Base!$G:$G,"PET1")</f>
        <v>0</v>
      </c>
      <c r="G582">
        <f>SUMIFS(Base!$F:$F,Base!$C:$C,$A582,Base!$B:$B,G$1,Base!$G:$G,"PET1")</f>
        <v>0</v>
      </c>
      <c r="H582">
        <f>SUMIFS(Base!$F:$F,Base!$C:$C,$A582,Base!$B:$B,H$1,Base!$G:$G,"PET1")</f>
        <v>0</v>
      </c>
      <c r="I582">
        <f>SUMIFS(Base!$F:$F,Base!$C:$C,$A582,Base!$B:$B,I$1,Base!$G:$G,"PET1")</f>
        <v>0</v>
      </c>
      <c r="J582">
        <f>SUMIFS(Base!$F:$F,Base!$C:$C,$A582,Base!$B:$B,J$1,Base!$G:$G,"PET1")</f>
        <v>0</v>
      </c>
      <c r="K582">
        <f>SUMIFS(Base!$F:$F,Base!$C:$C,$A582,Base!$B:$B,K$1,Base!$G:$G,"PET1")</f>
        <v>0</v>
      </c>
      <c r="L582">
        <f>SUMIFS(Base!$F:$F,Base!$C:$C,$A582,Base!$B:$B,L$1,Base!$G:$G,"PET1")</f>
        <v>0</v>
      </c>
      <c r="M582">
        <f>SUMIFS(Base!$F:$F,Base!$C:$C,$A582,Base!$B:$B,M$1,Base!$G:$G,"PET1")</f>
        <v>0</v>
      </c>
      <c r="N582">
        <f>SUMIFS(Base!$F:$F,Base!$C:$C,$A582,Base!$B:$B,N$1,Base!$G:$G,"PET1")</f>
        <v>0</v>
      </c>
      <c r="O582" t="str">
        <f t="shared" si="9"/>
        <v/>
      </c>
    </row>
    <row r="583" spans="1:15">
      <c r="A583" s="7" t="s">
        <v>1302</v>
      </c>
      <c r="B583" s="7" t="s">
        <v>18</v>
      </c>
      <c r="C583">
        <f>SUMIFS(Base!$F:$F,Base!$C:$C,$A583,Base!$B:$B,C$1,Base!$G:$G,"PET1")</f>
        <v>0</v>
      </c>
      <c r="D583">
        <f>SUMIFS(Base!$F:$F,Base!$C:$C,$A583,Base!$B:$B,D$1,Base!$G:$G,"PET1")</f>
        <v>0</v>
      </c>
      <c r="E583">
        <f>SUMIFS(Base!$F:$F,Base!$C:$C,$A583,Base!$B:$B,E$1,Base!$G:$G,"PET1")</f>
        <v>0</v>
      </c>
      <c r="F583">
        <f>SUMIFS(Base!$F:$F,Base!$C:$C,$A583,Base!$B:$B,F$1,Base!$G:$G,"PET1")</f>
        <v>0</v>
      </c>
      <c r="G583">
        <f>SUMIFS(Base!$F:$F,Base!$C:$C,$A583,Base!$B:$B,G$1,Base!$G:$G,"PET1")</f>
        <v>0</v>
      </c>
      <c r="H583">
        <f>SUMIFS(Base!$F:$F,Base!$C:$C,$A583,Base!$B:$B,H$1,Base!$G:$G,"PET1")</f>
        <v>0</v>
      </c>
      <c r="I583">
        <f>SUMIFS(Base!$F:$F,Base!$C:$C,$A583,Base!$B:$B,I$1,Base!$G:$G,"PET1")</f>
        <v>0</v>
      </c>
      <c r="J583">
        <f>SUMIFS(Base!$F:$F,Base!$C:$C,$A583,Base!$B:$B,J$1,Base!$G:$G,"PET1")</f>
        <v>0</v>
      </c>
      <c r="K583">
        <f>SUMIFS(Base!$F:$F,Base!$C:$C,$A583,Base!$B:$B,K$1,Base!$G:$G,"PET1")</f>
        <v>0</v>
      </c>
      <c r="L583">
        <f>SUMIFS(Base!$F:$F,Base!$C:$C,$A583,Base!$B:$B,L$1,Base!$G:$G,"PET1")</f>
        <v>0</v>
      </c>
      <c r="M583">
        <f>SUMIFS(Base!$F:$F,Base!$C:$C,$A583,Base!$B:$B,M$1,Base!$G:$G,"PET1")</f>
        <v>0</v>
      </c>
      <c r="N583">
        <f>SUMIFS(Base!$F:$F,Base!$C:$C,$A583,Base!$B:$B,N$1,Base!$G:$G,"PET1")</f>
        <v>0</v>
      </c>
      <c r="O583" t="str">
        <f t="shared" si="9"/>
        <v/>
      </c>
    </row>
    <row r="584" spans="1:15">
      <c r="A584" s="7" t="s">
        <v>1304</v>
      </c>
      <c r="B584" s="7" t="s">
        <v>18</v>
      </c>
      <c r="C584">
        <f>SUMIFS(Base!$F:$F,Base!$C:$C,$A584,Base!$B:$B,C$1,Base!$G:$G,"PET1")</f>
        <v>0</v>
      </c>
      <c r="D584">
        <f>SUMIFS(Base!$F:$F,Base!$C:$C,$A584,Base!$B:$B,D$1,Base!$G:$G,"PET1")</f>
        <v>0</v>
      </c>
      <c r="E584">
        <f>SUMIFS(Base!$F:$F,Base!$C:$C,$A584,Base!$B:$B,E$1,Base!$G:$G,"PET1")</f>
        <v>0</v>
      </c>
      <c r="F584">
        <f>SUMIFS(Base!$F:$F,Base!$C:$C,$A584,Base!$B:$B,F$1,Base!$G:$G,"PET1")</f>
        <v>0</v>
      </c>
      <c r="G584">
        <f>SUMIFS(Base!$F:$F,Base!$C:$C,$A584,Base!$B:$B,G$1,Base!$G:$G,"PET1")</f>
        <v>0</v>
      </c>
      <c r="H584">
        <f>SUMIFS(Base!$F:$F,Base!$C:$C,$A584,Base!$B:$B,H$1,Base!$G:$G,"PET1")</f>
        <v>0</v>
      </c>
      <c r="I584">
        <f>SUMIFS(Base!$F:$F,Base!$C:$C,$A584,Base!$B:$B,I$1,Base!$G:$G,"PET1")</f>
        <v>0</v>
      </c>
      <c r="J584">
        <f>SUMIFS(Base!$F:$F,Base!$C:$C,$A584,Base!$B:$B,J$1,Base!$G:$G,"PET1")</f>
        <v>0</v>
      </c>
      <c r="K584">
        <f>SUMIFS(Base!$F:$F,Base!$C:$C,$A584,Base!$B:$B,K$1,Base!$G:$G,"PET1")</f>
        <v>0</v>
      </c>
      <c r="L584">
        <f>SUMIFS(Base!$F:$F,Base!$C:$C,$A584,Base!$B:$B,L$1,Base!$G:$G,"PET1")</f>
        <v>0</v>
      </c>
      <c r="M584">
        <f>SUMIFS(Base!$F:$F,Base!$C:$C,$A584,Base!$B:$B,M$1,Base!$G:$G,"PET1")</f>
        <v>0</v>
      </c>
      <c r="N584">
        <f>SUMIFS(Base!$F:$F,Base!$C:$C,$A584,Base!$B:$B,N$1,Base!$G:$G,"PET1")</f>
        <v>0</v>
      </c>
      <c r="O584" t="str">
        <f t="shared" si="9"/>
        <v/>
      </c>
    </row>
    <row r="585" spans="1:15">
      <c r="A585" s="7" t="s">
        <v>1306</v>
      </c>
      <c r="B585" s="7" t="s">
        <v>11</v>
      </c>
      <c r="C585">
        <f>SUMIFS(Base!$F:$F,Base!$C:$C,$A585,Base!$B:$B,C$1,Base!$G:$G,"PET1")</f>
        <v>0</v>
      </c>
      <c r="D585">
        <f>SUMIFS(Base!$F:$F,Base!$C:$C,$A585,Base!$B:$B,D$1,Base!$G:$G,"PET1")</f>
        <v>0</v>
      </c>
      <c r="E585">
        <f>SUMIFS(Base!$F:$F,Base!$C:$C,$A585,Base!$B:$B,E$1,Base!$G:$G,"PET1")</f>
        <v>0</v>
      </c>
      <c r="F585">
        <f>SUMIFS(Base!$F:$F,Base!$C:$C,$A585,Base!$B:$B,F$1,Base!$G:$G,"PET1")</f>
        <v>0</v>
      </c>
      <c r="G585">
        <f>SUMIFS(Base!$F:$F,Base!$C:$C,$A585,Base!$B:$B,G$1,Base!$G:$G,"PET1")</f>
        <v>0</v>
      </c>
      <c r="H585">
        <f>SUMIFS(Base!$F:$F,Base!$C:$C,$A585,Base!$B:$B,H$1,Base!$G:$G,"PET1")</f>
        <v>0</v>
      </c>
      <c r="I585">
        <f>SUMIFS(Base!$F:$F,Base!$C:$C,$A585,Base!$B:$B,I$1,Base!$G:$G,"PET1")</f>
        <v>0</v>
      </c>
      <c r="J585">
        <f>SUMIFS(Base!$F:$F,Base!$C:$C,$A585,Base!$B:$B,J$1,Base!$G:$G,"PET1")</f>
        <v>0</v>
      </c>
      <c r="K585">
        <f>SUMIFS(Base!$F:$F,Base!$C:$C,$A585,Base!$B:$B,K$1,Base!$G:$G,"PET1")</f>
        <v>0</v>
      </c>
      <c r="L585">
        <f>SUMIFS(Base!$F:$F,Base!$C:$C,$A585,Base!$B:$B,L$1,Base!$G:$G,"PET1")</f>
        <v>0</v>
      </c>
      <c r="M585">
        <f>SUMIFS(Base!$F:$F,Base!$C:$C,$A585,Base!$B:$B,M$1,Base!$G:$G,"PET1")</f>
        <v>0</v>
      </c>
      <c r="N585">
        <f>SUMIFS(Base!$F:$F,Base!$C:$C,$A585,Base!$B:$B,N$1,Base!$G:$G,"PET1")</f>
        <v>0</v>
      </c>
      <c r="O585" t="str">
        <f t="shared" si="9"/>
        <v/>
      </c>
    </row>
    <row r="586" spans="1:15">
      <c r="A586" s="7" t="s">
        <v>1308</v>
      </c>
      <c r="B586" s="7" t="s">
        <v>11</v>
      </c>
      <c r="C586">
        <f>SUMIFS(Base!$F:$F,Base!$C:$C,$A586,Base!$B:$B,C$1,Base!$G:$G,"PET1")</f>
        <v>0</v>
      </c>
      <c r="D586">
        <f>SUMIFS(Base!$F:$F,Base!$C:$C,$A586,Base!$B:$B,D$1,Base!$G:$G,"PET1")</f>
        <v>0</v>
      </c>
      <c r="E586">
        <f>SUMIFS(Base!$F:$F,Base!$C:$C,$A586,Base!$B:$B,E$1,Base!$G:$G,"PET1")</f>
        <v>0</v>
      </c>
      <c r="F586">
        <f>SUMIFS(Base!$F:$F,Base!$C:$C,$A586,Base!$B:$B,F$1,Base!$G:$G,"PET1")</f>
        <v>0</v>
      </c>
      <c r="G586">
        <f>SUMIFS(Base!$F:$F,Base!$C:$C,$A586,Base!$B:$B,G$1,Base!$G:$G,"PET1")</f>
        <v>0</v>
      </c>
      <c r="H586">
        <f>SUMIFS(Base!$F:$F,Base!$C:$C,$A586,Base!$B:$B,H$1,Base!$G:$G,"PET1")</f>
        <v>0</v>
      </c>
      <c r="I586">
        <f>SUMIFS(Base!$F:$F,Base!$C:$C,$A586,Base!$B:$B,I$1,Base!$G:$G,"PET1")</f>
        <v>0</v>
      </c>
      <c r="J586">
        <f>SUMIFS(Base!$F:$F,Base!$C:$C,$A586,Base!$B:$B,J$1,Base!$G:$G,"PET1")</f>
        <v>0</v>
      </c>
      <c r="K586">
        <f>SUMIFS(Base!$F:$F,Base!$C:$C,$A586,Base!$B:$B,K$1,Base!$G:$G,"PET1")</f>
        <v>0</v>
      </c>
      <c r="L586">
        <f>SUMIFS(Base!$F:$F,Base!$C:$C,$A586,Base!$B:$B,L$1,Base!$G:$G,"PET1")</f>
        <v>0</v>
      </c>
      <c r="M586">
        <f>SUMIFS(Base!$F:$F,Base!$C:$C,$A586,Base!$B:$B,M$1,Base!$G:$G,"PET1")</f>
        <v>0</v>
      </c>
      <c r="N586">
        <f>SUMIFS(Base!$F:$F,Base!$C:$C,$A586,Base!$B:$B,N$1,Base!$G:$G,"PET1")</f>
        <v>0</v>
      </c>
      <c r="O586" t="str">
        <f t="shared" si="9"/>
        <v/>
      </c>
    </row>
    <row r="587" spans="1:15">
      <c r="A587" s="7" t="s">
        <v>1310</v>
      </c>
      <c r="B587" s="7" t="s">
        <v>11</v>
      </c>
      <c r="C587">
        <f>SUMIFS(Base!$F:$F,Base!$C:$C,$A587,Base!$B:$B,C$1,Base!$G:$G,"PET1")</f>
        <v>0</v>
      </c>
      <c r="D587">
        <f>SUMIFS(Base!$F:$F,Base!$C:$C,$A587,Base!$B:$B,D$1,Base!$G:$G,"PET1")</f>
        <v>0</v>
      </c>
      <c r="E587">
        <f>SUMIFS(Base!$F:$F,Base!$C:$C,$A587,Base!$B:$B,E$1,Base!$G:$G,"PET1")</f>
        <v>0</v>
      </c>
      <c r="F587">
        <f>SUMIFS(Base!$F:$F,Base!$C:$C,$A587,Base!$B:$B,F$1,Base!$G:$G,"PET1")</f>
        <v>0</v>
      </c>
      <c r="G587">
        <f>SUMIFS(Base!$F:$F,Base!$C:$C,$A587,Base!$B:$B,G$1,Base!$G:$G,"PET1")</f>
        <v>0</v>
      </c>
      <c r="H587">
        <f>SUMIFS(Base!$F:$F,Base!$C:$C,$A587,Base!$B:$B,H$1,Base!$G:$G,"PET1")</f>
        <v>0</v>
      </c>
      <c r="I587">
        <f>SUMIFS(Base!$F:$F,Base!$C:$C,$A587,Base!$B:$B,I$1,Base!$G:$G,"PET1")</f>
        <v>0</v>
      </c>
      <c r="J587">
        <f>SUMIFS(Base!$F:$F,Base!$C:$C,$A587,Base!$B:$B,J$1,Base!$G:$G,"PET1")</f>
        <v>0</v>
      </c>
      <c r="K587">
        <f>SUMIFS(Base!$F:$F,Base!$C:$C,$A587,Base!$B:$B,K$1,Base!$G:$G,"PET1")</f>
        <v>0</v>
      </c>
      <c r="L587">
        <f>SUMIFS(Base!$F:$F,Base!$C:$C,$A587,Base!$B:$B,L$1,Base!$G:$G,"PET1")</f>
        <v>0</v>
      </c>
      <c r="M587">
        <f>SUMIFS(Base!$F:$F,Base!$C:$C,$A587,Base!$B:$B,M$1,Base!$G:$G,"PET1")</f>
        <v>0</v>
      </c>
      <c r="N587">
        <f>SUMIFS(Base!$F:$F,Base!$C:$C,$A587,Base!$B:$B,N$1,Base!$G:$G,"PET1")</f>
        <v>0</v>
      </c>
      <c r="O587" t="str">
        <f t="shared" si="9"/>
        <v/>
      </c>
    </row>
    <row r="588" spans="1:15">
      <c r="A588" s="7" t="s">
        <v>1312</v>
      </c>
      <c r="B588" s="7" t="s">
        <v>11</v>
      </c>
      <c r="C588">
        <f>SUMIFS(Base!$F:$F,Base!$C:$C,$A588,Base!$B:$B,C$1,Base!$G:$G,"PET1")</f>
        <v>0</v>
      </c>
      <c r="D588">
        <f>SUMIFS(Base!$F:$F,Base!$C:$C,$A588,Base!$B:$B,D$1,Base!$G:$G,"PET1")</f>
        <v>0</v>
      </c>
      <c r="E588">
        <f>SUMIFS(Base!$F:$F,Base!$C:$C,$A588,Base!$B:$B,E$1,Base!$G:$G,"PET1")</f>
        <v>0</v>
      </c>
      <c r="F588">
        <f>SUMIFS(Base!$F:$F,Base!$C:$C,$A588,Base!$B:$B,F$1,Base!$G:$G,"PET1")</f>
        <v>0</v>
      </c>
      <c r="G588">
        <f>SUMIFS(Base!$F:$F,Base!$C:$C,$A588,Base!$B:$B,G$1,Base!$G:$G,"PET1")</f>
        <v>0</v>
      </c>
      <c r="H588">
        <f>SUMIFS(Base!$F:$F,Base!$C:$C,$A588,Base!$B:$B,H$1,Base!$G:$G,"PET1")</f>
        <v>0</v>
      </c>
      <c r="I588">
        <f>SUMIFS(Base!$F:$F,Base!$C:$C,$A588,Base!$B:$B,I$1,Base!$G:$G,"PET1")</f>
        <v>0</v>
      </c>
      <c r="J588">
        <f>SUMIFS(Base!$F:$F,Base!$C:$C,$A588,Base!$B:$B,J$1,Base!$G:$G,"PET1")</f>
        <v>0</v>
      </c>
      <c r="K588">
        <f>SUMIFS(Base!$F:$F,Base!$C:$C,$A588,Base!$B:$B,K$1,Base!$G:$G,"PET1")</f>
        <v>0</v>
      </c>
      <c r="L588">
        <f>SUMIFS(Base!$F:$F,Base!$C:$C,$A588,Base!$B:$B,L$1,Base!$G:$G,"PET1")</f>
        <v>0</v>
      </c>
      <c r="M588">
        <f>SUMIFS(Base!$F:$F,Base!$C:$C,$A588,Base!$B:$B,M$1,Base!$G:$G,"PET1")</f>
        <v>0</v>
      </c>
      <c r="N588">
        <f>SUMIFS(Base!$F:$F,Base!$C:$C,$A588,Base!$B:$B,N$1,Base!$G:$G,"PET1")</f>
        <v>0</v>
      </c>
      <c r="O588" t="str">
        <f t="shared" si="9"/>
        <v/>
      </c>
    </row>
    <row r="589" spans="1:15">
      <c r="A589" s="7" t="s">
        <v>1314</v>
      </c>
      <c r="B589" s="7" t="s">
        <v>18</v>
      </c>
      <c r="C589">
        <f>SUMIFS(Base!$F:$F,Base!$C:$C,$A589,Base!$B:$B,C$1,Base!$G:$G,"PET1")</f>
        <v>0</v>
      </c>
      <c r="D589">
        <f>SUMIFS(Base!$F:$F,Base!$C:$C,$A589,Base!$B:$B,D$1,Base!$G:$G,"PET1")</f>
        <v>0</v>
      </c>
      <c r="E589">
        <f>SUMIFS(Base!$F:$F,Base!$C:$C,$A589,Base!$B:$B,E$1,Base!$G:$G,"PET1")</f>
        <v>0</v>
      </c>
      <c r="F589">
        <f>SUMIFS(Base!$F:$F,Base!$C:$C,$A589,Base!$B:$B,F$1,Base!$G:$G,"PET1")</f>
        <v>0</v>
      </c>
      <c r="G589">
        <f>SUMIFS(Base!$F:$F,Base!$C:$C,$A589,Base!$B:$B,G$1,Base!$G:$G,"PET1")</f>
        <v>0</v>
      </c>
      <c r="H589">
        <f>SUMIFS(Base!$F:$F,Base!$C:$C,$A589,Base!$B:$B,H$1,Base!$G:$G,"PET1")</f>
        <v>0</v>
      </c>
      <c r="I589">
        <f>SUMIFS(Base!$F:$F,Base!$C:$C,$A589,Base!$B:$B,I$1,Base!$G:$G,"PET1")</f>
        <v>0</v>
      </c>
      <c r="J589">
        <f>SUMIFS(Base!$F:$F,Base!$C:$C,$A589,Base!$B:$B,J$1,Base!$G:$G,"PET1")</f>
        <v>0</v>
      </c>
      <c r="K589">
        <f>SUMIFS(Base!$F:$F,Base!$C:$C,$A589,Base!$B:$B,K$1,Base!$G:$G,"PET1")</f>
        <v>0</v>
      </c>
      <c r="L589">
        <f>SUMIFS(Base!$F:$F,Base!$C:$C,$A589,Base!$B:$B,L$1,Base!$G:$G,"PET1")</f>
        <v>0</v>
      </c>
      <c r="M589">
        <f>SUMIFS(Base!$F:$F,Base!$C:$C,$A589,Base!$B:$B,M$1,Base!$G:$G,"PET1")</f>
        <v>0</v>
      </c>
      <c r="N589">
        <f>SUMIFS(Base!$F:$F,Base!$C:$C,$A589,Base!$B:$B,N$1,Base!$G:$G,"PET1")</f>
        <v>0</v>
      </c>
      <c r="O589" t="str">
        <f t="shared" si="9"/>
        <v/>
      </c>
    </row>
    <row r="590" spans="1:15">
      <c r="A590" s="7" t="s">
        <v>1316</v>
      </c>
      <c r="B590" s="7" t="s">
        <v>18</v>
      </c>
      <c r="C590">
        <f>SUMIFS(Base!$F:$F,Base!$C:$C,$A590,Base!$B:$B,C$1,Base!$G:$G,"PET1")</f>
        <v>0</v>
      </c>
      <c r="D590">
        <f>SUMIFS(Base!$F:$F,Base!$C:$C,$A590,Base!$B:$B,D$1,Base!$G:$G,"PET1")</f>
        <v>0</v>
      </c>
      <c r="E590">
        <f>SUMIFS(Base!$F:$F,Base!$C:$C,$A590,Base!$B:$B,E$1,Base!$G:$G,"PET1")</f>
        <v>0</v>
      </c>
      <c r="F590">
        <f>SUMIFS(Base!$F:$F,Base!$C:$C,$A590,Base!$B:$B,F$1,Base!$G:$G,"PET1")</f>
        <v>0</v>
      </c>
      <c r="G590">
        <f>SUMIFS(Base!$F:$F,Base!$C:$C,$A590,Base!$B:$B,G$1,Base!$G:$G,"PET1")</f>
        <v>0</v>
      </c>
      <c r="H590">
        <f>SUMIFS(Base!$F:$F,Base!$C:$C,$A590,Base!$B:$B,H$1,Base!$G:$G,"PET1")</f>
        <v>0</v>
      </c>
      <c r="I590">
        <f>SUMIFS(Base!$F:$F,Base!$C:$C,$A590,Base!$B:$B,I$1,Base!$G:$G,"PET1")</f>
        <v>0</v>
      </c>
      <c r="J590">
        <f>SUMIFS(Base!$F:$F,Base!$C:$C,$A590,Base!$B:$B,J$1,Base!$G:$G,"PET1")</f>
        <v>0</v>
      </c>
      <c r="K590">
        <f>SUMIFS(Base!$F:$F,Base!$C:$C,$A590,Base!$B:$B,K$1,Base!$G:$G,"PET1")</f>
        <v>0</v>
      </c>
      <c r="L590">
        <f>SUMIFS(Base!$F:$F,Base!$C:$C,$A590,Base!$B:$B,L$1,Base!$G:$G,"PET1")</f>
        <v>0</v>
      </c>
      <c r="M590">
        <f>SUMIFS(Base!$F:$F,Base!$C:$C,$A590,Base!$B:$B,M$1,Base!$G:$G,"PET1")</f>
        <v>0</v>
      </c>
      <c r="N590">
        <f>SUMIFS(Base!$F:$F,Base!$C:$C,$A590,Base!$B:$B,N$1,Base!$G:$G,"PET1")</f>
        <v>0</v>
      </c>
      <c r="O590" t="str">
        <f t="shared" si="9"/>
        <v/>
      </c>
    </row>
    <row r="591" spans="1:15">
      <c r="A591" s="7" t="s">
        <v>1318</v>
      </c>
      <c r="B591" s="7" t="s">
        <v>18</v>
      </c>
      <c r="C591">
        <f>SUMIFS(Base!$F:$F,Base!$C:$C,$A591,Base!$B:$B,C$1,Base!$G:$G,"PET1")</f>
        <v>0</v>
      </c>
      <c r="D591">
        <f>SUMIFS(Base!$F:$F,Base!$C:$C,$A591,Base!$B:$B,D$1,Base!$G:$G,"PET1")</f>
        <v>0</v>
      </c>
      <c r="E591">
        <f>SUMIFS(Base!$F:$F,Base!$C:$C,$A591,Base!$B:$B,E$1,Base!$G:$G,"PET1")</f>
        <v>0</v>
      </c>
      <c r="F591">
        <f>SUMIFS(Base!$F:$F,Base!$C:$C,$A591,Base!$B:$B,F$1,Base!$G:$G,"PET1")</f>
        <v>0</v>
      </c>
      <c r="G591">
        <f>SUMIFS(Base!$F:$F,Base!$C:$C,$A591,Base!$B:$B,G$1,Base!$G:$G,"PET1")</f>
        <v>0</v>
      </c>
      <c r="H591">
        <f>SUMIFS(Base!$F:$F,Base!$C:$C,$A591,Base!$B:$B,H$1,Base!$G:$G,"PET1")</f>
        <v>0</v>
      </c>
      <c r="I591">
        <f>SUMIFS(Base!$F:$F,Base!$C:$C,$A591,Base!$B:$B,I$1,Base!$G:$G,"PET1")</f>
        <v>0</v>
      </c>
      <c r="J591">
        <f>SUMIFS(Base!$F:$F,Base!$C:$C,$A591,Base!$B:$B,J$1,Base!$G:$G,"PET1")</f>
        <v>0</v>
      </c>
      <c r="K591">
        <f>SUMIFS(Base!$F:$F,Base!$C:$C,$A591,Base!$B:$B,K$1,Base!$G:$G,"PET1")</f>
        <v>0</v>
      </c>
      <c r="L591">
        <f>SUMIFS(Base!$F:$F,Base!$C:$C,$A591,Base!$B:$B,L$1,Base!$G:$G,"PET1")</f>
        <v>0</v>
      </c>
      <c r="M591">
        <f>SUMIFS(Base!$F:$F,Base!$C:$C,$A591,Base!$B:$B,M$1,Base!$G:$G,"PET1")</f>
        <v>0</v>
      </c>
      <c r="N591">
        <f>SUMIFS(Base!$F:$F,Base!$C:$C,$A591,Base!$B:$B,N$1,Base!$G:$G,"PET1")</f>
        <v>0</v>
      </c>
      <c r="O591" t="str">
        <f t="shared" si="9"/>
        <v/>
      </c>
    </row>
    <row r="592" spans="1:15">
      <c r="A592" s="7" t="s">
        <v>1320</v>
      </c>
      <c r="B592" s="7" t="s">
        <v>18</v>
      </c>
      <c r="C592">
        <f>SUMIFS(Base!$F:$F,Base!$C:$C,$A592,Base!$B:$B,C$1,Base!$G:$G,"PET1")</f>
        <v>0</v>
      </c>
      <c r="D592">
        <f>SUMIFS(Base!$F:$F,Base!$C:$C,$A592,Base!$B:$B,D$1,Base!$G:$G,"PET1")</f>
        <v>0</v>
      </c>
      <c r="E592">
        <f>SUMIFS(Base!$F:$F,Base!$C:$C,$A592,Base!$B:$B,E$1,Base!$G:$G,"PET1")</f>
        <v>0</v>
      </c>
      <c r="F592">
        <f>SUMIFS(Base!$F:$F,Base!$C:$C,$A592,Base!$B:$B,F$1,Base!$G:$G,"PET1")</f>
        <v>0</v>
      </c>
      <c r="G592">
        <f>SUMIFS(Base!$F:$F,Base!$C:$C,$A592,Base!$B:$B,G$1,Base!$G:$G,"PET1")</f>
        <v>0</v>
      </c>
      <c r="H592">
        <f>SUMIFS(Base!$F:$F,Base!$C:$C,$A592,Base!$B:$B,H$1,Base!$G:$G,"PET1")</f>
        <v>0</v>
      </c>
      <c r="I592">
        <f>SUMIFS(Base!$F:$F,Base!$C:$C,$A592,Base!$B:$B,I$1,Base!$G:$G,"PET1")</f>
        <v>0</v>
      </c>
      <c r="J592">
        <f>SUMIFS(Base!$F:$F,Base!$C:$C,$A592,Base!$B:$B,J$1,Base!$G:$G,"PET1")</f>
        <v>0</v>
      </c>
      <c r="K592">
        <f>SUMIFS(Base!$F:$F,Base!$C:$C,$A592,Base!$B:$B,K$1,Base!$G:$G,"PET1")</f>
        <v>0</v>
      </c>
      <c r="L592">
        <f>SUMIFS(Base!$F:$F,Base!$C:$C,$A592,Base!$B:$B,L$1,Base!$G:$G,"PET1")</f>
        <v>0</v>
      </c>
      <c r="M592">
        <f>SUMIFS(Base!$F:$F,Base!$C:$C,$A592,Base!$B:$B,M$1,Base!$G:$G,"PET1")</f>
        <v>0</v>
      </c>
      <c r="N592">
        <f>SUMIFS(Base!$F:$F,Base!$C:$C,$A592,Base!$B:$B,N$1,Base!$G:$G,"PET1")</f>
        <v>0</v>
      </c>
      <c r="O592" t="str">
        <f t="shared" si="9"/>
        <v/>
      </c>
    </row>
    <row r="593" spans="1:15">
      <c r="A593" s="7" t="s">
        <v>1322</v>
      </c>
      <c r="B593" s="7" t="s">
        <v>18</v>
      </c>
      <c r="C593">
        <f>SUMIFS(Base!$F:$F,Base!$C:$C,$A593,Base!$B:$B,C$1,Base!$G:$G,"PET1")</f>
        <v>0</v>
      </c>
      <c r="D593">
        <f>SUMIFS(Base!$F:$F,Base!$C:$C,$A593,Base!$B:$B,D$1,Base!$G:$G,"PET1")</f>
        <v>0</v>
      </c>
      <c r="E593">
        <f>SUMIFS(Base!$F:$F,Base!$C:$C,$A593,Base!$B:$B,E$1,Base!$G:$G,"PET1")</f>
        <v>0</v>
      </c>
      <c r="F593">
        <f>SUMIFS(Base!$F:$F,Base!$C:$C,$A593,Base!$B:$B,F$1,Base!$G:$G,"PET1")</f>
        <v>0</v>
      </c>
      <c r="G593">
        <f>SUMIFS(Base!$F:$F,Base!$C:$C,$A593,Base!$B:$B,G$1,Base!$G:$G,"PET1")</f>
        <v>0</v>
      </c>
      <c r="H593">
        <f>SUMIFS(Base!$F:$F,Base!$C:$C,$A593,Base!$B:$B,H$1,Base!$G:$G,"PET1")</f>
        <v>0</v>
      </c>
      <c r="I593">
        <f>SUMIFS(Base!$F:$F,Base!$C:$C,$A593,Base!$B:$B,I$1,Base!$G:$G,"PET1")</f>
        <v>0</v>
      </c>
      <c r="J593">
        <f>SUMIFS(Base!$F:$F,Base!$C:$C,$A593,Base!$B:$B,J$1,Base!$G:$G,"PET1")</f>
        <v>0</v>
      </c>
      <c r="K593">
        <f>SUMIFS(Base!$F:$F,Base!$C:$C,$A593,Base!$B:$B,K$1,Base!$G:$G,"PET1")</f>
        <v>0</v>
      </c>
      <c r="L593">
        <f>SUMIFS(Base!$F:$F,Base!$C:$C,$A593,Base!$B:$B,L$1,Base!$G:$G,"PET1")</f>
        <v>0</v>
      </c>
      <c r="M593">
        <f>SUMIFS(Base!$F:$F,Base!$C:$C,$A593,Base!$B:$B,M$1,Base!$G:$G,"PET1")</f>
        <v>0</v>
      </c>
      <c r="N593">
        <f>SUMIFS(Base!$F:$F,Base!$C:$C,$A593,Base!$B:$B,N$1,Base!$G:$G,"PET1")</f>
        <v>0</v>
      </c>
      <c r="O593" t="str">
        <f t="shared" si="9"/>
        <v/>
      </c>
    </row>
    <row r="594" spans="1:15">
      <c r="A594" s="7" t="s">
        <v>399</v>
      </c>
      <c r="B594" s="7" t="s">
        <v>18</v>
      </c>
      <c r="C594">
        <f>SUMIFS(Base!$F:$F,Base!$C:$C,$A594,Base!$B:$B,C$1,Base!$G:$G,"PET1")</f>
        <v>0</v>
      </c>
      <c r="D594">
        <f>SUMIFS(Base!$F:$F,Base!$C:$C,$A594,Base!$B:$B,D$1,Base!$G:$G,"PET1")</f>
        <v>0</v>
      </c>
      <c r="E594">
        <f>SUMIFS(Base!$F:$F,Base!$C:$C,$A594,Base!$B:$B,E$1,Base!$G:$G,"PET1")</f>
        <v>0</v>
      </c>
      <c r="F594">
        <f>SUMIFS(Base!$F:$F,Base!$C:$C,$A594,Base!$B:$B,F$1,Base!$G:$G,"PET1")</f>
        <v>0</v>
      </c>
      <c r="G594">
        <f>SUMIFS(Base!$F:$F,Base!$C:$C,$A594,Base!$B:$B,G$1,Base!$G:$G,"PET1")</f>
        <v>0</v>
      </c>
      <c r="H594">
        <f>SUMIFS(Base!$F:$F,Base!$C:$C,$A594,Base!$B:$B,H$1,Base!$G:$G,"PET1")</f>
        <v>0</v>
      </c>
      <c r="I594">
        <f>SUMIFS(Base!$F:$F,Base!$C:$C,$A594,Base!$B:$B,I$1,Base!$G:$G,"PET1")</f>
        <v>0</v>
      </c>
      <c r="J594">
        <f>SUMIFS(Base!$F:$F,Base!$C:$C,$A594,Base!$B:$B,J$1,Base!$G:$G,"PET1")</f>
        <v>0</v>
      </c>
      <c r="K594">
        <f>SUMIFS(Base!$F:$F,Base!$C:$C,$A594,Base!$B:$B,K$1,Base!$G:$G,"PET1")</f>
        <v>0</v>
      </c>
      <c r="L594">
        <f>SUMIFS(Base!$F:$F,Base!$C:$C,$A594,Base!$B:$B,L$1,Base!$G:$G,"PET1")</f>
        <v>0</v>
      </c>
      <c r="M594">
        <f>SUMIFS(Base!$F:$F,Base!$C:$C,$A594,Base!$B:$B,M$1,Base!$G:$G,"PET1")</f>
        <v>0</v>
      </c>
      <c r="N594">
        <f>SUMIFS(Base!$F:$F,Base!$C:$C,$A594,Base!$B:$B,N$1,Base!$G:$G,"PET1")</f>
        <v>0</v>
      </c>
      <c r="O594" t="str">
        <f t="shared" si="9"/>
        <v/>
      </c>
    </row>
    <row r="595" spans="1:15">
      <c r="A595" s="7" t="s">
        <v>112</v>
      </c>
      <c r="B595" s="7" t="s">
        <v>18</v>
      </c>
      <c r="C595">
        <f>SUMIFS(Base!$F:$F,Base!$C:$C,$A595,Base!$B:$B,C$1,Base!$G:$G,"PET1")</f>
        <v>0</v>
      </c>
      <c r="D595">
        <f>SUMIFS(Base!$F:$F,Base!$C:$C,$A595,Base!$B:$B,D$1,Base!$G:$G,"PET1")</f>
        <v>0</v>
      </c>
      <c r="E595">
        <f>SUMIFS(Base!$F:$F,Base!$C:$C,$A595,Base!$B:$B,E$1,Base!$G:$G,"PET1")</f>
        <v>0</v>
      </c>
      <c r="F595">
        <f>SUMIFS(Base!$F:$F,Base!$C:$C,$A595,Base!$B:$B,F$1,Base!$G:$G,"PET1")</f>
        <v>0</v>
      </c>
      <c r="G595">
        <f>SUMIFS(Base!$F:$F,Base!$C:$C,$A595,Base!$B:$B,G$1,Base!$G:$G,"PET1")</f>
        <v>0</v>
      </c>
      <c r="H595">
        <f>SUMIFS(Base!$F:$F,Base!$C:$C,$A595,Base!$B:$B,H$1,Base!$G:$G,"PET1")</f>
        <v>0</v>
      </c>
      <c r="I595">
        <f>SUMIFS(Base!$F:$F,Base!$C:$C,$A595,Base!$B:$B,I$1,Base!$G:$G,"PET1")</f>
        <v>0</v>
      </c>
      <c r="J595">
        <f>SUMIFS(Base!$F:$F,Base!$C:$C,$A595,Base!$B:$B,J$1,Base!$G:$G,"PET1")</f>
        <v>0</v>
      </c>
      <c r="K595">
        <f>SUMIFS(Base!$F:$F,Base!$C:$C,$A595,Base!$B:$B,K$1,Base!$G:$G,"PET1")</f>
        <v>0</v>
      </c>
      <c r="L595">
        <f>SUMIFS(Base!$F:$F,Base!$C:$C,$A595,Base!$B:$B,L$1,Base!$G:$G,"PET1")</f>
        <v>0</v>
      </c>
      <c r="M595">
        <f>SUMIFS(Base!$F:$F,Base!$C:$C,$A595,Base!$B:$B,M$1,Base!$G:$G,"PET1")</f>
        <v>0</v>
      </c>
      <c r="N595">
        <f>SUMIFS(Base!$F:$F,Base!$C:$C,$A595,Base!$B:$B,N$1,Base!$G:$G,"PET1")</f>
        <v>0</v>
      </c>
      <c r="O595" t="str">
        <f t="shared" si="9"/>
        <v/>
      </c>
    </row>
    <row r="596" spans="1:15">
      <c r="A596" s="7" t="s">
        <v>1324</v>
      </c>
      <c r="B596" s="7" t="s">
        <v>18</v>
      </c>
      <c r="C596">
        <f>SUMIFS(Base!$F:$F,Base!$C:$C,$A596,Base!$B:$B,C$1,Base!$G:$G,"PET1")</f>
        <v>0</v>
      </c>
      <c r="D596">
        <f>SUMIFS(Base!$F:$F,Base!$C:$C,$A596,Base!$B:$B,D$1,Base!$G:$G,"PET1")</f>
        <v>0</v>
      </c>
      <c r="E596">
        <f>SUMIFS(Base!$F:$F,Base!$C:$C,$A596,Base!$B:$B,E$1,Base!$G:$G,"PET1")</f>
        <v>0</v>
      </c>
      <c r="F596">
        <f>SUMIFS(Base!$F:$F,Base!$C:$C,$A596,Base!$B:$B,F$1,Base!$G:$G,"PET1")</f>
        <v>0</v>
      </c>
      <c r="G596">
        <f>SUMIFS(Base!$F:$F,Base!$C:$C,$A596,Base!$B:$B,G$1,Base!$G:$G,"PET1")</f>
        <v>0</v>
      </c>
      <c r="H596">
        <f>SUMIFS(Base!$F:$F,Base!$C:$C,$A596,Base!$B:$B,H$1,Base!$G:$G,"PET1")</f>
        <v>0</v>
      </c>
      <c r="I596">
        <f>SUMIFS(Base!$F:$F,Base!$C:$C,$A596,Base!$B:$B,I$1,Base!$G:$G,"PET1")</f>
        <v>0</v>
      </c>
      <c r="J596">
        <f>SUMIFS(Base!$F:$F,Base!$C:$C,$A596,Base!$B:$B,J$1,Base!$G:$G,"PET1")</f>
        <v>0</v>
      </c>
      <c r="K596">
        <f>SUMIFS(Base!$F:$F,Base!$C:$C,$A596,Base!$B:$B,K$1,Base!$G:$G,"PET1")</f>
        <v>0</v>
      </c>
      <c r="L596">
        <f>SUMIFS(Base!$F:$F,Base!$C:$C,$A596,Base!$B:$B,L$1,Base!$G:$G,"PET1")</f>
        <v>0</v>
      </c>
      <c r="M596">
        <f>SUMIFS(Base!$F:$F,Base!$C:$C,$A596,Base!$B:$B,M$1,Base!$G:$G,"PET1")</f>
        <v>0</v>
      </c>
      <c r="N596">
        <f>SUMIFS(Base!$F:$F,Base!$C:$C,$A596,Base!$B:$B,N$1,Base!$G:$G,"PET1")</f>
        <v>0</v>
      </c>
      <c r="O596" t="str">
        <f t="shared" si="9"/>
        <v/>
      </c>
    </row>
    <row r="597" spans="1:15">
      <c r="A597" s="7" t="s">
        <v>327</v>
      </c>
      <c r="B597" s="7" t="s">
        <v>18</v>
      </c>
      <c r="C597">
        <f>SUMIFS(Base!$F:$F,Base!$C:$C,$A597,Base!$B:$B,C$1,Base!$G:$G,"PET1")</f>
        <v>0</v>
      </c>
      <c r="D597">
        <f>SUMIFS(Base!$F:$F,Base!$C:$C,$A597,Base!$B:$B,D$1,Base!$G:$G,"PET1")</f>
        <v>0</v>
      </c>
      <c r="E597">
        <f>SUMIFS(Base!$F:$F,Base!$C:$C,$A597,Base!$B:$B,E$1,Base!$G:$G,"PET1")</f>
        <v>0</v>
      </c>
      <c r="F597">
        <f>SUMIFS(Base!$F:$F,Base!$C:$C,$A597,Base!$B:$B,F$1,Base!$G:$G,"PET1")</f>
        <v>0</v>
      </c>
      <c r="G597">
        <f>SUMIFS(Base!$F:$F,Base!$C:$C,$A597,Base!$B:$B,G$1,Base!$G:$G,"PET1")</f>
        <v>0</v>
      </c>
      <c r="H597">
        <f>SUMIFS(Base!$F:$F,Base!$C:$C,$A597,Base!$B:$B,H$1,Base!$G:$G,"PET1")</f>
        <v>0</v>
      </c>
      <c r="I597">
        <f>SUMIFS(Base!$F:$F,Base!$C:$C,$A597,Base!$B:$B,I$1,Base!$G:$G,"PET1")</f>
        <v>0</v>
      </c>
      <c r="J597">
        <f>SUMIFS(Base!$F:$F,Base!$C:$C,$A597,Base!$B:$B,J$1,Base!$G:$G,"PET1")</f>
        <v>0</v>
      </c>
      <c r="K597">
        <f>SUMIFS(Base!$F:$F,Base!$C:$C,$A597,Base!$B:$B,K$1,Base!$G:$G,"PET1")</f>
        <v>0</v>
      </c>
      <c r="L597">
        <f>SUMIFS(Base!$F:$F,Base!$C:$C,$A597,Base!$B:$B,L$1,Base!$G:$G,"PET1")</f>
        <v>0</v>
      </c>
      <c r="M597">
        <f>SUMIFS(Base!$F:$F,Base!$C:$C,$A597,Base!$B:$B,M$1,Base!$G:$G,"PET1")</f>
        <v>0</v>
      </c>
      <c r="N597">
        <f>SUMIFS(Base!$F:$F,Base!$C:$C,$A597,Base!$B:$B,N$1,Base!$G:$G,"PET1")</f>
        <v>0</v>
      </c>
      <c r="O597" t="str">
        <f t="shared" si="9"/>
        <v/>
      </c>
    </row>
    <row r="598" spans="1:15">
      <c r="A598" s="7" t="s">
        <v>1326</v>
      </c>
      <c r="B598" s="7" t="s">
        <v>18</v>
      </c>
      <c r="C598">
        <f>SUMIFS(Base!$F:$F,Base!$C:$C,$A598,Base!$B:$B,C$1,Base!$G:$G,"PET1")</f>
        <v>0</v>
      </c>
      <c r="D598">
        <f>SUMIFS(Base!$F:$F,Base!$C:$C,$A598,Base!$B:$B,D$1,Base!$G:$G,"PET1")</f>
        <v>0</v>
      </c>
      <c r="E598">
        <f>SUMIFS(Base!$F:$F,Base!$C:$C,$A598,Base!$B:$B,E$1,Base!$G:$G,"PET1")</f>
        <v>0</v>
      </c>
      <c r="F598">
        <f>SUMIFS(Base!$F:$F,Base!$C:$C,$A598,Base!$B:$B,F$1,Base!$G:$G,"PET1")</f>
        <v>0</v>
      </c>
      <c r="G598">
        <f>SUMIFS(Base!$F:$F,Base!$C:$C,$A598,Base!$B:$B,G$1,Base!$G:$G,"PET1")</f>
        <v>0</v>
      </c>
      <c r="H598">
        <f>SUMIFS(Base!$F:$F,Base!$C:$C,$A598,Base!$B:$B,H$1,Base!$G:$G,"PET1")</f>
        <v>0</v>
      </c>
      <c r="I598">
        <f>SUMIFS(Base!$F:$F,Base!$C:$C,$A598,Base!$B:$B,I$1,Base!$G:$G,"PET1")</f>
        <v>0</v>
      </c>
      <c r="J598">
        <f>SUMIFS(Base!$F:$F,Base!$C:$C,$A598,Base!$B:$B,J$1,Base!$G:$G,"PET1")</f>
        <v>0</v>
      </c>
      <c r="K598">
        <f>SUMIFS(Base!$F:$F,Base!$C:$C,$A598,Base!$B:$B,K$1,Base!$G:$G,"PET1")</f>
        <v>0</v>
      </c>
      <c r="L598">
        <f>SUMIFS(Base!$F:$F,Base!$C:$C,$A598,Base!$B:$B,L$1,Base!$G:$G,"PET1")</f>
        <v>0</v>
      </c>
      <c r="M598">
        <f>SUMIFS(Base!$F:$F,Base!$C:$C,$A598,Base!$B:$B,M$1,Base!$G:$G,"PET1")</f>
        <v>0</v>
      </c>
      <c r="N598">
        <f>SUMIFS(Base!$F:$F,Base!$C:$C,$A598,Base!$B:$B,N$1,Base!$G:$G,"PET1")</f>
        <v>0</v>
      </c>
      <c r="O598" t="str">
        <f t="shared" si="9"/>
        <v/>
      </c>
    </row>
    <row r="599" spans="1:15">
      <c r="A599" s="7" t="s">
        <v>1328</v>
      </c>
      <c r="B599" s="7" t="s">
        <v>18</v>
      </c>
      <c r="C599">
        <f>SUMIFS(Base!$F:$F,Base!$C:$C,$A599,Base!$B:$B,C$1,Base!$G:$G,"PET1")</f>
        <v>0</v>
      </c>
      <c r="D599">
        <f>SUMIFS(Base!$F:$F,Base!$C:$C,$A599,Base!$B:$B,D$1,Base!$G:$G,"PET1")</f>
        <v>0</v>
      </c>
      <c r="E599">
        <f>SUMIFS(Base!$F:$F,Base!$C:$C,$A599,Base!$B:$B,E$1,Base!$G:$G,"PET1")</f>
        <v>0</v>
      </c>
      <c r="F599">
        <f>SUMIFS(Base!$F:$F,Base!$C:$C,$A599,Base!$B:$B,F$1,Base!$G:$G,"PET1")</f>
        <v>0</v>
      </c>
      <c r="G599">
        <f>SUMIFS(Base!$F:$F,Base!$C:$C,$A599,Base!$B:$B,G$1,Base!$G:$G,"PET1")</f>
        <v>0</v>
      </c>
      <c r="H599">
        <f>SUMIFS(Base!$F:$F,Base!$C:$C,$A599,Base!$B:$B,H$1,Base!$G:$G,"PET1")</f>
        <v>0</v>
      </c>
      <c r="I599">
        <f>SUMIFS(Base!$F:$F,Base!$C:$C,$A599,Base!$B:$B,I$1,Base!$G:$G,"PET1")</f>
        <v>0</v>
      </c>
      <c r="J599">
        <f>SUMIFS(Base!$F:$F,Base!$C:$C,$A599,Base!$B:$B,J$1,Base!$G:$G,"PET1")</f>
        <v>0</v>
      </c>
      <c r="K599">
        <f>SUMIFS(Base!$F:$F,Base!$C:$C,$A599,Base!$B:$B,K$1,Base!$G:$G,"PET1")</f>
        <v>0</v>
      </c>
      <c r="L599">
        <f>SUMIFS(Base!$F:$F,Base!$C:$C,$A599,Base!$B:$B,L$1,Base!$G:$G,"PET1")</f>
        <v>0</v>
      </c>
      <c r="M599">
        <f>SUMIFS(Base!$F:$F,Base!$C:$C,$A599,Base!$B:$B,M$1,Base!$G:$G,"PET1")</f>
        <v>0</v>
      </c>
      <c r="N599">
        <f>SUMIFS(Base!$F:$F,Base!$C:$C,$A599,Base!$B:$B,N$1,Base!$G:$G,"PET1")</f>
        <v>0</v>
      </c>
      <c r="O599" t="str">
        <f t="shared" si="9"/>
        <v/>
      </c>
    </row>
    <row r="600" spans="1:15">
      <c r="A600" s="7" t="s">
        <v>1330</v>
      </c>
      <c r="B600" s="7" t="s">
        <v>18</v>
      </c>
      <c r="C600">
        <f>SUMIFS(Base!$F:$F,Base!$C:$C,$A600,Base!$B:$B,C$1,Base!$G:$G,"PET1")</f>
        <v>0</v>
      </c>
      <c r="D600">
        <f>SUMIFS(Base!$F:$F,Base!$C:$C,$A600,Base!$B:$B,D$1,Base!$G:$G,"PET1")</f>
        <v>0</v>
      </c>
      <c r="E600">
        <f>SUMIFS(Base!$F:$F,Base!$C:$C,$A600,Base!$B:$B,E$1,Base!$G:$G,"PET1")</f>
        <v>0</v>
      </c>
      <c r="F600">
        <f>SUMIFS(Base!$F:$F,Base!$C:$C,$A600,Base!$B:$B,F$1,Base!$G:$G,"PET1")</f>
        <v>0</v>
      </c>
      <c r="G600">
        <f>SUMIFS(Base!$F:$F,Base!$C:$C,$A600,Base!$B:$B,G$1,Base!$G:$G,"PET1")</f>
        <v>0</v>
      </c>
      <c r="H600">
        <f>SUMIFS(Base!$F:$F,Base!$C:$C,$A600,Base!$B:$B,H$1,Base!$G:$G,"PET1")</f>
        <v>0</v>
      </c>
      <c r="I600">
        <f>SUMIFS(Base!$F:$F,Base!$C:$C,$A600,Base!$B:$B,I$1,Base!$G:$G,"PET1")</f>
        <v>0</v>
      </c>
      <c r="J600">
        <f>SUMIFS(Base!$F:$F,Base!$C:$C,$A600,Base!$B:$B,J$1,Base!$G:$G,"PET1")</f>
        <v>0</v>
      </c>
      <c r="K600">
        <f>SUMIFS(Base!$F:$F,Base!$C:$C,$A600,Base!$B:$B,K$1,Base!$G:$G,"PET1")</f>
        <v>0</v>
      </c>
      <c r="L600">
        <f>SUMIFS(Base!$F:$F,Base!$C:$C,$A600,Base!$B:$B,L$1,Base!$G:$G,"PET1")</f>
        <v>0</v>
      </c>
      <c r="M600">
        <f>SUMIFS(Base!$F:$F,Base!$C:$C,$A600,Base!$B:$B,M$1,Base!$G:$G,"PET1")</f>
        <v>0</v>
      </c>
      <c r="N600">
        <f>SUMIFS(Base!$F:$F,Base!$C:$C,$A600,Base!$B:$B,N$1,Base!$G:$G,"PET1")</f>
        <v>0</v>
      </c>
      <c r="O600" t="str">
        <f t="shared" si="9"/>
        <v/>
      </c>
    </row>
    <row r="601" spans="1:15">
      <c r="A601" s="7" t="s">
        <v>1332</v>
      </c>
      <c r="B601" s="7" t="s">
        <v>18</v>
      </c>
      <c r="C601">
        <f>SUMIFS(Base!$F:$F,Base!$C:$C,$A601,Base!$B:$B,C$1,Base!$G:$G,"PET1")</f>
        <v>0</v>
      </c>
      <c r="D601">
        <f>SUMIFS(Base!$F:$F,Base!$C:$C,$A601,Base!$B:$B,D$1,Base!$G:$G,"PET1")</f>
        <v>0</v>
      </c>
      <c r="E601">
        <f>SUMIFS(Base!$F:$F,Base!$C:$C,$A601,Base!$B:$B,E$1,Base!$G:$G,"PET1")</f>
        <v>0</v>
      </c>
      <c r="F601">
        <f>SUMIFS(Base!$F:$F,Base!$C:$C,$A601,Base!$B:$B,F$1,Base!$G:$G,"PET1")</f>
        <v>0</v>
      </c>
      <c r="G601">
        <f>SUMIFS(Base!$F:$F,Base!$C:$C,$A601,Base!$B:$B,G$1,Base!$G:$G,"PET1")</f>
        <v>0</v>
      </c>
      <c r="H601">
        <f>SUMIFS(Base!$F:$F,Base!$C:$C,$A601,Base!$B:$B,H$1,Base!$G:$G,"PET1")</f>
        <v>0</v>
      </c>
      <c r="I601">
        <f>SUMIFS(Base!$F:$F,Base!$C:$C,$A601,Base!$B:$B,I$1,Base!$G:$G,"PET1")</f>
        <v>0</v>
      </c>
      <c r="J601">
        <f>SUMIFS(Base!$F:$F,Base!$C:$C,$A601,Base!$B:$B,J$1,Base!$G:$G,"PET1")</f>
        <v>0</v>
      </c>
      <c r="K601">
        <f>SUMIFS(Base!$F:$F,Base!$C:$C,$A601,Base!$B:$B,K$1,Base!$G:$G,"PET1")</f>
        <v>0</v>
      </c>
      <c r="L601">
        <f>SUMIFS(Base!$F:$F,Base!$C:$C,$A601,Base!$B:$B,L$1,Base!$G:$G,"PET1")</f>
        <v>0</v>
      </c>
      <c r="M601">
        <f>SUMIFS(Base!$F:$F,Base!$C:$C,$A601,Base!$B:$B,M$1,Base!$G:$G,"PET1")</f>
        <v>0</v>
      </c>
      <c r="N601">
        <f>SUMIFS(Base!$F:$F,Base!$C:$C,$A601,Base!$B:$B,N$1,Base!$G:$G,"PET1")</f>
        <v>0</v>
      </c>
      <c r="O601" t="str">
        <f t="shared" si="9"/>
        <v/>
      </c>
    </row>
    <row r="602" spans="1:15">
      <c r="A602" s="7" t="s">
        <v>1334</v>
      </c>
      <c r="B602" s="7" t="s">
        <v>18</v>
      </c>
      <c r="C602">
        <f>SUMIFS(Base!$F:$F,Base!$C:$C,$A602,Base!$B:$B,C$1,Base!$G:$G,"PET1")</f>
        <v>0</v>
      </c>
      <c r="D602">
        <f>SUMIFS(Base!$F:$F,Base!$C:$C,$A602,Base!$B:$B,D$1,Base!$G:$G,"PET1")</f>
        <v>0</v>
      </c>
      <c r="E602">
        <f>SUMIFS(Base!$F:$F,Base!$C:$C,$A602,Base!$B:$B,E$1,Base!$G:$G,"PET1")</f>
        <v>0</v>
      </c>
      <c r="F602">
        <f>SUMIFS(Base!$F:$F,Base!$C:$C,$A602,Base!$B:$B,F$1,Base!$G:$G,"PET1")</f>
        <v>0</v>
      </c>
      <c r="G602">
        <f>SUMIFS(Base!$F:$F,Base!$C:$C,$A602,Base!$B:$B,G$1,Base!$G:$G,"PET1")</f>
        <v>0</v>
      </c>
      <c r="H602">
        <f>SUMIFS(Base!$F:$F,Base!$C:$C,$A602,Base!$B:$B,H$1,Base!$G:$G,"PET1")</f>
        <v>0</v>
      </c>
      <c r="I602">
        <f>SUMIFS(Base!$F:$F,Base!$C:$C,$A602,Base!$B:$B,I$1,Base!$G:$G,"PET1")</f>
        <v>0</v>
      </c>
      <c r="J602">
        <f>SUMIFS(Base!$F:$F,Base!$C:$C,$A602,Base!$B:$B,J$1,Base!$G:$G,"PET1")</f>
        <v>0</v>
      </c>
      <c r="K602">
        <f>SUMIFS(Base!$F:$F,Base!$C:$C,$A602,Base!$B:$B,K$1,Base!$G:$G,"PET1")</f>
        <v>0</v>
      </c>
      <c r="L602">
        <f>SUMIFS(Base!$F:$F,Base!$C:$C,$A602,Base!$B:$B,L$1,Base!$G:$G,"PET1")</f>
        <v>0</v>
      </c>
      <c r="M602">
        <f>SUMIFS(Base!$F:$F,Base!$C:$C,$A602,Base!$B:$B,M$1,Base!$G:$G,"PET1")</f>
        <v>0</v>
      </c>
      <c r="N602">
        <f>SUMIFS(Base!$F:$F,Base!$C:$C,$A602,Base!$B:$B,N$1,Base!$G:$G,"PET1")</f>
        <v>0</v>
      </c>
      <c r="O602" t="str">
        <f t="shared" si="9"/>
        <v/>
      </c>
    </row>
    <row r="603" spans="1:15">
      <c r="A603" s="7" t="s">
        <v>1336</v>
      </c>
      <c r="B603" s="7" t="s">
        <v>18</v>
      </c>
      <c r="C603">
        <f>SUMIFS(Base!$F:$F,Base!$C:$C,$A603,Base!$B:$B,C$1,Base!$G:$G,"PET1")</f>
        <v>0</v>
      </c>
      <c r="D603">
        <f>SUMIFS(Base!$F:$F,Base!$C:$C,$A603,Base!$B:$B,D$1,Base!$G:$G,"PET1")</f>
        <v>0</v>
      </c>
      <c r="E603">
        <f>SUMIFS(Base!$F:$F,Base!$C:$C,$A603,Base!$B:$B,E$1,Base!$G:$G,"PET1")</f>
        <v>0</v>
      </c>
      <c r="F603">
        <f>SUMIFS(Base!$F:$F,Base!$C:$C,$A603,Base!$B:$B,F$1,Base!$G:$G,"PET1")</f>
        <v>0</v>
      </c>
      <c r="G603">
        <f>SUMIFS(Base!$F:$F,Base!$C:$C,$A603,Base!$B:$B,G$1,Base!$G:$G,"PET1")</f>
        <v>0</v>
      </c>
      <c r="H603">
        <f>SUMIFS(Base!$F:$F,Base!$C:$C,$A603,Base!$B:$B,H$1,Base!$G:$G,"PET1")</f>
        <v>0</v>
      </c>
      <c r="I603">
        <f>SUMIFS(Base!$F:$F,Base!$C:$C,$A603,Base!$B:$B,I$1,Base!$G:$G,"PET1")</f>
        <v>0</v>
      </c>
      <c r="J603">
        <f>SUMIFS(Base!$F:$F,Base!$C:$C,$A603,Base!$B:$B,J$1,Base!$G:$G,"PET1")</f>
        <v>0</v>
      </c>
      <c r="K603">
        <f>SUMIFS(Base!$F:$F,Base!$C:$C,$A603,Base!$B:$B,K$1,Base!$G:$G,"PET1")</f>
        <v>0</v>
      </c>
      <c r="L603">
        <f>SUMIFS(Base!$F:$F,Base!$C:$C,$A603,Base!$B:$B,L$1,Base!$G:$G,"PET1")</f>
        <v>0</v>
      </c>
      <c r="M603">
        <f>SUMIFS(Base!$F:$F,Base!$C:$C,$A603,Base!$B:$B,M$1,Base!$G:$G,"PET1")</f>
        <v>0</v>
      </c>
      <c r="N603">
        <f>SUMIFS(Base!$F:$F,Base!$C:$C,$A603,Base!$B:$B,N$1,Base!$G:$G,"PET1")</f>
        <v>0</v>
      </c>
      <c r="O603" t="str">
        <f t="shared" si="9"/>
        <v/>
      </c>
    </row>
    <row r="604" spans="1:15">
      <c r="A604" s="7" t="s">
        <v>1338</v>
      </c>
      <c r="B604" s="7" t="s">
        <v>11</v>
      </c>
      <c r="C604">
        <f>SUMIFS(Base!$F:$F,Base!$C:$C,$A604,Base!$B:$B,C$1,Base!$G:$G,"PET1")</f>
        <v>0</v>
      </c>
      <c r="D604">
        <f>SUMIFS(Base!$F:$F,Base!$C:$C,$A604,Base!$B:$B,D$1,Base!$G:$G,"PET1")</f>
        <v>0</v>
      </c>
      <c r="E604">
        <f>SUMIFS(Base!$F:$F,Base!$C:$C,$A604,Base!$B:$B,E$1,Base!$G:$G,"PET1")</f>
        <v>0</v>
      </c>
      <c r="F604">
        <f>SUMIFS(Base!$F:$F,Base!$C:$C,$A604,Base!$B:$B,F$1,Base!$G:$G,"PET1")</f>
        <v>0</v>
      </c>
      <c r="G604">
        <f>SUMIFS(Base!$F:$F,Base!$C:$C,$A604,Base!$B:$B,G$1,Base!$G:$G,"PET1")</f>
        <v>0</v>
      </c>
      <c r="H604">
        <f>SUMIFS(Base!$F:$F,Base!$C:$C,$A604,Base!$B:$B,H$1,Base!$G:$G,"PET1")</f>
        <v>0</v>
      </c>
      <c r="I604">
        <f>SUMIFS(Base!$F:$F,Base!$C:$C,$A604,Base!$B:$B,I$1,Base!$G:$G,"PET1")</f>
        <v>0</v>
      </c>
      <c r="J604">
        <f>SUMIFS(Base!$F:$F,Base!$C:$C,$A604,Base!$B:$B,J$1,Base!$G:$G,"PET1")</f>
        <v>0</v>
      </c>
      <c r="K604">
        <f>SUMIFS(Base!$F:$F,Base!$C:$C,$A604,Base!$B:$B,K$1,Base!$G:$G,"PET1")</f>
        <v>0</v>
      </c>
      <c r="L604">
        <f>SUMIFS(Base!$F:$F,Base!$C:$C,$A604,Base!$B:$B,L$1,Base!$G:$G,"PET1")</f>
        <v>0</v>
      </c>
      <c r="M604">
        <f>SUMIFS(Base!$F:$F,Base!$C:$C,$A604,Base!$B:$B,M$1,Base!$G:$G,"PET1")</f>
        <v>0</v>
      </c>
      <c r="N604">
        <f>SUMIFS(Base!$F:$F,Base!$C:$C,$A604,Base!$B:$B,N$1,Base!$G:$G,"PET1")</f>
        <v>0</v>
      </c>
      <c r="O604" t="str">
        <f t="shared" si="9"/>
        <v/>
      </c>
    </row>
    <row r="605" spans="1:15">
      <c r="A605" s="7" t="s">
        <v>1340</v>
      </c>
      <c r="B605" s="7" t="s">
        <v>11</v>
      </c>
      <c r="C605">
        <f>SUMIFS(Base!$F:$F,Base!$C:$C,$A605,Base!$B:$B,C$1,Base!$G:$G,"PET1")</f>
        <v>0</v>
      </c>
      <c r="D605">
        <f>SUMIFS(Base!$F:$F,Base!$C:$C,$A605,Base!$B:$B,D$1,Base!$G:$G,"PET1")</f>
        <v>0</v>
      </c>
      <c r="E605">
        <f>SUMIFS(Base!$F:$F,Base!$C:$C,$A605,Base!$B:$B,E$1,Base!$G:$G,"PET1")</f>
        <v>0</v>
      </c>
      <c r="F605">
        <f>SUMIFS(Base!$F:$F,Base!$C:$C,$A605,Base!$B:$B,F$1,Base!$G:$G,"PET1")</f>
        <v>0</v>
      </c>
      <c r="G605">
        <f>SUMIFS(Base!$F:$F,Base!$C:$C,$A605,Base!$B:$B,G$1,Base!$G:$G,"PET1")</f>
        <v>0</v>
      </c>
      <c r="H605">
        <f>SUMIFS(Base!$F:$F,Base!$C:$C,$A605,Base!$B:$B,H$1,Base!$G:$G,"PET1")</f>
        <v>0</v>
      </c>
      <c r="I605">
        <f>SUMIFS(Base!$F:$F,Base!$C:$C,$A605,Base!$B:$B,I$1,Base!$G:$G,"PET1")</f>
        <v>0</v>
      </c>
      <c r="J605">
        <f>SUMIFS(Base!$F:$F,Base!$C:$C,$A605,Base!$B:$B,J$1,Base!$G:$G,"PET1")</f>
        <v>0</v>
      </c>
      <c r="K605">
        <f>SUMIFS(Base!$F:$F,Base!$C:$C,$A605,Base!$B:$B,K$1,Base!$G:$G,"PET1")</f>
        <v>0</v>
      </c>
      <c r="L605">
        <f>SUMIFS(Base!$F:$F,Base!$C:$C,$A605,Base!$B:$B,L$1,Base!$G:$G,"PET1")</f>
        <v>0</v>
      </c>
      <c r="M605">
        <f>SUMIFS(Base!$F:$F,Base!$C:$C,$A605,Base!$B:$B,M$1,Base!$G:$G,"PET1")</f>
        <v>0</v>
      </c>
      <c r="N605">
        <f>SUMIFS(Base!$F:$F,Base!$C:$C,$A605,Base!$B:$B,N$1,Base!$G:$G,"PET1")</f>
        <v>0</v>
      </c>
      <c r="O605" t="str">
        <f t="shared" si="9"/>
        <v/>
      </c>
    </row>
    <row r="606" spans="1:15">
      <c r="A606" s="7" t="s">
        <v>1342</v>
      </c>
      <c r="B606" s="7" t="s">
        <v>11</v>
      </c>
      <c r="C606">
        <f>SUMIFS(Base!$F:$F,Base!$C:$C,$A606,Base!$B:$B,C$1,Base!$G:$G,"PET1")</f>
        <v>0</v>
      </c>
      <c r="D606">
        <f>SUMIFS(Base!$F:$F,Base!$C:$C,$A606,Base!$B:$B,D$1,Base!$G:$G,"PET1")</f>
        <v>0</v>
      </c>
      <c r="E606">
        <f>SUMIFS(Base!$F:$F,Base!$C:$C,$A606,Base!$B:$B,E$1,Base!$G:$G,"PET1")</f>
        <v>0</v>
      </c>
      <c r="F606">
        <f>SUMIFS(Base!$F:$F,Base!$C:$C,$A606,Base!$B:$B,F$1,Base!$G:$G,"PET1")</f>
        <v>0</v>
      </c>
      <c r="G606">
        <f>SUMIFS(Base!$F:$F,Base!$C:$C,$A606,Base!$B:$B,G$1,Base!$G:$G,"PET1")</f>
        <v>0</v>
      </c>
      <c r="H606">
        <f>SUMIFS(Base!$F:$F,Base!$C:$C,$A606,Base!$B:$B,H$1,Base!$G:$G,"PET1")</f>
        <v>0</v>
      </c>
      <c r="I606">
        <f>SUMIFS(Base!$F:$F,Base!$C:$C,$A606,Base!$B:$B,I$1,Base!$G:$G,"PET1")</f>
        <v>0</v>
      </c>
      <c r="J606">
        <f>SUMIFS(Base!$F:$F,Base!$C:$C,$A606,Base!$B:$B,J$1,Base!$G:$G,"PET1")</f>
        <v>0</v>
      </c>
      <c r="K606">
        <f>SUMIFS(Base!$F:$F,Base!$C:$C,$A606,Base!$B:$B,K$1,Base!$G:$G,"PET1")</f>
        <v>0</v>
      </c>
      <c r="L606">
        <f>SUMIFS(Base!$F:$F,Base!$C:$C,$A606,Base!$B:$B,L$1,Base!$G:$G,"PET1")</f>
        <v>0</v>
      </c>
      <c r="M606">
        <f>SUMIFS(Base!$F:$F,Base!$C:$C,$A606,Base!$B:$B,M$1,Base!$G:$G,"PET1")</f>
        <v>0</v>
      </c>
      <c r="N606">
        <f>SUMIFS(Base!$F:$F,Base!$C:$C,$A606,Base!$B:$B,N$1,Base!$G:$G,"PET1")</f>
        <v>0</v>
      </c>
      <c r="O606" t="str">
        <f t="shared" si="9"/>
        <v/>
      </c>
    </row>
    <row r="607" spans="1:15">
      <c r="A607" s="7" t="s">
        <v>1344</v>
      </c>
      <c r="B607" s="7" t="s">
        <v>11</v>
      </c>
      <c r="C607">
        <f>SUMIFS(Base!$F:$F,Base!$C:$C,$A607,Base!$B:$B,C$1,Base!$G:$G,"PET1")</f>
        <v>0</v>
      </c>
      <c r="D607">
        <f>SUMIFS(Base!$F:$F,Base!$C:$C,$A607,Base!$B:$B,D$1,Base!$G:$G,"PET1")</f>
        <v>0</v>
      </c>
      <c r="E607">
        <f>SUMIFS(Base!$F:$F,Base!$C:$C,$A607,Base!$B:$B,E$1,Base!$G:$G,"PET1")</f>
        <v>0</v>
      </c>
      <c r="F607">
        <f>SUMIFS(Base!$F:$F,Base!$C:$C,$A607,Base!$B:$B,F$1,Base!$G:$G,"PET1")</f>
        <v>0</v>
      </c>
      <c r="G607">
        <f>SUMIFS(Base!$F:$F,Base!$C:$C,$A607,Base!$B:$B,G$1,Base!$G:$G,"PET1")</f>
        <v>0</v>
      </c>
      <c r="H607">
        <f>SUMIFS(Base!$F:$F,Base!$C:$C,$A607,Base!$B:$B,H$1,Base!$G:$G,"PET1")</f>
        <v>0</v>
      </c>
      <c r="I607">
        <f>SUMIFS(Base!$F:$F,Base!$C:$C,$A607,Base!$B:$B,I$1,Base!$G:$G,"PET1")</f>
        <v>0</v>
      </c>
      <c r="J607">
        <f>SUMIFS(Base!$F:$F,Base!$C:$C,$A607,Base!$B:$B,J$1,Base!$G:$G,"PET1")</f>
        <v>0</v>
      </c>
      <c r="K607">
        <f>SUMIFS(Base!$F:$F,Base!$C:$C,$A607,Base!$B:$B,K$1,Base!$G:$G,"PET1")</f>
        <v>0</v>
      </c>
      <c r="L607">
        <f>SUMIFS(Base!$F:$F,Base!$C:$C,$A607,Base!$B:$B,L$1,Base!$G:$G,"PET1")</f>
        <v>0</v>
      </c>
      <c r="M607">
        <f>SUMIFS(Base!$F:$F,Base!$C:$C,$A607,Base!$B:$B,M$1,Base!$G:$G,"PET1")</f>
        <v>0</v>
      </c>
      <c r="N607">
        <f>SUMIFS(Base!$F:$F,Base!$C:$C,$A607,Base!$B:$B,N$1,Base!$G:$G,"PET1")</f>
        <v>0</v>
      </c>
      <c r="O607" t="str">
        <f t="shared" si="9"/>
        <v/>
      </c>
    </row>
    <row r="608" spans="1:15">
      <c r="A608" s="7" t="s">
        <v>295</v>
      </c>
      <c r="B608" s="7" t="s">
        <v>18</v>
      </c>
      <c r="C608">
        <f>SUMIFS(Base!$F:$F,Base!$C:$C,$A608,Base!$B:$B,C$1,Base!$G:$G,"PET1")</f>
        <v>0</v>
      </c>
      <c r="D608">
        <f>SUMIFS(Base!$F:$F,Base!$C:$C,$A608,Base!$B:$B,D$1,Base!$G:$G,"PET1")</f>
        <v>0</v>
      </c>
      <c r="E608">
        <f>SUMIFS(Base!$F:$F,Base!$C:$C,$A608,Base!$B:$B,E$1,Base!$G:$G,"PET1")</f>
        <v>0</v>
      </c>
      <c r="F608">
        <f>SUMIFS(Base!$F:$F,Base!$C:$C,$A608,Base!$B:$B,F$1,Base!$G:$G,"PET1")</f>
        <v>0</v>
      </c>
      <c r="G608">
        <f>SUMIFS(Base!$F:$F,Base!$C:$C,$A608,Base!$B:$B,G$1,Base!$G:$G,"PET1")</f>
        <v>0</v>
      </c>
      <c r="H608">
        <f>SUMIFS(Base!$F:$F,Base!$C:$C,$A608,Base!$B:$B,H$1,Base!$G:$G,"PET1")</f>
        <v>0</v>
      </c>
      <c r="I608">
        <f>SUMIFS(Base!$F:$F,Base!$C:$C,$A608,Base!$B:$B,I$1,Base!$G:$G,"PET1")</f>
        <v>0</v>
      </c>
      <c r="J608">
        <f>SUMIFS(Base!$F:$F,Base!$C:$C,$A608,Base!$B:$B,J$1,Base!$G:$G,"PET1")</f>
        <v>0</v>
      </c>
      <c r="K608">
        <f>SUMIFS(Base!$F:$F,Base!$C:$C,$A608,Base!$B:$B,K$1,Base!$G:$G,"PET1")</f>
        <v>0</v>
      </c>
      <c r="L608">
        <f>SUMIFS(Base!$F:$F,Base!$C:$C,$A608,Base!$B:$B,L$1,Base!$G:$G,"PET1")</f>
        <v>0</v>
      </c>
      <c r="M608">
        <f>SUMIFS(Base!$F:$F,Base!$C:$C,$A608,Base!$B:$B,M$1,Base!$G:$G,"PET1")</f>
        <v>0</v>
      </c>
      <c r="N608">
        <f>SUMIFS(Base!$F:$F,Base!$C:$C,$A608,Base!$B:$B,N$1,Base!$G:$G,"PET1")</f>
        <v>0</v>
      </c>
      <c r="O608" t="str">
        <f t="shared" si="9"/>
        <v/>
      </c>
    </row>
    <row r="609" spans="1:15">
      <c r="A609" s="7" t="s">
        <v>1346</v>
      </c>
      <c r="B609" s="7" t="s">
        <v>18</v>
      </c>
      <c r="C609">
        <f>SUMIFS(Base!$F:$F,Base!$C:$C,$A609,Base!$B:$B,C$1,Base!$G:$G,"PET1")</f>
        <v>0</v>
      </c>
      <c r="D609">
        <f>SUMIFS(Base!$F:$F,Base!$C:$C,$A609,Base!$B:$B,D$1,Base!$G:$G,"PET1")</f>
        <v>0</v>
      </c>
      <c r="E609">
        <f>SUMIFS(Base!$F:$F,Base!$C:$C,$A609,Base!$B:$B,E$1,Base!$G:$G,"PET1")</f>
        <v>0</v>
      </c>
      <c r="F609">
        <f>SUMIFS(Base!$F:$F,Base!$C:$C,$A609,Base!$B:$B,F$1,Base!$G:$G,"PET1")</f>
        <v>0</v>
      </c>
      <c r="G609">
        <f>SUMIFS(Base!$F:$F,Base!$C:$C,$A609,Base!$B:$B,G$1,Base!$G:$G,"PET1")</f>
        <v>0</v>
      </c>
      <c r="H609">
        <f>SUMIFS(Base!$F:$F,Base!$C:$C,$A609,Base!$B:$B,H$1,Base!$G:$G,"PET1")</f>
        <v>0</v>
      </c>
      <c r="I609">
        <f>SUMIFS(Base!$F:$F,Base!$C:$C,$A609,Base!$B:$B,I$1,Base!$G:$G,"PET1")</f>
        <v>0</v>
      </c>
      <c r="J609">
        <f>SUMIFS(Base!$F:$F,Base!$C:$C,$A609,Base!$B:$B,J$1,Base!$G:$G,"PET1")</f>
        <v>0</v>
      </c>
      <c r="K609">
        <f>SUMIFS(Base!$F:$F,Base!$C:$C,$A609,Base!$B:$B,K$1,Base!$G:$G,"PET1")</f>
        <v>0</v>
      </c>
      <c r="L609">
        <f>SUMIFS(Base!$F:$F,Base!$C:$C,$A609,Base!$B:$B,L$1,Base!$G:$G,"PET1")</f>
        <v>0</v>
      </c>
      <c r="M609">
        <f>SUMIFS(Base!$F:$F,Base!$C:$C,$A609,Base!$B:$B,M$1,Base!$G:$G,"PET1")</f>
        <v>0</v>
      </c>
      <c r="N609">
        <f>SUMIFS(Base!$F:$F,Base!$C:$C,$A609,Base!$B:$B,N$1,Base!$G:$G,"PET1")</f>
        <v>0</v>
      </c>
      <c r="O609" t="str">
        <f t="shared" si="9"/>
        <v/>
      </c>
    </row>
    <row r="610" spans="1:15">
      <c r="A610" s="7" t="s">
        <v>1348</v>
      </c>
      <c r="B610" s="7" t="s">
        <v>18</v>
      </c>
      <c r="C610">
        <f>SUMIFS(Base!$F:$F,Base!$C:$C,$A610,Base!$B:$B,C$1,Base!$G:$G,"PET1")</f>
        <v>0</v>
      </c>
      <c r="D610">
        <f>SUMIFS(Base!$F:$F,Base!$C:$C,$A610,Base!$B:$B,D$1,Base!$G:$G,"PET1")</f>
        <v>0</v>
      </c>
      <c r="E610">
        <f>SUMIFS(Base!$F:$F,Base!$C:$C,$A610,Base!$B:$B,E$1,Base!$G:$G,"PET1")</f>
        <v>0</v>
      </c>
      <c r="F610">
        <f>SUMIFS(Base!$F:$F,Base!$C:$C,$A610,Base!$B:$B,F$1,Base!$G:$G,"PET1")</f>
        <v>0</v>
      </c>
      <c r="G610">
        <f>SUMIFS(Base!$F:$F,Base!$C:$C,$A610,Base!$B:$B,G$1,Base!$G:$G,"PET1")</f>
        <v>0</v>
      </c>
      <c r="H610">
        <f>SUMIFS(Base!$F:$F,Base!$C:$C,$A610,Base!$B:$B,H$1,Base!$G:$G,"PET1")</f>
        <v>0</v>
      </c>
      <c r="I610">
        <f>SUMIFS(Base!$F:$F,Base!$C:$C,$A610,Base!$B:$B,I$1,Base!$G:$G,"PET1")</f>
        <v>0</v>
      </c>
      <c r="J610">
        <f>SUMIFS(Base!$F:$F,Base!$C:$C,$A610,Base!$B:$B,J$1,Base!$G:$G,"PET1")</f>
        <v>0</v>
      </c>
      <c r="K610">
        <f>SUMIFS(Base!$F:$F,Base!$C:$C,$A610,Base!$B:$B,K$1,Base!$G:$G,"PET1")</f>
        <v>0</v>
      </c>
      <c r="L610">
        <f>SUMIFS(Base!$F:$F,Base!$C:$C,$A610,Base!$B:$B,L$1,Base!$G:$G,"PET1")</f>
        <v>0</v>
      </c>
      <c r="M610">
        <f>SUMIFS(Base!$F:$F,Base!$C:$C,$A610,Base!$B:$B,M$1,Base!$G:$G,"PET1")</f>
        <v>0</v>
      </c>
      <c r="N610">
        <f>SUMIFS(Base!$F:$F,Base!$C:$C,$A610,Base!$B:$B,N$1,Base!$G:$G,"PET1")</f>
        <v>0</v>
      </c>
      <c r="O610" t="str">
        <f t="shared" si="9"/>
        <v/>
      </c>
    </row>
    <row r="611" spans="1:15">
      <c r="A611" s="7" t="s">
        <v>1350</v>
      </c>
      <c r="B611" s="7" t="s">
        <v>18</v>
      </c>
      <c r="C611">
        <f>SUMIFS(Base!$F:$F,Base!$C:$C,$A611,Base!$B:$B,C$1,Base!$G:$G,"PET1")</f>
        <v>0</v>
      </c>
      <c r="D611">
        <f>SUMIFS(Base!$F:$F,Base!$C:$C,$A611,Base!$B:$B,D$1,Base!$G:$G,"PET1")</f>
        <v>0</v>
      </c>
      <c r="E611">
        <f>SUMIFS(Base!$F:$F,Base!$C:$C,$A611,Base!$B:$B,E$1,Base!$G:$G,"PET1")</f>
        <v>0</v>
      </c>
      <c r="F611">
        <f>SUMIFS(Base!$F:$F,Base!$C:$C,$A611,Base!$B:$B,F$1,Base!$G:$G,"PET1")</f>
        <v>0</v>
      </c>
      <c r="G611">
        <f>SUMIFS(Base!$F:$F,Base!$C:$C,$A611,Base!$B:$B,G$1,Base!$G:$G,"PET1")</f>
        <v>0</v>
      </c>
      <c r="H611">
        <f>SUMIFS(Base!$F:$F,Base!$C:$C,$A611,Base!$B:$B,H$1,Base!$G:$G,"PET1")</f>
        <v>0</v>
      </c>
      <c r="I611">
        <f>SUMIFS(Base!$F:$F,Base!$C:$C,$A611,Base!$B:$B,I$1,Base!$G:$G,"PET1")</f>
        <v>0</v>
      </c>
      <c r="J611">
        <f>SUMIFS(Base!$F:$F,Base!$C:$C,$A611,Base!$B:$B,J$1,Base!$G:$G,"PET1")</f>
        <v>0</v>
      </c>
      <c r="K611">
        <f>SUMIFS(Base!$F:$F,Base!$C:$C,$A611,Base!$B:$B,K$1,Base!$G:$G,"PET1")</f>
        <v>0</v>
      </c>
      <c r="L611">
        <f>SUMIFS(Base!$F:$F,Base!$C:$C,$A611,Base!$B:$B,L$1,Base!$G:$G,"PET1")</f>
        <v>0</v>
      </c>
      <c r="M611">
        <f>SUMIFS(Base!$F:$F,Base!$C:$C,$A611,Base!$B:$B,M$1,Base!$G:$G,"PET1")</f>
        <v>0</v>
      </c>
      <c r="N611">
        <f>SUMIFS(Base!$F:$F,Base!$C:$C,$A611,Base!$B:$B,N$1,Base!$G:$G,"PET1")</f>
        <v>0</v>
      </c>
      <c r="O611" t="str">
        <f t="shared" si="9"/>
        <v/>
      </c>
    </row>
    <row r="612" spans="1:15">
      <c r="A612" s="7" t="s">
        <v>1352</v>
      </c>
      <c r="B612" s="7" t="s">
        <v>18</v>
      </c>
      <c r="C612">
        <f>SUMIFS(Base!$F:$F,Base!$C:$C,$A612,Base!$B:$B,C$1,Base!$G:$G,"PET1")</f>
        <v>0</v>
      </c>
      <c r="D612">
        <f>SUMIFS(Base!$F:$F,Base!$C:$C,$A612,Base!$B:$B,D$1,Base!$G:$G,"PET1")</f>
        <v>0</v>
      </c>
      <c r="E612">
        <f>SUMIFS(Base!$F:$F,Base!$C:$C,$A612,Base!$B:$B,E$1,Base!$G:$G,"PET1")</f>
        <v>0</v>
      </c>
      <c r="F612">
        <f>SUMIFS(Base!$F:$F,Base!$C:$C,$A612,Base!$B:$B,F$1,Base!$G:$G,"PET1")</f>
        <v>0</v>
      </c>
      <c r="G612">
        <f>SUMIFS(Base!$F:$F,Base!$C:$C,$A612,Base!$B:$B,G$1,Base!$G:$G,"PET1")</f>
        <v>0</v>
      </c>
      <c r="H612">
        <f>SUMIFS(Base!$F:$F,Base!$C:$C,$A612,Base!$B:$B,H$1,Base!$G:$G,"PET1")</f>
        <v>0</v>
      </c>
      <c r="I612">
        <f>SUMIFS(Base!$F:$F,Base!$C:$C,$A612,Base!$B:$B,I$1,Base!$G:$G,"PET1")</f>
        <v>0</v>
      </c>
      <c r="J612">
        <f>SUMIFS(Base!$F:$F,Base!$C:$C,$A612,Base!$B:$B,J$1,Base!$G:$G,"PET1")</f>
        <v>0</v>
      </c>
      <c r="K612">
        <f>SUMIFS(Base!$F:$F,Base!$C:$C,$A612,Base!$B:$B,K$1,Base!$G:$G,"PET1")</f>
        <v>0</v>
      </c>
      <c r="L612">
        <f>SUMIFS(Base!$F:$F,Base!$C:$C,$A612,Base!$B:$B,L$1,Base!$G:$G,"PET1")</f>
        <v>0</v>
      </c>
      <c r="M612">
        <f>SUMIFS(Base!$F:$F,Base!$C:$C,$A612,Base!$B:$B,M$1,Base!$G:$G,"PET1")</f>
        <v>0</v>
      </c>
      <c r="N612">
        <f>SUMIFS(Base!$F:$F,Base!$C:$C,$A612,Base!$B:$B,N$1,Base!$G:$G,"PET1")</f>
        <v>0</v>
      </c>
      <c r="O612" t="str">
        <f t="shared" si="9"/>
        <v/>
      </c>
    </row>
    <row r="613" spans="1:15">
      <c r="A613" s="7" t="s">
        <v>1354</v>
      </c>
      <c r="B613" s="7" t="s">
        <v>18</v>
      </c>
      <c r="C613">
        <f>SUMIFS(Base!$F:$F,Base!$C:$C,$A613,Base!$B:$B,C$1,Base!$G:$G,"PET1")</f>
        <v>0</v>
      </c>
      <c r="D613">
        <f>SUMIFS(Base!$F:$F,Base!$C:$C,$A613,Base!$B:$B,D$1,Base!$G:$G,"PET1")</f>
        <v>0</v>
      </c>
      <c r="E613">
        <f>SUMIFS(Base!$F:$F,Base!$C:$C,$A613,Base!$B:$B,E$1,Base!$G:$G,"PET1")</f>
        <v>0</v>
      </c>
      <c r="F613">
        <f>SUMIFS(Base!$F:$F,Base!$C:$C,$A613,Base!$B:$B,F$1,Base!$G:$G,"PET1")</f>
        <v>0</v>
      </c>
      <c r="G613">
        <f>SUMIFS(Base!$F:$F,Base!$C:$C,$A613,Base!$B:$B,G$1,Base!$G:$G,"PET1")</f>
        <v>0</v>
      </c>
      <c r="H613">
        <f>SUMIFS(Base!$F:$F,Base!$C:$C,$A613,Base!$B:$B,H$1,Base!$G:$G,"PET1")</f>
        <v>0</v>
      </c>
      <c r="I613">
        <f>SUMIFS(Base!$F:$F,Base!$C:$C,$A613,Base!$B:$B,I$1,Base!$G:$G,"PET1")</f>
        <v>0</v>
      </c>
      <c r="J613">
        <f>SUMIFS(Base!$F:$F,Base!$C:$C,$A613,Base!$B:$B,J$1,Base!$G:$G,"PET1")</f>
        <v>0</v>
      </c>
      <c r="K613">
        <f>SUMIFS(Base!$F:$F,Base!$C:$C,$A613,Base!$B:$B,K$1,Base!$G:$G,"PET1")</f>
        <v>0</v>
      </c>
      <c r="L613">
        <f>SUMIFS(Base!$F:$F,Base!$C:$C,$A613,Base!$B:$B,L$1,Base!$G:$G,"PET1")</f>
        <v>0</v>
      </c>
      <c r="M613">
        <f>SUMIFS(Base!$F:$F,Base!$C:$C,$A613,Base!$B:$B,M$1,Base!$G:$G,"PET1")</f>
        <v>0</v>
      </c>
      <c r="N613">
        <f>SUMIFS(Base!$F:$F,Base!$C:$C,$A613,Base!$B:$B,N$1,Base!$G:$G,"PET1")</f>
        <v>0</v>
      </c>
      <c r="O613" t="str">
        <f t="shared" si="9"/>
        <v/>
      </c>
    </row>
    <row r="614" spans="1:15">
      <c r="A614" s="7" t="s">
        <v>1356</v>
      </c>
      <c r="B614" s="7" t="s">
        <v>11</v>
      </c>
      <c r="C614">
        <f>SUMIFS(Base!$F:$F,Base!$C:$C,$A614,Base!$B:$B,C$1,Base!$G:$G,"PET1")</f>
        <v>0</v>
      </c>
      <c r="D614">
        <f>SUMIFS(Base!$F:$F,Base!$C:$C,$A614,Base!$B:$B,D$1,Base!$G:$G,"PET1")</f>
        <v>0</v>
      </c>
      <c r="E614">
        <f>SUMIFS(Base!$F:$F,Base!$C:$C,$A614,Base!$B:$B,E$1,Base!$G:$G,"PET1")</f>
        <v>0</v>
      </c>
      <c r="F614">
        <f>SUMIFS(Base!$F:$F,Base!$C:$C,$A614,Base!$B:$B,F$1,Base!$G:$G,"PET1")</f>
        <v>0</v>
      </c>
      <c r="G614">
        <f>SUMIFS(Base!$F:$F,Base!$C:$C,$A614,Base!$B:$B,G$1,Base!$G:$G,"PET1")</f>
        <v>0</v>
      </c>
      <c r="H614">
        <f>SUMIFS(Base!$F:$F,Base!$C:$C,$A614,Base!$B:$B,H$1,Base!$G:$G,"PET1")</f>
        <v>0</v>
      </c>
      <c r="I614">
        <f>SUMIFS(Base!$F:$F,Base!$C:$C,$A614,Base!$B:$B,I$1,Base!$G:$G,"PET1")</f>
        <v>0</v>
      </c>
      <c r="J614">
        <f>SUMIFS(Base!$F:$F,Base!$C:$C,$A614,Base!$B:$B,J$1,Base!$G:$G,"PET1")</f>
        <v>0</v>
      </c>
      <c r="K614">
        <f>SUMIFS(Base!$F:$F,Base!$C:$C,$A614,Base!$B:$B,K$1,Base!$G:$G,"PET1")</f>
        <v>0</v>
      </c>
      <c r="L614">
        <f>SUMIFS(Base!$F:$F,Base!$C:$C,$A614,Base!$B:$B,L$1,Base!$G:$G,"PET1")</f>
        <v>0</v>
      </c>
      <c r="M614">
        <f>SUMIFS(Base!$F:$F,Base!$C:$C,$A614,Base!$B:$B,M$1,Base!$G:$G,"PET1")</f>
        <v>0</v>
      </c>
      <c r="N614">
        <f>SUMIFS(Base!$F:$F,Base!$C:$C,$A614,Base!$B:$B,N$1,Base!$G:$G,"PET1")</f>
        <v>0</v>
      </c>
      <c r="O614" t="str">
        <f t="shared" si="9"/>
        <v/>
      </c>
    </row>
    <row r="615" spans="1:15">
      <c r="A615" s="7" t="s">
        <v>1358</v>
      </c>
      <c r="B615" s="7" t="s">
        <v>18</v>
      </c>
      <c r="C615">
        <f>SUMIFS(Base!$F:$F,Base!$C:$C,$A615,Base!$B:$B,C$1,Base!$G:$G,"PET1")</f>
        <v>0</v>
      </c>
      <c r="D615">
        <f>SUMIFS(Base!$F:$F,Base!$C:$C,$A615,Base!$B:$B,D$1,Base!$G:$G,"PET1")</f>
        <v>0</v>
      </c>
      <c r="E615">
        <f>SUMIFS(Base!$F:$F,Base!$C:$C,$A615,Base!$B:$B,E$1,Base!$G:$G,"PET1")</f>
        <v>0</v>
      </c>
      <c r="F615">
        <f>SUMIFS(Base!$F:$F,Base!$C:$C,$A615,Base!$B:$B,F$1,Base!$G:$G,"PET1")</f>
        <v>0</v>
      </c>
      <c r="G615">
        <f>SUMIFS(Base!$F:$F,Base!$C:$C,$A615,Base!$B:$B,G$1,Base!$G:$G,"PET1")</f>
        <v>0</v>
      </c>
      <c r="H615">
        <f>SUMIFS(Base!$F:$F,Base!$C:$C,$A615,Base!$B:$B,H$1,Base!$G:$G,"PET1")</f>
        <v>0</v>
      </c>
      <c r="I615">
        <f>SUMIFS(Base!$F:$F,Base!$C:$C,$A615,Base!$B:$B,I$1,Base!$G:$G,"PET1")</f>
        <v>0</v>
      </c>
      <c r="J615">
        <f>SUMIFS(Base!$F:$F,Base!$C:$C,$A615,Base!$B:$B,J$1,Base!$G:$G,"PET1")</f>
        <v>0</v>
      </c>
      <c r="K615">
        <f>SUMIFS(Base!$F:$F,Base!$C:$C,$A615,Base!$B:$B,K$1,Base!$G:$G,"PET1")</f>
        <v>0</v>
      </c>
      <c r="L615">
        <f>SUMIFS(Base!$F:$F,Base!$C:$C,$A615,Base!$B:$B,L$1,Base!$G:$G,"PET1")</f>
        <v>0</v>
      </c>
      <c r="M615">
        <f>SUMIFS(Base!$F:$F,Base!$C:$C,$A615,Base!$B:$B,M$1,Base!$G:$G,"PET1")</f>
        <v>0</v>
      </c>
      <c r="N615">
        <f>SUMIFS(Base!$F:$F,Base!$C:$C,$A615,Base!$B:$B,N$1,Base!$G:$G,"PET1")</f>
        <v>0</v>
      </c>
      <c r="O615" t="str">
        <f t="shared" si="9"/>
        <v/>
      </c>
    </row>
    <row r="616" spans="1:15">
      <c r="A616" s="7" t="s">
        <v>1360</v>
      </c>
      <c r="B616" s="7" t="s">
        <v>18</v>
      </c>
      <c r="C616">
        <f>SUMIFS(Base!$F:$F,Base!$C:$C,$A616,Base!$B:$B,C$1,Base!$G:$G,"PET1")</f>
        <v>0</v>
      </c>
      <c r="D616">
        <f>SUMIFS(Base!$F:$F,Base!$C:$C,$A616,Base!$B:$B,D$1,Base!$G:$G,"PET1")</f>
        <v>0</v>
      </c>
      <c r="E616">
        <f>SUMIFS(Base!$F:$F,Base!$C:$C,$A616,Base!$B:$B,E$1,Base!$G:$G,"PET1")</f>
        <v>0</v>
      </c>
      <c r="F616">
        <f>SUMIFS(Base!$F:$F,Base!$C:$C,$A616,Base!$B:$B,F$1,Base!$G:$G,"PET1")</f>
        <v>0</v>
      </c>
      <c r="G616">
        <f>SUMIFS(Base!$F:$F,Base!$C:$C,$A616,Base!$B:$B,G$1,Base!$G:$G,"PET1")</f>
        <v>0</v>
      </c>
      <c r="H616">
        <f>SUMIFS(Base!$F:$F,Base!$C:$C,$A616,Base!$B:$B,H$1,Base!$G:$G,"PET1")</f>
        <v>0</v>
      </c>
      <c r="I616">
        <f>SUMIFS(Base!$F:$F,Base!$C:$C,$A616,Base!$B:$B,I$1,Base!$G:$G,"PET1")</f>
        <v>0</v>
      </c>
      <c r="J616">
        <f>SUMIFS(Base!$F:$F,Base!$C:$C,$A616,Base!$B:$B,J$1,Base!$G:$G,"PET1")</f>
        <v>0</v>
      </c>
      <c r="K616">
        <f>SUMIFS(Base!$F:$F,Base!$C:$C,$A616,Base!$B:$B,K$1,Base!$G:$G,"PET1")</f>
        <v>0</v>
      </c>
      <c r="L616">
        <f>SUMIFS(Base!$F:$F,Base!$C:$C,$A616,Base!$B:$B,L$1,Base!$G:$G,"PET1")</f>
        <v>0</v>
      </c>
      <c r="M616">
        <f>SUMIFS(Base!$F:$F,Base!$C:$C,$A616,Base!$B:$B,M$1,Base!$G:$G,"PET1")</f>
        <v>0</v>
      </c>
      <c r="N616">
        <f>SUMIFS(Base!$F:$F,Base!$C:$C,$A616,Base!$B:$B,N$1,Base!$G:$G,"PET1")</f>
        <v>0</v>
      </c>
      <c r="O616" t="str">
        <f t="shared" si="9"/>
        <v/>
      </c>
    </row>
    <row r="617" spans="1:15">
      <c r="A617" s="7" t="s">
        <v>1362</v>
      </c>
      <c r="B617" s="7" t="s">
        <v>18</v>
      </c>
      <c r="C617">
        <f>SUMIFS(Base!$F:$F,Base!$C:$C,$A617,Base!$B:$B,C$1,Base!$G:$G,"PET1")</f>
        <v>0</v>
      </c>
      <c r="D617">
        <f>SUMIFS(Base!$F:$F,Base!$C:$C,$A617,Base!$B:$B,D$1,Base!$G:$G,"PET1")</f>
        <v>0</v>
      </c>
      <c r="E617">
        <f>SUMIFS(Base!$F:$F,Base!$C:$C,$A617,Base!$B:$B,E$1,Base!$G:$G,"PET1")</f>
        <v>0</v>
      </c>
      <c r="F617">
        <f>SUMIFS(Base!$F:$F,Base!$C:$C,$A617,Base!$B:$B,F$1,Base!$G:$G,"PET1")</f>
        <v>0</v>
      </c>
      <c r="G617">
        <f>SUMIFS(Base!$F:$F,Base!$C:$C,$A617,Base!$B:$B,G$1,Base!$G:$G,"PET1")</f>
        <v>0</v>
      </c>
      <c r="H617">
        <f>SUMIFS(Base!$F:$F,Base!$C:$C,$A617,Base!$B:$B,H$1,Base!$G:$G,"PET1")</f>
        <v>0</v>
      </c>
      <c r="I617">
        <f>SUMIFS(Base!$F:$F,Base!$C:$C,$A617,Base!$B:$B,I$1,Base!$G:$G,"PET1")</f>
        <v>0</v>
      </c>
      <c r="J617">
        <f>SUMIFS(Base!$F:$F,Base!$C:$C,$A617,Base!$B:$B,J$1,Base!$G:$G,"PET1")</f>
        <v>0</v>
      </c>
      <c r="K617">
        <f>SUMIFS(Base!$F:$F,Base!$C:$C,$A617,Base!$B:$B,K$1,Base!$G:$G,"PET1")</f>
        <v>0</v>
      </c>
      <c r="L617">
        <f>SUMIFS(Base!$F:$F,Base!$C:$C,$A617,Base!$B:$B,L$1,Base!$G:$G,"PET1")</f>
        <v>0</v>
      </c>
      <c r="M617">
        <f>SUMIFS(Base!$F:$F,Base!$C:$C,$A617,Base!$B:$B,M$1,Base!$G:$G,"PET1")</f>
        <v>0</v>
      </c>
      <c r="N617">
        <f>SUMIFS(Base!$F:$F,Base!$C:$C,$A617,Base!$B:$B,N$1,Base!$G:$G,"PET1")</f>
        <v>0</v>
      </c>
      <c r="O617" t="str">
        <f t="shared" si="9"/>
        <v/>
      </c>
    </row>
    <row r="618" spans="1:15">
      <c r="A618" s="7" t="s">
        <v>1364</v>
      </c>
      <c r="B618" s="7" t="s">
        <v>398</v>
      </c>
      <c r="C618">
        <f>SUMIFS(Base!$F:$F,Base!$C:$C,$A618,Base!$B:$B,C$1,Base!$G:$G,"PET1")</f>
        <v>0</v>
      </c>
      <c r="D618">
        <f>SUMIFS(Base!$F:$F,Base!$C:$C,$A618,Base!$B:$B,D$1,Base!$G:$G,"PET1")</f>
        <v>0</v>
      </c>
      <c r="E618">
        <f>SUMIFS(Base!$F:$F,Base!$C:$C,$A618,Base!$B:$B,E$1,Base!$G:$G,"PET1")</f>
        <v>0</v>
      </c>
      <c r="F618">
        <f>SUMIFS(Base!$F:$F,Base!$C:$C,$A618,Base!$B:$B,F$1,Base!$G:$G,"PET1")</f>
        <v>0</v>
      </c>
      <c r="G618">
        <f>SUMIFS(Base!$F:$F,Base!$C:$C,$A618,Base!$B:$B,G$1,Base!$G:$G,"PET1")</f>
        <v>0</v>
      </c>
      <c r="H618">
        <f>SUMIFS(Base!$F:$F,Base!$C:$C,$A618,Base!$B:$B,H$1,Base!$G:$G,"PET1")</f>
        <v>0</v>
      </c>
      <c r="I618">
        <f>SUMIFS(Base!$F:$F,Base!$C:$C,$A618,Base!$B:$B,I$1,Base!$G:$G,"PET1")</f>
        <v>0</v>
      </c>
      <c r="J618">
        <f>SUMIFS(Base!$F:$F,Base!$C:$C,$A618,Base!$B:$B,J$1,Base!$G:$G,"PET1")</f>
        <v>0</v>
      </c>
      <c r="K618">
        <f>SUMIFS(Base!$F:$F,Base!$C:$C,$A618,Base!$B:$B,K$1,Base!$G:$G,"PET1")</f>
        <v>0</v>
      </c>
      <c r="L618">
        <f>SUMIFS(Base!$F:$F,Base!$C:$C,$A618,Base!$B:$B,L$1,Base!$G:$G,"PET1")</f>
        <v>0</v>
      </c>
      <c r="M618">
        <f>SUMIFS(Base!$F:$F,Base!$C:$C,$A618,Base!$B:$B,M$1,Base!$G:$G,"PET1")</f>
        <v>0</v>
      </c>
      <c r="N618">
        <f>SUMIFS(Base!$F:$F,Base!$C:$C,$A618,Base!$B:$B,N$1,Base!$G:$G,"PET1")</f>
        <v>0</v>
      </c>
      <c r="O618" t="str">
        <f t="shared" si="9"/>
        <v/>
      </c>
    </row>
    <row r="619" spans="1:15">
      <c r="A619" s="7" t="s">
        <v>1366</v>
      </c>
      <c r="B619" s="7" t="s">
        <v>18</v>
      </c>
      <c r="C619">
        <f>SUMIFS(Base!$F:$F,Base!$C:$C,$A619,Base!$B:$B,C$1,Base!$G:$G,"PET1")</f>
        <v>0</v>
      </c>
      <c r="D619">
        <f>SUMIFS(Base!$F:$F,Base!$C:$C,$A619,Base!$B:$B,D$1,Base!$G:$G,"PET1")</f>
        <v>0</v>
      </c>
      <c r="E619">
        <f>SUMIFS(Base!$F:$F,Base!$C:$C,$A619,Base!$B:$B,E$1,Base!$G:$G,"PET1")</f>
        <v>0</v>
      </c>
      <c r="F619">
        <f>SUMIFS(Base!$F:$F,Base!$C:$C,$A619,Base!$B:$B,F$1,Base!$G:$G,"PET1")</f>
        <v>0</v>
      </c>
      <c r="G619">
        <f>SUMIFS(Base!$F:$F,Base!$C:$C,$A619,Base!$B:$B,G$1,Base!$G:$G,"PET1")</f>
        <v>0</v>
      </c>
      <c r="H619">
        <f>SUMIFS(Base!$F:$F,Base!$C:$C,$A619,Base!$B:$B,H$1,Base!$G:$G,"PET1")</f>
        <v>0</v>
      </c>
      <c r="I619">
        <f>SUMIFS(Base!$F:$F,Base!$C:$C,$A619,Base!$B:$B,I$1,Base!$G:$G,"PET1")</f>
        <v>0</v>
      </c>
      <c r="J619">
        <f>SUMIFS(Base!$F:$F,Base!$C:$C,$A619,Base!$B:$B,J$1,Base!$G:$G,"PET1")</f>
        <v>0</v>
      </c>
      <c r="K619">
        <f>SUMIFS(Base!$F:$F,Base!$C:$C,$A619,Base!$B:$B,K$1,Base!$G:$G,"PET1")</f>
        <v>0</v>
      </c>
      <c r="L619">
        <f>SUMIFS(Base!$F:$F,Base!$C:$C,$A619,Base!$B:$B,L$1,Base!$G:$G,"PET1")</f>
        <v>0</v>
      </c>
      <c r="M619">
        <f>SUMIFS(Base!$F:$F,Base!$C:$C,$A619,Base!$B:$B,M$1,Base!$G:$G,"PET1")</f>
        <v>0</v>
      </c>
      <c r="N619">
        <f>SUMIFS(Base!$F:$F,Base!$C:$C,$A619,Base!$B:$B,N$1,Base!$G:$G,"PET1")</f>
        <v>0</v>
      </c>
      <c r="O619" t="str">
        <f t="shared" si="9"/>
        <v/>
      </c>
    </row>
    <row r="620" spans="1:15">
      <c r="A620" s="7" t="s">
        <v>1368</v>
      </c>
      <c r="B620" s="7" t="s">
        <v>18</v>
      </c>
      <c r="C620">
        <f>SUMIFS(Base!$F:$F,Base!$C:$C,$A620,Base!$B:$B,C$1,Base!$G:$G,"PET1")</f>
        <v>0</v>
      </c>
      <c r="D620">
        <f>SUMIFS(Base!$F:$F,Base!$C:$C,$A620,Base!$B:$B,D$1,Base!$G:$G,"PET1")</f>
        <v>0</v>
      </c>
      <c r="E620">
        <f>SUMIFS(Base!$F:$F,Base!$C:$C,$A620,Base!$B:$B,E$1,Base!$G:$G,"PET1")</f>
        <v>0</v>
      </c>
      <c r="F620">
        <f>SUMIFS(Base!$F:$F,Base!$C:$C,$A620,Base!$B:$B,F$1,Base!$G:$G,"PET1")</f>
        <v>0</v>
      </c>
      <c r="G620">
        <f>SUMIFS(Base!$F:$F,Base!$C:$C,$A620,Base!$B:$B,G$1,Base!$G:$G,"PET1")</f>
        <v>0</v>
      </c>
      <c r="H620">
        <f>SUMIFS(Base!$F:$F,Base!$C:$C,$A620,Base!$B:$B,H$1,Base!$G:$G,"PET1")</f>
        <v>0</v>
      </c>
      <c r="I620">
        <f>SUMIFS(Base!$F:$F,Base!$C:$C,$A620,Base!$B:$B,I$1,Base!$G:$G,"PET1")</f>
        <v>0</v>
      </c>
      <c r="J620">
        <f>SUMIFS(Base!$F:$F,Base!$C:$C,$A620,Base!$B:$B,J$1,Base!$G:$G,"PET1")</f>
        <v>0</v>
      </c>
      <c r="K620">
        <f>SUMIFS(Base!$F:$F,Base!$C:$C,$A620,Base!$B:$B,K$1,Base!$G:$G,"PET1")</f>
        <v>0</v>
      </c>
      <c r="L620">
        <f>SUMIFS(Base!$F:$F,Base!$C:$C,$A620,Base!$B:$B,L$1,Base!$G:$G,"PET1")</f>
        <v>0</v>
      </c>
      <c r="M620">
        <f>SUMIFS(Base!$F:$F,Base!$C:$C,$A620,Base!$B:$B,M$1,Base!$G:$G,"PET1")</f>
        <v>0</v>
      </c>
      <c r="N620">
        <f>SUMIFS(Base!$F:$F,Base!$C:$C,$A620,Base!$B:$B,N$1,Base!$G:$G,"PET1")</f>
        <v>0</v>
      </c>
      <c r="O620" t="str">
        <f t="shared" si="9"/>
        <v/>
      </c>
    </row>
    <row r="621" spans="1:15">
      <c r="A621" s="7" t="s">
        <v>1370</v>
      </c>
      <c r="B621" s="7" t="s">
        <v>398</v>
      </c>
      <c r="C621">
        <f>SUMIFS(Base!$F:$F,Base!$C:$C,$A621,Base!$B:$B,C$1,Base!$G:$G,"PET1")</f>
        <v>0</v>
      </c>
      <c r="D621">
        <f>SUMIFS(Base!$F:$F,Base!$C:$C,$A621,Base!$B:$B,D$1,Base!$G:$G,"PET1")</f>
        <v>0</v>
      </c>
      <c r="E621">
        <f>SUMIFS(Base!$F:$F,Base!$C:$C,$A621,Base!$B:$B,E$1,Base!$G:$G,"PET1")</f>
        <v>0</v>
      </c>
      <c r="F621">
        <f>SUMIFS(Base!$F:$F,Base!$C:$C,$A621,Base!$B:$B,F$1,Base!$G:$G,"PET1")</f>
        <v>0</v>
      </c>
      <c r="G621">
        <f>SUMIFS(Base!$F:$F,Base!$C:$C,$A621,Base!$B:$B,G$1,Base!$G:$G,"PET1")</f>
        <v>0</v>
      </c>
      <c r="H621">
        <f>SUMIFS(Base!$F:$F,Base!$C:$C,$A621,Base!$B:$B,H$1,Base!$G:$G,"PET1")</f>
        <v>0</v>
      </c>
      <c r="I621">
        <f>SUMIFS(Base!$F:$F,Base!$C:$C,$A621,Base!$B:$B,I$1,Base!$G:$G,"PET1")</f>
        <v>0</v>
      </c>
      <c r="J621">
        <f>SUMIFS(Base!$F:$F,Base!$C:$C,$A621,Base!$B:$B,J$1,Base!$G:$G,"PET1")</f>
        <v>0</v>
      </c>
      <c r="K621">
        <f>SUMIFS(Base!$F:$F,Base!$C:$C,$A621,Base!$B:$B,K$1,Base!$G:$G,"PET1")</f>
        <v>0</v>
      </c>
      <c r="L621">
        <f>SUMIFS(Base!$F:$F,Base!$C:$C,$A621,Base!$B:$B,L$1,Base!$G:$G,"PET1")</f>
        <v>0</v>
      </c>
      <c r="M621">
        <f>SUMIFS(Base!$F:$F,Base!$C:$C,$A621,Base!$B:$B,M$1,Base!$G:$G,"PET1")</f>
        <v>0</v>
      </c>
      <c r="N621">
        <f>SUMIFS(Base!$F:$F,Base!$C:$C,$A621,Base!$B:$B,N$1,Base!$G:$G,"PET1")</f>
        <v>0</v>
      </c>
      <c r="O621" t="str">
        <f t="shared" si="9"/>
        <v/>
      </c>
    </row>
    <row r="622" spans="1:15">
      <c r="A622" s="7" t="s">
        <v>1372</v>
      </c>
      <c r="B622" s="7" t="s">
        <v>398</v>
      </c>
      <c r="C622">
        <f>SUMIFS(Base!$F:$F,Base!$C:$C,$A622,Base!$B:$B,C$1,Base!$G:$G,"PET1")</f>
        <v>0</v>
      </c>
      <c r="D622">
        <f>SUMIFS(Base!$F:$F,Base!$C:$C,$A622,Base!$B:$B,D$1,Base!$G:$G,"PET1")</f>
        <v>0</v>
      </c>
      <c r="E622">
        <f>SUMIFS(Base!$F:$F,Base!$C:$C,$A622,Base!$B:$B,E$1,Base!$G:$G,"PET1")</f>
        <v>0</v>
      </c>
      <c r="F622">
        <f>SUMIFS(Base!$F:$F,Base!$C:$C,$A622,Base!$B:$B,F$1,Base!$G:$G,"PET1")</f>
        <v>0</v>
      </c>
      <c r="G622">
        <f>SUMIFS(Base!$F:$F,Base!$C:$C,$A622,Base!$B:$B,G$1,Base!$G:$G,"PET1")</f>
        <v>0</v>
      </c>
      <c r="H622">
        <f>SUMIFS(Base!$F:$F,Base!$C:$C,$A622,Base!$B:$B,H$1,Base!$G:$G,"PET1")</f>
        <v>0</v>
      </c>
      <c r="I622">
        <f>SUMIFS(Base!$F:$F,Base!$C:$C,$A622,Base!$B:$B,I$1,Base!$G:$G,"PET1")</f>
        <v>0</v>
      </c>
      <c r="J622">
        <f>SUMIFS(Base!$F:$F,Base!$C:$C,$A622,Base!$B:$B,J$1,Base!$G:$G,"PET1")</f>
        <v>0</v>
      </c>
      <c r="K622">
        <f>SUMIFS(Base!$F:$F,Base!$C:$C,$A622,Base!$B:$B,K$1,Base!$G:$G,"PET1")</f>
        <v>0</v>
      </c>
      <c r="L622">
        <f>SUMIFS(Base!$F:$F,Base!$C:$C,$A622,Base!$B:$B,L$1,Base!$G:$G,"PET1")</f>
        <v>0</v>
      </c>
      <c r="M622">
        <f>SUMIFS(Base!$F:$F,Base!$C:$C,$A622,Base!$B:$B,M$1,Base!$G:$G,"PET1")</f>
        <v>0</v>
      </c>
      <c r="N622">
        <f>SUMIFS(Base!$F:$F,Base!$C:$C,$A622,Base!$B:$B,N$1,Base!$G:$G,"PET1")</f>
        <v>0</v>
      </c>
      <c r="O622" t="str">
        <f t="shared" si="9"/>
        <v/>
      </c>
    </row>
    <row r="623" spans="1:15">
      <c r="A623" s="7" t="s">
        <v>471</v>
      </c>
      <c r="B623" s="7" t="s">
        <v>18</v>
      </c>
      <c r="C623">
        <f>SUMIFS(Base!$F:$F,Base!$C:$C,$A623,Base!$B:$B,C$1,Base!$G:$G,"PET1")</f>
        <v>0</v>
      </c>
      <c r="D623">
        <f>SUMIFS(Base!$F:$F,Base!$C:$C,$A623,Base!$B:$B,D$1,Base!$G:$G,"PET1")</f>
        <v>0</v>
      </c>
      <c r="E623">
        <f>SUMIFS(Base!$F:$F,Base!$C:$C,$A623,Base!$B:$B,E$1,Base!$G:$G,"PET1")</f>
        <v>0</v>
      </c>
      <c r="F623">
        <f>SUMIFS(Base!$F:$F,Base!$C:$C,$A623,Base!$B:$B,F$1,Base!$G:$G,"PET1")</f>
        <v>0</v>
      </c>
      <c r="G623">
        <f>SUMIFS(Base!$F:$F,Base!$C:$C,$A623,Base!$B:$B,G$1,Base!$G:$G,"PET1")</f>
        <v>0</v>
      </c>
      <c r="H623">
        <f>SUMIFS(Base!$F:$F,Base!$C:$C,$A623,Base!$B:$B,H$1,Base!$G:$G,"PET1")</f>
        <v>0</v>
      </c>
      <c r="I623">
        <f>SUMIFS(Base!$F:$F,Base!$C:$C,$A623,Base!$B:$B,I$1,Base!$G:$G,"PET1")</f>
        <v>0</v>
      </c>
      <c r="J623">
        <f>SUMIFS(Base!$F:$F,Base!$C:$C,$A623,Base!$B:$B,J$1,Base!$G:$G,"PET1")</f>
        <v>0</v>
      </c>
      <c r="K623">
        <f>SUMIFS(Base!$F:$F,Base!$C:$C,$A623,Base!$B:$B,K$1,Base!$G:$G,"PET1")</f>
        <v>0</v>
      </c>
      <c r="L623">
        <f>SUMIFS(Base!$F:$F,Base!$C:$C,$A623,Base!$B:$B,L$1,Base!$G:$G,"PET1")</f>
        <v>0</v>
      </c>
      <c r="M623">
        <f>SUMIFS(Base!$F:$F,Base!$C:$C,$A623,Base!$B:$B,M$1,Base!$G:$G,"PET1")</f>
        <v>0</v>
      </c>
      <c r="N623">
        <f>SUMIFS(Base!$F:$F,Base!$C:$C,$A623,Base!$B:$B,N$1,Base!$G:$G,"PET1")</f>
        <v>0</v>
      </c>
      <c r="O623" t="str">
        <f t="shared" si="9"/>
        <v/>
      </c>
    </row>
    <row r="624" spans="1:15">
      <c r="A624" s="7" t="s">
        <v>1374</v>
      </c>
      <c r="B624" s="7" t="s">
        <v>18</v>
      </c>
      <c r="C624">
        <f>SUMIFS(Base!$F:$F,Base!$C:$C,$A624,Base!$B:$B,C$1,Base!$G:$G,"PET1")</f>
        <v>0</v>
      </c>
      <c r="D624">
        <f>SUMIFS(Base!$F:$F,Base!$C:$C,$A624,Base!$B:$B,D$1,Base!$G:$G,"PET1")</f>
        <v>0</v>
      </c>
      <c r="E624">
        <f>SUMIFS(Base!$F:$F,Base!$C:$C,$A624,Base!$B:$B,E$1,Base!$G:$G,"PET1")</f>
        <v>0</v>
      </c>
      <c r="F624">
        <f>SUMIFS(Base!$F:$F,Base!$C:$C,$A624,Base!$B:$B,F$1,Base!$G:$G,"PET1")</f>
        <v>0</v>
      </c>
      <c r="G624">
        <f>SUMIFS(Base!$F:$F,Base!$C:$C,$A624,Base!$B:$B,G$1,Base!$G:$G,"PET1")</f>
        <v>0</v>
      </c>
      <c r="H624">
        <f>SUMIFS(Base!$F:$F,Base!$C:$C,$A624,Base!$B:$B,H$1,Base!$G:$G,"PET1")</f>
        <v>0</v>
      </c>
      <c r="I624">
        <f>SUMIFS(Base!$F:$F,Base!$C:$C,$A624,Base!$B:$B,I$1,Base!$G:$G,"PET1")</f>
        <v>0</v>
      </c>
      <c r="J624">
        <f>SUMIFS(Base!$F:$F,Base!$C:$C,$A624,Base!$B:$B,J$1,Base!$G:$G,"PET1")</f>
        <v>0</v>
      </c>
      <c r="K624">
        <f>SUMIFS(Base!$F:$F,Base!$C:$C,$A624,Base!$B:$B,K$1,Base!$G:$G,"PET1")</f>
        <v>0</v>
      </c>
      <c r="L624">
        <f>SUMIFS(Base!$F:$F,Base!$C:$C,$A624,Base!$B:$B,L$1,Base!$G:$G,"PET1")</f>
        <v>0</v>
      </c>
      <c r="M624">
        <f>SUMIFS(Base!$F:$F,Base!$C:$C,$A624,Base!$B:$B,M$1,Base!$G:$G,"PET1")</f>
        <v>0</v>
      </c>
      <c r="N624">
        <f>SUMIFS(Base!$F:$F,Base!$C:$C,$A624,Base!$B:$B,N$1,Base!$G:$G,"PET1")</f>
        <v>0</v>
      </c>
      <c r="O624" t="str">
        <f t="shared" si="9"/>
        <v/>
      </c>
    </row>
    <row r="625" spans="1:15">
      <c r="A625" s="7" t="s">
        <v>1376</v>
      </c>
      <c r="B625" s="7" t="s">
        <v>11</v>
      </c>
      <c r="C625">
        <f>SUMIFS(Base!$F:$F,Base!$C:$C,$A625,Base!$B:$B,C$1,Base!$G:$G,"PET1")</f>
        <v>0</v>
      </c>
      <c r="D625">
        <f>SUMIFS(Base!$F:$F,Base!$C:$C,$A625,Base!$B:$B,D$1,Base!$G:$G,"PET1")</f>
        <v>0</v>
      </c>
      <c r="E625">
        <f>SUMIFS(Base!$F:$F,Base!$C:$C,$A625,Base!$B:$B,E$1,Base!$G:$G,"PET1")</f>
        <v>0</v>
      </c>
      <c r="F625">
        <f>SUMIFS(Base!$F:$F,Base!$C:$C,$A625,Base!$B:$B,F$1,Base!$G:$G,"PET1")</f>
        <v>0</v>
      </c>
      <c r="G625">
        <f>SUMIFS(Base!$F:$F,Base!$C:$C,$A625,Base!$B:$B,G$1,Base!$G:$G,"PET1")</f>
        <v>0</v>
      </c>
      <c r="H625">
        <f>SUMIFS(Base!$F:$F,Base!$C:$C,$A625,Base!$B:$B,H$1,Base!$G:$G,"PET1")</f>
        <v>0</v>
      </c>
      <c r="I625">
        <f>SUMIFS(Base!$F:$F,Base!$C:$C,$A625,Base!$B:$B,I$1,Base!$G:$G,"PET1")</f>
        <v>0</v>
      </c>
      <c r="J625">
        <f>SUMIFS(Base!$F:$F,Base!$C:$C,$A625,Base!$B:$B,J$1,Base!$G:$G,"PET1")</f>
        <v>0</v>
      </c>
      <c r="K625">
        <f>SUMIFS(Base!$F:$F,Base!$C:$C,$A625,Base!$B:$B,K$1,Base!$G:$G,"PET1")</f>
        <v>0</v>
      </c>
      <c r="L625">
        <f>SUMIFS(Base!$F:$F,Base!$C:$C,$A625,Base!$B:$B,L$1,Base!$G:$G,"PET1")</f>
        <v>0</v>
      </c>
      <c r="M625">
        <f>SUMIFS(Base!$F:$F,Base!$C:$C,$A625,Base!$B:$B,M$1,Base!$G:$G,"PET1")</f>
        <v>0</v>
      </c>
      <c r="N625">
        <f>SUMIFS(Base!$F:$F,Base!$C:$C,$A625,Base!$B:$B,N$1,Base!$G:$G,"PET1")</f>
        <v>0</v>
      </c>
      <c r="O625" t="str">
        <f t="shared" si="9"/>
        <v/>
      </c>
    </row>
    <row r="626" spans="1:15">
      <c r="A626" s="7" t="s">
        <v>1378</v>
      </c>
      <c r="B626" s="7" t="s">
        <v>18</v>
      </c>
      <c r="C626">
        <f>SUMIFS(Base!$F:$F,Base!$C:$C,$A626,Base!$B:$B,C$1,Base!$G:$G,"PET1")</f>
        <v>0</v>
      </c>
      <c r="D626">
        <f>SUMIFS(Base!$F:$F,Base!$C:$C,$A626,Base!$B:$B,D$1,Base!$G:$G,"PET1")</f>
        <v>0</v>
      </c>
      <c r="E626">
        <f>SUMIFS(Base!$F:$F,Base!$C:$C,$A626,Base!$B:$B,E$1,Base!$G:$G,"PET1")</f>
        <v>0</v>
      </c>
      <c r="F626">
        <f>SUMIFS(Base!$F:$F,Base!$C:$C,$A626,Base!$B:$B,F$1,Base!$G:$G,"PET1")</f>
        <v>0</v>
      </c>
      <c r="G626">
        <f>SUMIFS(Base!$F:$F,Base!$C:$C,$A626,Base!$B:$B,G$1,Base!$G:$G,"PET1")</f>
        <v>0</v>
      </c>
      <c r="H626">
        <f>SUMIFS(Base!$F:$F,Base!$C:$C,$A626,Base!$B:$B,H$1,Base!$G:$G,"PET1")</f>
        <v>0</v>
      </c>
      <c r="I626">
        <f>SUMIFS(Base!$F:$F,Base!$C:$C,$A626,Base!$B:$B,I$1,Base!$G:$G,"PET1")</f>
        <v>0</v>
      </c>
      <c r="J626">
        <f>SUMIFS(Base!$F:$F,Base!$C:$C,$A626,Base!$B:$B,J$1,Base!$G:$G,"PET1")</f>
        <v>0</v>
      </c>
      <c r="K626">
        <f>SUMIFS(Base!$F:$F,Base!$C:$C,$A626,Base!$B:$B,K$1,Base!$G:$G,"PET1")</f>
        <v>0</v>
      </c>
      <c r="L626">
        <f>SUMIFS(Base!$F:$F,Base!$C:$C,$A626,Base!$B:$B,L$1,Base!$G:$G,"PET1")</f>
        <v>0</v>
      </c>
      <c r="M626">
        <f>SUMIFS(Base!$F:$F,Base!$C:$C,$A626,Base!$B:$B,M$1,Base!$G:$G,"PET1")</f>
        <v>0</v>
      </c>
      <c r="N626">
        <f>SUMIFS(Base!$F:$F,Base!$C:$C,$A626,Base!$B:$B,N$1,Base!$G:$G,"PET1")</f>
        <v>0</v>
      </c>
      <c r="O626" t="str">
        <f t="shared" si="9"/>
        <v/>
      </c>
    </row>
    <row r="627" spans="1:15">
      <c r="A627" s="7" t="s">
        <v>1380</v>
      </c>
      <c r="B627" s="7" t="s">
        <v>11</v>
      </c>
      <c r="C627">
        <f>SUMIFS(Base!$F:$F,Base!$C:$C,$A627,Base!$B:$B,C$1,Base!$G:$G,"PET1")</f>
        <v>0</v>
      </c>
      <c r="D627">
        <f>SUMIFS(Base!$F:$F,Base!$C:$C,$A627,Base!$B:$B,D$1,Base!$G:$G,"PET1")</f>
        <v>0</v>
      </c>
      <c r="E627">
        <f>SUMIFS(Base!$F:$F,Base!$C:$C,$A627,Base!$B:$B,E$1,Base!$G:$G,"PET1")</f>
        <v>0</v>
      </c>
      <c r="F627">
        <f>SUMIFS(Base!$F:$F,Base!$C:$C,$A627,Base!$B:$B,F$1,Base!$G:$G,"PET1")</f>
        <v>0</v>
      </c>
      <c r="G627">
        <f>SUMIFS(Base!$F:$F,Base!$C:$C,$A627,Base!$B:$B,G$1,Base!$G:$G,"PET1")</f>
        <v>0</v>
      </c>
      <c r="H627">
        <f>SUMIFS(Base!$F:$F,Base!$C:$C,$A627,Base!$B:$B,H$1,Base!$G:$G,"PET1")</f>
        <v>0</v>
      </c>
      <c r="I627">
        <f>SUMIFS(Base!$F:$F,Base!$C:$C,$A627,Base!$B:$B,I$1,Base!$G:$G,"PET1")</f>
        <v>0</v>
      </c>
      <c r="J627">
        <f>SUMIFS(Base!$F:$F,Base!$C:$C,$A627,Base!$B:$B,J$1,Base!$G:$G,"PET1")</f>
        <v>0</v>
      </c>
      <c r="K627">
        <f>SUMIFS(Base!$F:$F,Base!$C:$C,$A627,Base!$B:$B,K$1,Base!$G:$G,"PET1")</f>
        <v>0</v>
      </c>
      <c r="L627">
        <f>SUMIFS(Base!$F:$F,Base!$C:$C,$A627,Base!$B:$B,L$1,Base!$G:$G,"PET1")</f>
        <v>0</v>
      </c>
      <c r="M627">
        <f>SUMIFS(Base!$F:$F,Base!$C:$C,$A627,Base!$B:$B,M$1,Base!$G:$G,"PET1")</f>
        <v>0</v>
      </c>
      <c r="N627">
        <f>SUMIFS(Base!$F:$F,Base!$C:$C,$A627,Base!$B:$B,N$1,Base!$G:$G,"PET1")</f>
        <v>0</v>
      </c>
      <c r="O627" t="str">
        <f t="shared" si="9"/>
        <v/>
      </c>
    </row>
    <row r="628" spans="1:15">
      <c r="A628" s="7" t="s">
        <v>1382</v>
      </c>
      <c r="B628" s="7" t="s">
        <v>18</v>
      </c>
      <c r="C628">
        <f>SUMIFS(Base!$F:$F,Base!$C:$C,$A628,Base!$B:$B,C$1,Base!$G:$G,"PET1")</f>
        <v>0</v>
      </c>
      <c r="D628">
        <f>SUMIFS(Base!$F:$F,Base!$C:$C,$A628,Base!$B:$B,D$1,Base!$G:$G,"PET1")</f>
        <v>0</v>
      </c>
      <c r="E628">
        <f>SUMIFS(Base!$F:$F,Base!$C:$C,$A628,Base!$B:$B,E$1,Base!$G:$G,"PET1")</f>
        <v>0</v>
      </c>
      <c r="F628">
        <f>SUMIFS(Base!$F:$F,Base!$C:$C,$A628,Base!$B:$B,F$1,Base!$G:$G,"PET1")</f>
        <v>0</v>
      </c>
      <c r="G628">
        <f>SUMIFS(Base!$F:$F,Base!$C:$C,$A628,Base!$B:$B,G$1,Base!$G:$G,"PET1")</f>
        <v>0</v>
      </c>
      <c r="H628">
        <f>SUMIFS(Base!$F:$F,Base!$C:$C,$A628,Base!$B:$B,H$1,Base!$G:$G,"PET1")</f>
        <v>0</v>
      </c>
      <c r="I628">
        <f>SUMIFS(Base!$F:$F,Base!$C:$C,$A628,Base!$B:$B,I$1,Base!$G:$G,"PET1")</f>
        <v>0</v>
      </c>
      <c r="J628">
        <f>SUMIFS(Base!$F:$F,Base!$C:$C,$A628,Base!$B:$B,J$1,Base!$G:$G,"PET1")</f>
        <v>0</v>
      </c>
      <c r="K628">
        <f>SUMIFS(Base!$F:$F,Base!$C:$C,$A628,Base!$B:$B,K$1,Base!$G:$G,"PET1")</f>
        <v>0</v>
      </c>
      <c r="L628">
        <f>SUMIFS(Base!$F:$F,Base!$C:$C,$A628,Base!$B:$B,L$1,Base!$G:$G,"PET1")</f>
        <v>0</v>
      </c>
      <c r="M628">
        <f>SUMIFS(Base!$F:$F,Base!$C:$C,$A628,Base!$B:$B,M$1,Base!$G:$G,"PET1")</f>
        <v>0</v>
      </c>
      <c r="N628">
        <f>SUMIFS(Base!$F:$F,Base!$C:$C,$A628,Base!$B:$B,N$1,Base!$G:$G,"PET1")</f>
        <v>0</v>
      </c>
      <c r="O628" t="str">
        <f t="shared" si="9"/>
        <v/>
      </c>
    </row>
    <row r="629" spans="1:15">
      <c r="A629" s="7" t="s">
        <v>1384</v>
      </c>
      <c r="B629" s="7" t="s">
        <v>18</v>
      </c>
      <c r="C629">
        <f>SUMIFS(Base!$F:$F,Base!$C:$C,$A629,Base!$B:$B,C$1,Base!$G:$G,"PET1")</f>
        <v>0</v>
      </c>
      <c r="D629">
        <f>SUMIFS(Base!$F:$F,Base!$C:$C,$A629,Base!$B:$B,D$1,Base!$G:$G,"PET1")</f>
        <v>0</v>
      </c>
      <c r="E629">
        <f>SUMIFS(Base!$F:$F,Base!$C:$C,$A629,Base!$B:$B,E$1,Base!$G:$G,"PET1")</f>
        <v>0</v>
      </c>
      <c r="F629">
        <f>SUMIFS(Base!$F:$F,Base!$C:$C,$A629,Base!$B:$B,F$1,Base!$G:$G,"PET1")</f>
        <v>0</v>
      </c>
      <c r="G629">
        <f>SUMIFS(Base!$F:$F,Base!$C:$C,$A629,Base!$B:$B,G$1,Base!$G:$G,"PET1")</f>
        <v>0</v>
      </c>
      <c r="H629">
        <f>SUMIFS(Base!$F:$F,Base!$C:$C,$A629,Base!$B:$B,H$1,Base!$G:$G,"PET1")</f>
        <v>0</v>
      </c>
      <c r="I629">
        <f>SUMIFS(Base!$F:$F,Base!$C:$C,$A629,Base!$B:$B,I$1,Base!$G:$G,"PET1")</f>
        <v>0</v>
      </c>
      <c r="J629">
        <f>SUMIFS(Base!$F:$F,Base!$C:$C,$A629,Base!$B:$B,J$1,Base!$G:$G,"PET1")</f>
        <v>0</v>
      </c>
      <c r="K629">
        <f>SUMIFS(Base!$F:$F,Base!$C:$C,$A629,Base!$B:$B,K$1,Base!$G:$G,"PET1")</f>
        <v>0</v>
      </c>
      <c r="L629">
        <f>SUMIFS(Base!$F:$F,Base!$C:$C,$A629,Base!$B:$B,L$1,Base!$G:$G,"PET1")</f>
        <v>0</v>
      </c>
      <c r="M629">
        <f>SUMIFS(Base!$F:$F,Base!$C:$C,$A629,Base!$B:$B,M$1,Base!$G:$G,"PET1")</f>
        <v>0</v>
      </c>
      <c r="N629">
        <f>SUMIFS(Base!$F:$F,Base!$C:$C,$A629,Base!$B:$B,N$1,Base!$G:$G,"PET1")</f>
        <v>0</v>
      </c>
      <c r="O629" t="str">
        <f t="shared" si="9"/>
        <v/>
      </c>
    </row>
    <row r="630" spans="1:15">
      <c r="A630" s="7" t="s">
        <v>1386</v>
      </c>
      <c r="B630" s="7" t="s">
        <v>18</v>
      </c>
      <c r="C630">
        <f>SUMIFS(Base!$F:$F,Base!$C:$C,$A630,Base!$B:$B,C$1,Base!$G:$G,"PET1")</f>
        <v>0</v>
      </c>
      <c r="D630">
        <f>SUMIFS(Base!$F:$F,Base!$C:$C,$A630,Base!$B:$B,D$1,Base!$G:$G,"PET1")</f>
        <v>0</v>
      </c>
      <c r="E630">
        <f>SUMIFS(Base!$F:$F,Base!$C:$C,$A630,Base!$B:$B,E$1,Base!$G:$G,"PET1")</f>
        <v>0</v>
      </c>
      <c r="F630">
        <f>SUMIFS(Base!$F:$F,Base!$C:$C,$A630,Base!$B:$B,F$1,Base!$G:$G,"PET1")</f>
        <v>0</v>
      </c>
      <c r="G630">
        <f>SUMIFS(Base!$F:$F,Base!$C:$C,$A630,Base!$B:$B,G$1,Base!$G:$G,"PET1")</f>
        <v>0</v>
      </c>
      <c r="H630">
        <f>SUMIFS(Base!$F:$F,Base!$C:$C,$A630,Base!$B:$B,H$1,Base!$G:$G,"PET1")</f>
        <v>0</v>
      </c>
      <c r="I630">
        <f>SUMIFS(Base!$F:$F,Base!$C:$C,$A630,Base!$B:$B,I$1,Base!$G:$G,"PET1")</f>
        <v>0</v>
      </c>
      <c r="J630">
        <f>SUMIFS(Base!$F:$F,Base!$C:$C,$A630,Base!$B:$B,J$1,Base!$G:$G,"PET1")</f>
        <v>0</v>
      </c>
      <c r="K630">
        <f>SUMIFS(Base!$F:$F,Base!$C:$C,$A630,Base!$B:$B,K$1,Base!$G:$G,"PET1")</f>
        <v>0</v>
      </c>
      <c r="L630">
        <f>SUMIFS(Base!$F:$F,Base!$C:$C,$A630,Base!$B:$B,L$1,Base!$G:$G,"PET1")</f>
        <v>0</v>
      </c>
      <c r="M630">
        <f>SUMIFS(Base!$F:$F,Base!$C:$C,$A630,Base!$B:$B,M$1,Base!$G:$G,"PET1")</f>
        <v>0</v>
      </c>
      <c r="N630">
        <f>SUMIFS(Base!$F:$F,Base!$C:$C,$A630,Base!$B:$B,N$1,Base!$G:$G,"PET1")</f>
        <v>0</v>
      </c>
      <c r="O630" t="str">
        <f t="shared" si="9"/>
        <v/>
      </c>
    </row>
    <row r="631" spans="1:15">
      <c r="A631" s="7" t="s">
        <v>1388</v>
      </c>
      <c r="B631" s="7" t="s">
        <v>398</v>
      </c>
      <c r="C631">
        <f>SUMIFS(Base!$F:$F,Base!$C:$C,$A631,Base!$B:$B,C$1,Base!$G:$G,"PET1")</f>
        <v>0</v>
      </c>
      <c r="D631">
        <f>SUMIFS(Base!$F:$F,Base!$C:$C,$A631,Base!$B:$B,D$1,Base!$G:$G,"PET1")</f>
        <v>0</v>
      </c>
      <c r="E631">
        <f>SUMIFS(Base!$F:$F,Base!$C:$C,$A631,Base!$B:$B,E$1,Base!$G:$G,"PET1")</f>
        <v>0</v>
      </c>
      <c r="F631">
        <f>SUMIFS(Base!$F:$F,Base!$C:$C,$A631,Base!$B:$B,F$1,Base!$G:$G,"PET1")</f>
        <v>0</v>
      </c>
      <c r="G631">
        <f>SUMIFS(Base!$F:$F,Base!$C:$C,$A631,Base!$B:$B,G$1,Base!$G:$G,"PET1")</f>
        <v>0</v>
      </c>
      <c r="H631">
        <f>SUMIFS(Base!$F:$F,Base!$C:$C,$A631,Base!$B:$B,H$1,Base!$G:$G,"PET1")</f>
        <v>0</v>
      </c>
      <c r="I631">
        <f>SUMIFS(Base!$F:$F,Base!$C:$C,$A631,Base!$B:$B,I$1,Base!$G:$G,"PET1")</f>
        <v>0</v>
      </c>
      <c r="J631">
        <f>SUMIFS(Base!$F:$F,Base!$C:$C,$A631,Base!$B:$B,J$1,Base!$G:$G,"PET1")</f>
        <v>0</v>
      </c>
      <c r="K631">
        <f>SUMIFS(Base!$F:$F,Base!$C:$C,$A631,Base!$B:$B,K$1,Base!$G:$G,"PET1")</f>
        <v>0</v>
      </c>
      <c r="L631">
        <f>SUMIFS(Base!$F:$F,Base!$C:$C,$A631,Base!$B:$B,L$1,Base!$G:$G,"PET1")</f>
        <v>0</v>
      </c>
      <c r="M631">
        <f>SUMIFS(Base!$F:$F,Base!$C:$C,$A631,Base!$B:$B,M$1,Base!$G:$G,"PET1")</f>
        <v>0</v>
      </c>
      <c r="N631">
        <f>SUMIFS(Base!$F:$F,Base!$C:$C,$A631,Base!$B:$B,N$1,Base!$G:$G,"PET1")</f>
        <v>0</v>
      </c>
      <c r="O631" t="str">
        <f t="shared" si="9"/>
        <v/>
      </c>
    </row>
    <row r="632" spans="1:15">
      <c r="A632" s="7" t="s">
        <v>143</v>
      </c>
      <c r="B632" s="7" t="s">
        <v>18</v>
      </c>
      <c r="C632">
        <f>SUMIFS(Base!$F:$F,Base!$C:$C,$A632,Base!$B:$B,C$1,Base!$G:$G,"PET1")</f>
        <v>0</v>
      </c>
      <c r="D632">
        <f>SUMIFS(Base!$F:$F,Base!$C:$C,$A632,Base!$B:$B,D$1,Base!$G:$G,"PET1")</f>
        <v>0</v>
      </c>
      <c r="E632">
        <f>SUMIFS(Base!$F:$F,Base!$C:$C,$A632,Base!$B:$B,E$1,Base!$G:$G,"PET1")</f>
        <v>0</v>
      </c>
      <c r="F632">
        <f>SUMIFS(Base!$F:$F,Base!$C:$C,$A632,Base!$B:$B,F$1,Base!$G:$G,"PET1")</f>
        <v>0</v>
      </c>
      <c r="G632">
        <f>SUMIFS(Base!$F:$F,Base!$C:$C,$A632,Base!$B:$B,G$1,Base!$G:$G,"PET1")</f>
        <v>0</v>
      </c>
      <c r="H632">
        <f>SUMIFS(Base!$F:$F,Base!$C:$C,$A632,Base!$B:$B,H$1,Base!$G:$G,"PET1")</f>
        <v>0</v>
      </c>
      <c r="I632">
        <f>SUMIFS(Base!$F:$F,Base!$C:$C,$A632,Base!$B:$B,I$1,Base!$G:$G,"PET1")</f>
        <v>0</v>
      </c>
      <c r="J632">
        <f>SUMIFS(Base!$F:$F,Base!$C:$C,$A632,Base!$B:$B,J$1,Base!$G:$G,"PET1")</f>
        <v>0</v>
      </c>
      <c r="K632">
        <f>SUMIFS(Base!$F:$F,Base!$C:$C,$A632,Base!$B:$B,K$1,Base!$G:$G,"PET1")</f>
        <v>0</v>
      </c>
      <c r="L632">
        <f>SUMIFS(Base!$F:$F,Base!$C:$C,$A632,Base!$B:$B,L$1,Base!$G:$G,"PET1")</f>
        <v>0</v>
      </c>
      <c r="M632">
        <f>SUMIFS(Base!$F:$F,Base!$C:$C,$A632,Base!$B:$B,M$1,Base!$G:$G,"PET1")</f>
        <v>0</v>
      </c>
      <c r="N632">
        <f>SUMIFS(Base!$F:$F,Base!$C:$C,$A632,Base!$B:$B,N$1,Base!$G:$G,"PET1")</f>
        <v>0</v>
      </c>
      <c r="O632" t="str">
        <f t="shared" si="9"/>
        <v/>
      </c>
    </row>
    <row r="633" spans="1:15">
      <c r="A633" s="7" t="s">
        <v>1390</v>
      </c>
      <c r="B633" s="7" t="s">
        <v>18</v>
      </c>
      <c r="C633">
        <f>SUMIFS(Base!$F:$F,Base!$C:$C,$A633,Base!$B:$B,C$1,Base!$G:$G,"PET1")</f>
        <v>0</v>
      </c>
      <c r="D633">
        <f>SUMIFS(Base!$F:$F,Base!$C:$C,$A633,Base!$B:$B,D$1,Base!$G:$G,"PET1")</f>
        <v>0</v>
      </c>
      <c r="E633">
        <f>SUMIFS(Base!$F:$F,Base!$C:$C,$A633,Base!$B:$B,E$1,Base!$G:$G,"PET1")</f>
        <v>0</v>
      </c>
      <c r="F633">
        <f>SUMIFS(Base!$F:$F,Base!$C:$C,$A633,Base!$B:$B,F$1,Base!$G:$G,"PET1")</f>
        <v>0</v>
      </c>
      <c r="G633">
        <f>SUMIFS(Base!$F:$F,Base!$C:$C,$A633,Base!$B:$B,G$1,Base!$G:$G,"PET1")</f>
        <v>0</v>
      </c>
      <c r="H633">
        <f>SUMIFS(Base!$F:$F,Base!$C:$C,$A633,Base!$B:$B,H$1,Base!$G:$G,"PET1")</f>
        <v>0</v>
      </c>
      <c r="I633">
        <f>SUMIFS(Base!$F:$F,Base!$C:$C,$A633,Base!$B:$B,I$1,Base!$G:$G,"PET1")</f>
        <v>0</v>
      </c>
      <c r="J633">
        <f>SUMIFS(Base!$F:$F,Base!$C:$C,$A633,Base!$B:$B,J$1,Base!$G:$G,"PET1")</f>
        <v>0</v>
      </c>
      <c r="K633">
        <f>SUMIFS(Base!$F:$F,Base!$C:$C,$A633,Base!$B:$B,K$1,Base!$G:$G,"PET1")</f>
        <v>0</v>
      </c>
      <c r="L633">
        <f>SUMIFS(Base!$F:$F,Base!$C:$C,$A633,Base!$B:$B,L$1,Base!$G:$G,"PET1")</f>
        <v>0</v>
      </c>
      <c r="M633">
        <f>SUMIFS(Base!$F:$F,Base!$C:$C,$A633,Base!$B:$B,M$1,Base!$G:$G,"PET1")</f>
        <v>0</v>
      </c>
      <c r="N633">
        <f>SUMIFS(Base!$F:$F,Base!$C:$C,$A633,Base!$B:$B,N$1,Base!$G:$G,"PET1")</f>
        <v>0</v>
      </c>
      <c r="O633" t="str">
        <f t="shared" si="9"/>
        <v/>
      </c>
    </row>
    <row r="634" spans="1:15">
      <c r="A634" s="7" t="s">
        <v>1392</v>
      </c>
      <c r="B634" s="7" t="s">
        <v>18</v>
      </c>
      <c r="C634">
        <f>SUMIFS(Base!$F:$F,Base!$C:$C,$A634,Base!$B:$B,C$1,Base!$G:$G,"PET1")</f>
        <v>0</v>
      </c>
      <c r="D634">
        <f>SUMIFS(Base!$F:$F,Base!$C:$C,$A634,Base!$B:$B,D$1,Base!$G:$G,"PET1")</f>
        <v>0</v>
      </c>
      <c r="E634">
        <f>SUMIFS(Base!$F:$F,Base!$C:$C,$A634,Base!$B:$B,E$1,Base!$G:$G,"PET1")</f>
        <v>0</v>
      </c>
      <c r="F634">
        <f>SUMIFS(Base!$F:$F,Base!$C:$C,$A634,Base!$B:$B,F$1,Base!$G:$G,"PET1")</f>
        <v>0</v>
      </c>
      <c r="G634">
        <f>SUMIFS(Base!$F:$F,Base!$C:$C,$A634,Base!$B:$B,G$1,Base!$G:$G,"PET1")</f>
        <v>0</v>
      </c>
      <c r="H634">
        <f>SUMIFS(Base!$F:$F,Base!$C:$C,$A634,Base!$B:$B,H$1,Base!$G:$G,"PET1")</f>
        <v>0</v>
      </c>
      <c r="I634">
        <f>SUMIFS(Base!$F:$F,Base!$C:$C,$A634,Base!$B:$B,I$1,Base!$G:$G,"PET1")</f>
        <v>0</v>
      </c>
      <c r="J634">
        <f>SUMIFS(Base!$F:$F,Base!$C:$C,$A634,Base!$B:$B,J$1,Base!$G:$G,"PET1")</f>
        <v>0</v>
      </c>
      <c r="K634">
        <f>SUMIFS(Base!$F:$F,Base!$C:$C,$A634,Base!$B:$B,K$1,Base!$G:$G,"PET1")</f>
        <v>0</v>
      </c>
      <c r="L634">
        <f>SUMIFS(Base!$F:$F,Base!$C:$C,$A634,Base!$B:$B,L$1,Base!$G:$G,"PET1")</f>
        <v>0</v>
      </c>
      <c r="M634">
        <f>SUMIFS(Base!$F:$F,Base!$C:$C,$A634,Base!$B:$B,M$1,Base!$G:$G,"PET1")</f>
        <v>0</v>
      </c>
      <c r="N634">
        <f>SUMIFS(Base!$F:$F,Base!$C:$C,$A634,Base!$B:$B,N$1,Base!$G:$G,"PET1")</f>
        <v>0</v>
      </c>
      <c r="O634" t="str">
        <f t="shared" si="9"/>
        <v/>
      </c>
    </row>
    <row r="635" spans="1:15">
      <c r="A635" s="7" t="s">
        <v>473</v>
      </c>
      <c r="B635" s="7" t="s">
        <v>18</v>
      </c>
      <c r="C635">
        <f>SUMIFS(Base!$F:$F,Base!$C:$C,$A635,Base!$B:$B,C$1,Base!$G:$G,"PET1")</f>
        <v>0</v>
      </c>
      <c r="D635">
        <f>SUMIFS(Base!$F:$F,Base!$C:$C,$A635,Base!$B:$B,D$1,Base!$G:$G,"PET1")</f>
        <v>0</v>
      </c>
      <c r="E635">
        <f>SUMIFS(Base!$F:$F,Base!$C:$C,$A635,Base!$B:$B,E$1,Base!$G:$G,"PET1")</f>
        <v>0</v>
      </c>
      <c r="F635">
        <f>SUMIFS(Base!$F:$F,Base!$C:$C,$A635,Base!$B:$B,F$1,Base!$G:$G,"PET1")</f>
        <v>0</v>
      </c>
      <c r="G635">
        <f>SUMIFS(Base!$F:$F,Base!$C:$C,$A635,Base!$B:$B,G$1,Base!$G:$G,"PET1")</f>
        <v>0</v>
      </c>
      <c r="H635">
        <f>SUMIFS(Base!$F:$F,Base!$C:$C,$A635,Base!$B:$B,H$1,Base!$G:$G,"PET1")</f>
        <v>0</v>
      </c>
      <c r="I635">
        <f>SUMIFS(Base!$F:$F,Base!$C:$C,$A635,Base!$B:$B,I$1,Base!$G:$G,"PET1")</f>
        <v>0</v>
      </c>
      <c r="J635">
        <f>SUMIFS(Base!$F:$F,Base!$C:$C,$A635,Base!$B:$B,J$1,Base!$G:$G,"PET1")</f>
        <v>0</v>
      </c>
      <c r="K635">
        <f>SUMIFS(Base!$F:$F,Base!$C:$C,$A635,Base!$B:$B,K$1,Base!$G:$G,"PET1")</f>
        <v>0</v>
      </c>
      <c r="L635">
        <f>SUMIFS(Base!$F:$F,Base!$C:$C,$A635,Base!$B:$B,L$1,Base!$G:$G,"PET1")</f>
        <v>0</v>
      </c>
      <c r="M635">
        <f>SUMIFS(Base!$F:$F,Base!$C:$C,$A635,Base!$B:$B,M$1,Base!$G:$G,"PET1")</f>
        <v>0</v>
      </c>
      <c r="N635">
        <f>SUMIFS(Base!$F:$F,Base!$C:$C,$A635,Base!$B:$B,N$1,Base!$G:$G,"PET1")</f>
        <v>0</v>
      </c>
      <c r="O635" t="str">
        <f t="shared" si="9"/>
        <v/>
      </c>
    </row>
    <row r="636" spans="1:15">
      <c r="A636" s="7" t="s">
        <v>475</v>
      </c>
      <c r="B636" s="7" t="s">
        <v>18</v>
      </c>
      <c r="C636">
        <f>SUMIFS(Base!$F:$F,Base!$C:$C,$A636,Base!$B:$B,C$1,Base!$G:$G,"PET1")</f>
        <v>0</v>
      </c>
      <c r="D636">
        <f>SUMIFS(Base!$F:$F,Base!$C:$C,$A636,Base!$B:$B,D$1,Base!$G:$G,"PET1")</f>
        <v>0</v>
      </c>
      <c r="E636">
        <f>SUMIFS(Base!$F:$F,Base!$C:$C,$A636,Base!$B:$B,E$1,Base!$G:$G,"PET1")</f>
        <v>0</v>
      </c>
      <c r="F636">
        <f>SUMIFS(Base!$F:$F,Base!$C:$C,$A636,Base!$B:$B,F$1,Base!$G:$G,"PET1")</f>
        <v>0</v>
      </c>
      <c r="G636">
        <f>SUMIFS(Base!$F:$F,Base!$C:$C,$A636,Base!$B:$B,G$1,Base!$G:$G,"PET1")</f>
        <v>0</v>
      </c>
      <c r="H636">
        <f>SUMIFS(Base!$F:$F,Base!$C:$C,$A636,Base!$B:$B,H$1,Base!$G:$G,"PET1")</f>
        <v>0</v>
      </c>
      <c r="I636">
        <f>SUMIFS(Base!$F:$F,Base!$C:$C,$A636,Base!$B:$B,I$1,Base!$G:$G,"PET1")</f>
        <v>0</v>
      </c>
      <c r="J636">
        <f>SUMIFS(Base!$F:$F,Base!$C:$C,$A636,Base!$B:$B,J$1,Base!$G:$G,"PET1")</f>
        <v>0</v>
      </c>
      <c r="K636">
        <f>SUMIFS(Base!$F:$F,Base!$C:$C,$A636,Base!$B:$B,K$1,Base!$G:$G,"PET1")</f>
        <v>0</v>
      </c>
      <c r="L636">
        <f>SUMIFS(Base!$F:$F,Base!$C:$C,$A636,Base!$B:$B,L$1,Base!$G:$G,"PET1")</f>
        <v>0</v>
      </c>
      <c r="M636">
        <f>SUMIFS(Base!$F:$F,Base!$C:$C,$A636,Base!$B:$B,M$1,Base!$G:$G,"PET1")</f>
        <v>0</v>
      </c>
      <c r="N636">
        <f>SUMIFS(Base!$F:$F,Base!$C:$C,$A636,Base!$B:$B,N$1,Base!$G:$G,"PET1")</f>
        <v>0</v>
      </c>
      <c r="O636" t="str">
        <f t="shared" si="9"/>
        <v/>
      </c>
    </row>
    <row r="637" spans="1:15">
      <c r="A637" s="7" t="s">
        <v>279</v>
      </c>
      <c r="B637" s="7" t="s">
        <v>18</v>
      </c>
      <c r="C637">
        <f>SUMIFS(Base!$F:$F,Base!$C:$C,$A637,Base!$B:$B,C$1,Base!$G:$G,"PET1")</f>
        <v>0</v>
      </c>
      <c r="D637">
        <f>SUMIFS(Base!$F:$F,Base!$C:$C,$A637,Base!$B:$B,D$1,Base!$G:$G,"PET1")</f>
        <v>0</v>
      </c>
      <c r="E637">
        <f>SUMIFS(Base!$F:$F,Base!$C:$C,$A637,Base!$B:$B,E$1,Base!$G:$G,"PET1")</f>
        <v>0</v>
      </c>
      <c r="F637">
        <f>SUMIFS(Base!$F:$F,Base!$C:$C,$A637,Base!$B:$B,F$1,Base!$G:$G,"PET1")</f>
        <v>0</v>
      </c>
      <c r="G637">
        <f>SUMIFS(Base!$F:$F,Base!$C:$C,$A637,Base!$B:$B,G$1,Base!$G:$G,"PET1")</f>
        <v>0</v>
      </c>
      <c r="H637">
        <f>SUMIFS(Base!$F:$F,Base!$C:$C,$A637,Base!$B:$B,H$1,Base!$G:$G,"PET1")</f>
        <v>0</v>
      </c>
      <c r="I637">
        <f>SUMIFS(Base!$F:$F,Base!$C:$C,$A637,Base!$B:$B,I$1,Base!$G:$G,"PET1")</f>
        <v>0</v>
      </c>
      <c r="J637">
        <f>SUMIFS(Base!$F:$F,Base!$C:$C,$A637,Base!$B:$B,J$1,Base!$G:$G,"PET1")</f>
        <v>0</v>
      </c>
      <c r="K637">
        <f>SUMIFS(Base!$F:$F,Base!$C:$C,$A637,Base!$B:$B,K$1,Base!$G:$G,"PET1")</f>
        <v>0</v>
      </c>
      <c r="L637">
        <f>SUMIFS(Base!$F:$F,Base!$C:$C,$A637,Base!$B:$B,L$1,Base!$G:$G,"PET1")</f>
        <v>0</v>
      </c>
      <c r="M637">
        <f>SUMIFS(Base!$F:$F,Base!$C:$C,$A637,Base!$B:$B,M$1,Base!$G:$G,"PET1")</f>
        <v>0</v>
      </c>
      <c r="N637">
        <f>SUMIFS(Base!$F:$F,Base!$C:$C,$A637,Base!$B:$B,N$1,Base!$G:$G,"PET1")</f>
        <v>0</v>
      </c>
      <c r="O637" t="str">
        <f t="shared" si="9"/>
        <v/>
      </c>
    </row>
    <row r="638" spans="1:15">
      <c r="A638" s="7" t="s">
        <v>477</v>
      </c>
      <c r="B638" s="7" t="s">
        <v>18</v>
      </c>
      <c r="C638">
        <f>SUMIFS(Base!$F:$F,Base!$C:$C,$A638,Base!$B:$B,C$1,Base!$G:$G,"PET1")</f>
        <v>0</v>
      </c>
      <c r="D638">
        <f>SUMIFS(Base!$F:$F,Base!$C:$C,$A638,Base!$B:$B,D$1,Base!$G:$G,"PET1")</f>
        <v>0</v>
      </c>
      <c r="E638">
        <f>SUMIFS(Base!$F:$F,Base!$C:$C,$A638,Base!$B:$B,E$1,Base!$G:$G,"PET1")</f>
        <v>0</v>
      </c>
      <c r="F638">
        <f>SUMIFS(Base!$F:$F,Base!$C:$C,$A638,Base!$B:$B,F$1,Base!$G:$G,"PET1")</f>
        <v>0</v>
      </c>
      <c r="G638">
        <f>SUMIFS(Base!$F:$F,Base!$C:$C,$A638,Base!$B:$B,G$1,Base!$G:$G,"PET1")</f>
        <v>0</v>
      </c>
      <c r="H638">
        <f>SUMIFS(Base!$F:$F,Base!$C:$C,$A638,Base!$B:$B,H$1,Base!$G:$G,"PET1")</f>
        <v>0</v>
      </c>
      <c r="I638">
        <f>SUMIFS(Base!$F:$F,Base!$C:$C,$A638,Base!$B:$B,I$1,Base!$G:$G,"PET1")</f>
        <v>0</v>
      </c>
      <c r="J638">
        <f>SUMIFS(Base!$F:$F,Base!$C:$C,$A638,Base!$B:$B,J$1,Base!$G:$G,"PET1")</f>
        <v>0</v>
      </c>
      <c r="K638">
        <f>SUMIFS(Base!$F:$F,Base!$C:$C,$A638,Base!$B:$B,K$1,Base!$G:$G,"PET1")</f>
        <v>0</v>
      </c>
      <c r="L638">
        <f>SUMIFS(Base!$F:$F,Base!$C:$C,$A638,Base!$B:$B,L$1,Base!$G:$G,"PET1")</f>
        <v>0</v>
      </c>
      <c r="M638">
        <f>SUMIFS(Base!$F:$F,Base!$C:$C,$A638,Base!$B:$B,M$1,Base!$G:$G,"PET1")</f>
        <v>0</v>
      </c>
      <c r="N638">
        <f>SUMIFS(Base!$F:$F,Base!$C:$C,$A638,Base!$B:$B,N$1,Base!$G:$G,"PET1")</f>
        <v>0</v>
      </c>
      <c r="O638" t="str">
        <f t="shared" si="9"/>
        <v/>
      </c>
    </row>
    <row r="639" spans="1:15">
      <c r="A639" s="7" t="s">
        <v>253</v>
      </c>
      <c r="B639" s="7" t="s">
        <v>18</v>
      </c>
      <c r="C639">
        <f>SUMIFS(Base!$F:$F,Base!$C:$C,$A639,Base!$B:$B,C$1,Base!$G:$G,"PET1")</f>
        <v>0</v>
      </c>
      <c r="D639">
        <f>SUMIFS(Base!$F:$F,Base!$C:$C,$A639,Base!$B:$B,D$1,Base!$G:$G,"PET1")</f>
        <v>0</v>
      </c>
      <c r="E639">
        <f>SUMIFS(Base!$F:$F,Base!$C:$C,$A639,Base!$B:$B,E$1,Base!$G:$G,"PET1")</f>
        <v>0</v>
      </c>
      <c r="F639">
        <f>SUMIFS(Base!$F:$F,Base!$C:$C,$A639,Base!$B:$B,F$1,Base!$G:$G,"PET1")</f>
        <v>0</v>
      </c>
      <c r="G639">
        <f>SUMIFS(Base!$F:$F,Base!$C:$C,$A639,Base!$B:$B,G$1,Base!$G:$G,"PET1")</f>
        <v>0</v>
      </c>
      <c r="H639">
        <f>SUMIFS(Base!$F:$F,Base!$C:$C,$A639,Base!$B:$B,H$1,Base!$G:$G,"PET1")</f>
        <v>0</v>
      </c>
      <c r="I639">
        <f>SUMIFS(Base!$F:$F,Base!$C:$C,$A639,Base!$B:$B,I$1,Base!$G:$G,"PET1")</f>
        <v>0</v>
      </c>
      <c r="J639">
        <f>SUMIFS(Base!$F:$F,Base!$C:$C,$A639,Base!$B:$B,J$1,Base!$G:$G,"PET1")</f>
        <v>0</v>
      </c>
      <c r="K639">
        <f>SUMIFS(Base!$F:$F,Base!$C:$C,$A639,Base!$B:$B,K$1,Base!$G:$G,"PET1")</f>
        <v>0</v>
      </c>
      <c r="L639">
        <f>SUMIFS(Base!$F:$F,Base!$C:$C,$A639,Base!$B:$B,L$1,Base!$G:$G,"PET1")</f>
        <v>0</v>
      </c>
      <c r="M639">
        <f>SUMIFS(Base!$F:$F,Base!$C:$C,$A639,Base!$B:$B,M$1,Base!$G:$G,"PET1")</f>
        <v>0</v>
      </c>
      <c r="N639">
        <f>SUMIFS(Base!$F:$F,Base!$C:$C,$A639,Base!$B:$B,N$1,Base!$G:$G,"PET1")</f>
        <v>0</v>
      </c>
      <c r="O639" t="str">
        <f t="shared" si="9"/>
        <v/>
      </c>
    </row>
    <row r="640" spans="1:15">
      <c r="A640" s="7" t="s">
        <v>145</v>
      </c>
      <c r="B640" s="7" t="s">
        <v>18</v>
      </c>
      <c r="C640">
        <f>SUMIFS(Base!$F:$F,Base!$C:$C,$A640,Base!$B:$B,C$1,Base!$G:$G,"PET1")</f>
        <v>0</v>
      </c>
      <c r="D640">
        <f>SUMIFS(Base!$F:$F,Base!$C:$C,$A640,Base!$B:$B,D$1,Base!$G:$G,"PET1")</f>
        <v>0</v>
      </c>
      <c r="E640">
        <f>SUMIFS(Base!$F:$F,Base!$C:$C,$A640,Base!$B:$B,E$1,Base!$G:$G,"PET1")</f>
        <v>0</v>
      </c>
      <c r="F640">
        <f>SUMIFS(Base!$F:$F,Base!$C:$C,$A640,Base!$B:$B,F$1,Base!$G:$G,"PET1")</f>
        <v>0</v>
      </c>
      <c r="G640">
        <f>SUMIFS(Base!$F:$F,Base!$C:$C,$A640,Base!$B:$B,G$1,Base!$G:$G,"PET1")</f>
        <v>0</v>
      </c>
      <c r="H640">
        <f>SUMIFS(Base!$F:$F,Base!$C:$C,$A640,Base!$B:$B,H$1,Base!$G:$G,"PET1")</f>
        <v>0</v>
      </c>
      <c r="I640">
        <f>SUMIFS(Base!$F:$F,Base!$C:$C,$A640,Base!$B:$B,I$1,Base!$G:$G,"PET1")</f>
        <v>0</v>
      </c>
      <c r="J640">
        <f>SUMIFS(Base!$F:$F,Base!$C:$C,$A640,Base!$B:$B,J$1,Base!$G:$G,"PET1")</f>
        <v>0</v>
      </c>
      <c r="K640">
        <f>SUMIFS(Base!$F:$F,Base!$C:$C,$A640,Base!$B:$B,K$1,Base!$G:$G,"PET1")</f>
        <v>0</v>
      </c>
      <c r="L640">
        <f>SUMIFS(Base!$F:$F,Base!$C:$C,$A640,Base!$B:$B,L$1,Base!$G:$G,"PET1")</f>
        <v>0</v>
      </c>
      <c r="M640">
        <f>SUMIFS(Base!$F:$F,Base!$C:$C,$A640,Base!$B:$B,M$1,Base!$G:$G,"PET1")</f>
        <v>0</v>
      </c>
      <c r="N640">
        <f>SUMIFS(Base!$F:$F,Base!$C:$C,$A640,Base!$B:$B,N$1,Base!$G:$G,"PET1")</f>
        <v>0</v>
      </c>
      <c r="O640" t="str">
        <f t="shared" si="9"/>
        <v/>
      </c>
    </row>
    <row r="641" spans="1:15">
      <c r="A641" s="7" t="s">
        <v>1394</v>
      </c>
      <c r="B641" s="7" t="s">
        <v>18</v>
      </c>
      <c r="C641">
        <f>SUMIFS(Base!$F:$F,Base!$C:$C,$A641,Base!$B:$B,C$1,Base!$G:$G,"PET1")</f>
        <v>0</v>
      </c>
      <c r="D641">
        <f>SUMIFS(Base!$F:$F,Base!$C:$C,$A641,Base!$B:$B,D$1,Base!$G:$G,"PET1")</f>
        <v>0</v>
      </c>
      <c r="E641">
        <f>SUMIFS(Base!$F:$F,Base!$C:$C,$A641,Base!$B:$B,E$1,Base!$G:$G,"PET1")</f>
        <v>0</v>
      </c>
      <c r="F641">
        <f>SUMIFS(Base!$F:$F,Base!$C:$C,$A641,Base!$B:$B,F$1,Base!$G:$G,"PET1")</f>
        <v>0</v>
      </c>
      <c r="G641">
        <f>SUMIFS(Base!$F:$F,Base!$C:$C,$A641,Base!$B:$B,G$1,Base!$G:$G,"PET1")</f>
        <v>0</v>
      </c>
      <c r="H641">
        <f>SUMIFS(Base!$F:$F,Base!$C:$C,$A641,Base!$B:$B,H$1,Base!$G:$G,"PET1")</f>
        <v>0</v>
      </c>
      <c r="I641">
        <f>SUMIFS(Base!$F:$F,Base!$C:$C,$A641,Base!$B:$B,I$1,Base!$G:$G,"PET1")</f>
        <v>0</v>
      </c>
      <c r="J641">
        <f>SUMIFS(Base!$F:$F,Base!$C:$C,$A641,Base!$B:$B,J$1,Base!$G:$G,"PET1")</f>
        <v>0</v>
      </c>
      <c r="K641">
        <f>SUMIFS(Base!$F:$F,Base!$C:$C,$A641,Base!$B:$B,K$1,Base!$G:$G,"PET1")</f>
        <v>0</v>
      </c>
      <c r="L641">
        <f>SUMIFS(Base!$F:$F,Base!$C:$C,$A641,Base!$B:$B,L$1,Base!$G:$G,"PET1")</f>
        <v>0</v>
      </c>
      <c r="M641">
        <f>SUMIFS(Base!$F:$F,Base!$C:$C,$A641,Base!$B:$B,M$1,Base!$G:$G,"PET1")</f>
        <v>0</v>
      </c>
      <c r="N641">
        <f>SUMIFS(Base!$F:$F,Base!$C:$C,$A641,Base!$B:$B,N$1,Base!$G:$G,"PET1")</f>
        <v>0</v>
      </c>
      <c r="O641" t="str">
        <f t="shared" si="9"/>
        <v/>
      </c>
    </row>
    <row r="642" spans="1:15">
      <c r="A642" s="7" t="s">
        <v>1396</v>
      </c>
      <c r="B642" s="7" t="s">
        <v>11</v>
      </c>
      <c r="C642">
        <f>SUMIFS(Base!$F:$F,Base!$C:$C,$A642,Base!$B:$B,C$1,Base!$G:$G,"PET1")</f>
        <v>0</v>
      </c>
      <c r="D642">
        <f>SUMIFS(Base!$F:$F,Base!$C:$C,$A642,Base!$B:$B,D$1,Base!$G:$G,"PET1")</f>
        <v>0</v>
      </c>
      <c r="E642">
        <f>SUMIFS(Base!$F:$F,Base!$C:$C,$A642,Base!$B:$B,E$1,Base!$G:$G,"PET1")</f>
        <v>0</v>
      </c>
      <c r="F642">
        <f>SUMIFS(Base!$F:$F,Base!$C:$C,$A642,Base!$B:$B,F$1,Base!$G:$G,"PET1")</f>
        <v>0</v>
      </c>
      <c r="G642">
        <f>SUMIFS(Base!$F:$F,Base!$C:$C,$A642,Base!$B:$B,G$1,Base!$G:$G,"PET1")</f>
        <v>0</v>
      </c>
      <c r="H642">
        <f>SUMIFS(Base!$F:$F,Base!$C:$C,$A642,Base!$B:$B,H$1,Base!$G:$G,"PET1")</f>
        <v>0</v>
      </c>
      <c r="I642">
        <f>SUMIFS(Base!$F:$F,Base!$C:$C,$A642,Base!$B:$B,I$1,Base!$G:$G,"PET1")</f>
        <v>0</v>
      </c>
      <c r="J642">
        <f>SUMIFS(Base!$F:$F,Base!$C:$C,$A642,Base!$B:$B,J$1,Base!$G:$G,"PET1")</f>
        <v>0</v>
      </c>
      <c r="K642">
        <f>SUMIFS(Base!$F:$F,Base!$C:$C,$A642,Base!$B:$B,K$1,Base!$G:$G,"PET1")</f>
        <v>0</v>
      </c>
      <c r="L642">
        <f>SUMIFS(Base!$F:$F,Base!$C:$C,$A642,Base!$B:$B,L$1,Base!$G:$G,"PET1")</f>
        <v>0</v>
      </c>
      <c r="M642">
        <f>SUMIFS(Base!$F:$F,Base!$C:$C,$A642,Base!$B:$B,M$1,Base!$G:$G,"PET1")</f>
        <v>0</v>
      </c>
      <c r="N642">
        <f>SUMIFS(Base!$F:$F,Base!$C:$C,$A642,Base!$B:$B,N$1,Base!$G:$G,"PET1")</f>
        <v>0</v>
      </c>
      <c r="O642" t="str">
        <f t="shared" ref="O642:O705" si="10">IF(SUM(C642:N642)&lt;&gt;0,SUM(C642:N642),"")</f>
        <v/>
      </c>
    </row>
    <row r="643" spans="1:15">
      <c r="A643" s="7" t="s">
        <v>1398</v>
      </c>
      <c r="B643" s="7" t="s">
        <v>11</v>
      </c>
      <c r="C643">
        <f>SUMIFS(Base!$F:$F,Base!$C:$C,$A643,Base!$B:$B,C$1,Base!$G:$G,"PET1")</f>
        <v>0</v>
      </c>
      <c r="D643">
        <f>SUMIFS(Base!$F:$F,Base!$C:$C,$A643,Base!$B:$B,D$1,Base!$G:$G,"PET1")</f>
        <v>0</v>
      </c>
      <c r="E643">
        <f>SUMIFS(Base!$F:$F,Base!$C:$C,$A643,Base!$B:$B,E$1,Base!$G:$G,"PET1")</f>
        <v>0</v>
      </c>
      <c r="F643">
        <f>SUMIFS(Base!$F:$F,Base!$C:$C,$A643,Base!$B:$B,F$1,Base!$G:$G,"PET1")</f>
        <v>0</v>
      </c>
      <c r="G643">
        <f>SUMIFS(Base!$F:$F,Base!$C:$C,$A643,Base!$B:$B,G$1,Base!$G:$G,"PET1")</f>
        <v>0</v>
      </c>
      <c r="H643">
        <f>SUMIFS(Base!$F:$F,Base!$C:$C,$A643,Base!$B:$B,H$1,Base!$G:$G,"PET1")</f>
        <v>0</v>
      </c>
      <c r="I643">
        <f>SUMIFS(Base!$F:$F,Base!$C:$C,$A643,Base!$B:$B,I$1,Base!$G:$G,"PET1")</f>
        <v>0</v>
      </c>
      <c r="J643">
        <f>SUMIFS(Base!$F:$F,Base!$C:$C,$A643,Base!$B:$B,J$1,Base!$G:$G,"PET1")</f>
        <v>0</v>
      </c>
      <c r="K643">
        <f>SUMIFS(Base!$F:$F,Base!$C:$C,$A643,Base!$B:$B,K$1,Base!$G:$G,"PET1")</f>
        <v>0</v>
      </c>
      <c r="L643">
        <f>SUMIFS(Base!$F:$F,Base!$C:$C,$A643,Base!$B:$B,L$1,Base!$G:$G,"PET1")</f>
        <v>0</v>
      </c>
      <c r="M643">
        <f>SUMIFS(Base!$F:$F,Base!$C:$C,$A643,Base!$B:$B,M$1,Base!$G:$G,"PET1")</f>
        <v>0</v>
      </c>
      <c r="N643">
        <f>SUMIFS(Base!$F:$F,Base!$C:$C,$A643,Base!$B:$B,N$1,Base!$G:$G,"PET1")</f>
        <v>0</v>
      </c>
      <c r="O643" t="str">
        <f t="shared" si="10"/>
        <v/>
      </c>
    </row>
    <row r="644" spans="1:15">
      <c r="A644" s="7" t="s">
        <v>1400</v>
      </c>
      <c r="B644" s="7" t="s">
        <v>11</v>
      </c>
      <c r="C644">
        <f>SUMIFS(Base!$F:$F,Base!$C:$C,$A644,Base!$B:$B,C$1,Base!$G:$G,"PET1")</f>
        <v>0</v>
      </c>
      <c r="D644">
        <f>SUMIFS(Base!$F:$F,Base!$C:$C,$A644,Base!$B:$B,D$1,Base!$G:$G,"PET1")</f>
        <v>0</v>
      </c>
      <c r="E644">
        <f>SUMIFS(Base!$F:$F,Base!$C:$C,$A644,Base!$B:$B,E$1,Base!$G:$G,"PET1")</f>
        <v>0</v>
      </c>
      <c r="F644">
        <f>SUMIFS(Base!$F:$F,Base!$C:$C,$A644,Base!$B:$B,F$1,Base!$G:$G,"PET1")</f>
        <v>0</v>
      </c>
      <c r="G644">
        <f>SUMIFS(Base!$F:$F,Base!$C:$C,$A644,Base!$B:$B,G$1,Base!$G:$G,"PET1")</f>
        <v>0</v>
      </c>
      <c r="H644">
        <f>SUMIFS(Base!$F:$F,Base!$C:$C,$A644,Base!$B:$B,H$1,Base!$G:$G,"PET1")</f>
        <v>0</v>
      </c>
      <c r="I644">
        <f>SUMIFS(Base!$F:$F,Base!$C:$C,$A644,Base!$B:$B,I$1,Base!$G:$G,"PET1")</f>
        <v>0</v>
      </c>
      <c r="J644">
        <f>SUMIFS(Base!$F:$F,Base!$C:$C,$A644,Base!$B:$B,J$1,Base!$G:$G,"PET1")</f>
        <v>0</v>
      </c>
      <c r="K644">
        <f>SUMIFS(Base!$F:$F,Base!$C:$C,$A644,Base!$B:$B,K$1,Base!$G:$G,"PET1")</f>
        <v>0</v>
      </c>
      <c r="L644">
        <f>SUMIFS(Base!$F:$F,Base!$C:$C,$A644,Base!$B:$B,L$1,Base!$G:$G,"PET1")</f>
        <v>0</v>
      </c>
      <c r="M644">
        <f>SUMIFS(Base!$F:$F,Base!$C:$C,$A644,Base!$B:$B,M$1,Base!$G:$G,"PET1")</f>
        <v>0</v>
      </c>
      <c r="N644">
        <f>SUMIFS(Base!$F:$F,Base!$C:$C,$A644,Base!$B:$B,N$1,Base!$G:$G,"PET1")</f>
        <v>0</v>
      </c>
      <c r="O644" t="str">
        <f t="shared" si="10"/>
        <v/>
      </c>
    </row>
    <row r="645" spans="1:15">
      <c r="A645" s="7" t="s">
        <v>479</v>
      </c>
      <c r="B645" s="7" t="s">
        <v>18</v>
      </c>
      <c r="C645">
        <f>SUMIFS(Base!$F:$F,Base!$C:$C,$A645,Base!$B:$B,C$1,Base!$G:$G,"PET1")</f>
        <v>0</v>
      </c>
      <c r="D645">
        <f>SUMIFS(Base!$F:$F,Base!$C:$C,$A645,Base!$B:$B,D$1,Base!$G:$G,"PET1")</f>
        <v>0</v>
      </c>
      <c r="E645">
        <f>SUMIFS(Base!$F:$F,Base!$C:$C,$A645,Base!$B:$B,E$1,Base!$G:$G,"PET1")</f>
        <v>0</v>
      </c>
      <c r="F645">
        <f>SUMIFS(Base!$F:$F,Base!$C:$C,$A645,Base!$B:$B,F$1,Base!$G:$G,"PET1")</f>
        <v>0</v>
      </c>
      <c r="G645">
        <f>SUMIFS(Base!$F:$F,Base!$C:$C,$A645,Base!$B:$B,G$1,Base!$G:$G,"PET1")</f>
        <v>0</v>
      </c>
      <c r="H645">
        <f>SUMIFS(Base!$F:$F,Base!$C:$C,$A645,Base!$B:$B,H$1,Base!$G:$G,"PET1")</f>
        <v>0</v>
      </c>
      <c r="I645">
        <f>SUMIFS(Base!$F:$F,Base!$C:$C,$A645,Base!$B:$B,I$1,Base!$G:$G,"PET1")</f>
        <v>0</v>
      </c>
      <c r="J645">
        <f>SUMIFS(Base!$F:$F,Base!$C:$C,$A645,Base!$B:$B,J$1,Base!$G:$G,"PET1")</f>
        <v>0</v>
      </c>
      <c r="K645">
        <f>SUMIFS(Base!$F:$F,Base!$C:$C,$A645,Base!$B:$B,K$1,Base!$G:$G,"PET1")</f>
        <v>0</v>
      </c>
      <c r="L645">
        <f>SUMIFS(Base!$F:$F,Base!$C:$C,$A645,Base!$B:$B,L$1,Base!$G:$G,"PET1")</f>
        <v>0</v>
      </c>
      <c r="M645">
        <f>SUMIFS(Base!$F:$F,Base!$C:$C,$A645,Base!$B:$B,M$1,Base!$G:$G,"PET1")</f>
        <v>0</v>
      </c>
      <c r="N645">
        <f>SUMIFS(Base!$F:$F,Base!$C:$C,$A645,Base!$B:$B,N$1,Base!$G:$G,"PET1")</f>
        <v>0</v>
      </c>
      <c r="O645" t="str">
        <f t="shared" si="10"/>
        <v/>
      </c>
    </row>
    <row r="646" spans="1:15">
      <c r="A646" s="7" t="s">
        <v>1402</v>
      </c>
      <c r="B646" s="7" t="s">
        <v>18</v>
      </c>
      <c r="C646">
        <f>SUMIFS(Base!$F:$F,Base!$C:$C,$A646,Base!$B:$B,C$1,Base!$G:$G,"PET1")</f>
        <v>0</v>
      </c>
      <c r="D646">
        <f>SUMIFS(Base!$F:$F,Base!$C:$C,$A646,Base!$B:$B,D$1,Base!$G:$G,"PET1")</f>
        <v>0</v>
      </c>
      <c r="E646">
        <f>SUMIFS(Base!$F:$F,Base!$C:$C,$A646,Base!$B:$B,E$1,Base!$G:$G,"PET1")</f>
        <v>0</v>
      </c>
      <c r="F646">
        <f>SUMIFS(Base!$F:$F,Base!$C:$C,$A646,Base!$B:$B,F$1,Base!$G:$G,"PET1")</f>
        <v>0</v>
      </c>
      <c r="G646">
        <f>SUMIFS(Base!$F:$F,Base!$C:$C,$A646,Base!$B:$B,G$1,Base!$G:$G,"PET1")</f>
        <v>0</v>
      </c>
      <c r="H646">
        <f>SUMIFS(Base!$F:$F,Base!$C:$C,$A646,Base!$B:$B,H$1,Base!$G:$G,"PET1")</f>
        <v>0</v>
      </c>
      <c r="I646">
        <f>SUMIFS(Base!$F:$F,Base!$C:$C,$A646,Base!$B:$B,I$1,Base!$G:$G,"PET1")</f>
        <v>0</v>
      </c>
      <c r="J646">
        <f>SUMIFS(Base!$F:$F,Base!$C:$C,$A646,Base!$B:$B,J$1,Base!$G:$G,"PET1")</f>
        <v>0</v>
      </c>
      <c r="K646">
        <f>SUMIFS(Base!$F:$F,Base!$C:$C,$A646,Base!$B:$B,K$1,Base!$G:$G,"PET1")</f>
        <v>0</v>
      </c>
      <c r="L646">
        <f>SUMIFS(Base!$F:$F,Base!$C:$C,$A646,Base!$B:$B,L$1,Base!$G:$G,"PET1")</f>
        <v>0</v>
      </c>
      <c r="M646">
        <f>SUMIFS(Base!$F:$F,Base!$C:$C,$A646,Base!$B:$B,M$1,Base!$G:$G,"PET1")</f>
        <v>0</v>
      </c>
      <c r="N646">
        <f>SUMIFS(Base!$F:$F,Base!$C:$C,$A646,Base!$B:$B,N$1,Base!$G:$G,"PET1")</f>
        <v>0</v>
      </c>
      <c r="O646" t="str">
        <f t="shared" si="10"/>
        <v/>
      </c>
    </row>
    <row r="647" spans="1:15">
      <c r="A647" s="7" t="s">
        <v>1404</v>
      </c>
      <c r="B647" s="7" t="s">
        <v>18</v>
      </c>
      <c r="C647">
        <f>SUMIFS(Base!$F:$F,Base!$C:$C,$A647,Base!$B:$B,C$1,Base!$G:$G,"PET1")</f>
        <v>0</v>
      </c>
      <c r="D647">
        <f>SUMIFS(Base!$F:$F,Base!$C:$C,$A647,Base!$B:$B,D$1,Base!$G:$G,"PET1")</f>
        <v>0</v>
      </c>
      <c r="E647">
        <f>SUMIFS(Base!$F:$F,Base!$C:$C,$A647,Base!$B:$B,E$1,Base!$G:$G,"PET1")</f>
        <v>0</v>
      </c>
      <c r="F647">
        <f>SUMIFS(Base!$F:$F,Base!$C:$C,$A647,Base!$B:$B,F$1,Base!$G:$G,"PET1")</f>
        <v>0</v>
      </c>
      <c r="G647">
        <f>SUMIFS(Base!$F:$F,Base!$C:$C,$A647,Base!$B:$B,G$1,Base!$G:$G,"PET1")</f>
        <v>0</v>
      </c>
      <c r="H647">
        <f>SUMIFS(Base!$F:$F,Base!$C:$C,$A647,Base!$B:$B,H$1,Base!$G:$G,"PET1")</f>
        <v>0</v>
      </c>
      <c r="I647">
        <f>SUMIFS(Base!$F:$F,Base!$C:$C,$A647,Base!$B:$B,I$1,Base!$G:$G,"PET1")</f>
        <v>0</v>
      </c>
      <c r="J647">
        <f>SUMIFS(Base!$F:$F,Base!$C:$C,$A647,Base!$B:$B,J$1,Base!$G:$G,"PET1")</f>
        <v>0</v>
      </c>
      <c r="K647">
        <f>SUMIFS(Base!$F:$F,Base!$C:$C,$A647,Base!$B:$B,K$1,Base!$G:$G,"PET1")</f>
        <v>0</v>
      </c>
      <c r="L647">
        <f>SUMIFS(Base!$F:$F,Base!$C:$C,$A647,Base!$B:$B,L$1,Base!$G:$G,"PET1")</f>
        <v>0</v>
      </c>
      <c r="M647">
        <f>SUMIFS(Base!$F:$F,Base!$C:$C,$A647,Base!$B:$B,M$1,Base!$G:$G,"PET1")</f>
        <v>0</v>
      </c>
      <c r="N647">
        <f>SUMIFS(Base!$F:$F,Base!$C:$C,$A647,Base!$B:$B,N$1,Base!$G:$G,"PET1")</f>
        <v>0</v>
      </c>
      <c r="O647" t="str">
        <f t="shared" si="10"/>
        <v/>
      </c>
    </row>
    <row r="648" spans="1:15">
      <c r="A648" s="7" t="s">
        <v>481</v>
      </c>
      <c r="B648" s="7" t="s">
        <v>18</v>
      </c>
      <c r="C648">
        <f>SUMIFS(Base!$F:$F,Base!$C:$C,$A648,Base!$B:$B,C$1,Base!$G:$G,"PET1")</f>
        <v>0</v>
      </c>
      <c r="D648">
        <f>SUMIFS(Base!$F:$F,Base!$C:$C,$A648,Base!$B:$B,D$1,Base!$G:$G,"PET1")</f>
        <v>0</v>
      </c>
      <c r="E648">
        <f>SUMIFS(Base!$F:$F,Base!$C:$C,$A648,Base!$B:$B,E$1,Base!$G:$G,"PET1")</f>
        <v>0</v>
      </c>
      <c r="F648">
        <f>SUMIFS(Base!$F:$F,Base!$C:$C,$A648,Base!$B:$B,F$1,Base!$G:$G,"PET1")</f>
        <v>0</v>
      </c>
      <c r="G648">
        <f>SUMIFS(Base!$F:$F,Base!$C:$C,$A648,Base!$B:$B,G$1,Base!$G:$G,"PET1")</f>
        <v>0</v>
      </c>
      <c r="H648">
        <f>SUMIFS(Base!$F:$F,Base!$C:$C,$A648,Base!$B:$B,H$1,Base!$G:$G,"PET1")</f>
        <v>0</v>
      </c>
      <c r="I648">
        <f>SUMIFS(Base!$F:$F,Base!$C:$C,$A648,Base!$B:$B,I$1,Base!$G:$G,"PET1")</f>
        <v>0</v>
      </c>
      <c r="J648">
        <f>SUMIFS(Base!$F:$F,Base!$C:$C,$A648,Base!$B:$B,J$1,Base!$G:$G,"PET1")</f>
        <v>0</v>
      </c>
      <c r="K648">
        <f>SUMIFS(Base!$F:$F,Base!$C:$C,$A648,Base!$B:$B,K$1,Base!$G:$G,"PET1")</f>
        <v>0</v>
      </c>
      <c r="L648">
        <f>SUMIFS(Base!$F:$F,Base!$C:$C,$A648,Base!$B:$B,L$1,Base!$G:$G,"PET1")</f>
        <v>0</v>
      </c>
      <c r="M648">
        <f>SUMIFS(Base!$F:$F,Base!$C:$C,$A648,Base!$B:$B,M$1,Base!$G:$G,"PET1")</f>
        <v>0</v>
      </c>
      <c r="N648">
        <f>SUMIFS(Base!$F:$F,Base!$C:$C,$A648,Base!$B:$B,N$1,Base!$G:$G,"PET1")</f>
        <v>0</v>
      </c>
      <c r="O648" t="str">
        <f t="shared" si="10"/>
        <v/>
      </c>
    </row>
    <row r="649" spans="1:15">
      <c r="A649" s="7" t="s">
        <v>293</v>
      </c>
      <c r="B649" s="7" t="s">
        <v>18</v>
      </c>
      <c r="C649">
        <f>SUMIFS(Base!$F:$F,Base!$C:$C,$A649,Base!$B:$B,C$1,Base!$G:$G,"PET1")</f>
        <v>0</v>
      </c>
      <c r="D649">
        <f>SUMIFS(Base!$F:$F,Base!$C:$C,$A649,Base!$B:$B,D$1,Base!$G:$G,"PET1")</f>
        <v>0</v>
      </c>
      <c r="E649">
        <f>SUMIFS(Base!$F:$F,Base!$C:$C,$A649,Base!$B:$B,E$1,Base!$G:$G,"PET1")</f>
        <v>0</v>
      </c>
      <c r="F649">
        <f>SUMIFS(Base!$F:$F,Base!$C:$C,$A649,Base!$B:$B,F$1,Base!$G:$G,"PET1")</f>
        <v>0</v>
      </c>
      <c r="G649">
        <f>SUMIFS(Base!$F:$F,Base!$C:$C,$A649,Base!$B:$B,G$1,Base!$G:$G,"PET1")</f>
        <v>0</v>
      </c>
      <c r="H649">
        <f>SUMIFS(Base!$F:$F,Base!$C:$C,$A649,Base!$B:$B,H$1,Base!$G:$G,"PET1")</f>
        <v>0</v>
      </c>
      <c r="I649">
        <f>SUMIFS(Base!$F:$F,Base!$C:$C,$A649,Base!$B:$B,I$1,Base!$G:$G,"PET1")</f>
        <v>0</v>
      </c>
      <c r="J649">
        <f>SUMIFS(Base!$F:$F,Base!$C:$C,$A649,Base!$B:$B,J$1,Base!$G:$G,"PET1")</f>
        <v>0</v>
      </c>
      <c r="K649">
        <f>SUMIFS(Base!$F:$F,Base!$C:$C,$A649,Base!$B:$B,K$1,Base!$G:$G,"PET1")</f>
        <v>0</v>
      </c>
      <c r="L649">
        <f>SUMIFS(Base!$F:$F,Base!$C:$C,$A649,Base!$B:$B,L$1,Base!$G:$G,"PET1")</f>
        <v>0</v>
      </c>
      <c r="M649">
        <f>SUMIFS(Base!$F:$F,Base!$C:$C,$A649,Base!$B:$B,M$1,Base!$G:$G,"PET1")</f>
        <v>0</v>
      </c>
      <c r="N649">
        <f>SUMIFS(Base!$F:$F,Base!$C:$C,$A649,Base!$B:$B,N$1,Base!$G:$G,"PET1")</f>
        <v>0</v>
      </c>
      <c r="O649" t="str">
        <f t="shared" si="10"/>
        <v/>
      </c>
    </row>
    <row r="650" spans="1:15">
      <c r="A650" s="7" t="s">
        <v>483</v>
      </c>
      <c r="B650" s="7" t="s">
        <v>18</v>
      </c>
      <c r="C650">
        <f>SUMIFS(Base!$F:$F,Base!$C:$C,$A650,Base!$B:$B,C$1,Base!$G:$G,"PET1")</f>
        <v>0</v>
      </c>
      <c r="D650">
        <f>SUMIFS(Base!$F:$F,Base!$C:$C,$A650,Base!$B:$B,D$1,Base!$G:$G,"PET1")</f>
        <v>0</v>
      </c>
      <c r="E650">
        <f>SUMIFS(Base!$F:$F,Base!$C:$C,$A650,Base!$B:$B,E$1,Base!$G:$G,"PET1")</f>
        <v>0</v>
      </c>
      <c r="F650">
        <f>SUMIFS(Base!$F:$F,Base!$C:$C,$A650,Base!$B:$B,F$1,Base!$G:$G,"PET1")</f>
        <v>0</v>
      </c>
      <c r="G650">
        <f>SUMIFS(Base!$F:$F,Base!$C:$C,$A650,Base!$B:$B,G$1,Base!$G:$G,"PET1")</f>
        <v>0</v>
      </c>
      <c r="H650">
        <f>SUMIFS(Base!$F:$F,Base!$C:$C,$A650,Base!$B:$B,H$1,Base!$G:$G,"PET1")</f>
        <v>0</v>
      </c>
      <c r="I650">
        <f>SUMIFS(Base!$F:$F,Base!$C:$C,$A650,Base!$B:$B,I$1,Base!$G:$G,"PET1")</f>
        <v>0</v>
      </c>
      <c r="J650">
        <f>SUMIFS(Base!$F:$F,Base!$C:$C,$A650,Base!$B:$B,J$1,Base!$G:$G,"PET1")</f>
        <v>0</v>
      </c>
      <c r="K650">
        <f>SUMIFS(Base!$F:$F,Base!$C:$C,$A650,Base!$B:$B,K$1,Base!$G:$G,"PET1")</f>
        <v>0</v>
      </c>
      <c r="L650">
        <f>SUMIFS(Base!$F:$F,Base!$C:$C,$A650,Base!$B:$B,L$1,Base!$G:$G,"PET1")</f>
        <v>0</v>
      </c>
      <c r="M650">
        <f>SUMIFS(Base!$F:$F,Base!$C:$C,$A650,Base!$B:$B,M$1,Base!$G:$G,"PET1")</f>
        <v>0</v>
      </c>
      <c r="N650">
        <f>SUMIFS(Base!$F:$F,Base!$C:$C,$A650,Base!$B:$B,N$1,Base!$G:$G,"PET1")</f>
        <v>0</v>
      </c>
      <c r="O650" t="str">
        <f t="shared" si="10"/>
        <v/>
      </c>
    </row>
    <row r="651" spans="1:15">
      <c r="A651" s="7" t="s">
        <v>485</v>
      </c>
      <c r="B651" s="7" t="s">
        <v>18</v>
      </c>
      <c r="C651">
        <f>SUMIFS(Base!$F:$F,Base!$C:$C,$A651,Base!$B:$B,C$1,Base!$G:$G,"PET1")</f>
        <v>0</v>
      </c>
      <c r="D651">
        <f>SUMIFS(Base!$F:$F,Base!$C:$C,$A651,Base!$B:$B,D$1,Base!$G:$G,"PET1")</f>
        <v>0</v>
      </c>
      <c r="E651">
        <f>SUMIFS(Base!$F:$F,Base!$C:$C,$A651,Base!$B:$B,E$1,Base!$G:$G,"PET1")</f>
        <v>0</v>
      </c>
      <c r="F651">
        <f>SUMIFS(Base!$F:$F,Base!$C:$C,$A651,Base!$B:$B,F$1,Base!$G:$G,"PET1")</f>
        <v>0</v>
      </c>
      <c r="G651">
        <f>SUMIFS(Base!$F:$F,Base!$C:$C,$A651,Base!$B:$B,G$1,Base!$G:$G,"PET1")</f>
        <v>0</v>
      </c>
      <c r="H651">
        <f>SUMIFS(Base!$F:$F,Base!$C:$C,$A651,Base!$B:$B,H$1,Base!$G:$G,"PET1")</f>
        <v>0</v>
      </c>
      <c r="I651">
        <f>SUMIFS(Base!$F:$F,Base!$C:$C,$A651,Base!$B:$B,I$1,Base!$G:$G,"PET1")</f>
        <v>0</v>
      </c>
      <c r="J651">
        <f>SUMIFS(Base!$F:$F,Base!$C:$C,$A651,Base!$B:$B,J$1,Base!$G:$G,"PET1")</f>
        <v>0</v>
      </c>
      <c r="K651">
        <f>SUMIFS(Base!$F:$F,Base!$C:$C,$A651,Base!$B:$B,K$1,Base!$G:$G,"PET1")</f>
        <v>0</v>
      </c>
      <c r="L651">
        <f>SUMIFS(Base!$F:$F,Base!$C:$C,$A651,Base!$B:$B,L$1,Base!$G:$G,"PET1")</f>
        <v>0</v>
      </c>
      <c r="M651">
        <f>SUMIFS(Base!$F:$F,Base!$C:$C,$A651,Base!$B:$B,M$1,Base!$G:$G,"PET1")</f>
        <v>0</v>
      </c>
      <c r="N651">
        <f>SUMIFS(Base!$F:$F,Base!$C:$C,$A651,Base!$B:$B,N$1,Base!$G:$G,"PET1")</f>
        <v>0</v>
      </c>
      <c r="O651" t="str">
        <f t="shared" si="10"/>
        <v/>
      </c>
    </row>
    <row r="652" spans="1:15">
      <c r="A652" s="7" t="s">
        <v>277</v>
      </c>
      <c r="B652" s="7" t="s">
        <v>18</v>
      </c>
      <c r="C652">
        <f>SUMIFS(Base!$F:$F,Base!$C:$C,$A652,Base!$B:$B,C$1,Base!$G:$G,"PET1")</f>
        <v>0</v>
      </c>
      <c r="D652">
        <f>SUMIFS(Base!$F:$F,Base!$C:$C,$A652,Base!$B:$B,D$1,Base!$G:$G,"PET1")</f>
        <v>0</v>
      </c>
      <c r="E652">
        <f>SUMIFS(Base!$F:$F,Base!$C:$C,$A652,Base!$B:$B,E$1,Base!$G:$G,"PET1")</f>
        <v>0</v>
      </c>
      <c r="F652">
        <f>SUMIFS(Base!$F:$F,Base!$C:$C,$A652,Base!$B:$B,F$1,Base!$G:$G,"PET1")</f>
        <v>0</v>
      </c>
      <c r="G652">
        <f>SUMIFS(Base!$F:$F,Base!$C:$C,$A652,Base!$B:$B,G$1,Base!$G:$G,"PET1")</f>
        <v>0</v>
      </c>
      <c r="H652">
        <f>SUMIFS(Base!$F:$F,Base!$C:$C,$A652,Base!$B:$B,H$1,Base!$G:$G,"PET1")</f>
        <v>0</v>
      </c>
      <c r="I652">
        <f>SUMIFS(Base!$F:$F,Base!$C:$C,$A652,Base!$B:$B,I$1,Base!$G:$G,"PET1")</f>
        <v>0</v>
      </c>
      <c r="J652">
        <f>SUMIFS(Base!$F:$F,Base!$C:$C,$A652,Base!$B:$B,J$1,Base!$G:$G,"PET1")</f>
        <v>0</v>
      </c>
      <c r="K652">
        <f>SUMIFS(Base!$F:$F,Base!$C:$C,$A652,Base!$B:$B,K$1,Base!$G:$G,"PET1")</f>
        <v>0</v>
      </c>
      <c r="L652">
        <f>SUMIFS(Base!$F:$F,Base!$C:$C,$A652,Base!$B:$B,L$1,Base!$G:$G,"PET1")</f>
        <v>0</v>
      </c>
      <c r="M652">
        <f>SUMIFS(Base!$F:$F,Base!$C:$C,$A652,Base!$B:$B,M$1,Base!$G:$G,"PET1")</f>
        <v>0</v>
      </c>
      <c r="N652">
        <f>SUMIFS(Base!$F:$F,Base!$C:$C,$A652,Base!$B:$B,N$1,Base!$G:$G,"PET1")</f>
        <v>0</v>
      </c>
      <c r="O652" t="str">
        <f t="shared" si="10"/>
        <v/>
      </c>
    </row>
    <row r="653" spans="1:15">
      <c r="A653" s="7" t="s">
        <v>1406</v>
      </c>
      <c r="B653" s="7" t="s">
        <v>18</v>
      </c>
      <c r="C653">
        <f>SUMIFS(Base!$F:$F,Base!$C:$C,$A653,Base!$B:$B,C$1,Base!$G:$G,"PET1")</f>
        <v>0</v>
      </c>
      <c r="D653">
        <f>SUMIFS(Base!$F:$F,Base!$C:$C,$A653,Base!$B:$B,D$1,Base!$G:$G,"PET1")</f>
        <v>0</v>
      </c>
      <c r="E653">
        <f>SUMIFS(Base!$F:$F,Base!$C:$C,$A653,Base!$B:$B,E$1,Base!$G:$G,"PET1")</f>
        <v>0</v>
      </c>
      <c r="F653">
        <f>SUMIFS(Base!$F:$F,Base!$C:$C,$A653,Base!$B:$B,F$1,Base!$G:$G,"PET1")</f>
        <v>0</v>
      </c>
      <c r="G653">
        <f>SUMIFS(Base!$F:$F,Base!$C:$C,$A653,Base!$B:$B,G$1,Base!$G:$G,"PET1")</f>
        <v>0</v>
      </c>
      <c r="H653">
        <f>SUMIFS(Base!$F:$F,Base!$C:$C,$A653,Base!$B:$B,H$1,Base!$G:$G,"PET1")</f>
        <v>0</v>
      </c>
      <c r="I653">
        <f>SUMIFS(Base!$F:$F,Base!$C:$C,$A653,Base!$B:$B,I$1,Base!$G:$G,"PET1")</f>
        <v>0</v>
      </c>
      <c r="J653">
        <f>SUMIFS(Base!$F:$F,Base!$C:$C,$A653,Base!$B:$B,J$1,Base!$G:$G,"PET1")</f>
        <v>0</v>
      </c>
      <c r="K653">
        <f>SUMIFS(Base!$F:$F,Base!$C:$C,$A653,Base!$B:$B,K$1,Base!$G:$G,"PET1")</f>
        <v>0</v>
      </c>
      <c r="L653">
        <f>SUMIFS(Base!$F:$F,Base!$C:$C,$A653,Base!$B:$B,L$1,Base!$G:$G,"PET1")</f>
        <v>0</v>
      </c>
      <c r="M653">
        <f>SUMIFS(Base!$F:$F,Base!$C:$C,$A653,Base!$B:$B,M$1,Base!$G:$G,"PET1")</f>
        <v>0</v>
      </c>
      <c r="N653">
        <f>SUMIFS(Base!$F:$F,Base!$C:$C,$A653,Base!$B:$B,N$1,Base!$G:$G,"PET1")</f>
        <v>0</v>
      </c>
      <c r="O653" t="str">
        <f t="shared" si="10"/>
        <v/>
      </c>
    </row>
    <row r="654" spans="1:15">
      <c r="A654" s="7" t="s">
        <v>1408</v>
      </c>
      <c r="B654" s="7" t="s">
        <v>18</v>
      </c>
      <c r="C654">
        <f>SUMIFS(Base!$F:$F,Base!$C:$C,$A654,Base!$B:$B,C$1,Base!$G:$G,"PET1")</f>
        <v>0</v>
      </c>
      <c r="D654">
        <f>SUMIFS(Base!$F:$F,Base!$C:$C,$A654,Base!$B:$B,D$1,Base!$G:$G,"PET1")</f>
        <v>0</v>
      </c>
      <c r="E654">
        <f>SUMIFS(Base!$F:$F,Base!$C:$C,$A654,Base!$B:$B,E$1,Base!$G:$G,"PET1")</f>
        <v>0</v>
      </c>
      <c r="F654">
        <f>SUMIFS(Base!$F:$F,Base!$C:$C,$A654,Base!$B:$B,F$1,Base!$G:$G,"PET1")</f>
        <v>0</v>
      </c>
      <c r="G654">
        <f>SUMIFS(Base!$F:$F,Base!$C:$C,$A654,Base!$B:$B,G$1,Base!$G:$G,"PET1")</f>
        <v>0</v>
      </c>
      <c r="H654">
        <f>SUMIFS(Base!$F:$F,Base!$C:$C,$A654,Base!$B:$B,H$1,Base!$G:$G,"PET1")</f>
        <v>0</v>
      </c>
      <c r="I654">
        <f>SUMIFS(Base!$F:$F,Base!$C:$C,$A654,Base!$B:$B,I$1,Base!$G:$G,"PET1")</f>
        <v>0</v>
      </c>
      <c r="J654">
        <f>SUMIFS(Base!$F:$F,Base!$C:$C,$A654,Base!$B:$B,J$1,Base!$G:$G,"PET1")</f>
        <v>0</v>
      </c>
      <c r="K654">
        <f>SUMIFS(Base!$F:$F,Base!$C:$C,$A654,Base!$B:$B,K$1,Base!$G:$G,"PET1")</f>
        <v>0</v>
      </c>
      <c r="L654">
        <f>SUMIFS(Base!$F:$F,Base!$C:$C,$A654,Base!$B:$B,L$1,Base!$G:$G,"PET1")</f>
        <v>0</v>
      </c>
      <c r="M654">
        <f>SUMIFS(Base!$F:$F,Base!$C:$C,$A654,Base!$B:$B,M$1,Base!$G:$G,"PET1")</f>
        <v>0</v>
      </c>
      <c r="N654">
        <f>SUMIFS(Base!$F:$F,Base!$C:$C,$A654,Base!$B:$B,N$1,Base!$G:$G,"PET1")</f>
        <v>0</v>
      </c>
      <c r="O654" t="str">
        <f t="shared" si="10"/>
        <v/>
      </c>
    </row>
    <row r="655" spans="1:15">
      <c r="A655" s="7" t="s">
        <v>1410</v>
      </c>
      <c r="B655" s="7" t="s">
        <v>18</v>
      </c>
      <c r="C655">
        <f>SUMIFS(Base!$F:$F,Base!$C:$C,$A655,Base!$B:$B,C$1,Base!$G:$G,"PET1")</f>
        <v>0</v>
      </c>
      <c r="D655">
        <f>SUMIFS(Base!$F:$F,Base!$C:$C,$A655,Base!$B:$B,D$1,Base!$G:$G,"PET1")</f>
        <v>0</v>
      </c>
      <c r="E655">
        <f>SUMIFS(Base!$F:$F,Base!$C:$C,$A655,Base!$B:$B,E$1,Base!$G:$G,"PET1")</f>
        <v>0</v>
      </c>
      <c r="F655">
        <f>SUMIFS(Base!$F:$F,Base!$C:$C,$A655,Base!$B:$B,F$1,Base!$G:$G,"PET1")</f>
        <v>0</v>
      </c>
      <c r="G655">
        <f>SUMIFS(Base!$F:$F,Base!$C:$C,$A655,Base!$B:$B,G$1,Base!$G:$G,"PET1")</f>
        <v>0</v>
      </c>
      <c r="H655">
        <f>SUMIFS(Base!$F:$F,Base!$C:$C,$A655,Base!$B:$B,H$1,Base!$G:$G,"PET1")</f>
        <v>0</v>
      </c>
      <c r="I655">
        <f>SUMIFS(Base!$F:$F,Base!$C:$C,$A655,Base!$B:$B,I$1,Base!$G:$G,"PET1")</f>
        <v>0</v>
      </c>
      <c r="J655">
        <f>SUMIFS(Base!$F:$F,Base!$C:$C,$A655,Base!$B:$B,J$1,Base!$G:$G,"PET1")</f>
        <v>0</v>
      </c>
      <c r="K655">
        <f>SUMIFS(Base!$F:$F,Base!$C:$C,$A655,Base!$B:$B,K$1,Base!$G:$G,"PET1")</f>
        <v>0</v>
      </c>
      <c r="L655">
        <f>SUMIFS(Base!$F:$F,Base!$C:$C,$A655,Base!$B:$B,L$1,Base!$G:$G,"PET1")</f>
        <v>0</v>
      </c>
      <c r="M655">
        <f>SUMIFS(Base!$F:$F,Base!$C:$C,$A655,Base!$B:$B,M$1,Base!$G:$G,"PET1")</f>
        <v>0</v>
      </c>
      <c r="N655">
        <f>SUMIFS(Base!$F:$F,Base!$C:$C,$A655,Base!$B:$B,N$1,Base!$G:$G,"PET1")</f>
        <v>0</v>
      </c>
      <c r="O655" t="str">
        <f t="shared" si="10"/>
        <v/>
      </c>
    </row>
    <row r="656" spans="1:15">
      <c r="A656" s="7" t="s">
        <v>1412</v>
      </c>
      <c r="B656" s="7" t="s">
        <v>11</v>
      </c>
      <c r="C656">
        <f>SUMIFS(Base!$F:$F,Base!$C:$C,$A656,Base!$B:$B,C$1,Base!$G:$G,"PET1")</f>
        <v>0</v>
      </c>
      <c r="D656">
        <f>SUMIFS(Base!$F:$F,Base!$C:$C,$A656,Base!$B:$B,D$1,Base!$G:$G,"PET1")</f>
        <v>0</v>
      </c>
      <c r="E656">
        <f>SUMIFS(Base!$F:$F,Base!$C:$C,$A656,Base!$B:$B,E$1,Base!$G:$G,"PET1")</f>
        <v>0</v>
      </c>
      <c r="F656">
        <f>SUMIFS(Base!$F:$F,Base!$C:$C,$A656,Base!$B:$B,F$1,Base!$G:$G,"PET1")</f>
        <v>0</v>
      </c>
      <c r="G656">
        <f>SUMIFS(Base!$F:$F,Base!$C:$C,$A656,Base!$B:$B,G$1,Base!$G:$G,"PET1")</f>
        <v>0</v>
      </c>
      <c r="H656">
        <f>SUMIFS(Base!$F:$F,Base!$C:$C,$A656,Base!$B:$B,H$1,Base!$G:$G,"PET1")</f>
        <v>0</v>
      </c>
      <c r="I656">
        <f>SUMIFS(Base!$F:$F,Base!$C:$C,$A656,Base!$B:$B,I$1,Base!$G:$G,"PET1")</f>
        <v>0</v>
      </c>
      <c r="J656">
        <f>SUMIFS(Base!$F:$F,Base!$C:$C,$A656,Base!$B:$B,J$1,Base!$G:$G,"PET1")</f>
        <v>0</v>
      </c>
      <c r="K656">
        <f>SUMIFS(Base!$F:$F,Base!$C:$C,$A656,Base!$B:$B,K$1,Base!$G:$G,"PET1")</f>
        <v>0</v>
      </c>
      <c r="L656">
        <f>SUMIFS(Base!$F:$F,Base!$C:$C,$A656,Base!$B:$B,L$1,Base!$G:$G,"PET1")</f>
        <v>0</v>
      </c>
      <c r="M656">
        <f>SUMIFS(Base!$F:$F,Base!$C:$C,$A656,Base!$B:$B,M$1,Base!$G:$G,"PET1")</f>
        <v>0</v>
      </c>
      <c r="N656">
        <f>SUMIFS(Base!$F:$F,Base!$C:$C,$A656,Base!$B:$B,N$1,Base!$G:$G,"PET1")</f>
        <v>0</v>
      </c>
      <c r="O656" t="str">
        <f t="shared" si="10"/>
        <v/>
      </c>
    </row>
    <row r="657" spans="1:15">
      <c r="A657" s="7" t="s">
        <v>1414</v>
      </c>
      <c r="B657" s="7" t="s">
        <v>11</v>
      </c>
      <c r="C657">
        <f>SUMIFS(Base!$F:$F,Base!$C:$C,$A657,Base!$B:$B,C$1,Base!$G:$G,"PET1")</f>
        <v>0</v>
      </c>
      <c r="D657">
        <f>SUMIFS(Base!$F:$F,Base!$C:$C,$A657,Base!$B:$B,D$1,Base!$G:$G,"PET1")</f>
        <v>0</v>
      </c>
      <c r="E657">
        <f>SUMIFS(Base!$F:$F,Base!$C:$C,$A657,Base!$B:$B,E$1,Base!$G:$G,"PET1")</f>
        <v>0</v>
      </c>
      <c r="F657">
        <f>SUMIFS(Base!$F:$F,Base!$C:$C,$A657,Base!$B:$B,F$1,Base!$G:$G,"PET1")</f>
        <v>0</v>
      </c>
      <c r="G657">
        <f>SUMIFS(Base!$F:$F,Base!$C:$C,$A657,Base!$B:$B,G$1,Base!$G:$G,"PET1")</f>
        <v>0</v>
      </c>
      <c r="H657">
        <f>SUMIFS(Base!$F:$F,Base!$C:$C,$A657,Base!$B:$B,H$1,Base!$G:$G,"PET1")</f>
        <v>0</v>
      </c>
      <c r="I657">
        <f>SUMIFS(Base!$F:$F,Base!$C:$C,$A657,Base!$B:$B,I$1,Base!$G:$G,"PET1")</f>
        <v>0</v>
      </c>
      <c r="J657">
        <f>SUMIFS(Base!$F:$F,Base!$C:$C,$A657,Base!$B:$B,J$1,Base!$G:$G,"PET1")</f>
        <v>0</v>
      </c>
      <c r="K657">
        <f>SUMIFS(Base!$F:$F,Base!$C:$C,$A657,Base!$B:$B,K$1,Base!$G:$G,"PET1")</f>
        <v>0</v>
      </c>
      <c r="L657">
        <f>SUMIFS(Base!$F:$F,Base!$C:$C,$A657,Base!$B:$B,L$1,Base!$G:$G,"PET1")</f>
        <v>0</v>
      </c>
      <c r="M657">
        <f>SUMIFS(Base!$F:$F,Base!$C:$C,$A657,Base!$B:$B,M$1,Base!$G:$G,"PET1")</f>
        <v>0</v>
      </c>
      <c r="N657">
        <f>SUMIFS(Base!$F:$F,Base!$C:$C,$A657,Base!$B:$B,N$1,Base!$G:$G,"PET1")</f>
        <v>0</v>
      </c>
      <c r="O657" t="str">
        <f t="shared" si="10"/>
        <v/>
      </c>
    </row>
    <row r="658" spans="1:15">
      <c r="A658" s="7" t="s">
        <v>1416</v>
      </c>
      <c r="B658" s="7" t="s">
        <v>18</v>
      </c>
      <c r="C658">
        <f>SUMIFS(Base!$F:$F,Base!$C:$C,$A658,Base!$B:$B,C$1,Base!$G:$G,"PET1")</f>
        <v>0</v>
      </c>
      <c r="D658">
        <f>SUMIFS(Base!$F:$F,Base!$C:$C,$A658,Base!$B:$B,D$1,Base!$G:$G,"PET1")</f>
        <v>0</v>
      </c>
      <c r="E658">
        <f>SUMIFS(Base!$F:$F,Base!$C:$C,$A658,Base!$B:$B,E$1,Base!$G:$G,"PET1")</f>
        <v>0</v>
      </c>
      <c r="F658">
        <f>SUMIFS(Base!$F:$F,Base!$C:$C,$A658,Base!$B:$B,F$1,Base!$G:$G,"PET1")</f>
        <v>0</v>
      </c>
      <c r="G658">
        <f>SUMIFS(Base!$F:$F,Base!$C:$C,$A658,Base!$B:$B,G$1,Base!$G:$G,"PET1")</f>
        <v>0</v>
      </c>
      <c r="H658">
        <f>SUMIFS(Base!$F:$F,Base!$C:$C,$A658,Base!$B:$B,H$1,Base!$G:$G,"PET1")</f>
        <v>0</v>
      </c>
      <c r="I658">
        <f>SUMIFS(Base!$F:$F,Base!$C:$C,$A658,Base!$B:$B,I$1,Base!$G:$G,"PET1")</f>
        <v>0</v>
      </c>
      <c r="J658">
        <f>SUMIFS(Base!$F:$F,Base!$C:$C,$A658,Base!$B:$B,J$1,Base!$G:$G,"PET1")</f>
        <v>0</v>
      </c>
      <c r="K658">
        <f>SUMIFS(Base!$F:$F,Base!$C:$C,$A658,Base!$B:$B,K$1,Base!$G:$G,"PET1")</f>
        <v>0</v>
      </c>
      <c r="L658">
        <f>SUMIFS(Base!$F:$F,Base!$C:$C,$A658,Base!$B:$B,L$1,Base!$G:$G,"PET1")</f>
        <v>0</v>
      </c>
      <c r="M658">
        <f>SUMIFS(Base!$F:$F,Base!$C:$C,$A658,Base!$B:$B,M$1,Base!$G:$G,"PET1")</f>
        <v>0</v>
      </c>
      <c r="N658">
        <f>SUMIFS(Base!$F:$F,Base!$C:$C,$A658,Base!$B:$B,N$1,Base!$G:$G,"PET1")</f>
        <v>0</v>
      </c>
      <c r="O658" t="str">
        <f t="shared" si="10"/>
        <v/>
      </c>
    </row>
    <row r="659" spans="1:15">
      <c r="A659" s="7" t="s">
        <v>251</v>
      </c>
      <c r="B659" s="7" t="s">
        <v>18</v>
      </c>
      <c r="C659">
        <f>SUMIFS(Base!$F:$F,Base!$C:$C,$A659,Base!$B:$B,C$1,Base!$G:$G,"PET1")</f>
        <v>0</v>
      </c>
      <c r="D659">
        <f>SUMIFS(Base!$F:$F,Base!$C:$C,$A659,Base!$B:$B,D$1,Base!$G:$G,"PET1")</f>
        <v>0</v>
      </c>
      <c r="E659">
        <f>SUMIFS(Base!$F:$F,Base!$C:$C,$A659,Base!$B:$B,E$1,Base!$G:$G,"PET1")</f>
        <v>0</v>
      </c>
      <c r="F659">
        <f>SUMIFS(Base!$F:$F,Base!$C:$C,$A659,Base!$B:$B,F$1,Base!$G:$G,"PET1")</f>
        <v>0</v>
      </c>
      <c r="G659">
        <f>SUMIFS(Base!$F:$F,Base!$C:$C,$A659,Base!$B:$B,G$1,Base!$G:$G,"PET1")</f>
        <v>0</v>
      </c>
      <c r="H659">
        <f>SUMIFS(Base!$F:$F,Base!$C:$C,$A659,Base!$B:$B,H$1,Base!$G:$G,"PET1")</f>
        <v>0</v>
      </c>
      <c r="I659">
        <f>SUMIFS(Base!$F:$F,Base!$C:$C,$A659,Base!$B:$B,I$1,Base!$G:$G,"PET1")</f>
        <v>0</v>
      </c>
      <c r="J659">
        <f>SUMIFS(Base!$F:$F,Base!$C:$C,$A659,Base!$B:$B,J$1,Base!$G:$G,"PET1")</f>
        <v>0</v>
      </c>
      <c r="K659">
        <f>SUMIFS(Base!$F:$F,Base!$C:$C,$A659,Base!$B:$B,K$1,Base!$G:$G,"PET1")</f>
        <v>0</v>
      </c>
      <c r="L659">
        <f>SUMIFS(Base!$F:$F,Base!$C:$C,$A659,Base!$B:$B,L$1,Base!$G:$G,"PET1")</f>
        <v>0</v>
      </c>
      <c r="M659">
        <f>SUMIFS(Base!$F:$F,Base!$C:$C,$A659,Base!$B:$B,M$1,Base!$G:$G,"PET1")</f>
        <v>0</v>
      </c>
      <c r="N659">
        <f>SUMIFS(Base!$F:$F,Base!$C:$C,$A659,Base!$B:$B,N$1,Base!$G:$G,"PET1")</f>
        <v>0</v>
      </c>
      <c r="O659" t="str">
        <f t="shared" si="10"/>
        <v/>
      </c>
    </row>
    <row r="660" spans="1:15">
      <c r="A660" s="7" t="s">
        <v>1418</v>
      </c>
      <c r="B660" s="7" t="s">
        <v>11</v>
      </c>
      <c r="C660">
        <f>SUMIFS(Base!$F:$F,Base!$C:$C,$A660,Base!$B:$B,C$1,Base!$G:$G,"PET1")</f>
        <v>0</v>
      </c>
      <c r="D660">
        <f>SUMIFS(Base!$F:$F,Base!$C:$C,$A660,Base!$B:$B,D$1,Base!$G:$G,"PET1")</f>
        <v>0</v>
      </c>
      <c r="E660">
        <f>SUMIFS(Base!$F:$F,Base!$C:$C,$A660,Base!$B:$B,E$1,Base!$G:$G,"PET1")</f>
        <v>0</v>
      </c>
      <c r="F660">
        <f>SUMIFS(Base!$F:$F,Base!$C:$C,$A660,Base!$B:$B,F$1,Base!$G:$G,"PET1")</f>
        <v>0</v>
      </c>
      <c r="G660">
        <f>SUMIFS(Base!$F:$F,Base!$C:$C,$A660,Base!$B:$B,G$1,Base!$G:$G,"PET1")</f>
        <v>0</v>
      </c>
      <c r="H660">
        <f>SUMIFS(Base!$F:$F,Base!$C:$C,$A660,Base!$B:$B,H$1,Base!$G:$G,"PET1")</f>
        <v>0</v>
      </c>
      <c r="I660">
        <f>SUMIFS(Base!$F:$F,Base!$C:$C,$A660,Base!$B:$B,I$1,Base!$G:$G,"PET1")</f>
        <v>0</v>
      </c>
      <c r="J660">
        <f>SUMIFS(Base!$F:$F,Base!$C:$C,$A660,Base!$B:$B,J$1,Base!$G:$G,"PET1")</f>
        <v>0</v>
      </c>
      <c r="K660">
        <f>SUMIFS(Base!$F:$F,Base!$C:$C,$A660,Base!$B:$B,K$1,Base!$G:$G,"PET1")</f>
        <v>0</v>
      </c>
      <c r="L660">
        <f>SUMIFS(Base!$F:$F,Base!$C:$C,$A660,Base!$B:$B,L$1,Base!$G:$G,"PET1")</f>
        <v>0</v>
      </c>
      <c r="M660">
        <f>SUMIFS(Base!$F:$F,Base!$C:$C,$A660,Base!$B:$B,M$1,Base!$G:$G,"PET1")</f>
        <v>0</v>
      </c>
      <c r="N660">
        <f>SUMIFS(Base!$F:$F,Base!$C:$C,$A660,Base!$B:$B,N$1,Base!$G:$G,"PET1")</f>
        <v>0</v>
      </c>
      <c r="O660" t="str">
        <f t="shared" si="10"/>
        <v/>
      </c>
    </row>
    <row r="661" spans="1:15">
      <c r="A661" s="7" t="s">
        <v>1420</v>
      </c>
      <c r="B661" s="7" t="s">
        <v>11</v>
      </c>
      <c r="C661">
        <f>SUMIFS(Base!$F:$F,Base!$C:$C,$A661,Base!$B:$B,C$1,Base!$G:$G,"PET1")</f>
        <v>0</v>
      </c>
      <c r="D661">
        <f>SUMIFS(Base!$F:$F,Base!$C:$C,$A661,Base!$B:$B,D$1,Base!$G:$G,"PET1")</f>
        <v>0</v>
      </c>
      <c r="E661">
        <f>SUMIFS(Base!$F:$F,Base!$C:$C,$A661,Base!$B:$B,E$1,Base!$G:$G,"PET1")</f>
        <v>0</v>
      </c>
      <c r="F661">
        <f>SUMIFS(Base!$F:$F,Base!$C:$C,$A661,Base!$B:$B,F$1,Base!$G:$G,"PET1")</f>
        <v>0</v>
      </c>
      <c r="G661">
        <f>SUMIFS(Base!$F:$F,Base!$C:$C,$A661,Base!$B:$B,G$1,Base!$G:$G,"PET1")</f>
        <v>0</v>
      </c>
      <c r="H661">
        <f>SUMIFS(Base!$F:$F,Base!$C:$C,$A661,Base!$B:$B,H$1,Base!$G:$G,"PET1")</f>
        <v>0</v>
      </c>
      <c r="I661">
        <f>SUMIFS(Base!$F:$F,Base!$C:$C,$A661,Base!$B:$B,I$1,Base!$G:$G,"PET1")</f>
        <v>0</v>
      </c>
      <c r="J661">
        <f>SUMIFS(Base!$F:$F,Base!$C:$C,$A661,Base!$B:$B,J$1,Base!$G:$G,"PET1")</f>
        <v>0</v>
      </c>
      <c r="K661">
        <f>SUMIFS(Base!$F:$F,Base!$C:$C,$A661,Base!$B:$B,K$1,Base!$G:$G,"PET1")</f>
        <v>0</v>
      </c>
      <c r="L661">
        <f>SUMIFS(Base!$F:$F,Base!$C:$C,$A661,Base!$B:$B,L$1,Base!$G:$G,"PET1")</f>
        <v>0</v>
      </c>
      <c r="M661">
        <f>SUMIFS(Base!$F:$F,Base!$C:$C,$A661,Base!$B:$B,M$1,Base!$G:$G,"PET1")</f>
        <v>0</v>
      </c>
      <c r="N661">
        <f>SUMIFS(Base!$F:$F,Base!$C:$C,$A661,Base!$B:$B,N$1,Base!$G:$G,"PET1")</f>
        <v>0</v>
      </c>
      <c r="O661" t="str">
        <f t="shared" si="10"/>
        <v/>
      </c>
    </row>
    <row r="662" spans="1:15">
      <c r="A662" s="7" t="s">
        <v>1422</v>
      </c>
      <c r="B662" s="7" t="s">
        <v>1479</v>
      </c>
      <c r="C662">
        <f>SUMIFS(Base!$F:$F,Base!$C:$C,$A662,Base!$B:$B,C$1,Base!$G:$G,"PET1")</f>
        <v>0</v>
      </c>
      <c r="D662">
        <f>SUMIFS(Base!$F:$F,Base!$C:$C,$A662,Base!$B:$B,D$1,Base!$G:$G,"PET1")</f>
        <v>0</v>
      </c>
      <c r="E662">
        <f>SUMIFS(Base!$F:$F,Base!$C:$C,$A662,Base!$B:$B,E$1,Base!$G:$G,"PET1")</f>
        <v>0</v>
      </c>
      <c r="F662">
        <f>SUMIFS(Base!$F:$F,Base!$C:$C,$A662,Base!$B:$B,F$1,Base!$G:$G,"PET1")</f>
        <v>0</v>
      </c>
      <c r="G662">
        <f>SUMIFS(Base!$F:$F,Base!$C:$C,$A662,Base!$B:$B,G$1,Base!$G:$G,"PET1")</f>
        <v>0</v>
      </c>
      <c r="H662">
        <f>SUMIFS(Base!$F:$F,Base!$C:$C,$A662,Base!$B:$B,H$1,Base!$G:$G,"PET1")</f>
        <v>0</v>
      </c>
      <c r="I662">
        <f>SUMIFS(Base!$F:$F,Base!$C:$C,$A662,Base!$B:$B,I$1,Base!$G:$G,"PET1")</f>
        <v>0</v>
      </c>
      <c r="J662">
        <f>SUMIFS(Base!$F:$F,Base!$C:$C,$A662,Base!$B:$B,J$1,Base!$G:$G,"PET1")</f>
        <v>0</v>
      </c>
      <c r="K662">
        <f>SUMIFS(Base!$F:$F,Base!$C:$C,$A662,Base!$B:$B,K$1,Base!$G:$G,"PET1")</f>
        <v>0</v>
      </c>
      <c r="L662">
        <f>SUMIFS(Base!$F:$F,Base!$C:$C,$A662,Base!$B:$B,L$1,Base!$G:$G,"PET1")</f>
        <v>0</v>
      </c>
      <c r="M662">
        <f>SUMIFS(Base!$F:$F,Base!$C:$C,$A662,Base!$B:$B,M$1,Base!$G:$G,"PET1")</f>
        <v>0</v>
      </c>
      <c r="N662">
        <f>SUMIFS(Base!$F:$F,Base!$C:$C,$A662,Base!$B:$B,N$1,Base!$G:$G,"PET1")</f>
        <v>0</v>
      </c>
      <c r="O662" t="str">
        <f t="shared" si="10"/>
        <v/>
      </c>
    </row>
    <row r="663" spans="1:15">
      <c r="A663" s="7" t="s">
        <v>487</v>
      </c>
      <c r="B663" s="7" t="s">
        <v>18</v>
      </c>
      <c r="C663">
        <f>SUMIFS(Base!$F:$F,Base!$C:$C,$A663,Base!$B:$B,C$1,Base!$G:$G,"PET1")</f>
        <v>0</v>
      </c>
      <c r="D663">
        <f>SUMIFS(Base!$F:$F,Base!$C:$C,$A663,Base!$B:$B,D$1,Base!$G:$G,"PET1")</f>
        <v>0</v>
      </c>
      <c r="E663">
        <f>SUMIFS(Base!$F:$F,Base!$C:$C,$A663,Base!$B:$B,E$1,Base!$G:$G,"PET1")</f>
        <v>0</v>
      </c>
      <c r="F663">
        <f>SUMIFS(Base!$F:$F,Base!$C:$C,$A663,Base!$B:$B,F$1,Base!$G:$G,"PET1")</f>
        <v>0</v>
      </c>
      <c r="G663">
        <f>SUMIFS(Base!$F:$F,Base!$C:$C,$A663,Base!$B:$B,G$1,Base!$G:$G,"PET1")</f>
        <v>0</v>
      </c>
      <c r="H663">
        <f>SUMIFS(Base!$F:$F,Base!$C:$C,$A663,Base!$B:$B,H$1,Base!$G:$G,"PET1")</f>
        <v>0</v>
      </c>
      <c r="I663">
        <f>SUMIFS(Base!$F:$F,Base!$C:$C,$A663,Base!$B:$B,I$1,Base!$G:$G,"PET1")</f>
        <v>0</v>
      </c>
      <c r="J663">
        <f>SUMIFS(Base!$F:$F,Base!$C:$C,$A663,Base!$B:$B,J$1,Base!$G:$G,"PET1")</f>
        <v>0</v>
      </c>
      <c r="K663">
        <f>SUMIFS(Base!$F:$F,Base!$C:$C,$A663,Base!$B:$B,K$1,Base!$G:$G,"PET1")</f>
        <v>0</v>
      </c>
      <c r="L663">
        <f>SUMIFS(Base!$F:$F,Base!$C:$C,$A663,Base!$B:$B,L$1,Base!$G:$G,"PET1")</f>
        <v>0</v>
      </c>
      <c r="M663">
        <f>SUMIFS(Base!$F:$F,Base!$C:$C,$A663,Base!$B:$B,M$1,Base!$G:$G,"PET1")</f>
        <v>0</v>
      </c>
      <c r="N663">
        <f>SUMIFS(Base!$F:$F,Base!$C:$C,$A663,Base!$B:$B,N$1,Base!$G:$G,"PET1")</f>
        <v>0</v>
      </c>
      <c r="O663" t="str">
        <f t="shared" si="10"/>
        <v/>
      </c>
    </row>
    <row r="664" spans="1:15">
      <c r="A664" s="7" t="s">
        <v>489</v>
      </c>
      <c r="B664" s="7" t="s">
        <v>18</v>
      </c>
      <c r="C664">
        <f>SUMIFS(Base!$F:$F,Base!$C:$C,$A664,Base!$B:$B,C$1,Base!$G:$G,"PET1")</f>
        <v>0</v>
      </c>
      <c r="D664">
        <f>SUMIFS(Base!$F:$F,Base!$C:$C,$A664,Base!$B:$B,D$1,Base!$G:$G,"PET1")</f>
        <v>0</v>
      </c>
      <c r="E664">
        <f>SUMIFS(Base!$F:$F,Base!$C:$C,$A664,Base!$B:$B,E$1,Base!$G:$G,"PET1")</f>
        <v>0</v>
      </c>
      <c r="F664">
        <f>SUMIFS(Base!$F:$F,Base!$C:$C,$A664,Base!$B:$B,F$1,Base!$G:$G,"PET1")</f>
        <v>0</v>
      </c>
      <c r="G664">
        <f>SUMIFS(Base!$F:$F,Base!$C:$C,$A664,Base!$B:$B,G$1,Base!$G:$G,"PET1")</f>
        <v>0</v>
      </c>
      <c r="H664">
        <f>SUMIFS(Base!$F:$F,Base!$C:$C,$A664,Base!$B:$B,H$1,Base!$G:$G,"PET1")</f>
        <v>0</v>
      </c>
      <c r="I664">
        <f>SUMIFS(Base!$F:$F,Base!$C:$C,$A664,Base!$B:$B,I$1,Base!$G:$G,"PET1")</f>
        <v>0</v>
      </c>
      <c r="J664">
        <f>SUMIFS(Base!$F:$F,Base!$C:$C,$A664,Base!$B:$B,J$1,Base!$G:$G,"PET1")</f>
        <v>0</v>
      </c>
      <c r="K664">
        <f>SUMIFS(Base!$F:$F,Base!$C:$C,$A664,Base!$B:$B,K$1,Base!$G:$G,"PET1")</f>
        <v>0</v>
      </c>
      <c r="L664">
        <f>SUMIFS(Base!$F:$F,Base!$C:$C,$A664,Base!$B:$B,L$1,Base!$G:$G,"PET1")</f>
        <v>0</v>
      </c>
      <c r="M664">
        <f>SUMIFS(Base!$F:$F,Base!$C:$C,$A664,Base!$B:$B,M$1,Base!$G:$G,"PET1")</f>
        <v>0</v>
      </c>
      <c r="N664">
        <f>SUMIFS(Base!$F:$F,Base!$C:$C,$A664,Base!$B:$B,N$1,Base!$G:$G,"PET1")</f>
        <v>0</v>
      </c>
      <c r="O664" t="str">
        <f t="shared" si="10"/>
        <v/>
      </c>
    </row>
    <row r="665" spans="1:15">
      <c r="A665" s="7" t="s">
        <v>1424</v>
      </c>
      <c r="B665" s="7" t="s">
        <v>18</v>
      </c>
      <c r="C665">
        <f>SUMIFS(Base!$F:$F,Base!$C:$C,$A665,Base!$B:$B,C$1,Base!$G:$G,"PET1")</f>
        <v>0</v>
      </c>
      <c r="D665">
        <f>SUMIFS(Base!$F:$F,Base!$C:$C,$A665,Base!$B:$B,D$1,Base!$G:$G,"PET1")</f>
        <v>0</v>
      </c>
      <c r="E665">
        <f>SUMIFS(Base!$F:$F,Base!$C:$C,$A665,Base!$B:$B,E$1,Base!$G:$G,"PET1")</f>
        <v>0</v>
      </c>
      <c r="F665">
        <f>SUMIFS(Base!$F:$F,Base!$C:$C,$A665,Base!$B:$B,F$1,Base!$G:$G,"PET1")</f>
        <v>0</v>
      </c>
      <c r="G665">
        <f>SUMIFS(Base!$F:$F,Base!$C:$C,$A665,Base!$B:$B,G$1,Base!$G:$G,"PET1")</f>
        <v>0</v>
      </c>
      <c r="H665">
        <f>SUMIFS(Base!$F:$F,Base!$C:$C,$A665,Base!$B:$B,H$1,Base!$G:$G,"PET1")</f>
        <v>0</v>
      </c>
      <c r="I665">
        <f>SUMIFS(Base!$F:$F,Base!$C:$C,$A665,Base!$B:$B,I$1,Base!$G:$G,"PET1")</f>
        <v>0</v>
      </c>
      <c r="J665">
        <f>SUMIFS(Base!$F:$F,Base!$C:$C,$A665,Base!$B:$B,J$1,Base!$G:$G,"PET1")</f>
        <v>0</v>
      </c>
      <c r="K665">
        <f>SUMIFS(Base!$F:$F,Base!$C:$C,$A665,Base!$B:$B,K$1,Base!$G:$G,"PET1")</f>
        <v>0</v>
      </c>
      <c r="L665">
        <f>SUMIFS(Base!$F:$F,Base!$C:$C,$A665,Base!$B:$B,L$1,Base!$G:$G,"PET1")</f>
        <v>0</v>
      </c>
      <c r="M665">
        <f>SUMIFS(Base!$F:$F,Base!$C:$C,$A665,Base!$B:$B,M$1,Base!$G:$G,"PET1")</f>
        <v>0</v>
      </c>
      <c r="N665">
        <f>SUMIFS(Base!$F:$F,Base!$C:$C,$A665,Base!$B:$B,N$1,Base!$G:$G,"PET1")</f>
        <v>0</v>
      </c>
      <c r="O665" t="str">
        <f t="shared" si="10"/>
        <v/>
      </c>
    </row>
    <row r="666" spans="1:15">
      <c r="A666" s="7" t="s">
        <v>491</v>
      </c>
      <c r="B666" s="7" t="s">
        <v>18</v>
      </c>
      <c r="C666">
        <f>SUMIFS(Base!$F:$F,Base!$C:$C,$A666,Base!$B:$B,C$1,Base!$G:$G,"PET1")</f>
        <v>0</v>
      </c>
      <c r="D666">
        <f>SUMIFS(Base!$F:$F,Base!$C:$C,$A666,Base!$B:$B,D$1,Base!$G:$G,"PET1")</f>
        <v>0</v>
      </c>
      <c r="E666">
        <f>SUMIFS(Base!$F:$F,Base!$C:$C,$A666,Base!$B:$B,E$1,Base!$G:$G,"PET1")</f>
        <v>0</v>
      </c>
      <c r="F666">
        <f>SUMIFS(Base!$F:$F,Base!$C:$C,$A666,Base!$B:$B,F$1,Base!$G:$G,"PET1")</f>
        <v>0</v>
      </c>
      <c r="G666">
        <f>SUMIFS(Base!$F:$F,Base!$C:$C,$A666,Base!$B:$B,G$1,Base!$G:$G,"PET1")</f>
        <v>0</v>
      </c>
      <c r="H666">
        <f>SUMIFS(Base!$F:$F,Base!$C:$C,$A666,Base!$B:$B,H$1,Base!$G:$G,"PET1")</f>
        <v>0</v>
      </c>
      <c r="I666">
        <f>SUMIFS(Base!$F:$F,Base!$C:$C,$A666,Base!$B:$B,I$1,Base!$G:$G,"PET1")</f>
        <v>0</v>
      </c>
      <c r="J666">
        <f>SUMIFS(Base!$F:$F,Base!$C:$C,$A666,Base!$B:$B,J$1,Base!$G:$G,"PET1")</f>
        <v>0</v>
      </c>
      <c r="K666">
        <f>SUMIFS(Base!$F:$F,Base!$C:$C,$A666,Base!$B:$B,K$1,Base!$G:$G,"PET1")</f>
        <v>0</v>
      </c>
      <c r="L666">
        <f>SUMIFS(Base!$F:$F,Base!$C:$C,$A666,Base!$B:$B,L$1,Base!$G:$G,"PET1")</f>
        <v>0</v>
      </c>
      <c r="M666">
        <f>SUMIFS(Base!$F:$F,Base!$C:$C,$A666,Base!$B:$B,M$1,Base!$G:$G,"PET1")</f>
        <v>0</v>
      </c>
      <c r="N666">
        <f>SUMIFS(Base!$F:$F,Base!$C:$C,$A666,Base!$B:$B,N$1,Base!$G:$G,"PET1")</f>
        <v>0</v>
      </c>
      <c r="O666" t="str">
        <f t="shared" si="10"/>
        <v/>
      </c>
    </row>
    <row r="667" spans="1:15">
      <c r="A667" s="7" t="s">
        <v>493</v>
      </c>
      <c r="B667" s="7" t="s">
        <v>18</v>
      </c>
      <c r="C667">
        <f>SUMIFS(Base!$F:$F,Base!$C:$C,$A667,Base!$B:$B,C$1,Base!$G:$G,"PET1")</f>
        <v>0</v>
      </c>
      <c r="D667">
        <f>SUMIFS(Base!$F:$F,Base!$C:$C,$A667,Base!$B:$B,D$1,Base!$G:$G,"PET1")</f>
        <v>0</v>
      </c>
      <c r="E667">
        <f>SUMIFS(Base!$F:$F,Base!$C:$C,$A667,Base!$B:$B,E$1,Base!$G:$G,"PET1")</f>
        <v>0</v>
      </c>
      <c r="F667">
        <f>SUMIFS(Base!$F:$F,Base!$C:$C,$A667,Base!$B:$B,F$1,Base!$G:$G,"PET1")</f>
        <v>0</v>
      </c>
      <c r="G667">
        <f>SUMIFS(Base!$F:$F,Base!$C:$C,$A667,Base!$B:$B,G$1,Base!$G:$G,"PET1")</f>
        <v>0</v>
      </c>
      <c r="H667">
        <f>SUMIFS(Base!$F:$F,Base!$C:$C,$A667,Base!$B:$B,H$1,Base!$G:$G,"PET1")</f>
        <v>0</v>
      </c>
      <c r="I667">
        <f>SUMIFS(Base!$F:$F,Base!$C:$C,$A667,Base!$B:$B,I$1,Base!$G:$G,"PET1")</f>
        <v>0</v>
      </c>
      <c r="J667">
        <f>SUMIFS(Base!$F:$F,Base!$C:$C,$A667,Base!$B:$B,J$1,Base!$G:$G,"PET1")</f>
        <v>0</v>
      </c>
      <c r="K667">
        <f>SUMIFS(Base!$F:$F,Base!$C:$C,$A667,Base!$B:$B,K$1,Base!$G:$G,"PET1")</f>
        <v>0</v>
      </c>
      <c r="L667">
        <f>SUMIFS(Base!$F:$F,Base!$C:$C,$A667,Base!$B:$B,L$1,Base!$G:$G,"PET1")</f>
        <v>0</v>
      </c>
      <c r="M667">
        <f>SUMIFS(Base!$F:$F,Base!$C:$C,$A667,Base!$B:$B,M$1,Base!$G:$G,"PET1")</f>
        <v>0</v>
      </c>
      <c r="N667">
        <f>SUMIFS(Base!$F:$F,Base!$C:$C,$A667,Base!$B:$B,N$1,Base!$G:$G,"PET1")</f>
        <v>0</v>
      </c>
      <c r="O667" t="str">
        <f t="shared" si="10"/>
        <v/>
      </c>
    </row>
    <row r="668" spans="1:15">
      <c r="A668" s="7" t="s">
        <v>495</v>
      </c>
      <c r="B668" s="7" t="s">
        <v>18</v>
      </c>
      <c r="C668">
        <f>SUMIFS(Base!$F:$F,Base!$C:$C,$A668,Base!$B:$B,C$1,Base!$G:$G,"PET1")</f>
        <v>0</v>
      </c>
      <c r="D668">
        <f>SUMIFS(Base!$F:$F,Base!$C:$C,$A668,Base!$B:$B,D$1,Base!$G:$G,"PET1")</f>
        <v>0</v>
      </c>
      <c r="E668">
        <f>SUMIFS(Base!$F:$F,Base!$C:$C,$A668,Base!$B:$B,E$1,Base!$G:$G,"PET1")</f>
        <v>0</v>
      </c>
      <c r="F668">
        <f>SUMIFS(Base!$F:$F,Base!$C:$C,$A668,Base!$B:$B,F$1,Base!$G:$G,"PET1")</f>
        <v>0</v>
      </c>
      <c r="G668">
        <f>SUMIFS(Base!$F:$F,Base!$C:$C,$A668,Base!$B:$B,G$1,Base!$G:$G,"PET1")</f>
        <v>0</v>
      </c>
      <c r="H668">
        <f>SUMIFS(Base!$F:$F,Base!$C:$C,$A668,Base!$B:$B,H$1,Base!$G:$G,"PET1")</f>
        <v>0</v>
      </c>
      <c r="I668">
        <f>SUMIFS(Base!$F:$F,Base!$C:$C,$A668,Base!$B:$B,I$1,Base!$G:$G,"PET1")</f>
        <v>0</v>
      </c>
      <c r="J668">
        <f>SUMIFS(Base!$F:$F,Base!$C:$C,$A668,Base!$B:$B,J$1,Base!$G:$G,"PET1")</f>
        <v>0</v>
      </c>
      <c r="K668">
        <f>SUMIFS(Base!$F:$F,Base!$C:$C,$A668,Base!$B:$B,K$1,Base!$G:$G,"PET1")</f>
        <v>0</v>
      </c>
      <c r="L668">
        <f>SUMIFS(Base!$F:$F,Base!$C:$C,$A668,Base!$B:$B,L$1,Base!$G:$G,"PET1")</f>
        <v>0</v>
      </c>
      <c r="M668">
        <f>SUMIFS(Base!$F:$F,Base!$C:$C,$A668,Base!$B:$B,M$1,Base!$G:$G,"PET1")</f>
        <v>0</v>
      </c>
      <c r="N668">
        <f>SUMIFS(Base!$F:$F,Base!$C:$C,$A668,Base!$B:$B,N$1,Base!$G:$G,"PET1")</f>
        <v>0</v>
      </c>
      <c r="O668" t="str">
        <f t="shared" si="10"/>
        <v/>
      </c>
    </row>
    <row r="669" spans="1:15">
      <c r="A669" s="7" t="s">
        <v>1426</v>
      </c>
      <c r="B669" s="7" t="s">
        <v>18</v>
      </c>
      <c r="C669">
        <f>SUMIFS(Base!$F:$F,Base!$C:$C,$A669,Base!$B:$B,C$1,Base!$G:$G,"PET1")</f>
        <v>0</v>
      </c>
      <c r="D669">
        <f>SUMIFS(Base!$F:$F,Base!$C:$C,$A669,Base!$B:$B,D$1,Base!$G:$G,"PET1")</f>
        <v>0</v>
      </c>
      <c r="E669">
        <f>SUMIFS(Base!$F:$F,Base!$C:$C,$A669,Base!$B:$B,E$1,Base!$G:$G,"PET1")</f>
        <v>0</v>
      </c>
      <c r="F669">
        <f>SUMIFS(Base!$F:$F,Base!$C:$C,$A669,Base!$B:$B,F$1,Base!$G:$G,"PET1")</f>
        <v>0</v>
      </c>
      <c r="G669">
        <f>SUMIFS(Base!$F:$F,Base!$C:$C,$A669,Base!$B:$B,G$1,Base!$G:$G,"PET1")</f>
        <v>0</v>
      </c>
      <c r="H669">
        <f>SUMIFS(Base!$F:$F,Base!$C:$C,$A669,Base!$B:$B,H$1,Base!$G:$G,"PET1")</f>
        <v>0</v>
      </c>
      <c r="I669">
        <f>SUMIFS(Base!$F:$F,Base!$C:$C,$A669,Base!$B:$B,I$1,Base!$G:$G,"PET1")</f>
        <v>0</v>
      </c>
      <c r="J669">
        <f>SUMIFS(Base!$F:$F,Base!$C:$C,$A669,Base!$B:$B,J$1,Base!$G:$G,"PET1")</f>
        <v>0</v>
      </c>
      <c r="K669">
        <f>SUMIFS(Base!$F:$F,Base!$C:$C,$A669,Base!$B:$B,K$1,Base!$G:$G,"PET1")</f>
        <v>0</v>
      </c>
      <c r="L669">
        <f>SUMIFS(Base!$F:$F,Base!$C:$C,$A669,Base!$B:$B,L$1,Base!$G:$G,"PET1")</f>
        <v>0</v>
      </c>
      <c r="M669">
        <f>SUMIFS(Base!$F:$F,Base!$C:$C,$A669,Base!$B:$B,M$1,Base!$G:$G,"PET1")</f>
        <v>0</v>
      </c>
      <c r="N669">
        <f>SUMIFS(Base!$F:$F,Base!$C:$C,$A669,Base!$B:$B,N$1,Base!$G:$G,"PET1")</f>
        <v>0</v>
      </c>
      <c r="O669" t="str">
        <f t="shared" si="10"/>
        <v/>
      </c>
    </row>
    <row r="670" spans="1:15">
      <c r="A670" s="7" t="s">
        <v>1429</v>
      </c>
      <c r="B670" s="7" t="s">
        <v>18</v>
      </c>
      <c r="C670">
        <f>SUMIFS(Base!$F:$F,Base!$C:$C,$A670,Base!$B:$B,C$1,Base!$G:$G,"PET1")</f>
        <v>0</v>
      </c>
      <c r="D670">
        <f>SUMIFS(Base!$F:$F,Base!$C:$C,$A670,Base!$B:$B,D$1,Base!$G:$G,"PET1")</f>
        <v>0</v>
      </c>
      <c r="E670">
        <f>SUMIFS(Base!$F:$F,Base!$C:$C,$A670,Base!$B:$B,E$1,Base!$G:$G,"PET1")</f>
        <v>0</v>
      </c>
      <c r="F670">
        <f>SUMIFS(Base!$F:$F,Base!$C:$C,$A670,Base!$B:$B,F$1,Base!$G:$G,"PET1")</f>
        <v>0</v>
      </c>
      <c r="G670">
        <f>SUMIFS(Base!$F:$F,Base!$C:$C,$A670,Base!$B:$B,G$1,Base!$G:$G,"PET1")</f>
        <v>0</v>
      </c>
      <c r="H670">
        <f>SUMIFS(Base!$F:$F,Base!$C:$C,$A670,Base!$B:$B,H$1,Base!$G:$G,"PET1")</f>
        <v>0</v>
      </c>
      <c r="I670">
        <f>SUMIFS(Base!$F:$F,Base!$C:$C,$A670,Base!$B:$B,I$1,Base!$G:$G,"PET1")</f>
        <v>0</v>
      </c>
      <c r="J670">
        <f>SUMIFS(Base!$F:$F,Base!$C:$C,$A670,Base!$B:$B,J$1,Base!$G:$G,"PET1")</f>
        <v>0</v>
      </c>
      <c r="K670">
        <f>SUMIFS(Base!$F:$F,Base!$C:$C,$A670,Base!$B:$B,K$1,Base!$G:$G,"PET1")</f>
        <v>0</v>
      </c>
      <c r="L670">
        <f>SUMIFS(Base!$F:$F,Base!$C:$C,$A670,Base!$B:$B,L$1,Base!$G:$G,"PET1")</f>
        <v>0</v>
      </c>
      <c r="M670">
        <f>SUMIFS(Base!$F:$F,Base!$C:$C,$A670,Base!$B:$B,M$1,Base!$G:$G,"PET1")</f>
        <v>0</v>
      </c>
      <c r="N670">
        <f>SUMIFS(Base!$F:$F,Base!$C:$C,$A670,Base!$B:$B,N$1,Base!$G:$G,"PET1")</f>
        <v>0</v>
      </c>
      <c r="O670" t="str">
        <f t="shared" si="10"/>
        <v/>
      </c>
    </row>
    <row r="671" spans="1:15">
      <c r="A671" s="7" t="s">
        <v>1431</v>
      </c>
      <c r="B671" s="7" t="s">
        <v>18</v>
      </c>
      <c r="C671">
        <f>SUMIFS(Base!$F:$F,Base!$C:$C,$A671,Base!$B:$B,C$1,Base!$G:$G,"PET1")</f>
        <v>0</v>
      </c>
      <c r="D671">
        <f>SUMIFS(Base!$F:$F,Base!$C:$C,$A671,Base!$B:$B,D$1,Base!$G:$G,"PET1")</f>
        <v>0</v>
      </c>
      <c r="E671">
        <f>SUMIFS(Base!$F:$F,Base!$C:$C,$A671,Base!$B:$B,E$1,Base!$G:$G,"PET1")</f>
        <v>0</v>
      </c>
      <c r="F671">
        <f>SUMIFS(Base!$F:$F,Base!$C:$C,$A671,Base!$B:$B,F$1,Base!$G:$G,"PET1")</f>
        <v>0</v>
      </c>
      <c r="G671">
        <f>SUMIFS(Base!$F:$F,Base!$C:$C,$A671,Base!$B:$B,G$1,Base!$G:$G,"PET1")</f>
        <v>0</v>
      </c>
      <c r="H671">
        <f>SUMIFS(Base!$F:$F,Base!$C:$C,$A671,Base!$B:$B,H$1,Base!$G:$G,"PET1")</f>
        <v>0</v>
      </c>
      <c r="I671">
        <f>SUMIFS(Base!$F:$F,Base!$C:$C,$A671,Base!$B:$B,I$1,Base!$G:$G,"PET1")</f>
        <v>0</v>
      </c>
      <c r="J671">
        <f>SUMIFS(Base!$F:$F,Base!$C:$C,$A671,Base!$B:$B,J$1,Base!$G:$G,"PET1")</f>
        <v>0</v>
      </c>
      <c r="K671">
        <f>SUMIFS(Base!$F:$F,Base!$C:$C,$A671,Base!$B:$B,K$1,Base!$G:$G,"PET1")</f>
        <v>0</v>
      </c>
      <c r="L671">
        <f>SUMIFS(Base!$F:$F,Base!$C:$C,$A671,Base!$B:$B,L$1,Base!$G:$G,"PET1")</f>
        <v>0</v>
      </c>
      <c r="M671">
        <f>SUMIFS(Base!$F:$F,Base!$C:$C,$A671,Base!$B:$B,M$1,Base!$G:$G,"PET1")</f>
        <v>0</v>
      </c>
      <c r="N671">
        <f>SUMIFS(Base!$F:$F,Base!$C:$C,$A671,Base!$B:$B,N$1,Base!$G:$G,"PET1")</f>
        <v>0</v>
      </c>
      <c r="O671" t="str">
        <f t="shared" si="10"/>
        <v/>
      </c>
    </row>
    <row r="672" spans="1:15">
      <c r="A672" s="7" t="s">
        <v>1433</v>
      </c>
      <c r="B672" s="7" t="s">
        <v>18</v>
      </c>
      <c r="C672">
        <f>SUMIFS(Base!$F:$F,Base!$C:$C,$A672,Base!$B:$B,C$1,Base!$G:$G,"PET1")</f>
        <v>0</v>
      </c>
      <c r="D672">
        <f>SUMIFS(Base!$F:$F,Base!$C:$C,$A672,Base!$B:$B,D$1,Base!$G:$G,"PET1")</f>
        <v>0</v>
      </c>
      <c r="E672">
        <f>SUMIFS(Base!$F:$F,Base!$C:$C,$A672,Base!$B:$B,E$1,Base!$G:$G,"PET1")</f>
        <v>0</v>
      </c>
      <c r="F672">
        <f>SUMIFS(Base!$F:$F,Base!$C:$C,$A672,Base!$B:$B,F$1,Base!$G:$G,"PET1")</f>
        <v>0</v>
      </c>
      <c r="G672">
        <f>SUMIFS(Base!$F:$F,Base!$C:$C,$A672,Base!$B:$B,G$1,Base!$G:$G,"PET1")</f>
        <v>0</v>
      </c>
      <c r="H672">
        <f>SUMIFS(Base!$F:$F,Base!$C:$C,$A672,Base!$B:$B,H$1,Base!$G:$G,"PET1")</f>
        <v>0</v>
      </c>
      <c r="I672">
        <f>SUMIFS(Base!$F:$F,Base!$C:$C,$A672,Base!$B:$B,I$1,Base!$G:$G,"PET1")</f>
        <v>0</v>
      </c>
      <c r="J672">
        <f>SUMIFS(Base!$F:$F,Base!$C:$C,$A672,Base!$B:$B,J$1,Base!$G:$G,"PET1")</f>
        <v>0</v>
      </c>
      <c r="K672">
        <f>SUMIFS(Base!$F:$F,Base!$C:$C,$A672,Base!$B:$B,K$1,Base!$G:$G,"PET1")</f>
        <v>0</v>
      </c>
      <c r="L672">
        <f>SUMIFS(Base!$F:$F,Base!$C:$C,$A672,Base!$B:$B,L$1,Base!$G:$G,"PET1")</f>
        <v>0</v>
      </c>
      <c r="M672">
        <f>SUMIFS(Base!$F:$F,Base!$C:$C,$A672,Base!$B:$B,M$1,Base!$G:$G,"PET1")</f>
        <v>0</v>
      </c>
      <c r="N672">
        <f>SUMIFS(Base!$F:$F,Base!$C:$C,$A672,Base!$B:$B,N$1,Base!$G:$G,"PET1")</f>
        <v>0</v>
      </c>
      <c r="O672" t="str">
        <f t="shared" si="10"/>
        <v/>
      </c>
    </row>
    <row r="673" spans="1:15">
      <c r="A673" s="7" t="s">
        <v>1435</v>
      </c>
      <c r="B673" s="7" t="s">
        <v>398</v>
      </c>
      <c r="C673">
        <f>SUMIFS(Base!$F:$F,Base!$C:$C,$A673,Base!$B:$B,C$1,Base!$G:$G,"PET1")</f>
        <v>0</v>
      </c>
      <c r="D673">
        <f>SUMIFS(Base!$F:$F,Base!$C:$C,$A673,Base!$B:$B,D$1,Base!$G:$G,"PET1")</f>
        <v>0</v>
      </c>
      <c r="E673">
        <f>SUMIFS(Base!$F:$F,Base!$C:$C,$A673,Base!$B:$B,E$1,Base!$G:$G,"PET1")</f>
        <v>0</v>
      </c>
      <c r="F673">
        <f>SUMIFS(Base!$F:$F,Base!$C:$C,$A673,Base!$B:$B,F$1,Base!$G:$G,"PET1")</f>
        <v>0</v>
      </c>
      <c r="G673">
        <f>SUMIFS(Base!$F:$F,Base!$C:$C,$A673,Base!$B:$B,G$1,Base!$G:$G,"PET1")</f>
        <v>0</v>
      </c>
      <c r="H673">
        <f>SUMIFS(Base!$F:$F,Base!$C:$C,$A673,Base!$B:$B,H$1,Base!$G:$G,"PET1")</f>
        <v>0</v>
      </c>
      <c r="I673">
        <f>SUMIFS(Base!$F:$F,Base!$C:$C,$A673,Base!$B:$B,I$1,Base!$G:$G,"PET1")</f>
        <v>0</v>
      </c>
      <c r="J673">
        <f>SUMIFS(Base!$F:$F,Base!$C:$C,$A673,Base!$B:$B,J$1,Base!$G:$G,"PET1")</f>
        <v>0</v>
      </c>
      <c r="K673">
        <f>SUMIFS(Base!$F:$F,Base!$C:$C,$A673,Base!$B:$B,K$1,Base!$G:$G,"PET1")</f>
        <v>0</v>
      </c>
      <c r="L673">
        <f>SUMIFS(Base!$F:$F,Base!$C:$C,$A673,Base!$B:$B,L$1,Base!$G:$G,"PET1")</f>
        <v>0</v>
      </c>
      <c r="M673">
        <f>SUMIFS(Base!$F:$F,Base!$C:$C,$A673,Base!$B:$B,M$1,Base!$G:$G,"PET1")</f>
        <v>0</v>
      </c>
      <c r="N673">
        <f>SUMIFS(Base!$F:$F,Base!$C:$C,$A673,Base!$B:$B,N$1,Base!$G:$G,"PET1")</f>
        <v>0</v>
      </c>
      <c r="O673" t="str">
        <f t="shared" si="10"/>
        <v/>
      </c>
    </row>
    <row r="674" spans="1:15">
      <c r="A674" s="7" t="s">
        <v>1437</v>
      </c>
      <c r="B674" s="7" t="s">
        <v>398</v>
      </c>
      <c r="C674">
        <f>SUMIFS(Base!$F:$F,Base!$C:$C,$A674,Base!$B:$B,C$1,Base!$G:$G,"PET1")</f>
        <v>0</v>
      </c>
      <c r="D674">
        <f>SUMIFS(Base!$F:$F,Base!$C:$C,$A674,Base!$B:$B,D$1,Base!$G:$G,"PET1")</f>
        <v>0</v>
      </c>
      <c r="E674">
        <f>SUMIFS(Base!$F:$F,Base!$C:$C,$A674,Base!$B:$B,E$1,Base!$G:$G,"PET1")</f>
        <v>0</v>
      </c>
      <c r="F674">
        <f>SUMIFS(Base!$F:$F,Base!$C:$C,$A674,Base!$B:$B,F$1,Base!$G:$G,"PET1")</f>
        <v>0</v>
      </c>
      <c r="G674">
        <f>SUMIFS(Base!$F:$F,Base!$C:$C,$A674,Base!$B:$B,G$1,Base!$G:$G,"PET1")</f>
        <v>0</v>
      </c>
      <c r="H674">
        <f>SUMIFS(Base!$F:$F,Base!$C:$C,$A674,Base!$B:$B,H$1,Base!$G:$G,"PET1")</f>
        <v>0</v>
      </c>
      <c r="I674">
        <f>SUMIFS(Base!$F:$F,Base!$C:$C,$A674,Base!$B:$B,I$1,Base!$G:$G,"PET1")</f>
        <v>0</v>
      </c>
      <c r="J674">
        <f>SUMIFS(Base!$F:$F,Base!$C:$C,$A674,Base!$B:$B,J$1,Base!$G:$G,"PET1")</f>
        <v>0</v>
      </c>
      <c r="K674">
        <f>SUMIFS(Base!$F:$F,Base!$C:$C,$A674,Base!$B:$B,K$1,Base!$G:$G,"PET1")</f>
        <v>0</v>
      </c>
      <c r="L674">
        <f>SUMIFS(Base!$F:$F,Base!$C:$C,$A674,Base!$B:$B,L$1,Base!$G:$G,"PET1")</f>
        <v>0</v>
      </c>
      <c r="M674">
        <f>SUMIFS(Base!$F:$F,Base!$C:$C,$A674,Base!$B:$B,M$1,Base!$G:$G,"PET1")</f>
        <v>0</v>
      </c>
      <c r="N674">
        <f>SUMIFS(Base!$F:$F,Base!$C:$C,$A674,Base!$B:$B,N$1,Base!$G:$G,"PET1")</f>
        <v>0</v>
      </c>
      <c r="O674" t="str">
        <f t="shared" si="10"/>
        <v/>
      </c>
    </row>
    <row r="675" spans="1:15">
      <c r="A675" s="7" t="s">
        <v>1439</v>
      </c>
      <c r="B675" s="7" t="s">
        <v>398</v>
      </c>
      <c r="C675">
        <f>SUMIFS(Base!$F:$F,Base!$C:$C,$A675,Base!$B:$B,C$1,Base!$G:$G,"PET1")</f>
        <v>0</v>
      </c>
      <c r="D675">
        <f>SUMIFS(Base!$F:$F,Base!$C:$C,$A675,Base!$B:$B,D$1,Base!$G:$G,"PET1")</f>
        <v>0</v>
      </c>
      <c r="E675">
        <f>SUMIFS(Base!$F:$F,Base!$C:$C,$A675,Base!$B:$B,E$1,Base!$G:$G,"PET1")</f>
        <v>0</v>
      </c>
      <c r="F675">
        <f>SUMIFS(Base!$F:$F,Base!$C:$C,$A675,Base!$B:$B,F$1,Base!$G:$G,"PET1")</f>
        <v>0</v>
      </c>
      <c r="G675">
        <f>SUMIFS(Base!$F:$F,Base!$C:$C,$A675,Base!$B:$B,G$1,Base!$G:$G,"PET1")</f>
        <v>0</v>
      </c>
      <c r="H675">
        <f>SUMIFS(Base!$F:$F,Base!$C:$C,$A675,Base!$B:$B,H$1,Base!$G:$G,"PET1")</f>
        <v>0</v>
      </c>
      <c r="I675">
        <f>SUMIFS(Base!$F:$F,Base!$C:$C,$A675,Base!$B:$B,I$1,Base!$G:$G,"PET1")</f>
        <v>0</v>
      </c>
      <c r="J675">
        <f>SUMIFS(Base!$F:$F,Base!$C:$C,$A675,Base!$B:$B,J$1,Base!$G:$G,"PET1")</f>
        <v>0</v>
      </c>
      <c r="K675">
        <f>SUMIFS(Base!$F:$F,Base!$C:$C,$A675,Base!$B:$B,K$1,Base!$G:$G,"PET1")</f>
        <v>0</v>
      </c>
      <c r="L675">
        <f>SUMIFS(Base!$F:$F,Base!$C:$C,$A675,Base!$B:$B,L$1,Base!$G:$G,"PET1")</f>
        <v>0</v>
      </c>
      <c r="M675">
        <f>SUMIFS(Base!$F:$F,Base!$C:$C,$A675,Base!$B:$B,M$1,Base!$G:$G,"PET1")</f>
        <v>0</v>
      </c>
      <c r="N675">
        <f>SUMIFS(Base!$F:$F,Base!$C:$C,$A675,Base!$B:$B,N$1,Base!$G:$G,"PET1")</f>
        <v>0</v>
      </c>
      <c r="O675" t="str">
        <f t="shared" si="10"/>
        <v/>
      </c>
    </row>
    <row r="676" spans="1:15">
      <c r="A676" s="7" t="s">
        <v>497</v>
      </c>
      <c r="B676" s="7" t="s">
        <v>18</v>
      </c>
      <c r="C676">
        <f>SUMIFS(Base!$F:$F,Base!$C:$C,$A676,Base!$B:$B,C$1,Base!$G:$G,"PET1")</f>
        <v>0</v>
      </c>
      <c r="D676">
        <f>SUMIFS(Base!$F:$F,Base!$C:$C,$A676,Base!$B:$B,D$1,Base!$G:$G,"PET1")</f>
        <v>0</v>
      </c>
      <c r="E676">
        <f>SUMIFS(Base!$F:$F,Base!$C:$C,$A676,Base!$B:$B,E$1,Base!$G:$G,"PET1")</f>
        <v>0</v>
      </c>
      <c r="F676">
        <f>SUMIFS(Base!$F:$F,Base!$C:$C,$A676,Base!$B:$B,F$1,Base!$G:$G,"PET1")</f>
        <v>0</v>
      </c>
      <c r="G676">
        <f>SUMIFS(Base!$F:$F,Base!$C:$C,$A676,Base!$B:$B,G$1,Base!$G:$G,"PET1")</f>
        <v>0</v>
      </c>
      <c r="H676">
        <f>SUMIFS(Base!$F:$F,Base!$C:$C,$A676,Base!$B:$B,H$1,Base!$G:$G,"PET1")</f>
        <v>0</v>
      </c>
      <c r="I676">
        <f>SUMIFS(Base!$F:$F,Base!$C:$C,$A676,Base!$B:$B,I$1,Base!$G:$G,"PET1")</f>
        <v>0</v>
      </c>
      <c r="J676">
        <f>SUMIFS(Base!$F:$F,Base!$C:$C,$A676,Base!$B:$B,J$1,Base!$G:$G,"PET1")</f>
        <v>0</v>
      </c>
      <c r="K676">
        <f>SUMIFS(Base!$F:$F,Base!$C:$C,$A676,Base!$B:$B,K$1,Base!$G:$G,"PET1")</f>
        <v>0</v>
      </c>
      <c r="L676">
        <f>SUMIFS(Base!$F:$F,Base!$C:$C,$A676,Base!$B:$B,L$1,Base!$G:$G,"PET1")</f>
        <v>0</v>
      </c>
      <c r="M676">
        <f>SUMIFS(Base!$F:$F,Base!$C:$C,$A676,Base!$B:$B,M$1,Base!$G:$G,"PET1")</f>
        <v>0</v>
      </c>
      <c r="N676">
        <f>SUMIFS(Base!$F:$F,Base!$C:$C,$A676,Base!$B:$B,N$1,Base!$G:$G,"PET1")</f>
        <v>0</v>
      </c>
      <c r="O676" t="str">
        <f t="shared" si="10"/>
        <v/>
      </c>
    </row>
    <row r="677" spans="1:15">
      <c r="A677" s="7" t="s">
        <v>1441</v>
      </c>
      <c r="B677" s="7" t="s">
        <v>18</v>
      </c>
      <c r="C677">
        <f>SUMIFS(Base!$F:$F,Base!$C:$C,$A677,Base!$B:$B,C$1,Base!$G:$G,"PET1")</f>
        <v>0</v>
      </c>
      <c r="D677">
        <f>SUMIFS(Base!$F:$F,Base!$C:$C,$A677,Base!$B:$B,D$1,Base!$G:$G,"PET1")</f>
        <v>0</v>
      </c>
      <c r="E677">
        <f>SUMIFS(Base!$F:$F,Base!$C:$C,$A677,Base!$B:$B,E$1,Base!$G:$G,"PET1")</f>
        <v>0</v>
      </c>
      <c r="F677">
        <f>SUMIFS(Base!$F:$F,Base!$C:$C,$A677,Base!$B:$B,F$1,Base!$G:$G,"PET1")</f>
        <v>0</v>
      </c>
      <c r="G677">
        <f>SUMIFS(Base!$F:$F,Base!$C:$C,$A677,Base!$B:$B,G$1,Base!$G:$G,"PET1")</f>
        <v>0</v>
      </c>
      <c r="H677">
        <f>SUMIFS(Base!$F:$F,Base!$C:$C,$A677,Base!$B:$B,H$1,Base!$G:$G,"PET1")</f>
        <v>0</v>
      </c>
      <c r="I677">
        <f>SUMIFS(Base!$F:$F,Base!$C:$C,$A677,Base!$B:$B,I$1,Base!$G:$G,"PET1")</f>
        <v>0</v>
      </c>
      <c r="J677">
        <f>SUMIFS(Base!$F:$F,Base!$C:$C,$A677,Base!$B:$B,J$1,Base!$G:$G,"PET1")</f>
        <v>0</v>
      </c>
      <c r="K677">
        <f>SUMIFS(Base!$F:$F,Base!$C:$C,$A677,Base!$B:$B,K$1,Base!$G:$G,"PET1")</f>
        <v>0</v>
      </c>
      <c r="L677">
        <f>SUMIFS(Base!$F:$F,Base!$C:$C,$A677,Base!$B:$B,L$1,Base!$G:$G,"PET1")</f>
        <v>0</v>
      </c>
      <c r="M677">
        <f>SUMIFS(Base!$F:$F,Base!$C:$C,$A677,Base!$B:$B,M$1,Base!$G:$G,"PET1")</f>
        <v>0</v>
      </c>
      <c r="N677">
        <f>SUMIFS(Base!$F:$F,Base!$C:$C,$A677,Base!$B:$B,N$1,Base!$G:$G,"PET1")</f>
        <v>0</v>
      </c>
      <c r="O677" t="str">
        <f t="shared" si="10"/>
        <v/>
      </c>
    </row>
    <row r="678" spans="1:15">
      <c r="A678" s="7" t="s">
        <v>1443</v>
      </c>
      <c r="B678" s="7" t="s">
        <v>18</v>
      </c>
      <c r="C678">
        <f>SUMIFS(Base!$F:$F,Base!$C:$C,$A678,Base!$B:$B,C$1,Base!$G:$G,"PET1")</f>
        <v>0</v>
      </c>
      <c r="D678">
        <f>SUMIFS(Base!$F:$F,Base!$C:$C,$A678,Base!$B:$B,D$1,Base!$G:$G,"PET1")</f>
        <v>0</v>
      </c>
      <c r="E678">
        <f>SUMIFS(Base!$F:$F,Base!$C:$C,$A678,Base!$B:$B,E$1,Base!$G:$G,"PET1")</f>
        <v>0</v>
      </c>
      <c r="F678">
        <f>SUMIFS(Base!$F:$F,Base!$C:$C,$A678,Base!$B:$B,F$1,Base!$G:$G,"PET1")</f>
        <v>0</v>
      </c>
      <c r="G678">
        <f>SUMIFS(Base!$F:$F,Base!$C:$C,$A678,Base!$B:$B,G$1,Base!$G:$G,"PET1")</f>
        <v>0</v>
      </c>
      <c r="H678">
        <f>SUMIFS(Base!$F:$F,Base!$C:$C,$A678,Base!$B:$B,H$1,Base!$G:$G,"PET1")</f>
        <v>0</v>
      </c>
      <c r="I678">
        <f>SUMIFS(Base!$F:$F,Base!$C:$C,$A678,Base!$B:$B,I$1,Base!$G:$G,"PET1")</f>
        <v>0</v>
      </c>
      <c r="J678">
        <f>SUMIFS(Base!$F:$F,Base!$C:$C,$A678,Base!$B:$B,J$1,Base!$G:$G,"PET1")</f>
        <v>0</v>
      </c>
      <c r="K678">
        <f>SUMIFS(Base!$F:$F,Base!$C:$C,$A678,Base!$B:$B,K$1,Base!$G:$G,"PET1")</f>
        <v>0</v>
      </c>
      <c r="L678">
        <f>SUMIFS(Base!$F:$F,Base!$C:$C,$A678,Base!$B:$B,L$1,Base!$G:$G,"PET1")</f>
        <v>0</v>
      </c>
      <c r="M678">
        <f>SUMIFS(Base!$F:$F,Base!$C:$C,$A678,Base!$B:$B,M$1,Base!$G:$G,"PET1")</f>
        <v>0</v>
      </c>
      <c r="N678">
        <f>SUMIFS(Base!$F:$F,Base!$C:$C,$A678,Base!$B:$B,N$1,Base!$G:$G,"PET1")</f>
        <v>0</v>
      </c>
      <c r="O678" t="str">
        <f t="shared" si="10"/>
        <v/>
      </c>
    </row>
    <row r="679" spans="1:15">
      <c r="A679" s="7" t="s">
        <v>1445</v>
      </c>
      <c r="B679" s="7" t="s">
        <v>18</v>
      </c>
      <c r="C679">
        <f>SUMIFS(Base!$F:$F,Base!$C:$C,$A679,Base!$B:$B,C$1,Base!$G:$G,"PET1")</f>
        <v>0</v>
      </c>
      <c r="D679">
        <f>SUMIFS(Base!$F:$F,Base!$C:$C,$A679,Base!$B:$B,D$1,Base!$G:$G,"PET1")</f>
        <v>0</v>
      </c>
      <c r="E679">
        <f>SUMIFS(Base!$F:$F,Base!$C:$C,$A679,Base!$B:$B,E$1,Base!$G:$G,"PET1")</f>
        <v>0</v>
      </c>
      <c r="F679">
        <f>SUMIFS(Base!$F:$F,Base!$C:$C,$A679,Base!$B:$B,F$1,Base!$G:$G,"PET1")</f>
        <v>0</v>
      </c>
      <c r="G679">
        <f>SUMIFS(Base!$F:$F,Base!$C:$C,$A679,Base!$B:$B,G$1,Base!$G:$G,"PET1")</f>
        <v>0</v>
      </c>
      <c r="H679">
        <f>SUMIFS(Base!$F:$F,Base!$C:$C,$A679,Base!$B:$B,H$1,Base!$G:$G,"PET1")</f>
        <v>0</v>
      </c>
      <c r="I679">
        <f>SUMIFS(Base!$F:$F,Base!$C:$C,$A679,Base!$B:$B,I$1,Base!$G:$G,"PET1")</f>
        <v>0</v>
      </c>
      <c r="J679">
        <f>SUMIFS(Base!$F:$F,Base!$C:$C,$A679,Base!$B:$B,J$1,Base!$G:$G,"PET1")</f>
        <v>0</v>
      </c>
      <c r="K679">
        <f>SUMIFS(Base!$F:$F,Base!$C:$C,$A679,Base!$B:$B,K$1,Base!$G:$G,"PET1")</f>
        <v>0</v>
      </c>
      <c r="L679">
        <f>SUMIFS(Base!$F:$F,Base!$C:$C,$A679,Base!$B:$B,L$1,Base!$G:$G,"PET1")</f>
        <v>0</v>
      </c>
      <c r="M679">
        <f>SUMIFS(Base!$F:$F,Base!$C:$C,$A679,Base!$B:$B,M$1,Base!$G:$G,"PET1")</f>
        <v>0</v>
      </c>
      <c r="N679">
        <f>SUMIFS(Base!$F:$F,Base!$C:$C,$A679,Base!$B:$B,N$1,Base!$G:$G,"PET1")</f>
        <v>0</v>
      </c>
      <c r="O679" t="str">
        <f t="shared" si="10"/>
        <v/>
      </c>
    </row>
    <row r="680" spans="1:15">
      <c r="A680" s="7" t="s">
        <v>1447</v>
      </c>
      <c r="B680" s="7" t="s">
        <v>18</v>
      </c>
      <c r="C680">
        <f>SUMIFS(Base!$F:$F,Base!$C:$C,$A680,Base!$B:$B,C$1,Base!$G:$G,"PET1")</f>
        <v>0</v>
      </c>
      <c r="D680">
        <f>SUMIFS(Base!$F:$F,Base!$C:$C,$A680,Base!$B:$B,D$1,Base!$G:$G,"PET1")</f>
        <v>0</v>
      </c>
      <c r="E680">
        <f>SUMIFS(Base!$F:$F,Base!$C:$C,$A680,Base!$B:$B,E$1,Base!$G:$G,"PET1")</f>
        <v>0</v>
      </c>
      <c r="F680">
        <f>SUMIFS(Base!$F:$F,Base!$C:$C,$A680,Base!$B:$B,F$1,Base!$G:$G,"PET1")</f>
        <v>0</v>
      </c>
      <c r="G680">
        <f>SUMIFS(Base!$F:$F,Base!$C:$C,$A680,Base!$B:$B,G$1,Base!$G:$G,"PET1")</f>
        <v>0</v>
      </c>
      <c r="H680">
        <f>SUMIFS(Base!$F:$F,Base!$C:$C,$A680,Base!$B:$B,H$1,Base!$G:$G,"PET1")</f>
        <v>0</v>
      </c>
      <c r="I680">
        <f>SUMIFS(Base!$F:$F,Base!$C:$C,$A680,Base!$B:$B,I$1,Base!$G:$G,"PET1")</f>
        <v>0</v>
      </c>
      <c r="J680">
        <f>SUMIFS(Base!$F:$F,Base!$C:$C,$A680,Base!$B:$B,J$1,Base!$G:$G,"PET1")</f>
        <v>0</v>
      </c>
      <c r="K680">
        <f>SUMIFS(Base!$F:$F,Base!$C:$C,$A680,Base!$B:$B,K$1,Base!$G:$G,"PET1")</f>
        <v>0</v>
      </c>
      <c r="L680">
        <f>SUMIFS(Base!$F:$F,Base!$C:$C,$A680,Base!$B:$B,L$1,Base!$G:$G,"PET1")</f>
        <v>0</v>
      </c>
      <c r="M680">
        <f>SUMIFS(Base!$F:$F,Base!$C:$C,$A680,Base!$B:$B,M$1,Base!$G:$G,"PET1")</f>
        <v>0</v>
      </c>
      <c r="N680">
        <f>SUMIFS(Base!$F:$F,Base!$C:$C,$A680,Base!$B:$B,N$1,Base!$G:$G,"PET1")</f>
        <v>0</v>
      </c>
      <c r="O680" t="str">
        <f t="shared" si="10"/>
        <v/>
      </c>
    </row>
    <row r="681" spans="1:15">
      <c r="A681" s="7" t="s">
        <v>1449</v>
      </c>
      <c r="B681" s="7" t="s">
        <v>11</v>
      </c>
      <c r="C681">
        <f>SUMIFS(Base!$F:$F,Base!$C:$C,$A681,Base!$B:$B,C$1,Base!$G:$G,"PET1")</f>
        <v>0</v>
      </c>
      <c r="D681">
        <f>SUMIFS(Base!$F:$F,Base!$C:$C,$A681,Base!$B:$B,D$1,Base!$G:$G,"PET1")</f>
        <v>0</v>
      </c>
      <c r="E681">
        <f>SUMIFS(Base!$F:$F,Base!$C:$C,$A681,Base!$B:$B,E$1,Base!$G:$G,"PET1")</f>
        <v>0</v>
      </c>
      <c r="F681">
        <f>SUMIFS(Base!$F:$F,Base!$C:$C,$A681,Base!$B:$B,F$1,Base!$G:$G,"PET1")</f>
        <v>0</v>
      </c>
      <c r="G681">
        <f>SUMIFS(Base!$F:$F,Base!$C:$C,$A681,Base!$B:$B,G$1,Base!$G:$G,"PET1")</f>
        <v>0</v>
      </c>
      <c r="H681">
        <f>SUMIFS(Base!$F:$F,Base!$C:$C,$A681,Base!$B:$B,H$1,Base!$G:$G,"PET1")</f>
        <v>0</v>
      </c>
      <c r="I681">
        <f>SUMIFS(Base!$F:$F,Base!$C:$C,$A681,Base!$B:$B,I$1,Base!$G:$G,"PET1")</f>
        <v>0</v>
      </c>
      <c r="J681">
        <f>SUMIFS(Base!$F:$F,Base!$C:$C,$A681,Base!$B:$B,J$1,Base!$G:$G,"PET1")</f>
        <v>0</v>
      </c>
      <c r="K681">
        <f>SUMIFS(Base!$F:$F,Base!$C:$C,$A681,Base!$B:$B,K$1,Base!$G:$G,"PET1")</f>
        <v>0</v>
      </c>
      <c r="L681">
        <f>SUMIFS(Base!$F:$F,Base!$C:$C,$A681,Base!$B:$B,L$1,Base!$G:$G,"PET1")</f>
        <v>0</v>
      </c>
      <c r="M681">
        <f>SUMIFS(Base!$F:$F,Base!$C:$C,$A681,Base!$B:$B,M$1,Base!$G:$G,"PET1")</f>
        <v>0</v>
      </c>
      <c r="N681">
        <f>SUMIFS(Base!$F:$F,Base!$C:$C,$A681,Base!$B:$B,N$1,Base!$G:$G,"PET1")</f>
        <v>0</v>
      </c>
      <c r="O681" t="str">
        <f t="shared" si="10"/>
        <v/>
      </c>
    </row>
    <row r="682" spans="1:15">
      <c r="A682" s="7" t="s">
        <v>1451</v>
      </c>
      <c r="B682" s="7" t="s">
        <v>18</v>
      </c>
      <c r="C682">
        <f>SUMIFS(Base!$F:$F,Base!$C:$C,$A682,Base!$B:$B,C$1,Base!$G:$G,"PET1")</f>
        <v>0</v>
      </c>
      <c r="D682">
        <f>SUMIFS(Base!$F:$F,Base!$C:$C,$A682,Base!$B:$B,D$1,Base!$G:$G,"PET1")</f>
        <v>0</v>
      </c>
      <c r="E682">
        <f>SUMIFS(Base!$F:$F,Base!$C:$C,$A682,Base!$B:$B,E$1,Base!$G:$G,"PET1")</f>
        <v>0</v>
      </c>
      <c r="F682">
        <f>SUMIFS(Base!$F:$F,Base!$C:$C,$A682,Base!$B:$B,F$1,Base!$G:$G,"PET1")</f>
        <v>0</v>
      </c>
      <c r="G682">
        <f>SUMIFS(Base!$F:$F,Base!$C:$C,$A682,Base!$B:$B,G$1,Base!$G:$G,"PET1")</f>
        <v>0</v>
      </c>
      <c r="H682">
        <f>SUMIFS(Base!$F:$F,Base!$C:$C,$A682,Base!$B:$B,H$1,Base!$G:$G,"PET1")</f>
        <v>0</v>
      </c>
      <c r="I682">
        <f>SUMIFS(Base!$F:$F,Base!$C:$C,$A682,Base!$B:$B,I$1,Base!$G:$G,"PET1")</f>
        <v>0</v>
      </c>
      <c r="J682">
        <f>SUMIFS(Base!$F:$F,Base!$C:$C,$A682,Base!$B:$B,J$1,Base!$G:$G,"PET1")</f>
        <v>0</v>
      </c>
      <c r="K682">
        <f>SUMIFS(Base!$F:$F,Base!$C:$C,$A682,Base!$B:$B,K$1,Base!$G:$G,"PET1")</f>
        <v>0</v>
      </c>
      <c r="L682">
        <f>SUMIFS(Base!$F:$F,Base!$C:$C,$A682,Base!$B:$B,L$1,Base!$G:$G,"PET1")</f>
        <v>0</v>
      </c>
      <c r="M682">
        <f>SUMIFS(Base!$F:$F,Base!$C:$C,$A682,Base!$B:$B,M$1,Base!$G:$G,"PET1")</f>
        <v>0</v>
      </c>
      <c r="N682">
        <f>SUMIFS(Base!$F:$F,Base!$C:$C,$A682,Base!$B:$B,N$1,Base!$G:$G,"PET1")</f>
        <v>0</v>
      </c>
      <c r="O682" t="str">
        <f t="shared" si="10"/>
        <v/>
      </c>
    </row>
    <row r="683" spans="1:15">
      <c r="A683" s="7" t="s">
        <v>1453</v>
      </c>
      <c r="B683" s="7" t="s">
        <v>18</v>
      </c>
      <c r="C683">
        <f>SUMIFS(Base!$F:$F,Base!$C:$C,$A683,Base!$B:$B,C$1,Base!$G:$G,"PET1")</f>
        <v>0</v>
      </c>
      <c r="D683">
        <f>SUMIFS(Base!$F:$F,Base!$C:$C,$A683,Base!$B:$B,D$1,Base!$G:$G,"PET1")</f>
        <v>0</v>
      </c>
      <c r="E683">
        <f>SUMIFS(Base!$F:$F,Base!$C:$C,$A683,Base!$B:$B,E$1,Base!$G:$G,"PET1")</f>
        <v>0</v>
      </c>
      <c r="F683">
        <f>SUMIFS(Base!$F:$F,Base!$C:$C,$A683,Base!$B:$B,F$1,Base!$G:$G,"PET1")</f>
        <v>0</v>
      </c>
      <c r="G683">
        <f>SUMIFS(Base!$F:$F,Base!$C:$C,$A683,Base!$B:$B,G$1,Base!$G:$G,"PET1")</f>
        <v>0</v>
      </c>
      <c r="H683">
        <f>SUMIFS(Base!$F:$F,Base!$C:$C,$A683,Base!$B:$B,H$1,Base!$G:$G,"PET1")</f>
        <v>0</v>
      </c>
      <c r="I683">
        <f>SUMIFS(Base!$F:$F,Base!$C:$C,$A683,Base!$B:$B,I$1,Base!$G:$G,"PET1")</f>
        <v>0</v>
      </c>
      <c r="J683">
        <f>SUMIFS(Base!$F:$F,Base!$C:$C,$A683,Base!$B:$B,J$1,Base!$G:$G,"PET1")</f>
        <v>0</v>
      </c>
      <c r="K683">
        <f>SUMIFS(Base!$F:$F,Base!$C:$C,$A683,Base!$B:$B,K$1,Base!$G:$G,"PET1")</f>
        <v>0</v>
      </c>
      <c r="L683">
        <f>SUMIFS(Base!$F:$F,Base!$C:$C,$A683,Base!$B:$B,L$1,Base!$G:$G,"PET1")</f>
        <v>0</v>
      </c>
      <c r="M683">
        <f>SUMIFS(Base!$F:$F,Base!$C:$C,$A683,Base!$B:$B,M$1,Base!$G:$G,"PET1")</f>
        <v>0</v>
      </c>
      <c r="N683">
        <f>SUMIFS(Base!$F:$F,Base!$C:$C,$A683,Base!$B:$B,N$1,Base!$G:$G,"PET1")</f>
        <v>0</v>
      </c>
      <c r="O683" t="str">
        <f t="shared" si="10"/>
        <v/>
      </c>
    </row>
    <row r="684" spans="1:15">
      <c r="A684" s="7" t="s">
        <v>1455</v>
      </c>
      <c r="B684" s="7" t="s">
        <v>11</v>
      </c>
      <c r="C684">
        <f>SUMIFS(Base!$F:$F,Base!$C:$C,$A684,Base!$B:$B,C$1,Base!$G:$G,"PET1")</f>
        <v>0</v>
      </c>
      <c r="D684">
        <f>SUMIFS(Base!$F:$F,Base!$C:$C,$A684,Base!$B:$B,D$1,Base!$G:$G,"PET1")</f>
        <v>0</v>
      </c>
      <c r="E684">
        <f>SUMIFS(Base!$F:$F,Base!$C:$C,$A684,Base!$B:$B,E$1,Base!$G:$G,"PET1")</f>
        <v>0</v>
      </c>
      <c r="F684">
        <f>SUMIFS(Base!$F:$F,Base!$C:$C,$A684,Base!$B:$B,F$1,Base!$G:$G,"PET1")</f>
        <v>0</v>
      </c>
      <c r="G684">
        <f>SUMIFS(Base!$F:$F,Base!$C:$C,$A684,Base!$B:$B,G$1,Base!$G:$G,"PET1")</f>
        <v>0</v>
      </c>
      <c r="H684">
        <f>SUMIFS(Base!$F:$F,Base!$C:$C,$A684,Base!$B:$B,H$1,Base!$G:$G,"PET1")</f>
        <v>0</v>
      </c>
      <c r="I684">
        <f>SUMIFS(Base!$F:$F,Base!$C:$C,$A684,Base!$B:$B,I$1,Base!$G:$G,"PET1")</f>
        <v>0</v>
      </c>
      <c r="J684">
        <f>SUMIFS(Base!$F:$F,Base!$C:$C,$A684,Base!$B:$B,J$1,Base!$G:$G,"PET1")</f>
        <v>0</v>
      </c>
      <c r="K684">
        <f>SUMIFS(Base!$F:$F,Base!$C:$C,$A684,Base!$B:$B,K$1,Base!$G:$G,"PET1")</f>
        <v>0</v>
      </c>
      <c r="L684">
        <f>SUMIFS(Base!$F:$F,Base!$C:$C,$A684,Base!$B:$B,L$1,Base!$G:$G,"PET1")</f>
        <v>0</v>
      </c>
      <c r="M684">
        <f>SUMIFS(Base!$F:$F,Base!$C:$C,$A684,Base!$B:$B,M$1,Base!$G:$G,"PET1")</f>
        <v>0</v>
      </c>
      <c r="N684">
        <f>SUMIFS(Base!$F:$F,Base!$C:$C,$A684,Base!$B:$B,N$1,Base!$G:$G,"PET1")</f>
        <v>0</v>
      </c>
      <c r="O684" t="str">
        <f t="shared" si="10"/>
        <v/>
      </c>
    </row>
    <row r="685" spans="1:15">
      <c r="A685" s="7" t="s">
        <v>499</v>
      </c>
      <c r="B685" s="7" t="s">
        <v>18</v>
      </c>
      <c r="C685">
        <f>SUMIFS(Base!$F:$F,Base!$C:$C,$A685,Base!$B:$B,C$1,Base!$G:$G,"PET1")</f>
        <v>0</v>
      </c>
      <c r="D685">
        <f>SUMIFS(Base!$F:$F,Base!$C:$C,$A685,Base!$B:$B,D$1,Base!$G:$G,"PET1")</f>
        <v>0</v>
      </c>
      <c r="E685">
        <f>SUMIFS(Base!$F:$F,Base!$C:$C,$A685,Base!$B:$B,E$1,Base!$G:$G,"PET1")</f>
        <v>0</v>
      </c>
      <c r="F685">
        <f>SUMIFS(Base!$F:$F,Base!$C:$C,$A685,Base!$B:$B,F$1,Base!$G:$G,"PET1")</f>
        <v>0</v>
      </c>
      <c r="G685">
        <f>SUMIFS(Base!$F:$F,Base!$C:$C,$A685,Base!$B:$B,G$1,Base!$G:$G,"PET1")</f>
        <v>0</v>
      </c>
      <c r="H685">
        <f>SUMIFS(Base!$F:$F,Base!$C:$C,$A685,Base!$B:$B,H$1,Base!$G:$G,"PET1")</f>
        <v>0</v>
      </c>
      <c r="I685">
        <f>SUMIFS(Base!$F:$F,Base!$C:$C,$A685,Base!$B:$B,I$1,Base!$G:$G,"PET1")</f>
        <v>0</v>
      </c>
      <c r="J685">
        <f>SUMIFS(Base!$F:$F,Base!$C:$C,$A685,Base!$B:$B,J$1,Base!$G:$G,"PET1")</f>
        <v>0</v>
      </c>
      <c r="K685">
        <f>SUMIFS(Base!$F:$F,Base!$C:$C,$A685,Base!$B:$B,K$1,Base!$G:$G,"PET1")</f>
        <v>0</v>
      </c>
      <c r="L685">
        <f>SUMIFS(Base!$F:$F,Base!$C:$C,$A685,Base!$B:$B,L$1,Base!$G:$G,"PET1")</f>
        <v>0</v>
      </c>
      <c r="M685">
        <f>SUMIFS(Base!$F:$F,Base!$C:$C,$A685,Base!$B:$B,M$1,Base!$G:$G,"PET1")</f>
        <v>0</v>
      </c>
      <c r="N685">
        <f>SUMIFS(Base!$F:$F,Base!$C:$C,$A685,Base!$B:$B,N$1,Base!$G:$G,"PET1")</f>
        <v>0</v>
      </c>
      <c r="O685" t="str">
        <f t="shared" si="10"/>
        <v/>
      </c>
    </row>
    <row r="686" spans="1:15">
      <c r="A686" s="7" t="s">
        <v>1457</v>
      </c>
      <c r="B686" s="7" t="s">
        <v>18</v>
      </c>
      <c r="C686">
        <f>SUMIFS(Base!$F:$F,Base!$C:$C,$A686,Base!$B:$B,C$1,Base!$G:$G,"PET1")</f>
        <v>0</v>
      </c>
      <c r="D686">
        <f>SUMIFS(Base!$F:$F,Base!$C:$C,$A686,Base!$B:$B,D$1,Base!$G:$G,"PET1")</f>
        <v>0</v>
      </c>
      <c r="E686">
        <f>SUMIFS(Base!$F:$F,Base!$C:$C,$A686,Base!$B:$B,E$1,Base!$G:$G,"PET1")</f>
        <v>0</v>
      </c>
      <c r="F686">
        <f>SUMIFS(Base!$F:$F,Base!$C:$C,$A686,Base!$B:$B,F$1,Base!$G:$G,"PET1")</f>
        <v>0</v>
      </c>
      <c r="G686">
        <f>SUMIFS(Base!$F:$F,Base!$C:$C,$A686,Base!$B:$B,G$1,Base!$G:$G,"PET1")</f>
        <v>0</v>
      </c>
      <c r="H686">
        <f>SUMIFS(Base!$F:$F,Base!$C:$C,$A686,Base!$B:$B,H$1,Base!$G:$G,"PET1")</f>
        <v>0</v>
      </c>
      <c r="I686">
        <f>SUMIFS(Base!$F:$F,Base!$C:$C,$A686,Base!$B:$B,I$1,Base!$G:$G,"PET1")</f>
        <v>0</v>
      </c>
      <c r="J686">
        <f>SUMIFS(Base!$F:$F,Base!$C:$C,$A686,Base!$B:$B,J$1,Base!$G:$G,"PET1")</f>
        <v>0</v>
      </c>
      <c r="K686">
        <f>SUMIFS(Base!$F:$F,Base!$C:$C,$A686,Base!$B:$B,K$1,Base!$G:$G,"PET1")</f>
        <v>0</v>
      </c>
      <c r="L686">
        <f>SUMIFS(Base!$F:$F,Base!$C:$C,$A686,Base!$B:$B,L$1,Base!$G:$G,"PET1")</f>
        <v>0</v>
      </c>
      <c r="M686">
        <f>SUMIFS(Base!$F:$F,Base!$C:$C,$A686,Base!$B:$B,M$1,Base!$G:$G,"PET1")</f>
        <v>0</v>
      </c>
      <c r="N686">
        <f>SUMIFS(Base!$F:$F,Base!$C:$C,$A686,Base!$B:$B,N$1,Base!$G:$G,"PET1")</f>
        <v>0</v>
      </c>
      <c r="O686" t="str">
        <f t="shared" si="10"/>
        <v/>
      </c>
    </row>
    <row r="687" spans="1:15">
      <c r="A687" s="7" t="s">
        <v>1459</v>
      </c>
      <c r="B687" s="7" t="s">
        <v>18</v>
      </c>
      <c r="C687">
        <f>SUMIFS(Base!$F:$F,Base!$C:$C,$A687,Base!$B:$B,C$1,Base!$G:$G,"PET1")</f>
        <v>0</v>
      </c>
      <c r="D687">
        <f>SUMIFS(Base!$F:$F,Base!$C:$C,$A687,Base!$B:$B,D$1,Base!$G:$G,"PET1")</f>
        <v>0</v>
      </c>
      <c r="E687">
        <f>SUMIFS(Base!$F:$F,Base!$C:$C,$A687,Base!$B:$B,E$1,Base!$G:$G,"PET1")</f>
        <v>0</v>
      </c>
      <c r="F687">
        <f>SUMIFS(Base!$F:$F,Base!$C:$C,$A687,Base!$B:$B,F$1,Base!$G:$G,"PET1")</f>
        <v>0</v>
      </c>
      <c r="G687">
        <f>SUMIFS(Base!$F:$F,Base!$C:$C,$A687,Base!$B:$B,G$1,Base!$G:$G,"PET1")</f>
        <v>0</v>
      </c>
      <c r="H687">
        <f>SUMIFS(Base!$F:$F,Base!$C:$C,$A687,Base!$B:$B,H$1,Base!$G:$G,"PET1")</f>
        <v>0</v>
      </c>
      <c r="I687">
        <f>SUMIFS(Base!$F:$F,Base!$C:$C,$A687,Base!$B:$B,I$1,Base!$G:$G,"PET1")</f>
        <v>0</v>
      </c>
      <c r="J687">
        <f>SUMIFS(Base!$F:$F,Base!$C:$C,$A687,Base!$B:$B,J$1,Base!$G:$G,"PET1")</f>
        <v>0</v>
      </c>
      <c r="K687">
        <f>SUMIFS(Base!$F:$F,Base!$C:$C,$A687,Base!$B:$B,K$1,Base!$G:$G,"PET1")</f>
        <v>0</v>
      </c>
      <c r="L687">
        <f>SUMIFS(Base!$F:$F,Base!$C:$C,$A687,Base!$B:$B,L$1,Base!$G:$G,"PET1")</f>
        <v>0</v>
      </c>
      <c r="M687">
        <f>SUMIFS(Base!$F:$F,Base!$C:$C,$A687,Base!$B:$B,M$1,Base!$G:$G,"PET1")</f>
        <v>0</v>
      </c>
      <c r="N687">
        <f>SUMIFS(Base!$F:$F,Base!$C:$C,$A687,Base!$B:$B,N$1,Base!$G:$G,"PET1")</f>
        <v>0</v>
      </c>
      <c r="O687" t="str">
        <f t="shared" si="10"/>
        <v/>
      </c>
    </row>
    <row r="688" spans="1:15">
      <c r="A688" s="7" t="s">
        <v>1461</v>
      </c>
      <c r="B688" s="7" t="s">
        <v>18</v>
      </c>
      <c r="C688">
        <f>SUMIFS(Base!$F:$F,Base!$C:$C,$A688,Base!$B:$B,C$1,Base!$G:$G,"PET1")</f>
        <v>0</v>
      </c>
      <c r="D688">
        <f>SUMIFS(Base!$F:$F,Base!$C:$C,$A688,Base!$B:$B,D$1,Base!$G:$G,"PET1")</f>
        <v>0</v>
      </c>
      <c r="E688">
        <f>SUMIFS(Base!$F:$F,Base!$C:$C,$A688,Base!$B:$B,E$1,Base!$G:$G,"PET1")</f>
        <v>0</v>
      </c>
      <c r="F688">
        <f>SUMIFS(Base!$F:$F,Base!$C:$C,$A688,Base!$B:$B,F$1,Base!$G:$G,"PET1")</f>
        <v>0</v>
      </c>
      <c r="G688">
        <f>SUMIFS(Base!$F:$F,Base!$C:$C,$A688,Base!$B:$B,G$1,Base!$G:$G,"PET1")</f>
        <v>0</v>
      </c>
      <c r="H688">
        <f>SUMIFS(Base!$F:$F,Base!$C:$C,$A688,Base!$B:$B,H$1,Base!$G:$G,"PET1")</f>
        <v>0</v>
      </c>
      <c r="I688">
        <f>SUMIFS(Base!$F:$F,Base!$C:$C,$A688,Base!$B:$B,I$1,Base!$G:$G,"PET1")</f>
        <v>0</v>
      </c>
      <c r="J688">
        <f>SUMIFS(Base!$F:$F,Base!$C:$C,$A688,Base!$B:$B,J$1,Base!$G:$G,"PET1")</f>
        <v>0</v>
      </c>
      <c r="K688">
        <f>SUMIFS(Base!$F:$F,Base!$C:$C,$A688,Base!$B:$B,K$1,Base!$G:$G,"PET1")</f>
        <v>0</v>
      </c>
      <c r="L688">
        <f>SUMIFS(Base!$F:$F,Base!$C:$C,$A688,Base!$B:$B,L$1,Base!$G:$G,"PET1")</f>
        <v>0</v>
      </c>
      <c r="M688">
        <f>SUMIFS(Base!$F:$F,Base!$C:$C,$A688,Base!$B:$B,M$1,Base!$G:$G,"PET1")</f>
        <v>0</v>
      </c>
      <c r="N688">
        <f>SUMIFS(Base!$F:$F,Base!$C:$C,$A688,Base!$B:$B,N$1,Base!$G:$G,"PET1")</f>
        <v>0</v>
      </c>
      <c r="O688" t="str">
        <f t="shared" si="10"/>
        <v/>
      </c>
    </row>
    <row r="689" spans="1:15">
      <c r="A689" s="7" t="s">
        <v>1463</v>
      </c>
      <c r="B689" s="7" t="s">
        <v>18</v>
      </c>
      <c r="C689">
        <f>SUMIFS(Base!$F:$F,Base!$C:$C,$A689,Base!$B:$B,C$1,Base!$G:$G,"PET1")</f>
        <v>0</v>
      </c>
      <c r="D689">
        <f>SUMIFS(Base!$F:$F,Base!$C:$C,$A689,Base!$B:$B,D$1,Base!$G:$G,"PET1")</f>
        <v>0</v>
      </c>
      <c r="E689">
        <f>SUMIFS(Base!$F:$F,Base!$C:$C,$A689,Base!$B:$B,E$1,Base!$G:$G,"PET1")</f>
        <v>0</v>
      </c>
      <c r="F689">
        <f>SUMIFS(Base!$F:$F,Base!$C:$C,$A689,Base!$B:$B,F$1,Base!$G:$G,"PET1")</f>
        <v>0</v>
      </c>
      <c r="G689">
        <f>SUMIFS(Base!$F:$F,Base!$C:$C,$A689,Base!$B:$B,G$1,Base!$G:$G,"PET1")</f>
        <v>0</v>
      </c>
      <c r="H689">
        <f>SUMIFS(Base!$F:$F,Base!$C:$C,$A689,Base!$B:$B,H$1,Base!$G:$G,"PET1")</f>
        <v>0</v>
      </c>
      <c r="I689">
        <f>SUMIFS(Base!$F:$F,Base!$C:$C,$A689,Base!$B:$B,I$1,Base!$G:$G,"PET1")</f>
        <v>0</v>
      </c>
      <c r="J689">
        <f>SUMIFS(Base!$F:$F,Base!$C:$C,$A689,Base!$B:$B,J$1,Base!$G:$G,"PET1")</f>
        <v>0</v>
      </c>
      <c r="K689">
        <f>SUMIFS(Base!$F:$F,Base!$C:$C,$A689,Base!$B:$B,K$1,Base!$G:$G,"PET1")</f>
        <v>0</v>
      </c>
      <c r="L689">
        <f>SUMIFS(Base!$F:$F,Base!$C:$C,$A689,Base!$B:$B,L$1,Base!$G:$G,"PET1")</f>
        <v>0</v>
      </c>
      <c r="M689">
        <f>SUMIFS(Base!$F:$F,Base!$C:$C,$A689,Base!$B:$B,M$1,Base!$G:$G,"PET1")</f>
        <v>0</v>
      </c>
      <c r="N689">
        <f>SUMIFS(Base!$F:$F,Base!$C:$C,$A689,Base!$B:$B,N$1,Base!$G:$G,"PET1")</f>
        <v>0</v>
      </c>
      <c r="O689" t="str">
        <f t="shared" si="10"/>
        <v/>
      </c>
    </row>
    <row r="690" spans="1:15">
      <c r="A690" s="7" t="s">
        <v>109</v>
      </c>
      <c r="B690" s="7" t="s">
        <v>18</v>
      </c>
      <c r="C690">
        <f>SUMIFS(Base!$F:$F,Base!$C:$C,$A690,Base!$B:$B,C$1,Base!$G:$G,"PET1")</f>
        <v>0</v>
      </c>
      <c r="D690">
        <f>SUMIFS(Base!$F:$F,Base!$C:$C,$A690,Base!$B:$B,D$1,Base!$G:$G,"PET1")</f>
        <v>0</v>
      </c>
      <c r="E690">
        <f>SUMIFS(Base!$F:$F,Base!$C:$C,$A690,Base!$B:$B,E$1,Base!$G:$G,"PET1")</f>
        <v>0</v>
      </c>
      <c r="F690">
        <f>SUMIFS(Base!$F:$F,Base!$C:$C,$A690,Base!$B:$B,F$1,Base!$G:$G,"PET1")</f>
        <v>0</v>
      </c>
      <c r="G690">
        <f>SUMIFS(Base!$F:$F,Base!$C:$C,$A690,Base!$B:$B,G$1,Base!$G:$G,"PET1")</f>
        <v>0</v>
      </c>
      <c r="H690">
        <f>SUMIFS(Base!$F:$F,Base!$C:$C,$A690,Base!$B:$B,H$1,Base!$G:$G,"PET1")</f>
        <v>0</v>
      </c>
      <c r="I690">
        <f>SUMIFS(Base!$F:$F,Base!$C:$C,$A690,Base!$B:$B,I$1,Base!$G:$G,"PET1")</f>
        <v>0</v>
      </c>
      <c r="J690">
        <f>SUMIFS(Base!$F:$F,Base!$C:$C,$A690,Base!$B:$B,J$1,Base!$G:$G,"PET1")</f>
        <v>0</v>
      </c>
      <c r="K690">
        <f>SUMIFS(Base!$F:$F,Base!$C:$C,$A690,Base!$B:$B,K$1,Base!$G:$G,"PET1")</f>
        <v>0</v>
      </c>
      <c r="L690">
        <f>SUMIFS(Base!$F:$F,Base!$C:$C,$A690,Base!$B:$B,L$1,Base!$G:$G,"PET1")</f>
        <v>0</v>
      </c>
      <c r="M690">
        <f>SUMIFS(Base!$F:$F,Base!$C:$C,$A690,Base!$B:$B,M$1,Base!$G:$G,"PET1")</f>
        <v>0</v>
      </c>
      <c r="N690">
        <f>SUMIFS(Base!$F:$F,Base!$C:$C,$A690,Base!$B:$B,N$1,Base!$G:$G,"PET1")</f>
        <v>0</v>
      </c>
      <c r="O690" t="str">
        <f t="shared" si="10"/>
        <v/>
      </c>
    </row>
    <row r="691" spans="1:15">
      <c r="A691" s="7" t="s">
        <v>1465</v>
      </c>
      <c r="B691" s="7" t="s">
        <v>18</v>
      </c>
      <c r="C691">
        <f>SUMIFS(Base!$F:$F,Base!$C:$C,$A691,Base!$B:$B,C$1,Base!$G:$G,"PET1")</f>
        <v>0</v>
      </c>
      <c r="D691">
        <f>SUMIFS(Base!$F:$F,Base!$C:$C,$A691,Base!$B:$B,D$1,Base!$G:$G,"PET1")</f>
        <v>0</v>
      </c>
      <c r="E691">
        <f>SUMIFS(Base!$F:$F,Base!$C:$C,$A691,Base!$B:$B,E$1,Base!$G:$G,"PET1")</f>
        <v>0</v>
      </c>
      <c r="F691">
        <f>SUMIFS(Base!$F:$F,Base!$C:$C,$A691,Base!$B:$B,F$1,Base!$G:$G,"PET1")</f>
        <v>0</v>
      </c>
      <c r="G691">
        <f>SUMIFS(Base!$F:$F,Base!$C:$C,$A691,Base!$B:$B,G$1,Base!$G:$G,"PET1")</f>
        <v>0</v>
      </c>
      <c r="H691">
        <f>SUMIFS(Base!$F:$F,Base!$C:$C,$A691,Base!$B:$B,H$1,Base!$G:$G,"PET1")</f>
        <v>0</v>
      </c>
      <c r="I691">
        <f>SUMIFS(Base!$F:$F,Base!$C:$C,$A691,Base!$B:$B,I$1,Base!$G:$G,"PET1")</f>
        <v>0</v>
      </c>
      <c r="J691">
        <f>SUMIFS(Base!$F:$F,Base!$C:$C,$A691,Base!$B:$B,J$1,Base!$G:$G,"PET1")</f>
        <v>0</v>
      </c>
      <c r="K691">
        <f>SUMIFS(Base!$F:$F,Base!$C:$C,$A691,Base!$B:$B,K$1,Base!$G:$G,"PET1")</f>
        <v>0</v>
      </c>
      <c r="L691">
        <f>SUMIFS(Base!$F:$F,Base!$C:$C,$A691,Base!$B:$B,L$1,Base!$G:$G,"PET1")</f>
        <v>0</v>
      </c>
      <c r="M691">
        <f>SUMIFS(Base!$F:$F,Base!$C:$C,$A691,Base!$B:$B,M$1,Base!$G:$G,"PET1")</f>
        <v>0</v>
      </c>
      <c r="N691">
        <f>SUMIFS(Base!$F:$F,Base!$C:$C,$A691,Base!$B:$B,N$1,Base!$G:$G,"PET1")</f>
        <v>0</v>
      </c>
      <c r="O691" t="str">
        <f t="shared" si="10"/>
        <v/>
      </c>
    </row>
    <row r="692" spans="1:15">
      <c r="A692" s="7" t="s">
        <v>1467</v>
      </c>
      <c r="B692" s="7" t="s">
        <v>18</v>
      </c>
      <c r="C692">
        <f>SUMIFS(Base!$F:$F,Base!$C:$C,$A692,Base!$B:$B,C$1,Base!$G:$G,"PET1")</f>
        <v>0</v>
      </c>
      <c r="D692">
        <f>SUMIFS(Base!$F:$F,Base!$C:$C,$A692,Base!$B:$B,D$1,Base!$G:$G,"PET1")</f>
        <v>0</v>
      </c>
      <c r="E692">
        <f>SUMIFS(Base!$F:$F,Base!$C:$C,$A692,Base!$B:$B,E$1,Base!$G:$G,"PET1")</f>
        <v>0</v>
      </c>
      <c r="F692">
        <f>SUMIFS(Base!$F:$F,Base!$C:$C,$A692,Base!$B:$B,F$1,Base!$G:$G,"PET1")</f>
        <v>0</v>
      </c>
      <c r="G692">
        <f>SUMIFS(Base!$F:$F,Base!$C:$C,$A692,Base!$B:$B,G$1,Base!$G:$G,"PET1")</f>
        <v>0</v>
      </c>
      <c r="H692">
        <f>SUMIFS(Base!$F:$F,Base!$C:$C,$A692,Base!$B:$B,H$1,Base!$G:$G,"PET1")</f>
        <v>0</v>
      </c>
      <c r="I692">
        <f>SUMIFS(Base!$F:$F,Base!$C:$C,$A692,Base!$B:$B,I$1,Base!$G:$G,"PET1")</f>
        <v>0</v>
      </c>
      <c r="J692">
        <f>SUMIFS(Base!$F:$F,Base!$C:$C,$A692,Base!$B:$B,J$1,Base!$G:$G,"PET1")</f>
        <v>0</v>
      </c>
      <c r="K692">
        <f>SUMIFS(Base!$F:$F,Base!$C:$C,$A692,Base!$B:$B,K$1,Base!$G:$G,"PET1")</f>
        <v>0</v>
      </c>
      <c r="L692">
        <f>SUMIFS(Base!$F:$F,Base!$C:$C,$A692,Base!$B:$B,L$1,Base!$G:$G,"PET1")</f>
        <v>0</v>
      </c>
      <c r="M692">
        <f>SUMIFS(Base!$F:$F,Base!$C:$C,$A692,Base!$B:$B,M$1,Base!$G:$G,"PET1")</f>
        <v>0</v>
      </c>
      <c r="N692">
        <f>SUMIFS(Base!$F:$F,Base!$C:$C,$A692,Base!$B:$B,N$1,Base!$G:$G,"PET1")</f>
        <v>0</v>
      </c>
      <c r="O692" t="str">
        <f t="shared" si="10"/>
        <v/>
      </c>
    </row>
    <row r="693" spans="1:15">
      <c r="A693" s="7" t="s">
        <v>301</v>
      </c>
      <c r="B693" s="7" t="s">
        <v>18</v>
      </c>
      <c r="C693">
        <f>SUMIFS(Base!$F:$F,Base!$C:$C,$A693,Base!$B:$B,C$1,Base!$G:$G,"PET1")</f>
        <v>0</v>
      </c>
      <c r="D693">
        <f>SUMIFS(Base!$F:$F,Base!$C:$C,$A693,Base!$B:$B,D$1,Base!$G:$G,"PET1")</f>
        <v>0</v>
      </c>
      <c r="E693">
        <f>SUMIFS(Base!$F:$F,Base!$C:$C,$A693,Base!$B:$B,E$1,Base!$G:$G,"PET1")</f>
        <v>0</v>
      </c>
      <c r="F693">
        <f>SUMIFS(Base!$F:$F,Base!$C:$C,$A693,Base!$B:$B,F$1,Base!$G:$G,"PET1")</f>
        <v>0</v>
      </c>
      <c r="G693">
        <f>SUMIFS(Base!$F:$F,Base!$C:$C,$A693,Base!$B:$B,G$1,Base!$G:$G,"PET1")</f>
        <v>0</v>
      </c>
      <c r="H693">
        <f>SUMIFS(Base!$F:$F,Base!$C:$C,$A693,Base!$B:$B,H$1,Base!$G:$G,"PET1")</f>
        <v>0</v>
      </c>
      <c r="I693">
        <f>SUMIFS(Base!$F:$F,Base!$C:$C,$A693,Base!$B:$B,I$1,Base!$G:$G,"PET1")</f>
        <v>0</v>
      </c>
      <c r="J693">
        <f>SUMIFS(Base!$F:$F,Base!$C:$C,$A693,Base!$B:$B,J$1,Base!$G:$G,"PET1")</f>
        <v>0</v>
      </c>
      <c r="K693">
        <f>SUMIFS(Base!$F:$F,Base!$C:$C,$A693,Base!$B:$B,K$1,Base!$G:$G,"PET1")</f>
        <v>0</v>
      </c>
      <c r="L693">
        <f>SUMIFS(Base!$F:$F,Base!$C:$C,$A693,Base!$B:$B,L$1,Base!$G:$G,"PET1")</f>
        <v>0</v>
      </c>
      <c r="M693">
        <f>SUMIFS(Base!$F:$F,Base!$C:$C,$A693,Base!$B:$B,M$1,Base!$G:$G,"PET1")</f>
        <v>0</v>
      </c>
      <c r="N693">
        <f>SUMIFS(Base!$F:$F,Base!$C:$C,$A693,Base!$B:$B,N$1,Base!$G:$G,"PET1")</f>
        <v>0</v>
      </c>
      <c r="O693" t="str">
        <f t="shared" si="10"/>
        <v/>
      </c>
    </row>
    <row r="694" spans="1:15">
      <c r="A694" s="7" t="s">
        <v>1469</v>
      </c>
      <c r="B694" s="7" t="s">
        <v>18</v>
      </c>
      <c r="C694">
        <f>SUMIFS(Base!$F:$F,Base!$C:$C,$A694,Base!$B:$B,C$1,Base!$G:$G,"PET1")</f>
        <v>0</v>
      </c>
      <c r="D694">
        <f>SUMIFS(Base!$F:$F,Base!$C:$C,$A694,Base!$B:$B,D$1,Base!$G:$G,"PET1")</f>
        <v>0</v>
      </c>
      <c r="E694">
        <f>SUMIFS(Base!$F:$F,Base!$C:$C,$A694,Base!$B:$B,E$1,Base!$G:$G,"PET1")</f>
        <v>0</v>
      </c>
      <c r="F694">
        <f>SUMIFS(Base!$F:$F,Base!$C:$C,$A694,Base!$B:$B,F$1,Base!$G:$G,"PET1")</f>
        <v>0</v>
      </c>
      <c r="G694">
        <f>SUMIFS(Base!$F:$F,Base!$C:$C,$A694,Base!$B:$B,G$1,Base!$G:$G,"PET1")</f>
        <v>0</v>
      </c>
      <c r="H694">
        <f>SUMIFS(Base!$F:$F,Base!$C:$C,$A694,Base!$B:$B,H$1,Base!$G:$G,"PET1")</f>
        <v>0</v>
      </c>
      <c r="I694">
        <f>SUMIFS(Base!$F:$F,Base!$C:$C,$A694,Base!$B:$B,I$1,Base!$G:$G,"PET1")</f>
        <v>0</v>
      </c>
      <c r="J694">
        <f>SUMIFS(Base!$F:$F,Base!$C:$C,$A694,Base!$B:$B,J$1,Base!$G:$G,"PET1")</f>
        <v>0</v>
      </c>
      <c r="K694">
        <f>SUMIFS(Base!$F:$F,Base!$C:$C,$A694,Base!$B:$B,K$1,Base!$G:$G,"PET1")</f>
        <v>0</v>
      </c>
      <c r="L694">
        <f>SUMIFS(Base!$F:$F,Base!$C:$C,$A694,Base!$B:$B,L$1,Base!$G:$G,"PET1")</f>
        <v>0</v>
      </c>
      <c r="M694">
        <f>SUMIFS(Base!$F:$F,Base!$C:$C,$A694,Base!$B:$B,M$1,Base!$G:$G,"PET1")</f>
        <v>0</v>
      </c>
      <c r="N694">
        <f>SUMIFS(Base!$F:$F,Base!$C:$C,$A694,Base!$B:$B,N$1,Base!$G:$G,"PET1")</f>
        <v>0</v>
      </c>
      <c r="O694" t="str">
        <f t="shared" si="10"/>
        <v/>
      </c>
    </row>
    <row r="695" spans="1:15">
      <c r="A695" s="7" t="s">
        <v>1471</v>
      </c>
      <c r="B695" s="7" t="s">
        <v>18</v>
      </c>
      <c r="C695">
        <f>SUMIFS(Base!$F:$F,Base!$C:$C,$A695,Base!$B:$B,C$1,Base!$G:$G,"PET1")</f>
        <v>0</v>
      </c>
      <c r="D695">
        <f>SUMIFS(Base!$F:$F,Base!$C:$C,$A695,Base!$B:$B,D$1,Base!$G:$G,"PET1")</f>
        <v>0</v>
      </c>
      <c r="E695">
        <f>SUMIFS(Base!$F:$F,Base!$C:$C,$A695,Base!$B:$B,E$1,Base!$G:$G,"PET1")</f>
        <v>0</v>
      </c>
      <c r="F695">
        <f>SUMIFS(Base!$F:$F,Base!$C:$C,$A695,Base!$B:$B,F$1,Base!$G:$G,"PET1")</f>
        <v>0</v>
      </c>
      <c r="G695">
        <f>SUMIFS(Base!$F:$F,Base!$C:$C,$A695,Base!$B:$B,G$1,Base!$G:$G,"PET1")</f>
        <v>0</v>
      </c>
      <c r="H695">
        <f>SUMIFS(Base!$F:$F,Base!$C:$C,$A695,Base!$B:$B,H$1,Base!$G:$G,"PET1")</f>
        <v>0</v>
      </c>
      <c r="I695">
        <f>SUMIFS(Base!$F:$F,Base!$C:$C,$A695,Base!$B:$B,I$1,Base!$G:$G,"PET1")</f>
        <v>0</v>
      </c>
      <c r="J695">
        <f>SUMIFS(Base!$F:$F,Base!$C:$C,$A695,Base!$B:$B,J$1,Base!$G:$G,"PET1")</f>
        <v>0</v>
      </c>
      <c r="K695">
        <f>SUMIFS(Base!$F:$F,Base!$C:$C,$A695,Base!$B:$B,K$1,Base!$G:$G,"PET1")</f>
        <v>0</v>
      </c>
      <c r="L695">
        <f>SUMIFS(Base!$F:$F,Base!$C:$C,$A695,Base!$B:$B,L$1,Base!$G:$G,"PET1")</f>
        <v>0</v>
      </c>
      <c r="M695">
        <f>SUMIFS(Base!$F:$F,Base!$C:$C,$A695,Base!$B:$B,M$1,Base!$G:$G,"PET1")</f>
        <v>0</v>
      </c>
      <c r="N695">
        <f>SUMIFS(Base!$F:$F,Base!$C:$C,$A695,Base!$B:$B,N$1,Base!$G:$G,"PET1")</f>
        <v>0</v>
      </c>
      <c r="O695" t="str">
        <f t="shared" si="10"/>
        <v/>
      </c>
    </row>
    <row r="696" spans="1:15">
      <c r="A696" s="7" t="s">
        <v>1473</v>
      </c>
      <c r="B696" s="7" t="s">
        <v>18</v>
      </c>
      <c r="C696">
        <f>SUMIFS(Base!$F:$F,Base!$C:$C,$A696,Base!$B:$B,C$1,Base!$G:$G,"PET1")</f>
        <v>0</v>
      </c>
      <c r="D696">
        <f>SUMIFS(Base!$F:$F,Base!$C:$C,$A696,Base!$B:$B,D$1,Base!$G:$G,"PET1")</f>
        <v>0</v>
      </c>
      <c r="E696">
        <f>SUMIFS(Base!$F:$F,Base!$C:$C,$A696,Base!$B:$B,E$1,Base!$G:$G,"PET1")</f>
        <v>0</v>
      </c>
      <c r="F696">
        <f>SUMIFS(Base!$F:$F,Base!$C:$C,$A696,Base!$B:$B,F$1,Base!$G:$G,"PET1")</f>
        <v>0</v>
      </c>
      <c r="G696">
        <f>SUMIFS(Base!$F:$F,Base!$C:$C,$A696,Base!$B:$B,G$1,Base!$G:$G,"PET1")</f>
        <v>0</v>
      </c>
      <c r="H696">
        <f>SUMIFS(Base!$F:$F,Base!$C:$C,$A696,Base!$B:$B,H$1,Base!$G:$G,"PET1")</f>
        <v>0</v>
      </c>
      <c r="I696">
        <f>SUMIFS(Base!$F:$F,Base!$C:$C,$A696,Base!$B:$B,I$1,Base!$G:$G,"PET1")</f>
        <v>0</v>
      </c>
      <c r="J696">
        <f>SUMIFS(Base!$F:$F,Base!$C:$C,$A696,Base!$B:$B,J$1,Base!$G:$G,"PET1")</f>
        <v>0</v>
      </c>
      <c r="K696">
        <f>SUMIFS(Base!$F:$F,Base!$C:$C,$A696,Base!$B:$B,K$1,Base!$G:$G,"PET1")</f>
        <v>0</v>
      </c>
      <c r="L696">
        <f>SUMIFS(Base!$F:$F,Base!$C:$C,$A696,Base!$B:$B,L$1,Base!$G:$G,"PET1")</f>
        <v>0</v>
      </c>
      <c r="M696">
        <f>SUMIFS(Base!$F:$F,Base!$C:$C,$A696,Base!$B:$B,M$1,Base!$G:$G,"PET1")</f>
        <v>0</v>
      </c>
      <c r="N696">
        <f>SUMIFS(Base!$F:$F,Base!$C:$C,$A696,Base!$B:$B,N$1,Base!$G:$G,"PET1")</f>
        <v>0</v>
      </c>
      <c r="O696" t="str">
        <f t="shared" si="10"/>
        <v/>
      </c>
    </row>
    <row r="697" spans="1:15">
      <c r="A697" s="7" t="s">
        <v>1475</v>
      </c>
      <c r="B697" s="7" t="s">
        <v>18</v>
      </c>
      <c r="C697">
        <f>SUMIFS(Base!$F:$F,Base!$C:$C,$A697,Base!$B:$B,C$1,Base!$G:$G,"PET1")</f>
        <v>0</v>
      </c>
      <c r="D697">
        <f>SUMIFS(Base!$F:$F,Base!$C:$C,$A697,Base!$B:$B,D$1,Base!$G:$G,"PET1")</f>
        <v>0</v>
      </c>
      <c r="E697">
        <f>SUMIFS(Base!$F:$F,Base!$C:$C,$A697,Base!$B:$B,E$1,Base!$G:$G,"PET1")</f>
        <v>0</v>
      </c>
      <c r="F697">
        <f>SUMIFS(Base!$F:$F,Base!$C:$C,$A697,Base!$B:$B,F$1,Base!$G:$G,"PET1")</f>
        <v>0</v>
      </c>
      <c r="G697">
        <f>SUMIFS(Base!$F:$F,Base!$C:$C,$A697,Base!$B:$B,G$1,Base!$G:$G,"PET1")</f>
        <v>0</v>
      </c>
      <c r="H697">
        <f>SUMIFS(Base!$F:$F,Base!$C:$C,$A697,Base!$B:$B,H$1,Base!$G:$G,"PET1")</f>
        <v>0</v>
      </c>
      <c r="I697">
        <f>SUMIFS(Base!$F:$F,Base!$C:$C,$A697,Base!$B:$B,I$1,Base!$G:$G,"PET1")</f>
        <v>0</v>
      </c>
      <c r="J697">
        <f>SUMIFS(Base!$F:$F,Base!$C:$C,$A697,Base!$B:$B,J$1,Base!$G:$G,"PET1")</f>
        <v>0</v>
      </c>
      <c r="K697">
        <f>SUMIFS(Base!$F:$F,Base!$C:$C,$A697,Base!$B:$B,K$1,Base!$G:$G,"PET1")</f>
        <v>0</v>
      </c>
      <c r="L697">
        <f>SUMIFS(Base!$F:$F,Base!$C:$C,$A697,Base!$B:$B,L$1,Base!$G:$G,"PET1")</f>
        <v>0</v>
      </c>
      <c r="M697">
        <f>SUMIFS(Base!$F:$F,Base!$C:$C,$A697,Base!$B:$B,M$1,Base!$G:$G,"PET1")</f>
        <v>0</v>
      </c>
      <c r="N697">
        <f>SUMIFS(Base!$F:$F,Base!$C:$C,$A697,Base!$B:$B,N$1,Base!$G:$G,"PET1")</f>
        <v>0</v>
      </c>
      <c r="O697" t="str">
        <f t="shared" si="10"/>
        <v/>
      </c>
    </row>
    <row r="698" spans="1:15">
      <c r="A698" s="7" t="s">
        <v>1477</v>
      </c>
      <c r="B698" s="7" t="s">
        <v>18</v>
      </c>
      <c r="C698">
        <f>SUMIFS(Base!$F:$F,Base!$C:$C,$A698,Base!$B:$B,C$1,Base!$G:$G,"PET1")</f>
        <v>0</v>
      </c>
      <c r="D698">
        <f>SUMIFS(Base!$F:$F,Base!$C:$C,$A698,Base!$B:$B,D$1,Base!$G:$G,"PET1")</f>
        <v>0</v>
      </c>
      <c r="E698">
        <f>SUMIFS(Base!$F:$F,Base!$C:$C,$A698,Base!$B:$B,E$1,Base!$G:$G,"PET1")</f>
        <v>0</v>
      </c>
      <c r="F698">
        <f>SUMIFS(Base!$F:$F,Base!$C:$C,$A698,Base!$B:$B,F$1,Base!$G:$G,"PET1")</f>
        <v>0</v>
      </c>
      <c r="G698">
        <f>SUMIFS(Base!$F:$F,Base!$C:$C,$A698,Base!$B:$B,G$1,Base!$G:$G,"PET1")</f>
        <v>0</v>
      </c>
      <c r="H698">
        <f>SUMIFS(Base!$F:$F,Base!$C:$C,$A698,Base!$B:$B,H$1,Base!$G:$G,"PET1")</f>
        <v>0</v>
      </c>
      <c r="I698">
        <f>SUMIFS(Base!$F:$F,Base!$C:$C,$A698,Base!$B:$B,I$1,Base!$G:$G,"PET1")</f>
        <v>0</v>
      </c>
      <c r="J698">
        <f>SUMIFS(Base!$F:$F,Base!$C:$C,$A698,Base!$B:$B,J$1,Base!$G:$G,"PET1")</f>
        <v>0</v>
      </c>
      <c r="K698">
        <f>SUMIFS(Base!$F:$F,Base!$C:$C,$A698,Base!$B:$B,K$1,Base!$G:$G,"PET1")</f>
        <v>0</v>
      </c>
      <c r="L698">
        <f>SUMIFS(Base!$F:$F,Base!$C:$C,$A698,Base!$B:$B,L$1,Base!$G:$G,"PET1")</f>
        <v>0</v>
      </c>
      <c r="M698">
        <f>SUMIFS(Base!$F:$F,Base!$C:$C,$A698,Base!$B:$B,M$1,Base!$G:$G,"PET1")</f>
        <v>0</v>
      </c>
      <c r="N698">
        <f>SUMIFS(Base!$F:$F,Base!$C:$C,$A698,Base!$B:$B,N$1,Base!$G:$G,"PET1")</f>
        <v>0</v>
      </c>
      <c r="O698" t="str">
        <f t="shared" si="10"/>
        <v/>
      </c>
    </row>
    <row r="699" spans="1:15">
      <c r="A699" s="8"/>
    </row>
  </sheetData>
  <autoFilter ref="A1:O1"/>
  <sortState ref="A2:O698">
    <sortCondition ref="A2:A698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A500"/>
  <sheetViews>
    <sheetView workbookViewId="0">
      <selection activeCell="A2" sqref="A2:A500"/>
    </sheetView>
  </sheetViews>
  <sheetFormatPr baseColWidth="10" defaultRowHeight="15"/>
  <sheetData>
    <row r="2" spans="1:1">
      <c r="A2">
        <v>1</v>
      </c>
    </row>
    <row r="3" spans="1:1">
      <c r="A3">
        <v>2</v>
      </c>
    </row>
    <row r="4" spans="1:1">
      <c r="A4">
        <v>3</v>
      </c>
    </row>
    <row r="5" spans="1:1">
      <c r="A5">
        <v>4</v>
      </c>
    </row>
    <row r="6" spans="1:1">
      <c r="A6">
        <v>5</v>
      </c>
    </row>
    <row r="7" spans="1:1">
      <c r="A7">
        <v>6</v>
      </c>
    </row>
    <row r="8" spans="1:1">
      <c r="A8">
        <v>7</v>
      </c>
    </row>
    <row r="9" spans="1:1">
      <c r="A9">
        <v>8</v>
      </c>
    </row>
    <row r="10" spans="1:1">
      <c r="A10">
        <v>9</v>
      </c>
    </row>
    <row r="11" spans="1:1">
      <c r="A11">
        <v>10</v>
      </c>
    </row>
    <row r="12" spans="1:1">
      <c r="A12">
        <v>11</v>
      </c>
    </row>
    <row r="13" spans="1:1">
      <c r="A13">
        <v>12</v>
      </c>
    </row>
    <row r="14" spans="1:1">
      <c r="A14">
        <v>13</v>
      </c>
    </row>
    <row r="15" spans="1:1">
      <c r="A15">
        <v>14</v>
      </c>
    </row>
    <row r="16" spans="1:1">
      <c r="A16">
        <v>15</v>
      </c>
    </row>
    <row r="17" spans="1:1">
      <c r="A17">
        <v>16</v>
      </c>
    </row>
    <row r="18" spans="1:1">
      <c r="A18">
        <v>17</v>
      </c>
    </row>
    <row r="19" spans="1:1">
      <c r="A19">
        <v>18</v>
      </c>
    </row>
    <row r="20" spans="1:1">
      <c r="A20">
        <v>19</v>
      </c>
    </row>
    <row r="21" spans="1:1">
      <c r="A21">
        <v>20</v>
      </c>
    </row>
    <row r="22" spans="1:1">
      <c r="A22">
        <v>21</v>
      </c>
    </row>
    <row r="23" spans="1:1">
      <c r="A23">
        <v>22</v>
      </c>
    </row>
    <row r="24" spans="1:1">
      <c r="A24">
        <v>23</v>
      </c>
    </row>
    <row r="25" spans="1:1">
      <c r="A25">
        <v>24</v>
      </c>
    </row>
    <row r="26" spans="1:1">
      <c r="A26">
        <v>25</v>
      </c>
    </row>
    <row r="27" spans="1:1">
      <c r="A27">
        <v>26</v>
      </c>
    </row>
    <row r="28" spans="1:1">
      <c r="A28">
        <v>27</v>
      </c>
    </row>
    <row r="29" spans="1:1">
      <c r="A29">
        <v>28</v>
      </c>
    </row>
    <row r="30" spans="1:1">
      <c r="A30">
        <v>29</v>
      </c>
    </row>
    <row r="31" spans="1:1">
      <c r="A31">
        <v>30</v>
      </c>
    </row>
    <row r="32" spans="1:1">
      <c r="A32">
        <v>31</v>
      </c>
    </row>
    <row r="33" spans="1:1">
      <c r="A33">
        <v>32</v>
      </c>
    </row>
    <row r="34" spans="1:1">
      <c r="A34">
        <v>33</v>
      </c>
    </row>
    <row r="35" spans="1:1">
      <c r="A35">
        <v>34</v>
      </c>
    </row>
    <row r="36" spans="1:1">
      <c r="A36">
        <v>35</v>
      </c>
    </row>
    <row r="37" spans="1:1">
      <c r="A37">
        <v>36</v>
      </c>
    </row>
    <row r="38" spans="1:1">
      <c r="A38">
        <v>37</v>
      </c>
    </row>
    <row r="39" spans="1:1">
      <c r="A39">
        <v>38</v>
      </c>
    </row>
    <row r="40" spans="1:1">
      <c r="A40">
        <v>39</v>
      </c>
    </row>
    <row r="41" spans="1:1">
      <c r="A41">
        <v>40</v>
      </c>
    </row>
    <row r="42" spans="1:1">
      <c r="A42">
        <v>41</v>
      </c>
    </row>
    <row r="43" spans="1:1">
      <c r="A43">
        <v>42</v>
      </c>
    </row>
    <row r="44" spans="1:1">
      <c r="A44">
        <v>43</v>
      </c>
    </row>
    <row r="45" spans="1:1">
      <c r="A45">
        <v>44</v>
      </c>
    </row>
    <row r="46" spans="1:1">
      <c r="A46">
        <v>45</v>
      </c>
    </row>
    <row r="47" spans="1:1">
      <c r="A47">
        <v>46</v>
      </c>
    </row>
    <row r="48" spans="1:1">
      <c r="A48">
        <v>47</v>
      </c>
    </row>
    <row r="49" spans="1:1">
      <c r="A49">
        <v>48</v>
      </c>
    </row>
    <row r="50" spans="1:1">
      <c r="A50">
        <v>49</v>
      </c>
    </row>
    <row r="51" spans="1:1">
      <c r="A51">
        <v>50</v>
      </c>
    </row>
    <row r="52" spans="1:1">
      <c r="A52">
        <v>51</v>
      </c>
    </row>
    <row r="53" spans="1:1">
      <c r="A53">
        <v>52</v>
      </c>
    </row>
    <row r="54" spans="1:1">
      <c r="A54">
        <v>53</v>
      </c>
    </row>
    <row r="55" spans="1:1">
      <c r="A55">
        <v>54</v>
      </c>
    </row>
    <row r="56" spans="1:1">
      <c r="A56">
        <v>55</v>
      </c>
    </row>
    <row r="57" spans="1:1">
      <c r="A57">
        <v>56</v>
      </c>
    </row>
    <row r="58" spans="1:1">
      <c r="A58">
        <v>57</v>
      </c>
    </row>
    <row r="59" spans="1:1">
      <c r="A59">
        <v>58</v>
      </c>
    </row>
    <row r="60" spans="1:1">
      <c r="A60">
        <v>59</v>
      </c>
    </row>
    <row r="61" spans="1:1">
      <c r="A61">
        <v>60</v>
      </c>
    </row>
    <row r="62" spans="1:1">
      <c r="A62">
        <v>61</v>
      </c>
    </row>
    <row r="63" spans="1:1">
      <c r="A63">
        <v>62</v>
      </c>
    </row>
    <row r="64" spans="1:1">
      <c r="A64">
        <v>63</v>
      </c>
    </row>
    <row r="65" spans="1:1">
      <c r="A65">
        <v>64</v>
      </c>
    </row>
    <row r="66" spans="1:1">
      <c r="A66">
        <v>65</v>
      </c>
    </row>
    <row r="67" spans="1:1">
      <c r="A67">
        <v>66</v>
      </c>
    </row>
    <row r="68" spans="1:1">
      <c r="A68">
        <v>67</v>
      </c>
    </row>
    <row r="69" spans="1:1">
      <c r="A69">
        <v>68</v>
      </c>
    </row>
    <row r="70" spans="1:1">
      <c r="A70">
        <v>69</v>
      </c>
    </row>
    <row r="71" spans="1:1">
      <c r="A71">
        <v>70</v>
      </c>
    </row>
    <row r="72" spans="1:1">
      <c r="A72">
        <v>71</v>
      </c>
    </row>
    <row r="73" spans="1:1">
      <c r="A73">
        <v>72</v>
      </c>
    </row>
    <row r="74" spans="1:1">
      <c r="A74">
        <v>73</v>
      </c>
    </row>
    <row r="75" spans="1:1">
      <c r="A75">
        <v>74</v>
      </c>
    </row>
    <row r="76" spans="1:1">
      <c r="A76">
        <v>75</v>
      </c>
    </row>
    <row r="77" spans="1:1">
      <c r="A77">
        <v>76</v>
      </c>
    </row>
    <row r="78" spans="1:1">
      <c r="A78">
        <v>77</v>
      </c>
    </row>
    <row r="79" spans="1:1">
      <c r="A79">
        <v>78</v>
      </c>
    </row>
    <row r="80" spans="1:1">
      <c r="A80">
        <v>79</v>
      </c>
    </row>
    <row r="81" spans="1:1">
      <c r="A81">
        <v>80</v>
      </c>
    </row>
    <row r="82" spans="1:1">
      <c r="A82">
        <v>81</v>
      </c>
    </row>
    <row r="83" spans="1:1">
      <c r="A83">
        <v>82</v>
      </c>
    </row>
    <row r="84" spans="1:1">
      <c r="A84">
        <v>83</v>
      </c>
    </row>
    <row r="85" spans="1:1">
      <c r="A85">
        <v>84</v>
      </c>
    </row>
    <row r="86" spans="1:1">
      <c r="A86">
        <v>85</v>
      </c>
    </row>
    <row r="87" spans="1:1">
      <c r="A87">
        <v>86</v>
      </c>
    </row>
    <row r="88" spans="1:1">
      <c r="A88">
        <v>87</v>
      </c>
    </row>
    <row r="89" spans="1:1">
      <c r="A89">
        <v>88</v>
      </c>
    </row>
    <row r="90" spans="1:1">
      <c r="A90">
        <v>89</v>
      </c>
    </row>
    <row r="91" spans="1:1">
      <c r="A91">
        <v>90</v>
      </c>
    </row>
    <row r="92" spans="1:1">
      <c r="A92">
        <v>91</v>
      </c>
    </row>
    <row r="93" spans="1:1">
      <c r="A93">
        <v>92</v>
      </c>
    </row>
    <row r="94" spans="1:1">
      <c r="A94">
        <v>93</v>
      </c>
    </row>
    <row r="95" spans="1:1">
      <c r="A95">
        <v>94</v>
      </c>
    </row>
    <row r="96" spans="1:1">
      <c r="A96">
        <v>95</v>
      </c>
    </row>
    <row r="97" spans="1:1">
      <c r="A97">
        <v>96</v>
      </c>
    </row>
    <row r="98" spans="1:1">
      <c r="A98">
        <v>97</v>
      </c>
    </row>
    <row r="99" spans="1:1">
      <c r="A99">
        <v>98</v>
      </c>
    </row>
    <row r="100" spans="1:1">
      <c r="A100">
        <v>99</v>
      </c>
    </row>
    <row r="101" spans="1:1">
      <c r="A101">
        <v>100</v>
      </c>
    </row>
    <row r="102" spans="1:1">
      <c r="A102">
        <v>101</v>
      </c>
    </row>
    <row r="103" spans="1:1">
      <c r="A103">
        <v>102</v>
      </c>
    </row>
    <row r="104" spans="1:1">
      <c r="A104">
        <v>103</v>
      </c>
    </row>
    <row r="105" spans="1:1">
      <c r="A105">
        <v>104</v>
      </c>
    </row>
    <row r="106" spans="1:1">
      <c r="A106">
        <v>105</v>
      </c>
    </row>
    <row r="107" spans="1:1">
      <c r="A107">
        <v>106</v>
      </c>
    </row>
    <row r="108" spans="1:1">
      <c r="A108">
        <v>107</v>
      </c>
    </row>
    <row r="109" spans="1:1">
      <c r="A109">
        <v>108</v>
      </c>
    </row>
    <row r="110" spans="1:1">
      <c r="A110">
        <v>109</v>
      </c>
    </row>
    <row r="111" spans="1:1">
      <c r="A111">
        <v>110</v>
      </c>
    </row>
    <row r="112" spans="1:1">
      <c r="A112">
        <v>111</v>
      </c>
    </row>
    <row r="113" spans="1:1">
      <c r="A113">
        <v>112</v>
      </c>
    </row>
    <row r="114" spans="1:1">
      <c r="A114">
        <v>113</v>
      </c>
    </row>
    <row r="115" spans="1:1">
      <c r="A115">
        <v>114</v>
      </c>
    </row>
    <row r="116" spans="1:1">
      <c r="A116">
        <v>115</v>
      </c>
    </row>
    <row r="117" spans="1:1">
      <c r="A117">
        <v>116</v>
      </c>
    </row>
    <row r="118" spans="1:1">
      <c r="A118">
        <v>117</v>
      </c>
    </row>
    <row r="119" spans="1:1">
      <c r="A119">
        <v>118</v>
      </c>
    </row>
    <row r="120" spans="1:1">
      <c r="A120">
        <v>119</v>
      </c>
    </row>
    <row r="121" spans="1:1">
      <c r="A121">
        <v>120</v>
      </c>
    </row>
    <row r="122" spans="1:1">
      <c r="A122">
        <v>121</v>
      </c>
    </row>
    <row r="123" spans="1:1">
      <c r="A123">
        <v>122</v>
      </c>
    </row>
    <row r="124" spans="1:1">
      <c r="A124">
        <v>123</v>
      </c>
    </row>
    <row r="125" spans="1:1">
      <c r="A125">
        <v>124</v>
      </c>
    </row>
    <row r="126" spans="1:1">
      <c r="A126">
        <v>125</v>
      </c>
    </row>
    <row r="127" spans="1:1">
      <c r="A127">
        <v>126</v>
      </c>
    </row>
    <row r="128" spans="1:1">
      <c r="A128">
        <v>127</v>
      </c>
    </row>
    <row r="129" spans="1:1">
      <c r="A129">
        <v>128</v>
      </c>
    </row>
    <row r="130" spans="1:1">
      <c r="A130">
        <v>129</v>
      </c>
    </row>
    <row r="131" spans="1:1">
      <c r="A131">
        <v>130</v>
      </c>
    </row>
    <row r="132" spans="1:1">
      <c r="A132">
        <v>131</v>
      </c>
    </row>
    <row r="133" spans="1:1">
      <c r="A133">
        <v>132</v>
      </c>
    </row>
    <row r="134" spans="1:1">
      <c r="A134">
        <v>133</v>
      </c>
    </row>
    <row r="135" spans="1:1">
      <c r="A135">
        <v>134</v>
      </c>
    </row>
    <row r="136" spans="1:1">
      <c r="A136">
        <v>135</v>
      </c>
    </row>
    <row r="137" spans="1:1">
      <c r="A137">
        <v>136</v>
      </c>
    </row>
    <row r="138" spans="1:1">
      <c r="A138">
        <v>137</v>
      </c>
    </row>
    <row r="139" spans="1:1">
      <c r="A139">
        <v>138</v>
      </c>
    </row>
    <row r="140" spans="1:1">
      <c r="A140">
        <v>139</v>
      </c>
    </row>
    <row r="141" spans="1:1">
      <c r="A141">
        <v>140</v>
      </c>
    </row>
    <row r="142" spans="1:1">
      <c r="A142">
        <v>141</v>
      </c>
    </row>
    <row r="143" spans="1:1">
      <c r="A143">
        <v>142</v>
      </c>
    </row>
    <row r="144" spans="1:1">
      <c r="A144">
        <v>143</v>
      </c>
    </row>
    <row r="145" spans="1:1">
      <c r="A145">
        <v>144</v>
      </c>
    </row>
    <row r="146" spans="1:1">
      <c r="A146">
        <v>145</v>
      </c>
    </row>
    <row r="147" spans="1:1">
      <c r="A147">
        <v>146</v>
      </c>
    </row>
    <row r="148" spans="1:1">
      <c r="A148">
        <v>147</v>
      </c>
    </row>
    <row r="149" spans="1:1">
      <c r="A149">
        <v>148</v>
      </c>
    </row>
    <row r="150" spans="1:1">
      <c r="A150">
        <v>149</v>
      </c>
    </row>
    <row r="151" spans="1:1">
      <c r="A151">
        <v>150</v>
      </c>
    </row>
    <row r="152" spans="1:1">
      <c r="A152">
        <v>151</v>
      </c>
    </row>
    <row r="153" spans="1:1">
      <c r="A153">
        <v>152</v>
      </c>
    </row>
    <row r="154" spans="1:1">
      <c r="A154">
        <v>153</v>
      </c>
    </row>
    <row r="155" spans="1:1">
      <c r="A155">
        <v>154</v>
      </c>
    </row>
    <row r="156" spans="1:1">
      <c r="A156">
        <v>155</v>
      </c>
    </row>
    <row r="157" spans="1:1">
      <c r="A157">
        <v>156</v>
      </c>
    </row>
    <row r="158" spans="1:1">
      <c r="A158">
        <v>157</v>
      </c>
    </row>
    <row r="159" spans="1:1">
      <c r="A159">
        <v>158</v>
      </c>
    </row>
    <row r="160" spans="1:1">
      <c r="A160">
        <v>159</v>
      </c>
    </row>
    <row r="161" spans="1:1">
      <c r="A161">
        <v>160</v>
      </c>
    </row>
    <row r="162" spans="1:1">
      <c r="A162">
        <v>161</v>
      </c>
    </row>
    <row r="163" spans="1:1">
      <c r="A163">
        <v>162</v>
      </c>
    </row>
    <row r="164" spans="1:1">
      <c r="A164">
        <v>163</v>
      </c>
    </row>
    <row r="165" spans="1:1">
      <c r="A165">
        <v>164</v>
      </c>
    </row>
    <row r="166" spans="1:1">
      <c r="A166">
        <v>165</v>
      </c>
    </row>
    <row r="167" spans="1:1">
      <c r="A167">
        <v>166</v>
      </c>
    </row>
    <row r="168" spans="1:1">
      <c r="A168">
        <v>167</v>
      </c>
    </row>
    <row r="169" spans="1:1">
      <c r="A169">
        <v>168</v>
      </c>
    </row>
    <row r="170" spans="1:1">
      <c r="A170">
        <v>169</v>
      </c>
    </row>
    <row r="171" spans="1:1">
      <c r="A171">
        <v>170</v>
      </c>
    </row>
    <row r="172" spans="1:1">
      <c r="A172">
        <v>171</v>
      </c>
    </row>
    <row r="173" spans="1:1">
      <c r="A173">
        <v>172</v>
      </c>
    </row>
    <row r="174" spans="1:1">
      <c r="A174">
        <v>173</v>
      </c>
    </row>
    <row r="175" spans="1:1">
      <c r="A175">
        <v>174</v>
      </c>
    </row>
    <row r="176" spans="1:1">
      <c r="A176">
        <v>175</v>
      </c>
    </row>
    <row r="177" spans="1:1">
      <c r="A177">
        <v>176</v>
      </c>
    </row>
    <row r="178" spans="1:1">
      <c r="A178">
        <v>177</v>
      </c>
    </row>
    <row r="179" spans="1:1">
      <c r="A179">
        <v>178</v>
      </c>
    </row>
    <row r="180" spans="1:1">
      <c r="A180">
        <v>179</v>
      </c>
    </row>
    <row r="181" spans="1:1">
      <c r="A181">
        <v>180</v>
      </c>
    </row>
    <row r="182" spans="1:1">
      <c r="A182">
        <v>181</v>
      </c>
    </row>
    <row r="183" spans="1:1">
      <c r="A183">
        <v>182</v>
      </c>
    </row>
    <row r="184" spans="1:1">
      <c r="A184">
        <v>183</v>
      </c>
    </row>
    <row r="185" spans="1:1">
      <c r="A185">
        <v>184</v>
      </c>
    </row>
    <row r="186" spans="1:1">
      <c r="A186">
        <v>185</v>
      </c>
    </row>
    <row r="187" spans="1:1">
      <c r="A187">
        <v>186</v>
      </c>
    </row>
    <row r="188" spans="1:1">
      <c r="A188">
        <v>187</v>
      </c>
    </row>
    <row r="189" spans="1:1">
      <c r="A189">
        <v>188</v>
      </c>
    </row>
    <row r="190" spans="1:1">
      <c r="A190">
        <v>189</v>
      </c>
    </row>
    <row r="191" spans="1:1">
      <c r="A191">
        <v>190</v>
      </c>
    </row>
    <row r="192" spans="1:1">
      <c r="A192">
        <v>191</v>
      </c>
    </row>
    <row r="193" spans="1:1">
      <c r="A193">
        <v>192</v>
      </c>
    </row>
    <row r="194" spans="1:1">
      <c r="A194">
        <v>193</v>
      </c>
    </row>
    <row r="195" spans="1:1">
      <c r="A195">
        <v>194</v>
      </c>
    </row>
    <row r="196" spans="1:1">
      <c r="A196">
        <v>195</v>
      </c>
    </row>
    <row r="197" spans="1:1">
      <c r="A197">
        <v>196</v>
      </c>
    </row>
    <row r="198" spans="1:1">
      <c r="A198">
        <v>197</v>
      </c>
    </row>
    <row r="199" spans="1:1">
      <c r="A199">
        <v>198</v>
      </c>
    </row>
    <row r="200" spans="1:1">
      <c r="A200">
        <v>199</v>
      </c>
    </row>
    <row r="201" spans="1:1">
      <c r="A201">
        <v>200</v>
      </c>
    </row>
    <row r="202" spans="1:1">
      <c r="A202">
        <v>201</v>
      </c>
    </row>
    <row r="203" spans="1:1">
      <c r="A203">
        <v>202</v>
      </c>
    </row>
    <row r="204" spans="1:1">
      <c r="A204">
        <v>203</v>
      </c>
    </row>
    <row r="205" spans="1:1">
      <c r="A205">
        <v>204</v>
      </c>
    </row>
    <row r="206" spans="1:1">
      <c r="A206">
        <v>205</v>
      </c>
    </row>
    <row r="207" spans="1:1">
      <c r="A207">
        <v>206</v>
      </c>
    </row>
    <row r="208" spans="1:1">
      <c r="A208">
        <v>207</v>
      </c>
    </row>
    <row r="209" spans="1:1">
      <c r="A209">
        <v>208</v>
      </c>
    </row>
    <row r="210" spans="1:1">
      <c r="A210">
        <v>209</v>
      </c>
    </row>
    <row r="211" spans="1:1">
      <c r="A211">
        <v>210</v>
      </c>
    </row>
    <row r="212" spans="1:1">
      <c r="A212">
        <v>211</v>
      </c>
    </row>
    <row r="213" spans="1:1">
      <c r="A213">
        <v>212</v>
      </c>
    </row>
    <row r="214" spans="1:1">
      <c r="A214">
        <v>213</v>
      </c>
    </row>
    <row r="215" spans="1:1">
      <c r="A215">
        <v>214</v>
      </c>
    </row>
    <row r="216" spans="1:1">
      <c r="A216">
        <v>215</v>
      </c>
    </row>
    <row r="217" spans="1:1">
      <c r="A217">
        <v>216</v>
      </c>
    </row>
    <row r="218" spans="1:1">
      <c r="A218">
        <v>217</v>
      </c>
    </row>
    <row r="219" spans="1:1">
      <c r="A219">
        <v>218</v>
      </c>
    </row>
    <row r="220" spans="1:1">
      <c r="A220">
        <v>219</v>
      </c>
    </row>
    <row r="221" spans="1:1">
      <c r="A221">
        <v>220</v>
      </c>
    </row>
    <row r="222" spans="1:1">
      <c r="A222">
        <v>221</v>
      </c>
    </row>
    <row r="223" spans="1:1">
      <c r="A223">
        <v>222</v>
      </c>
    </row>
    <row r="224" spans="1:1">
      <c r="A224">
        <v>223</v>
      </c>
    </row>
    <row r="225" spans="1:1">
      <c r="A225">
        <v>224</v>
      </c>
    </row>
    <row r="226" spans="1:1">
      <c r="A226">
        <v>225</v>
      </c>
    </row>
    <row r="227" spans="1:1">
      <c r="A227">
        <v>226</v>
      </c>
    </row>
    <row r="228" spans="1:1">
      <c r="A228">
        <v>227</v>
      </c>
    </row>
    <row r="229" spans="1:1">
      <c r="A229">
        <v>228</v>
      </c>
    </row>
    <row r="230" spans="1:1">
      <c r="A230">
        <v>229</v>
      </c>
    </row>
    <row r="231" spans="1:1">
      <c r="A231">
        <v>230</v>
      </c>
    </row>
    <row r="232" spans="1:1">
      <c r="A232">
        <v>231</v>
      </c>
    </row>
    <row r="233" spans="1:1">
      <c r="A233">
        <v>232</v>
      </c>
    </row>
    <row r="234" spans="1:1">
      <c r="A234">
        <v>233</v>
      </c>
    </row>
    <row r="235" spans="1:1">
      <c r="A235">
        <v>234</v>
      </c>
    </row>
    <row r="236" spans="1:1">
      <c r="A236">
        <v>235</v>
      </c>
    </row>
    <row r="237" spans="1:1">
      <c r="A237">
        <v>236</v>
      </c>
    </row>
    <row r="238" spans="1:1">
      <c r="A238">
        <v>237</v>
      </c>
    </row>
    <row r="239" spans="1:1">
      <c r="A239">
        <v>238</v>
      </c>
    </row>
    <row r="240" spans="1:1">
      <c r="A240">
        <v>239</v>
      </c>
    </row>
    <row r="241" spans="1:1">
      <c r="A241">
        <v>240</v>
      </c>
    </row>
    <row r="242" spans="1:1">
      <c r="A242">
        <v>241</v>
      </c>
    </row>
    <row r="243" spans="1:1">
      <c r="A243">
        <v>242</v>
      </c>
    </row>
    <row r="244" spans="1:1">
      <c r="A244">
        <v>243</v>
      </c>
    </row>
    <row r="245" spans="1:1">
      <c r="A245">
        <v>244</v>
      </c>
    </row>
    <row r="246" spans="1:1">
      <c r="A246">
        <v>245</v>
      </c>
    </row>
    <row r="247" spans="1:1">
      <c r="A247">
        <v>246</v>
      </c>
    </row>
    <row r="248" spans="1:1">
      <c r="A248">
        <v>247</v>
      </c>
    </row>
    <row r="249" spans="1:1">
      <c r="A249">
        <v>248</v>
      </c>
    </row>
    <row r="250" spans="1:1">
      <c r="A250">
        <v>249</v>
      </c>
    </row>
    <row r="251" spans="1:1">
      <c r="A251">
        <v>250</v>
      </c>
    </row>
    <row r="252" spans="1:1">
      <c r="A252">
        <v>251</v>
      </c>
    </row>
    <row r="253" spans="1:1">
      <c r="A253">
        <v>252</v>
      </c>
    </row>
    <row r="254" spans="1:1">
      <c r="A254">
        <v>253</v>
      </c>
    </row>
    <row r="255" spans="1:1">
      <c r="A255">
        <v>254</v>
      </c>
    </row>
    <row r="256" spans="1:1">
      <c r="A256">
        <v>255</v>
      </c>
    </row>
    <row r="257" spans="1:1">
      <c r="A257">
        <v>256</v>
      </c>
    </row>
    <row r="258" spans="1:1">
      <c r="A258">
        <v>257</v>
      </c>
    </row>
    <row r="259" spans="1:1">
      <c r="A259">
        <v>258</v>
      </c>
    </row>
    <row r="260" spans="1:1">
      <c r="A260">
        <v>259</v>
      </c>
    </row>
    <row r="261" spans="1:1">
      <c r="A261">
        <v>260</v>
      </c>
    </row>
    <row r="262" spans="1:1">
      <c r="A262">
        <v>261</v>
      </c>
    </row>
    <row r="263" spans="1:1">
      <c r="A263">
        <v>262</v>
      </c>
    </row>
    <row r="264" spans="1:1">
      <c r="A264">
        <v>263</v>
      </c>
    </row>
    <row r="265" spans="1:1">
      <c r="A265">
        <v>264</v>
      </c>
    </row>
    <row r="266" spans="1:1">
      <c r="A266">
        <v>265</v>
      </c>
    </row>
    <row r="267" spans="1:1">
      <c r="A267">
        <v>266</v>
      </c>
    </row>
    <row r="268" spans="1:1">
      <c r="A268">
        <v>267</v>
      </c>
    </row>
    <row r="269" spans="1:1">
      <c r="A269">
        <v>268</v>
      </c>
    </row>
    <row r="270" spans="1:1">
      <c r="A270">
        <v>269</v>
      </c>
    </row>
    <row r="271" spans="1:1">
      <c r="A271">
        <v>270</v>
      </c>
    </row>
    <row r="272" spans="1:1">
      <c r="A272">
        <v>271</v>
      </c>
    </row>
    <row r="273" spans="1:1">
      <c r="A273">
        <v>272</v>
      </c>
    </row>
    <row r="274" spans="1:1">
      <c r="A274">
        <v>273</v>
      </c>
    </row>
    <row r="275" spans="1:1">
      <c r="A275">
        <v>274</v>
      </c>
    </row>
    <row r="276" spans="1:1">
      <c r="A276">
        <v>275</v>
      </c>
    </row>
    <row r="277" spans="1:1">
      <c r="A277">
        <v>276</v>
      </c>
    </row>
    <row r="278" spans="1:1">
      <c r="A278">
        <v>277</v>
      </c>
    </row>
    <row r="279" spans="1:1">
      <c r="A279">
        <v>278</v>
      </c>
    </row>
    <row r="280" spans="1:1">
      <c r="A280">
        <v>279</v>
      </c>
    </row>
    <row r="281" spans="1:1">
      <c r="A281">
        <v>280</v>
      </c>
    </row>
    <row r="282" spans="1:1">
      <c r="A282">
        <v>281</v>
      </c>
    </row>
    <row r="283" spans="1:1">
      <c r="A283">
        <v>282</v>
      </c>
    </row>
    <row r="284" spans="1:1">
      <c r="A284">
        <v>283</v>
      </c>
    </row>
    <row r="285" spans="1:1">
      <c r="A285">
        <v>284</v>
      </c>
    </row>
    <row r="286" spans="1:1">
      <c r="A286">
        <v>285</v>
      </c>
    </row>
    <row r="287" spans="1:1">
      <c r="A287">
        <v>286</v>
      </c>
    </row>
    <row r="288" spans="1:1">
      <c r="A288">
        <v>287</v>
      </c>
    </row>
    <row r="289" spans="1:1">
      <c r="A289">
        <v>288</v>
      </c>
    </row>
    <row r="290" spans="1:1">
      <c r="A290">
        <v>289</v>
      </c>
    </row>
    <row r="291" spans="1:1">
      <c r="A291">
        <v>290</v>
      </c>
    </row>
    <row r="292" spans="1:1">
      <c r="A292">
        <v>291</v>
      </c>
    </row>
    <row r="293" spans="1:1">
      <c r="A293">
        <v>292</v>
      </c>
    </row>
    <row r="294" spans="1:1">
      <c r="A294">
        <v>293</v>
      </c>
    </row>
    <row r="295" spans="1:1">
      <c r="A295">
        <v>294</v>
      </c>
    </row>
    <row r="296" spans="1:1">
      <c r="A296">
        <v>295</v>
      </c>
    </row>
    <row r="297" spans="1:1">
      <c r="A297">
        <v>296</v>
      </c>
    </row>
    <row r="298" spans="1:1">
      <c r="A298">
        <v>297</v>
      </c>
    </row>
    <row r="299" spans="1:1">
      <c r="A299">
        <v>298</v>
      </c>
    </row>
    <row r="300" spans="1:1">
      <c r="A300">
        <v>299</v>
      </c>
    </row>
    <row r="301" spans="1:1">
      <c r="A301">
        <v>300</v>
      </c>
    </row>
    <row r="302" spans="1:1">
      <c r="A302">
        <v>301</v>
      </c>
    </row>
    <row r="303" spans="1:1">
      <c r="A303">
        <v>302</v>
      </c>
    </row>
    <row r="304" spans="1:1">
      <c r="A304">
        <v>303</v>
      </c>
    </row>
    <row r="305" spans="1:1">
      <c r="A305">
        <v>304</v>
      </c>
    </row>
    <row r="306" spans="1:1">
      <c r="A306">
        <v>305</v>
      </c>
    </row>
    <row r="307" spans="1:1">
      <c r="A307">
        <v>306</v>
      </c>
    </row>
    <row r="308" spans="1:1">
      <c r="A308">
        <v>307</v>
      </c>
    </row>
    <row r="309" spans="1:1">
      <c r="A309">
        <v>308</v>
      </c>
    </row>
    <row r="310" spans="1:1">
      <c r="A310">
        <v>309</v>
      </c>
    </row>
    <row r="311" spans="1:1">
      <c r="A311">
        <v>310</v>
      </c>
    </row>
    <row r="312" spans="1:1">
      <c r="A312">
        <v>311</v>
      </c>
    </row>
    <row r="313" spans="1:1">
      <c r="A313">
        <v>312</v>
      </c>
    </row>
    <row r="314" spans="1:1">
      <c r="A314">
        <v>313</v>
      </c>
    </row>
    <row r="315" spans="1:1">
      <c r="A315">
        <v>314</v>
      </c>
    </row>
    <row r="316" spans="1:1">
      <c r="A316">
        <v>315</v>
      </c>
    </row>
    <row r="317" spans="1:1">
      <c r="A317">
        <v>316</v>
      </c>
    </row>
    <row r="318" spans="1:1">
      <c r="A318">
        <v>317</v>
      </c>
    </row>
    <row r="319" spans="1:1">
      <c r="A319">
        <v>318</v>
      </c>
    </row>
    <row r="320" spans="1:1">
      <c r="A320">
        <v>319</v>
      </c>
    </row>
    <row r="321" spans="1:1">
      <c r="A321">
        <v>320</v>
      </c>
    </row>
    <row r="322" spans="1:1">
      <c r="A322">
        <v>321</v>
      </c>
    </row>
    <row r="323" spans="1:1">
      <c r="A323">
        <v>322</v>
      </c>
    </row>
    <row r="324" spans="1:1">
      <c r="A324">
        <v>323</v>
      </c>
    </row>
    <row r="325" spans="1:1">
      <c r="A325">
        <v>324</v>
      </c>
    </row>
    <row r="326" spans="1:1">
      <c r="A326">
        <v>325</v>
      </c>
    </row>
    <row r="327" spans="1:1">
      <c r="A327">
        <v>326</v>
      </c>
    </row>
    <row r="328" spans="1:1">
      <c r="A328">
        <v>327</v>
      </c>
    </row>
    <row r="329" spans="1:1">
      <c r="A329">
        <v>328</v>
      </c>
    </row>
    <row r="330" spans="1:1">
      <c r="A330">
        <v>329</v>
      </c>
    </row>
    <row r="331" spans="1:1">
      <c r="A331">
        <v>330</v>
      </c>
    </row>
    <row r="332" spans="1:1">
      <c r="A332">
        <v>331</v>
      </c>
    </row>
    <row r="333" spans="1:1">
      <c r="A333">
        <v>332</v>
      </c>
    </row>
    <row r="334" spans="1:1">
      <c r="A334">
        <v>333</v>
      </c>
    </row>
    <row r="335" spans="1:1">
      <c r="A335">
        <v>334</v>
      </c>
    </row>
    <row r="336" spans="1:1">
      <c r="A336">
        <v>335</v>
      </c>
    </row>
    <row r="337" spans="1:1">
      <c r="A337">
        <v>336</v>
      </c>
    </row>
    <row r="338" spans="1:1">
      <c r="A338">
        <v>337</v>
      </c>
    </row>
    <row r="339" spans="1:1">
      <c r="A339">
        <v>338</v>
      </c>
    </row>
    <row r="340" spans="1:1">
      <c r="A340">
        <v>339</v>
      </c>
    </row>
    <row r="341" spans="1:1">
      <c r="A341">
        <v>340</v>
      </c>
    </row>
    <row r="342" spans="1:1">
      <c r="A342">
        <v>341</v>
      </c>
    </row>
    <row r="343" spans="1:1">
      <c r="A343">
        <v>342</v>
      </c>
    </row>
    <row r="344" spans="1:1">
      <c r="A344">
        <v>343</v>
      </c>
    </row>
    <row r="345" spans="1:1">
      <c r="A345">
        <v>344</v>
      </c>
    </row>
    <row r="346" spans="1:1">
      <c r="A346">
        <v>345</v>
      </c>
    </row>
    <row r="347" spans="1:1">
      <c r="A347">
        <v>346</v>
      </c>
    </row>
    <row r="348" spans="1:1">
      <c r="A348">
        <v>347</v>
      </c>
    </row>
    <row r="349" spans="1:1">
      <c r="A349">
        <v>348</v>
      </c>
    </row>
    <row r="350" spans="1:1">
      <c r="A350">
        <v>349</v>
      </c>
    </row>
    <row r="351" spans="1:1">
      <c r="A351">
        <v>350</v>
      </c>
    </row>
    <row r="352" spans="1:1">
      <c r="A352">
        <v>351</v>
      </c>
    </row>
    <row r="353" spans="1:1">
      <c r="A353">
        <v>352</v>
      </c>
    </row>
    <row r="354" spans="1:1">
      <c r="A354">
        <v>353</v>
      </c>
    </row>
    <row r="355" spans="1:1">
      <c r="A355">
        <v>354</v>
      </c>
    </row>
    <row r="356" spans="1:1">
      <c r="A356">
        <v>355</v>
      </c>
    </row>
    <row r="357" spans="1:1">
      <c r="A357">
        <v>356</v>
      </c>
    </row>
    <row r="358" spans="1:1">
      <c r="A358">
        <v>357</v>
      </c>
    </row>
    <row r="359" spans="1:1">
      <c r="A359">
        <v>358</v>
      </c>
    </row>
    <row r="360" spans="1:1">
      <c r="A360">
        <v>359</v>
      </c>
    </row>
    <row r="361" spans="1:1">
      <c r="A361">
        <v>360</v>
      </c>
    </row>
    <row r="362" spans="1:1">
      <c r="A362">
        <v>361</v>
      </c>
    </row>
    <row r="363" spans="1:1">
      <c r="A363">
        <v>362</v>
      </c>
    </row>
    <row r="364" spans="1:1">
      <c r="A364">
        <v>363</v>
      </c>
    </row>
    <row r="365" spans="1:1">
      <c r="A365">
        <v>364</v>
      </c>
    </row>
    <row r="366" spans="1:1">
      <c r="A366">
        <v>365</v>
      </c>
    </row>
    <row r="367" spans="1:1">
      <c r="A367">
        <v>366</v>
      </c>
    </row>
    <row r="368" spans="1:1">
      <c r="A368">
        <v>367</v>
      </c>
    </row>
    <row r="369" spans="1:1">
      <c r="A369">
        <v>368</v>
      </c>
    </row>
    <row r="370" spans="1:1">
      <c r="A370">
        <v>369</v>
      </c>
    </row>
    <row r="371" spans="1:1">
      <c r="A371">
        <v>370</v>
      </c>
    </row>
    <row r="372" spans="1:1">
      <c r="A372">
        <v>371</v>
      </c>
    </row>
    <row r="373" spans="1:1">
      <c r="A373">
        <v>372</v>
      </c>
    </row>
    <row r="374" spans="1:1">
      <c r="A374">
        <v>373</v>
      </c>
    </row>
    <row r="375" spans="1:1">
      <c r="A375">
        <v>374</v>
      </c>
    </row>
    <row r="376" spans="1:1">
      <c r="A376">
        <v>375</v>
      </c>
    </row>
    <row r="377" spans="1:1">
      <c r="A377">
        <v>376</v>
      </c>
    </row>
    <row r="378" spans="1:1">
      <c r="A378">
        <v>377</v>
      </c>
    </row>
    <row r="379" spans="1:1">
      <c r="A379">
        <v>378</v>
      </c>
    </row>
    <row r="380" spans="1:1">
      <c r="A380">
        <v>379</v>
      </c>
    </row>
    <row r="381" spans="1:1">
      <c r="A381">
        <v>380</v>
      </c>
    </row>
    <row r="382" spans="1:1">
      <c r="A382">
        <v>381</v>
      </c>
    </row>
    <row r="383" spans="1:1">
      <c r="A383">
        <v>382</v>
      </c>
    </row>
    <row r="384" spans="1:1">
      <c r="A384">
        <v>383</v>
      </c>
    </row>
    <row r="385" spans="1:1">
      <c r="A385">
        <v>384</v>
      </c>
    </row>
    <row r="386" spans="1:1">
      <c r="A386">
        <v>385</v>
      </c>
    </row>
    <row r="387" spans="1:1">
      <c r="A387">
        <v>386</v>
      </c>
    </row>
    <row r="388" spans="1:1">
      <c r="A388">
        <v>387</v>
      </c>
    </row>
    <row r="389" spans="1:1">
      <c r="A389">
        <v>388</v>
      </c>
    </row>
    <row r="390" spans="1:1">
      <c r="A390">
        <v>389</v>
      </c>
    </row>
    <row r="391" spans="1:1">
      <c r="A391">
        <v>390</v>
      </c>
    </row>
    <row r="392" spans="1:1">
      <c r="A392">
        <v>391</v>
      </c>
    </row>
    <row r="393" spans="1:1">
      <c r="A393">
        <v>392</v>
      </c>
    </row>
    <row r="394" spans="1:1">
      <c r="A394">
        <v>393</v>
      </c>
    </row>
    <row r="395" spans="1:1">
      <c r="A395">
        <v>394</v>
      </c>
    </row>
    <row r="396" spans="1:1">
      <c r="A396">
        <v>395</v>
      </c>
    </row>
    <row r="397" spans="1:1">
      <c r="A397">
        <v>396</v>
      </c>
    </row>
    <row r="398" spans="1:1">
      <c r="A398">
        <v>397</v>
      </c>
    </row>
    <row r="399" spans="1:1">
      <c r="A399">
        <v>398</v>
      </c>
    </row>
    <row r="400" spans="1:1">
      <c r="A400">
        <v>399</v>
      </c>
    </row>
    <row r="401" spans="1:1">
      <c r="A401">
        <v>400</v>
      </c>
    </row>
    <row r="402" spans="1:1">
      <c r="A402">
        <v>401</v>
      </c>
    </row>
    <row r="403" spans="1:1">
      <c r="A403">
        <v>402</v>
      </c>
    </row>
    <row r="404" spans="1:1">
      <c r="A404">
        <v>403</v>
      </c>
    </row>
    <row r="405" spans="1:1">
      <c r="A405">
        <v>404</v>
      </c>
    </row>
    <row r="406" spans="1:1">
      <c r="A406">
        <v>405</v>
      </c>
    </row>
    <row r="407" spans="1:1">
      <c r="A407">
        <v>406</v>
      </c>
    </row>
    <row r="408" spans="1:1">
      <c r="A408">
        <v>407</v>
      </c>
    </row>
    <row r="409" spans="1:1">
      <c r="A409">
        <v>408</v>
      </c>
    </row>
    <row r="410" spans="1:1">
      <c r="A410">
        <v>409</v>
      </c>
    </row>
    <row r="411" spans="1:1">
      <c r="A411">
        <v>410</v>
      </c>
    </row>
    <row r="412" spans="1:1">
      <c r="A412">
        <v>411</v>
      </c>
    </row>
    <row r="413" spans="1:1">
      <c r="A413">
        <v>412</v>
      </c>
    </row>
    <row r="414" spans="1:1">
      <c r="A414">
        <v>413</v>
      </c>
    </row>
    <row r="415" spans="1:1">
      <c r="A415">
        <v>414</v>
      </c>
    </row>
    <row r="416" spans="1:1">
      <c r="A416">
        <v>415</v>
      </c>
    </row>
    <row r="417" spans="1:1">
      <c r="A417">
        <v>416</v>
      </c>
    </row>
    <row r="418" spans="1:1">
      <c r="A418">
        <v>417</v>
      </c>
    </row>
    <row r="419" spans="1:1">
      <c r="A419">
        <v>418</v>
      </c>
    </row>
    <row r="420" spans="1:1">
      <c r="A420">
        <v>419</v>
      </c>
    </row>
    <row r="421" spans="1:1">
      <c r="A421">
        <v>420</v>
      </c>
    </row>
    <row r="422" spans="1:1">
      <c r="A422">
        <v>421</v>
      </c>
    </row>
    <row r="423" spans="1:1">
      <c r="A423">
        <v>422</v>
      </c>
    </row>
    <row r="424" spans="1:1">
      <c r="A424">
        <v>423</v>
      </c>
    </row>
    <row r="425" spans="1:1">
      <c r="A425">
        <v>424</v>
      </c>
    </row>
    <row r="426" spans="1:1">
      <c r="A426">
        <v>425</v>
      </c>
    </row>
    <row r="427" spans="1:1">
      <c r="A427">
        <v>426</v>
      </c>
    </row>
    <row r="428" spans="1:1">
      <c r="A428">
        <v>427</v>
      </c>
    </row>
    <row r="429" spans="1:1">
      <c r="A429">
        <v>428</v>
      </c>
    </row>
    <row r="430" spans="1:1">
      <c r="A430">
        <v>429</v>
      </c>
    </row>
    <row r="431" spans="1:1">
      <c r="A431">
        <v>430</v>
      </c>
    </row>
    <row r="432" spans="1:1">
      <c r="A432">
        <v>431</v>
      </c>
    </row>
    <row r="433" spans="1:1">
      <c r="A433">
        <v>432</v>
      </c>
    </row>
    <row r="434" spans="1:1">
      <c r="A434">
        <v>433</v>
      </c>
    </row>
    <row r="435" spans="1:1">
      <c r="A435">
        <v>434</v>
      </c>
    </row>
    <row r="436" spans="1:1">
      <c r="A436">
        <v>435</v>
      </c>
    </row>
    <row r="437" spans="1:1">
      <c r="A437">
        <v>436</v>
      </c>
    </row>
    <row r="438" spans="1:1">
      <c r="A438">
        <v>437</v>
      </c>
    </row>
    <row r="439" spans="1:1">
      <c r="A439">
        <v>438</v>
      </c>
    </row>
    <row r="440" spans="1:1">
      <c r="A440">
        <v>439</v>
      </c>
    </row>
    <row r="441" spans="1:1">
      <c r="A441">
        <v>440</v>
      </c>
    </row>
    <row r="442" spans="1:1">
      <c r="A442">
        <v>441</v>
      </c>
    </row>
    <row r="443" spans="1:1">
      <c r="A443">
        <v>442</v>
      </c>
    </row>
    <row r="444" spans="1:1">
      <c r="A444">
        <v>443</v>
      </c>
    </row>
    <row r="445" spans="1:1">
      <c r="A445">
        <v>444</v>
      </c>
    </row>
    <row r="446" spans="1:1">
      <c r="A446">
        <v>445</v>
      </c>
    </row>
    <row r="447" spans="1:1">
      <c r="A447">
        <v>446</v>
      </c>
    </row>
    <row r="448" spans="1:1">
      <c r="A448">
        <v>447</v>
      </c>
    </row>
    <row r="449" spans="1:1">
      <c r="A449">
        <v>448</v>
      </c>
    </row>
    <row r="450" spans="1:1">
      <c r="A450">
        <v>449</v>
      </c>
    </row>
    <row r="451" spans="1:1">
      <c r="A451">
        <v>450</v>
      </c>
    </row>
    <row r="452" spans="1:1">
      <c r="A452">
        <v>451</v>
      </c>
    </row>
    <row r="453" spans="1:1">
      <c r="A453">
        <v>452</v>
      </c>
    </row>
    <row r="454" spans="1:1">
      <c r="A454">
        <v>453</v>
      </c>
    </row>
    <row r="455" spans="1:1">
      <c r="A455">
        <v>454</v>
      </c>
    </row>
    <row r="456" spans="1:1">
      <c r="A456">
        <v>455</v>
      </c>
    </row>
    <row r="457" spans="1:1">
      <c r="A457">
        <v>456</v>
      </c>
    </row>
    <row r="458" spans="1:1">
      <c r="A458">
        <v>457</v>
      </c>
    </row>
    <row r="459" spans="1:1">
      <c r="A459">
        <v>458</v>
      </c>
    </row>
    <row r="460" spans="1:1">
      <c r="A460">
        <v>459</v>
      </c>
    </row>
    <row r="461" spans="1:1">
      <c r="A461">
        <v>460</v>
      </c>
    </row>
    <row r="462" spans="1:1">
      <c r="A462">
        <v>461</v>
      </c>
    </row>
    <row r="463" spans="1:1">
      <c r="A463">
        <v>462</v>
      </c>
    </row>
    <row r="464" spans="1:1">
      <c r="A464">
        <v>463</v>
      </c>
    </row>
    <row r="465" spans="1:1">
      <c r="A465">
        <v>464</v>
      </c>
    </row>
    <row r="466" spans="1:1">
      <c r="A466">
        <v>465</v>
      </c>
    </row>
    <row r="467" spans="1:1">
      <c r="A467">
        <v>466</v>
      </c>
    </row>
    <row r="468" spans="1:1">
      <c r="A468">
        <v>467</v>
      </c>
    </row>
    <row r="469" spans="1:1">
      <c r="A469">
        <v>468</v>
      </c>
    </row>
    <row r="470" spans="1:1">
      <c r="A470">
        <v>469</v>
      </c>
    </row>
    <row r="471" spans="1:1">
      <c r="A471">
        <v>470</v>
      </c>
    </row>
    <row r="472" spans="1:1">
      <c r="A472">
        <v>471</v>
      </c>
    </row>
    <row r="473" spans="1:1">
      <c r="A473">
        <v>472</v>
      </c>
    </row>
    <row r="474" spans="1:1">
      <c r="A474">
        <v>473</v>
      </c>
    </row>
    <row r="475" spans="1:1">
      <c r="A475">
        <v>474</v>
      </c>
    </row>
    <row r="476" spans="1:1">
      <c r="A476">
        <v>475</v>
      </c>
    </row>
    <row r="477" spans="1:1">
      <c r="A477">
        <v>476</v>
      </c>
    </row>
    <row r="478" spans="1:1">
      <c r="A478">
        <v>477</v>
      </c>
    </row>
    <row r="479" spans="1:1">
      <c r="A479">
        <v>478</v>
      </c>
    </row>
    <row r="480" spans="1:1">
      <c r="A480">
        <v>479</v>
      </c>
    </row>
    <row r="481" spans="1:1">
      <c r="A481">
        <v>480</v>
      </c>
    </row>
    <row r="482" spans="1:1">
      <c r="A482">
        <v>481</v>
      </c>
    </row>
    <row r="483" spans="1:1">
      <c r="A483">
        <v>482</v>
      </c>
    </row>
    <row r="484" spans="1:1">
      <c r="A484">
        <v>483</v>
      </c>
    </row>
    <row r="485" spans="1:1">
      <c r="A485">
        <v>484</v>
      </c>
    </row>
    <row r="486" spans="1:1">
      <c r="A486">
        <v>485</v>
      </c>
    </row>
    <row r="487" spans="1:1">
      <c r="A487">
        <v>486</v>
      </c>
    </row>
    <row r="488" spans="1:1">
      <c r="A488">
        <v>487</v>
      </c>
    </row>
    <row r="489" spans="1:1">
      <c r="A489">
        <v>488</v>
      </c>
    </row>
    <row r="490" spans="1:1">
      <c r="A490">
        <v>489</v>
      </c>
    </row>
    <row r="491" spans="1:1">
      <c r="A491">
        <v>490</v>
      </c>
    </row>
    <row r="492" spans="1:1">
      <c r="A492">
        <v>491</v>
      </c>
    </row>
    <row r="493" spans="1:1">
      <c r="A493">
        <v>492</v>
      </c>
    </row>
    <row r="494" spans="1:1">
      <c r="A494">
        <v>493</v>
      </c>
    </row>
    <row r="495" spans="1:1">
      <c r="A495">
        <v>494</v>
      </c>
    </row>
    <row r="496" spans="1:1">
      <c r="A496">
        <v>495</v>
      </c>
    </row>
    <row r="497" spans="1:1">
      <c r="A497">
        <v>496</v>
      </c>
    </row>
    <row r="498" spans="1:1">
      <c r="A498">
        <v>497</v>
      </c>
    </row>
    <row r="499" spans="1:1">
      <c r="A499">
        <v>498</v>
      </c>
    </row>
    <row r="500" spans="1:1">
      <c r="A500">
        <v>499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Base</vt:lpstr>
      <vt:lpstr>Mois</vt:lpstr>
      <vt:lpstr>articles</vt:lpstr>
      <vt:lpstr>1</vt:lpstr>
      <vt:lpstr>Article</vt:lpstr>
      <vt:lpstr>2</vt:lpstr>
      <vt:lpstr>nb</vt:lpstr>
      <vt:lpstr>Article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SWEET</cp:lastModifiedBy>
  <dcterms:created xsi:type="dcterms:W3CDTF">2014-04-08T08:30:14Z</dcterms:created>
  <dcterms:modified xsi:type="dcterms:W3CDTF">2014-04-12T18:37:58Z</dcterms:modified>
</cp:coreProperties>
</file>