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codeName="ThisWorkbook" autoCompressPictures="0"/>
  <bookViews>
    <workbookView xWindow="22080" yWindow="20" windowWidth="28620" windowHeight="25160" tabRatio="626" activeTab="1"/>
  </bookViews>
  <sheets>
    <sheet name="STATISTIQUE TOURISTIQUE" sheetId="3" r:id="rId1"/>
    <sheet name="POINTAGE TRANSFERT" sheetId="4" r:id="rId2"/>
    <sheet name="POINTAGE SPA" sheetId="5" r:id="rId3"/>
    <sheet name="POINTAGE STOCK BOISSON" sheetId="6" r:id="rId4"/>
  </sheets>
  <externalReferences>
    <externalReference r:id="rId5"/>
  </externalReferences>
  <definedNames>
    <definedName name="BOISSONS">'[1]FICHE DOSSIER'!$F$1:$F$49</definedName>
    <definedName name="TRANSFERTS">'[1]FICHE DOSSIER'!$O$1:$O$49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5" l="1"/>
  <c r="K14" i="4"/>
  <c r="E14" i="4"/>
  <c r="F3" i="6"/>
  <c r="F4" i="6"/>
  <c r="F5" i="6"/>
  <c r="F6" i="6"/>
  <c r="F7" i="6"/>
  <c r="F8" i="6"/>
  <c r="F9" i="6"/>
  <c r="F10" i="6"/>
  <c r="F11" i="6"/>
  <c r="F12" i="6"/>
  <c r="F2" i="6"/>
  <c r="F13" i="6"/>
  <c r="F14" i="5"/>
  <c r="D5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7" i="3"/>
  <c r="L5" i="3"/>
  <c r="L6" i="3"/>
  <c r="F52" i="3"/>
  <c r="F53" i="3"/>
  <c r="F54" i="3"/>
  <c r="F55" i="3"/>
  <c r="F56" i="3"/>
  <c r="F57" i="3"/>
  <c r="F58" i="3"/>
  <c r="F59" i="3"/>
  <c r="F60" i="3"/>
  <c r="F61" i="3"/>
  <c r="F62" i="3"/>
  <c r="F51" i="3"/>
  <c r="D52" i="3"/>
  <c r="D53" i="3"/>
  <c r="D54" i="3"/>
  <c r="D55" i="3"/>
  <c r="D56" i="3"/>
  <c r="D57" i="3"/>
  <c r="D58" i="3"/>
  <c r="D59" i="3"/>
  <c r="D60" i="3"/>
  <c r="D61" i="3"/>
  <c r="D62" i="3"/>
  <c r="D51" i="3"/>
  <c r="D38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6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6" i="3"/>
  <c r="F7" i="3"/>
  <c r="F8" i="3"/>
  <c r="F9" i="3"/>
  <c r="F10" i="3"/>
  <c r="F11" i="3"/>
  <c r="F12" i="3"/>
  <c r="F13" i="3"/>
  <c r="F5" i="3"/>
  <c r="J54" i="3"/>
  <c r="K54" i="3"/>
  <c r="L4" i="3"/>
  <c r="L8" i="3"/>
  <c r="L9" i="3"/>
  <c r="L10" i="3"/>
  <c r="L11" i="3"/>
  <c r="L12" i="3"/>
  <c r="L13" i="3"/>
  <c r="L54" i="3"/>
  <c r="F63" i="3"/>
  <c r="D63" i="3"/>
  <c r="F40" i="3"/>
  <c r="D40" i="3"/>
</calcChain>
</file>

<file path=xl/sharedStrings.xml><?xml version="1.0" encoding="utf-8"?>
<sst xmlns="http://schemas.openxmlformats.org/spreadsheetml/2006/main" count="115" uniqueCount="87">
  <si>
    <t>Allemagne</t>
  </si>
  <si>
    <t>Portugal</t>
  </si>
  <si>
    <t>ARRIVEE</t>
  </si>
  <si>
    <t>NBR DE NUIT</t>
  </si>
  <si>
    <t>NATIONNALITE</t>
  </si>
  <si>
    <t>TOTAL</t>
  </si>
  <si>
    <t>NOM</t>
  </si>
  <si>
    <t xml:space="preserve">NUMERO </t>
  </si>
  <si>
    <t>Irlande</t>
  </si>
  <si>
    <t>Canada</t>
  </si>
  <si>
    <t>Espagne</t>
  </si>
  <si>
    <t>France</t>
  </si>
  <si>
    <t>Italie</t>
  </si>
  <si>
    <t>Belgique</t>
  </si>
  <si>
    <t>Luxembourg</t>
  </si>
  <si>
    <t>Suede</t>
  </si>
  <si>
    <t>Danemark</t>
  </si>
  <si>
    <t>Finlande</t>
  </si>
  <si>
    <t>Norvège</t>
  </si>
  <si>
    <t>Autriche</t>
  </si>
  <si>
    <t>Hollande</t>
  </si>
  <si>
    <t>Suisse</t>
  </si>
  <si>
    <t>Hongrie</t>
  </si>
  <si>
    <t>Russie</t>
  </si>
  <si>
    <t>Pologne</t>
  </si>
  <si>
    <t>Etats-Unis</t>
  </si>
  <si>
    <t>Japon</t>
  </si>
  <si>
    <t>Algèrie</t>
  </si>
  <si>
    <t>Tunisie</t>
  </si>
  <si>
    <t>Libye</t>
  </si>
  <si>
    <t>Mauritanie</t>
  </si>
  <si>
    <t>Arabie Saoudite</t>
  </si>
  <si>
    <t>Egypte</t>
  </si>
  <si>
    <t>Syrie</t>
  </si>
  <si>
    <t>Emirats Arabes Unis</t>
  </si>
  <si>
    <t>Autres Pays Arabes</t>
  </si>
  <si>
    <t>Afrique</t>
  </si>
  <si>
    <t>M.R.E (1)</t>
  </si>
  <si>
    <t>Autres Pays (2)</t>
  </si>
  <si>
    <t>E.R.M. (3)</t>
  </si>
  <si>
    <t xml:space="preserve">     ARRIVEES         </t>
  </si>
  <si>
    <t>NUITEES</t>
  </si>
  <si>
    <t>CHAMBRES OCCUPEES</t>
  </si>
  <si>
    <t>(1) - Les Marocains Résidant à l'Etranger</t>
  </si>
  <si>
    <t>(2) - Toutes les autres nationalités non inscrites sur ce formulaire</t>
  </si>
  <si>
    <t>(3) - Etrangers Résidant au Maroc</t>
  </si>
  <si>
    <t xml:space="preserve"> Les Statistiques Arrivées et Nuitées Touristiques          ( Maisons d'hôtes classées)              </t>
  </si>
  <si>
    <t>PAYS</t>
  </si>
  <si>
    <t>Chine</t>
  </si>
  <si>
    <t>Argentine</t>
  </si>
  <si>
    <t>Chilie</t>
  </si>
  <si>
    <t>Brésil</t>
  </si>
  <si>
    <t>AUTRES PAYS</t>
  </si>
  <si>
    <t>Grece</t>
  </si>
  <si>
    <t>Sénégal</t>
  </si>
  <si>
    <t>Cuba</t>
  </si>
  <si>
    <t>Slovaquie</t>
  </si>
  <si>
    <t>TAXE</t>
  </si>
  <si>
    <t>UK</t>
  </si>
  <si>
    <t>Maroc</t>
  </si>
  <si>
    <t>MOUNIR</t>
  </si>
  <si>
    <t>ASHAB</t>
  </si>
  <si>
    <t>DATE</t>
  </si>
  <si>
    <t>CLIENT</t>
  </si>
  <si>
    <t>Qté</t>
  </si>
  <si>
    <t>DETAIL</t>
  </si>
  <si>
    <t>MONTANT</t>
  </si>
  <si>
    <t>DUPONT</t>
  </si>
  <si>
    <t>M Transfert 170</t>
  </si>
  <si>
    <t xml:space="preserve">J'aurai aimer que quelque soit les feuilles clients, le recap se fasse par date ET par type (la lettre "A"   pour la société ASHAB et "M" pour notre chauffeur MOUNIR à la suite les uns des autres dans deux tableaux distincts  </t>
  </si>
  <si>
    <t xml:space="preserve">Evidemment il y aura plusieur classeur FICHE CLIENT car il y aura autant de classeur FICHE CLIENT que de clients, donc il faudrait que les autres Boissons des autres FICHE CLIENT se mettent à la suite les uns des autres … si possible </t>
  </si>
  <si>
    <t xml:space="preserve">Evidemment il y aura plusieur classeur FICHE CLIENT car il y aura autant de classeur FICHE CLIENT que de clients, donc il faudrait que les autres soins des autres FICHE CLIENT se mettent à la suite les uns des autres … si possible </t>
  </si>
  <si>
    <t>Heure</t>
  </si>
  <si>
    <t>19H00</t>
  </si>
  <si>
    <t xml:space="preserve"> comme vous pouvez le voir il y a dans l'onglet " Références" les transferts qui sont répertoriés. Et c'est avec cela que l'on met le ype de transfert par le petit menu déroulant dans l'onglet 'FICHE DOSSIER" cellule AF23. </t>
  </si>
  <si>
    <t>18H00</t>
  </si>
  <si>
    <t>M Transfert 1300</t>
  </si>
  <si>
    <t>12H00</t>
  </si>
  <si>
    <t>M Transfert 336</t>
  </si>
  <si>
    <t>16H00</t>
  </si>
  <si>
    <t>A Transfert 224</t>
  </si>
  <si>
    <t xml:space="preserve">Là j'ai marqué tout ça à la main, mais j'aimerai que ça se fasse automatiquement à partir du classeur FICHE CLIENT onglet : FICHE CONSOMMATION  …. </t>
  </si>
  <si>
    <t>Il faudrait q'ensuite il se rajoute les autre fiche clients avec leurs TRANSPORT respectif à la suite de ceux qui viennent d'être mis dans le tableau et ainsi de suite …</t>
  </si>
  <si>
    <t>Evidemment il y aura plusieurs classeurs FICHE CLIENT (50)</t>
  </si>
  <si>
    <t xml:space="preserve">Une macro a déjà été tenté mais sans résultat … </t>
  </si>
  <si>
    <t>Petite précision je suis sur MAC avec Office 2011</t>
  </si>
  <si>
    <t>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</si>
</sst>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Verdan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Bookman Old Style"/>
      <family val="1"/>
    </font>
    <font>
      <b/>
      <sz val="10"/>
      <name val="Bookman Old Style"/>
      <family val="1"/>
    </font>
    <font>
      <sz val="10"/>
      <color theme="1"/>
      <name val="Bookman Old Style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6"/>
      <color theme="1"/>
      <name val="Calibri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1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/>
      <top style="thick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4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/>
    <xf numFmtId="0" fontId="9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27" xfId="0" applyFont="1" applyBorder="1" applyAlignment="1">
      <alignment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2" xfId="0" applyNumberFormat="1" applyFont="1" applyFill="1" applyBorder="1" applyAlignment="1">
      <alignment vertical="center"/>
    </xf>
    <xf numFmtId="0" fontId="6" fillId="0" borderId="17" xfId="0" applyFont="1" applyBorder="1" applyAlignment="1">
      <alignment horizontal="left" vertical="center"/>
    </xf>
    <xf numFmtId="0" fontId="6" fillId="0" borderId="18" xfId="0" applyFont="1" applyBorder="1" applyAlignment="1">
      <alignment horizontal="left" vertical="center"/>
    </xf>
    <xf numFmtId="0" fontId="6" fillId="0" borderId="19" xfId="0" applyFont="1" applyBorder="1" applyAlignment="1">
      <alignment horizontal="left" vertical="center"/>
    </xf>
    <xf numFmtId="0" fontId="9" fillId="0" borderId="0" xfId="0" applyFont="1" applyBorder="1" applyAlignment="1">
      <alignment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9" fillId="0" borderId="24" xfId="0" applyFont="1" applyBorder="1" applyAlignment="1">
      <alignment vertical="center"/>
    </xf>
    <xf numFmtId="0" fontId="11" fillId="3" borderId="2" xfId="0" applyFont="1" applyFill="1" applyBorder="1" applyAlignment="1">
      <alignment horizontal="right" vertical="center"/>
    </xf>
    <xf numFmtId="49" fontId="9" fillId="2" borderId="2" xfId="0" applyNumberFormat="1" applyFont="1" applyFill="1" applyBorder="1" applyAlignment="1">
      <alignment vertical="center"/>
    </xf>
    <xf numFmtId="14" fontId="1" fillId="0" borderId="0" xfId="0" applyNumberFormat="1" applyFont="1" applyAlignment="1">
      <alignment vertical="center"/>
    </xf>
    <xf numFmtId="49" fontId="11" fillId="3" borderId="2" xfId="0" applyNumberFormat="1" applyFont="1" applyFill="1" applyBorder="1" applyAlignment="1">
      <alignment vertical="center"/>
    </xf>
    <xf numFmtId="0" fontId="9" fillId="3" borderId="2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11" fillId="2" borderId="2" xfId="0" applyNumberFormat="1" applyFont="1" applyFill="1" applyBorder="1" applyAlignment="1">
      <alignment vertical="center"/>
    </xf>
    <xf numFmtId="1" fontId="9" fillId="2" borderId="2" xfId="0" applyNumberFormat="1" applyFont="1" applyFill="1" applyBorder="1" applyAlignment="1">
      <alignment vertical="center"/>
    </xf>
    <xf numFmtId="0" fontId="13" fillId="0" borderId="0" xfId="0" applyFont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14" fontId="14" fillId="0" borderId="2" xfId="0" applyNumberFormat="1" applyFont="1" applyBorder="1" applyAlignment="1">
      <alignment horizontal="center"/>
    </xf>
    <xf numFmtId="14" fontId="14" fillId="0" borderId="3" xfId="0" applyNumberFormat="1" applyFont="1" applyBorder="1" applyAlignment="1">
      <alignment horizontal="center"/>
    </xf>
    <xf numFmtId="0" fontId="14" fillId="0" borderId="0" xfId="0" applyFont="1"/>
    <xf numFmtId="2" fontId="0" fillId="0" borderId="3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33" xfId="0" applyNumberFormat="1" applyBorder="1" applyAlignment="1">
      <alignment horizontal="center"/>
    </xf>
    <xf numFmtId="2" fontId="0" fillId="0" borderId="32" xfId="0" applyNumberFormat="1" applyBorder="1"/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6" fillId="4" borderId="25" xfId="0" applyFont="1" applyFill="1" applyBorder="1" applyAlignment="1">
      <alignment horizontal="left" vertical="center"/>
    </xf>
    <xf numFmtId="0" fontId="6" fillId="4" borderId="24" xfId="0" applyFont="1" applyFill="1" applyBorder="1" applyAlignment="1">
      <alignment horizontal="left" vertical="center"/>
    </xf>
    <xf numFmtId="0" fontId="6" fillId="4" borderId="26" xfId="0" applyFont="1" applyFill="1" applyBorder="1" applyAlignment="1">
      <alignment horizontal="left" vertical="center"/>
    </xf>
    <xf numFmtId="0" fontId="10" fillId="4" borderId="25" xfId="0" applyFont="1" applyFill="1" applyBorder="1" applyAlignment="1">
      <alignment horizontal="center" vertical="center" wrapText="1"/>
    </xf>
    <xf numFmtId="0" fontId="10" fillId="4" borderId="26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center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6" fillId="0" borderId="20" xfId="0" applyFont="1" applyBorder="1" applyAlignment="1">
      <alignment horizontal="left" vertical="center"/>
    </xf>
    <xf numFmtId="0" fontId="6" fillId="0" borderId="21" xfId="0" applyFont="1" applyBorder="1" applyAlignment="1">
      <alignment horizontal="left" vertical="center"/>
    </xf>
    <xf numFmtId="0" fontId="6" fillId="0" borderId="22" xfId="0" applyFont="1" applyBorder="1" applyAlignment="1">
      <alignment horizontal="left" vertical="center"/>
    </xf>
    <xf numFmtId="0" fontId="9" fillId="0" borderId="23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5" fillId="0" borderId="6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0" fontId="5" fillId="0" borderId="8" xfId="0" applyFont="1" applyBorder="1" applyAlignment="1">
      <alignment horizontal="left"/>
    </xf>
    <xf numFmtId="0" fontId="9" fillId="0" borderId="2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 wrapText="1"/>
    </xf>
    <xf numFmtId="0" fontId="10" fillId="4" borderId="10" xfId="0" applyFont="1" applyFill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12" fillId="0" borderId="3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</cellXfs>
  <cellStyles count="1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FICHE%20CLIEN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ferences"/>
      <sheetName val="FICHE DOSSIER"/>
      <sheetName val="FICHE CONSOMMATION"/>
      <sheetName val="TOTAL DETAIL"/>
      <sheetName val="FACTURE"/>
      <sheetName val="FACTURE D'ACOMPTE"/>
      <sheetName val="FICHE AEROPOR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M65"/>
  <sheetViews>
    <sheetView showZeros="0" view="pageLayout" topLeftCell="A2" zoomScale="125" workbookViewId="0">
      <selection activeCell="I6" sqref="I6"/>
    </sheetView>
  </sheetViews>
  <sheetFormatPr baseColWidth="10" defaultRowHeight="15" x14ac:dyDescent="0"/>
  <cols>
    <col min="3" max="3" width="17.6640625" customWidth="1"/>
    <col min="4" max="4" width="8.5" customWidth="1"/>
    <col min="5" max="5" width="9.33203125" customWidth="1"/>
    <col min="6" max="6" width="9.1640625" customWidth="1"/>
    <col min="7" max="7" width="10.1640625" customWidth="1"/>
  </cols>
  <sheetData>
    <row r="1" spans="1:13" s="3" customFormat="1" ht="12" customHeight="1" thickBot="1">
      <c r="A1" s="2"/>
      <c r="B1" s="2"/>
      <c r="C1" s="2"/>
      <c r="D1" s="2"/>
      <c r="E1" s="2"/>
      <c r="F1" s="2"/>
      <c r="G1" s="2"/>
      <c r="H1" s="16">
        <v>41730</v>
      </c>
      <c r="I1" s="2"/>
      <c r="J1" s="2"/>
      <c r="K1" s="2"/>
      <c r="L1" s="2"/>
      <c r="M1" s="2"/>
    </row>
    <row r="2" spans="1:13" s="3" customFormat="1" ht="12" customHeight="1" thickTop="1" thickBot="1">
      <c r="A2" s="78" t="s">
        <v>46</v>
      </c>
      <c r="B2" s="79"/>
      <c r="C2" s="79"/>
      <c r="D2" s="79"/>
      <c r="E2" s="79"/>
      <c r="F2" s="79"/>
      <c r="G2" s="80"/>
    </row>
    <row r="3" spans="1:13" s="3" customFormat="1" ht="12" customHeight="1" thickTop="1" thickBot="1">
      <c r="A3" s="4"/>
      <c r="B3" s="4"/>
      <c r="C3" s="4"/>
      <c r="D3" s="4"/>
      <c r="E3" s="4"/>
      <c r="F3" s="2"/>
      <c r="G3" s="2"/>
      <c r="H3" s="18" t="s">
        <v>7</v>
      </c>
      <c r="I3" s="19" t="s">
        <v>6</v>
      </c>
      <c r="J3" s="18" t="s">
        <v>2</v>
      </c>
      <c r="K3" s="18" t="s">
        <v>3</v>
      </c>
      <c r="L3" s="18" t="s">
        <v>57</v>
      </c>
      <c r="M3" s="18" t="s">
        <v>4</v>
      </c>
    </row>
    <row r="4" spans="1:13" s="3" customFormat="1" ht="12" customHeight="1" thickTop="1" thickBot="1">
      <c r="A4" s="46" t="s">
        <v>47</v>
      </c>
      <c r="B4" s="47"/>
      <c r="C4" s="48"/>
      <c r="D4" s="51" t="s">
        <v>40</v>
      </c>
      <c r="E4" s="81"/>
      <c r="F4" s="51" t="s">
        <v>41</v>
      </c>
      <c r="G4" s="52"/>
      <c r="H4" s="5">
        <v>1</v>
      </c>
      <c r="I4" s="20"/>
      <c r="J4" s="6"/>
      <c r="K4" s="21"/>
      <c r="L4" s="6">
        <f t="shared" ref="L4:L13" si="0">SUM(K4*J4)</f>
        <v>0</v>
      </c>
      <c r="M4" s="6"/>
    </row>
    <row r="5" spans="1:13" s="3" customFormat="1" ht="12" customHeight="1" thickTop="1">
      <c r="A5" s="82" t="s">
        <v>11</v>
      </c>
      <c r="B5" s="83"/>
      <c r="C5" s="83"/>
      <c r="D5" s="56">
        <f>SUMIF($M$4:$M$53,$A5,$J$4:$J$53)</f>
        <v>0</v>
      </c>
      <c r="E5" s="56"/>
      <c r="F5" s="84">
        <f t="shared" ref="F5:F38" si="1">SUMIF($M$4:$M$53,$A5,K$4:K$53)</f>
        <v>0</v>
      </c>
      <c r="G5" s="85"/>
      <c r="H5" s="5">
        <v>2</v>
      </c>
      <c r="I5" s="20"/>
      <c r="J5" s="6"/>
      <c r="K5" s="6"/>
      <c r="L5" s="6">
        <f t="shared" si="0"/>
        <v>0</v>
      </c>
      <c r="M5" s="6"/>
    </row>
    <row r="6" spans="1:13" s="3" customFormat="1" ht="12" customHeight="1">
      <c r="A6" s="71" t="s">
        <v>10</v>
      </c>
      <c r="B6" s="72"/>
      <c r="C6" s="73"/>
      <c r="D6" s="56">
        <f t="shared" ref="D6:D38" si="2">SUMIF($M$4:$M$53,A6,$J$4:$J$53)</f>
        <v>0</v>
      </c>
      <c r="E6" s="56"/>
      <c r="F6" s="44">
        <f t="shared" si="1"/>
        <v>0</v>
      </c>
      <c r="G6" s="45"/>
      <c r="H6" s="5">
        <v>3</v>
      </c>
      <c r="I6" s="20"/>
      <c r="J6" s="6"/>
      <c r="K6" s="6"/>
      <c r="L6" s="6">
        <f t="shared" si="0"/>
        <v>0</v>
      </c>
      <c r="M6" s="6"/>
    </row>
    <row r="7" spans="1:13" s="3" customFormat="1" ht="12" customHeight="1">
      <c r="A7" s="71" t="s">
        <v>58</v>
      </c>
      <c r="B7" s="72"/>
      <c r="C7" s="73"/>
      <c r="D7" s="56">
        <f t="shared" si="2"/>
        <v>0</v>
      </c>
      <c r="E7" s="56"/>
      <c r="F7" s="44">
        <f t="shared" si="1"/>
        <v>0</v>
      </c>
      <c r="G7" s="45"/>
      <c r="H7" s="5">
        <v>4</v>
      </c>
      <c r="I7" s="20"/>
      <c r="J7" s="6"/>
      <c r="K7" s="6"/>
      <c r="L7" s="6">
        <f t="shared" si="0"/>
        <v>0</v>
      </c>
      <c r="M7" s="6"/>
    </row>
    <row r="8" spans="1:13" s="3" customFormat="1" ht="12" customHeight="1">
      <c r="A8" s="71" t="s">
        <v>0</v>
      </c>
      <c r="B8" s="72"/>
      <c r="C8" s="73"/>
      <c r="D8" s="56">
        <f t="shared" si="2"/>
        <v>0</v>
      </c>
      <c r="E8" s="56"/>
      <c r="F8" s="44">
        <f t="shared" si="1"/>
        <v>0</v>
      </c>
      <c r="G8" s="45"/>
      <c r="H8" s="5">
        <v>5</v>
      </c>
      <c r="I8" s="20"/>
      <c r="J8" s="6"/>
      <c r="K8" s="6"/>
      <c r="L8" s="6">
        <f t="shared" si="0"/>
        <v>0</v>
      </c>
      <c r="M8" s="6"/>
    </row>
    <row r="9" spans="1:13" s="3" customFormat="1" ht="12" customHeight="1">
      <c r="A9" s="71" t="s">
        <v>12</v>
      </c>
      <c r="B9" s="72"/>
      <c r="C9" s="73"/>
      <c r="D9" s="56">
        <f t="shared" si="2"/>
        <v>0</v>
      </c>
      <c r="E9" s="56"/>
      <c r="F9" s="44">
        <f t="shared" si="1"/>
        <v>0</v>
      </c>
      <c r="G9" s="45"/>
      <c r="H9" s="5">
        <v>6</v>
      </c>
      <c r="I9" s="20"/>
      <c r="J9" s="6"/>
      <c r="K9" s="6"/>
      <c r="L9" s="6">
        <f t="shared" si="0"/>
        <v>0</v>
      </c>
      <c r="M9" s="6"/>
    </row>
    <row r="10" spans="1:13" s="3" customFormat="1" ht="12" customHeight="1">
      <c r="A10" s="71" t="s">
        <v>15</v>
      </c>
      <c r="B10" s="72"/>
      <c r="C10" s="73"/>
      <c r="D10" s="56">
        <f t="shared" si="2"/>
        <v>0</v>
      </c>
      <c r="E10" s="56"/>
      <c r="F10" s="44">
        <f t="shared" si="1"/>
        <v>0</v>
      </c>
      <c r="G10" s="45"/>
      <c r="H10" s="5">
        <v>7</v>
      </c>
      <c r="I10" s="20"/>
      <c r="J10" s="6"/>
      <c r="K10" s="6"/>
      <c r="L10" s="6">
        <f t="shared" si="0"/>
        <v>0</v>
      </c>
      <c r="M10" s="6"/>
    </row>
    <row r="11" spans="1:13" s="3" customFormat="1" ht="12" customHeight="1">
      <c r="A11" s="71" t="s">
        <v>16</v>
      </c>
      <c r="B11" s="72"/>
      <c r="C11" s="73"/>
      <c r="D11" s="56">
        <f t="shared" si="2"/>
        <v>0</v>
      </c>
      <c r="E11" s="56"/>
      <c r="F11" s="44">
        <f t="shared" si="1"/>
        <v>0</v>
      </c>
      <c r="G11" s="45"/>
      <c r="H11" s="5">
        <v>8</v>
      </c>
      <c r="I11" s="20"/>
      <c r="J11" s="6"/>
      <c r="K11" s="6"/>
      <c r="L11" s="6">
        <f t="shared" si="0"/>
        <v>0</v>
      </c>
      <c r="M11" s="6"/>
    </row>
    <row r="12" spans="1:13" s="3" customFormat="1" ht="12" customHeight="1">
      <c r="A12" s="71" t="s">
        <v>17</v>
      </c>
      <c r="B12" s="72"/>
      <c r="C12" s="73"/>
      <c r="D12" s="56">
        <f t="shared" si="2"/>
        <v>0</v>
      </c>
      <c r="E12" s="56"/>
      <c r="F12" s="44">
        <f t="shared" si="1"/>
        <v>0</v>
      </c>
      <c r="G12" s="45"/>
      <c r="H12" s="5">
        <v>9</v>
      </c>
      <c r="I12" s="20"/>
      <c r="J12" s="6"/>
      <c r="K12" s="6"/>
      <c r="L12" s="6">
        <f t="shared" si="0"/>
        <v>0</v>
      </c>
      <c r="M12" s="6"/>
    </row>
    <row r="13" spans="1:13" s="3" customFormat="1" ht="12" customHeight="1">
      <c r="A13" s="71" t="s">
        <v>18</v>
      </c>
      <c r="B13" s="72"/>
      <c r="C13" s="73"/>
      <c r="D13" s="56">
        <f t="shared" si="2"/>
        <v>0</v>
      </c>
      <c r="E13" s="56"/>
      <c r="F13" s="44">
        <f t="shared" si="1"/>
        <v>0</v>
      </c>
      <c r="G13" s="45"/>
      <c r="H13" s="5">
        <v>10</v>
      </c>
      <c r="I13" s="20"/>
      <c r="J13" s="6"/>
      <c r="K13" s="21"/>
      <c r="L13" s="6">
        <f t="shared" si="0"/>
        <v>0</v>
      </c>
      <c r="M13" s="6"/>
    </row>
    <row r="14" spans="1:13" s="3" customFormat="1" ht="12" customHeight="1">
      <c r="A14" s="71" t="s">
        <v>19</v>
      </c>
      <c r="B14" s="72"/>
      <c r="C14" s="73"/>
      <c r="D14" s="56">
        <f t="shared" si="2"/>
        <v>0</v>
      </c>
      <c r="E14" s="56"/>
      <c r="F14" s="44">
        <f t="shared" si="1"/>
        <v>0</v>
      </c>
      <c r="G14" s="45"/>
      <c r="H14" s="5">
        <v>11</v>
      </c>
      <c r="I14" s="20"/>
      <c r="J14" s="6"/>
      <c r="K14" s="6"/>
      <c r="L14" s="6">
        <f t="shared" ref="L14:L53" si="3">SUM(K14*J14)</f>
        <v>0</v>
      </c>
      <c r="M14" s="15"/>
    </row>
    <row r="15" spans="1:13" s="3" customFormat="1" ht="12" customHeight="1">
      <c r="A15" s="71" t="s">
        <v>1</v>
      </c>
      <c r="B15" s="72"/>
      <c r="C15" s="73"/>
      <c r="D15" s="56">
        <f t="shared" si="2"/>
        <v>0</v>
      </c>
      <c r="E15" s="56"/>
      <c r="F15" s="44">
        <f t="shared" si="1"/>
        <v>0</v>
      </c>
      <c r="G15" s="45"/>
      <c r="H15" s="5">
        <v>12</v>
      </c>
      <c r="I15" s="20"/>
      <c r="J15" s="6"/>
      <c r="K15" s="6"/>
      <c r="L15" s="6">
        <f t="shared" si="3"/>
        <v>0</v>
      </c>
      <c r="M15" s="15"/>
    </row>
    <row r="16" spans="1:13" s="3" customFormat="1" ht="12" customHeight="1">
      <c r="A16" s="71" t="s">
        <v>20</v>
      </c>
      <c r="B16" s="72"/>
      <c r="C16" s="73"/>
      <c r="D16" s="56">
        <f t="shared" si="2"/>
        <v>0</v>
      </c>
      <c r="E16" s="56"/>
      <c r="F16" s="44">
        <f t="shared" si="1"/>
        <v>0</v>
      </c>
      <c r="G16" s="45"/>
      <c r="H16" s="5">
        <v>13</v>
      </c>
      <c r="I16" s="20"/>
      <c r="J16" s="6"/>
      <c r="K16" s="6"/>
      <c r="L16" s="6">
        <f t="shared" si="3"/>
        <v>0</v>
      </c>
      <c r="M16" s="15"/>
    </row>
    <row r="17" spans="1:13" s="3" customFormat="1" ht="12" customHeight="1">
      <c r="A17" s="71" t="s">
        <v>13</v>
      </c>
      <c r="B17" s="72"/>
      <c r="C17" s="73"/>
      <c r="D17" s="56">
        <f t="shared" si="2"/>
        <v>0</v>
      </c>
      <c r="E17" s="56"/>
      <c r="F17" s="44">
        <f t="shared" si="1"/>
        <v>0</v>
      </c>
      <c r="G17" s="45"/>
      <c r="H17" s="5">
        <v>14</v>
      </c>
      <c r="I17" s="20"/>
      <c r="J17" s="6"/>
      <c r="K17" s="6"/>
      <c r="L17" s="6">
        <f t="shared" si="3"/>
        <v>0</v>
      </c>
      <c r="M17" s="15"/>
    </row>
    <row r="18" spans="1:13" s="3" customFormat="1" ht="12" customHeight="1">
      <c r="A18" s="71" t="s">
        <v>21</v>
      </c>
      <c r="B18" s="72"/>
      <c r="C18" s="73"/>
      <c r="D18" s="56">
        <f t="shared" si="2"/>
        <v>0</v>
      </c>
      <c r="E18" s="56"/>
      <c r="F18" s="44">
        <f t="shared" si="1"/>
        <v>0</v>
      </c>
      <c r="G18" s="45"/>
      <c r="H18" s="5">
        <v>15</v>
      </c>
      <c r="I18" s="20"/>
      <c r="J18" s="6"/>
      <c r="K18" s="6"/>
      <c r="L18" s="6">
        <f t="shared" si="3"/>
        <v>0</v>
      </c>
      <c r="M18" s="15"/>
    </row>
    <row r="19" spans="1:13" s="3" customFormat="1" ht="12" customHeight="1">
      <c r="A19" s="71" t="s">
        <v>22</v>
      </c>
      <c r="B19" s="72"/>
      <c r="C19" s="73"/>
      <c r="D19" s="56">
        <f t="shared" si="2"/>
        <v>0</v>
      </c>
      <c r="E19" s="56"/>
      <c r="F19" s="44">
        <f t="shared" si="1"/>
        <v>0</v>
      </c>
      <c r="G19" s="45"/>
      <c r="H19" s="5">
        <v>16</v>
      </c>
      <c r="I19" s="20"/>
      <c r="J19" s="6"/>
      <c r="K19" s="6"/>
      <c r="L19" s="6">
        <f t="shared" si="3"/>
        <v>0</v>
      </c>
      <c r="M19" s="15"/>
    </row>
    <row r="20" spans="1:13" s="3" customFormat="1" ht="12" customHeight="1">
      <c r="A20" s="71" t="s">
        <v>23</v>
      </c>
      <c r="B20" s="72"/>
      <c r="C20" s="73"/>
      <c r="D20" s="56">
        <f t="shared" si="2"/>
        <v>0</v>
      </c>
      <c r="E20" s="56"/>
      <c r="F20" s="44">
        <f t="shared" si="1"/>
        <v>0</v>
      </c>
      <c r="G20" s="45"/>
      <c r="H20" s="5">
        <v>17</v>
      </c>
      <c r="I20" s="20"/>
      <c r="J20" s="6"/>
      <c r="K20" s="6"/>
      <c r="L20" s="6">
        <f t="shared" si="3"/>
        <v>0</v>
      </c>
      <c r="M20" s="15"/>
    </row>
    <row r="21" spans="1:13" s="3" customFormat="1" ht="12" customHeight="1">
      <c r="A21" s="71" t="s">
        <v>24</v>
      </c>
      <c r="B21" s="72"/>
      <c r="C21" s="73"/>
      <c r="D21" s="56">
        <f t="shared" si="2"/>
        <v>0</v>
      </c>
      <c r="E21" s="56"/>
      <c r="F21" s="44">
        <f t="shared" si="1"/>
        <v>0</v>
      </c>
      <c r="G21" s="45"/>
      <c r="H21" s="5">
        <v>18</v>
      </c>
      <c r="I21" s="20"/>
      <c r="J21" s="6"/>
      <c r="K21" s="6"/>
      <c r="L21" s="6">
        <f t="shared" si="3"/>
        <v>0</v>
      </c>
      <c r="M21" s="15"/>
    </row>
    <row r="22" spans="1:13" s="3" customFormat="1" ht="12" customHeight="1">
      <c r="A22" s="71" t="s">
        <v>25</v>
      </c>
      <c r="B22" s="72"/>
      <c r="C22" s="73"/>
      <c r="D22" s="56">
        <f t="shared" si="2"/>
        <v>0</v>
      </c>
      <c r="E22" s="56"/>
      <c r="F22" s="44">
        <f t="shared" si="1"/>
        <v>0</v>
      </c>
      <c r="G22" s="45"/>
      <c r="H22" s="5">
        <v>19</v>
      </c>
      <c r="I22" s="20"/>
      <c r="J22" s="6"/>
      <c r="K22" s="6"/>
      <c r="L22" s="6">
        <f t="shared" si="3"/>
        <v>0</v>
      </c>
      <c r="M22" s="15"/>
    </row>
    <row r="23" spans="1:13" s="3" customFormat="1" ht="12" customHeight="1">
      <c r="A23" s="71" t="s">
        <v>9</v>
      </c>
      <c r="B23" s="72"/>
      <c r="C23" s="73"/>
      <c r="D23" s="56">
        <f t="shared" si="2"/>
        <v>0</v>
      </c>
      <c r="E23" s="56"/>
      <c r="F23" s="44">
        <f t="shared" si="1"/>
        <v>0</v>
      </c>
      <c r="G23" s="45"/>
      <c r="H23" s="5">
        <v>20</v>
      </c>
      <c r="I23" s="20"/>
      <c r="J23" s="6"/>
      <c r="K23" s="6"/>
      <c r="L23" s="6">
        <f t="shared" si="3"/>
        <v>0</v>
      </c>
      <c r="M23" s="6"/>
    </row>
    <row r="24" spans="1:13" s="3" customFormat="1" ht="12" customHeight="1">
      <c r="A24" s="71" t="s">
        <v>26</v>
      </c>
      <c r="B24" s="72"/>
      <c r="C24" s="73"/>
      <c r="D24" s="56">
        <f t="shared" si="2"/>
        <v>0</v>
      </c>
      <c r="E24" s="56"/>
      <c r="F24" s="44">
        <f t="shared" si="1"/>
        <v>0</v>
      </c>
      <c r="G24" s="45"/>
      <c r="H24" s="5">
        <v>21</v>
      </c>
      <c r="I24" s="20"/>
      <c r="J24" s="6"/>
      <c r="K24" s="6"/>
      <c r="L24" s="6">
        <f t="shared" si="3"/>
        <v>0</v>
      </c>
      <c r="M24" s="15"/>
    </row>
    <row r="25" spans="1:13" s="3" customFormat="1" ht="12" customHeight="1">
      <c r="A25" s="71" t="s">
        <v>27</v>
      </c>
      <c r="B25" s="72"/>
      <c r="C25" s="73"/>
      <c r="D25" s="56">
        <f t="shared" si="2"/>
        <v>0</v>
      </c>
      <c r="E25" s="56"/>
      <c r="F25" s="44">
        <f t="shared" si="1"/>
        <v>0</v>
      </c>
      <c r="G25" s="45"/>
      <c r="H25" s="5">
        <v>22</v>
      </c>
      <c r="I25" s="20"/>
      <c r="J25" s="6"/>
      <c r="K25" s="6"/>
      <c r="L25" s="6">
        <f t="shared" si="3"/>
        <v>0</v>
      </c>
      <c r="M25" s="15"/>
    </row>
    <row r="26" spans="1:13" s="3" customFormat="1" ht="12" customHeight="1">
      <c r="A26" s="71" t="s">
        <v>28</v>
      </c>
      <c r="B26" s="72"/>
      <c r="C26" s="73"/>
      <c r="D26" s="56">
        <f t="shared" si="2"/>
        <v>0</v>
      </c>
      <c r="E26" s="56"/>
      <c r="F26" s="44">
        <f t="shared" si="1"/>
        <v>0</v>
      </c>
      <c r="G26" s="45"/>
      <c r="H26" s="5">
        <v>23</v>
      </c>
      <c r="I26" s="20"/>
      <c r="J26" s="6"/>
      <c r="K26" s="6"/>
      <c r="L26" s="6">
        <f t="shared" si="3"/>
        <v>0</v>
      </c>
      <c r="M26" s="15"/>
    </row>
    <row r="27" spans="1:13" s="3" customFormat="1" ht="12" customHeight="1">
      <c r="A27" s="71" t="s">
        <v>29</v>
      </c>
      <c r="B27" s="72"/>
      <c r="C27" s="73"/>
      <c r="D27" s="56">
        <f t="shared" si="2"/>
        <v>0</v>
      </c>
      <c r="E27" s="56"/>
      <c r="F27" s="44">
        <f t="shared" si="1"/>
        <v>0</v>
      </c>
      <c r="G27" s="45"/>
      <c r="H27" s="5">
        <v>24</v>
      </c>
      <c r="I27" s="20"/>
      <c r="J27" s="6"/>
      <c r="K27" s="6"/>
      <c r="L27" s="6">
        <f t="shared" si="3"/>
        <v>0</v>
      </c>
      <c r="M27" s="15"/>
    </row>
    <row r="28" spans="1:13" s="3" customFormat="1" ht="12" customHeight="1">
      <c r="A28" s="71" t="s">
        <v>30</v>
      </c>
      <c r="B28" s="72"/>
      <c r="C28" s="73"/>
      <c r="D28" s="56">
        <f t="shared" si="2"/>
        <v>0</v>
      </c>
      <c r="E28" s="56"/>
      <c r="F28" s="44">
        <f t="shared" si="1"/>
        <v>0</v>
      </c>
      <c r="G28" s="45"/>
      <c r="H28" s="5">
        <v>25</v>
      </c>
      <c r="I28" s="20"/>
      <c r="J28" s="6"/>
      <c r="K28" s="6"/>
      <c r="L28" s="6">
        <f t="shared" si="3"/>
        <v>0</v>
      </c>
      <c r="M28" s="15"/>
    </row>
    <row r="29" spans="1:13" s="3" customFormat="1" ht="12" customHeight="1">
      <c r="A29" s="71" t="s">
        <v>31</v>
      </c>
      <c r="B29" s="72"/>
      <c r="C29" s="73"/>
      <c r="D29" s="56">
        <f t="shared" si="2"/>
        <v>0</v>
      </c>
      <c r="E29" s="56"/>
      <c r="F29" s="44">
        <f t="shared" si="1"/>
        <v>0</v>
      </c>
      <c r="G29" s="45"/>
      <c r="H29" s="5">
        <v>26</v>
      </c>
      <c r="I29" s="20"/>
      <c r="J29" s="6"/>
      <c r="K29" s="6"/>
      <c r="L29" s="6">
        <f t="shared" si="3"/>
        <v>0</v>
      </c>
      <c r="M29" s="15"/>
    </row>
    <row r="30" spans="1:13" s="3" customFormat="1" ht="12" customHeight="1">
      <c r="A30" s="71" t="s">
        <v>32</v>
      </c>
      <c r="B30" s="72"/>
      <c r="C30" s="73"/>
      <c r="D30" s="56">
        <f t="shared" si="2"/>
        <v>0</v>
      </c>
      <c r="E30" s="56"/>
      <c r="F30" s="44">
        <f t="shared" si="1"/>
        <v>0</v>
      </c>
      <c r="G30" s="45"/>
      <c r="H30" s="5">
        <v>27</v>
      </c>
      <c r="I30" s="20"/>
      <c r="J30" s="6"/>
      <c r="K30" s="6"/>
      <c r="L30" s="6">
        <f t="shared" si="3"/>
        <v>0</v>
      </c>
      <c r="M30" s="15"/>
    </row>
    <row r="31" spans="1:13" s="3" customFormat="1" ht="12" customHeight="1">
      <c r="A31" s="71" t="s">
        <v>33</v>
      </c>
      <c r="B31" s="72"/>
      <c r="C31" s="73"/>
      <c r="D31" s="56">
        <f t="shared" si="2"/>
        <v>0</v>
      </c>
      <c r="E31" s="56"/>
      <c r="F31" s="44">
        <f t="shared" si="1"/>
        <v>0</v>
      </c>
      <c r="G31" s="45"/>
      <c r="H31" s="5">
        <v>28</v>
      </c>
      <c r="I31" s="20"/>
      <c r="J31" s="6"/>
      <c r="K31" s="6"/>
      <c r="L31" s="6">
        <f t="shared" si="3"/>
        <v>0</v>
      </c>
      <c r="M31" s="15"/>
    </row>
    <row r="32" spans="1:13" s="3" customFormat="1" ht="12" customHeight="1">
      <c r="A32" s="71" t="s">
        <v>34</v>
      </c>
      <c r="B32" s="72"/>
      <c r="C32" s="73"/>
      <c r="D32" s="56">
        <f t="shared" si="2"/>
        <v>0</v>
      </c>
      <c r="E32" s="56"/>
      <c r="F32" s="44">
        <f t="shared" si="1"/>
        <v>0</v>
      </c>
      <c r="G32" s="45"/>
      <c r="H32" s="5">
        <v>29</v>
      </c>
      <c r="I32" s="20"/>
      <c r="J32" s="6"/>
      <c r="K32" s="6"/>
      <c r="L32" s="6">
        <f t="shared" si="3"/>
        <v>0</v>
      </c>
      <c r="M32" s="15"/>
    </row>
    <row r="33" spans="1:13" s="3" customFormat="1" ht="12" customHeight="1">
      <c r="A33" s="71" t="s">
        <v>35</v>
      </c>
      <c r="B33" s="72"/>
      <c r="C33" s="73"/>
      <c r="D33" s="56">
        <f t="shared" si="2"/>
        <v>0</v>
      </c>
      <c r="E33" s="56"/>
      <c r="F33" s="44">
        <f t="shared" si="1"/>
        <v>0</v>
      </c>
      <c r="G33" s="45"/>
      <c r="H33" s="5">
        <v>30</v>
      </c>
      <c r="I33" s="20"/>
      <c r="J33" s="6"/>
      <c r="K33" s="6"/>
      <c r="L33" s="6">
        <f t="shared" si="3"/>
        <v>0</v>
      </c>
      <c r="M33" s="15"/>
    </row>
    <row r="34" spans="1:13" s="3" customFormat="1" ht="12" customHeight="1">
      <c r="A34" s="71" t="s">
        <v>36</v>
      </c>
      <c r="B34" s="72"/>
      <c r="C34" s="73"/>
      <c r="D34" s="56">
        <f t="shared" si="2"/>
        <v>0</v>
      </c>
      <c r="E34" s="56"/>
      <c r="F34" s="44">
        <f t="shared" si="1"/>
        <v>0</v>
      </c>
      <c r="G34" s="45"/>
      <c r="H34" s="5">
        <v>31</v>
      </c>
      <c r="I34" s="20"/>
      <c r="J34" s="6"/>
      <c r="K34" s="6"/>
      <c r="L34" s="6">
        <f t="shared" si="3"/>
        <v>0</v>
      </c>
      <c r="M34" s="15"/>
    </row>
    <row r="35" spans="1:13" s="3" customFormat="1" ht="12" customHeight="1">
      <c r="A35" s="71" t="s">
        <v>37</v>
      </c>
      <c r="B35" s="72"/>
      <c r="C35" s="73"/>
      <c r="D35" s="56">
        <f t="shared" si="2"/>
        <v>0</v>
      </c>
      <c r="E35" s="56"/>
      <c r="F35" s="44">
        <f t="shared" si="1"/>
        <v>0</v>
      </c>
      <c r="G35" s="45"/>
      <c r="H35" s="5">
        <v>32</v>
      </c>
      <c r="I35" s="20"/>
      <c r="J35" s="6"/>
      <c r="K35" s="6"/>
      <c r="L35" s="6">
        <f t="shared" si="3"/>
        <v>0</v>
      </c>
      <c r="M35" s="15"/>
    </row>
    <row r="36" spans="1:13" s="3" customFormat="1" ht="12" customHeight="1">
      <c r="A36" s="71" t="s">
        <v>38</v>
      </c>
      <c r="B36" s="72"/>
      <c r="C36" s="73"/>
      <c r="D36" s="56">
        <f t="shared" si="2"/>
        <v>0</v>
      </c>
      <c r="E36" s="56"/>
      <c r="F36" s="44">
        <f t="shared" si="1"/>
        <v>0</v>
      </c>
      <c r="G36" s="45"/>
      <c r="H36" s="5">
        <v>33</v>
      </c>
      <c r="I36" s="20"/>
      <c r="J36" s="6"/>
      <c r="K36" s="6"/>
      <c r="L36" s="6">
        <f t="shared" si="3"/>
        <v>0</v>
      </c>
      <c r="M36" s="15"/>
    </row>
    <row r="37" spans="1:13" s="3" customFormat="1" ht="12" customHeight="1">
      <c r="A37" s="71" t="s">
        <v>59</v>
      </c>
      <c r="B37" s="72"/>
      <c r="C37" s="73"/>
      <c r="D37" s="56">
        <f t="shared" si="2"/>
        <v>0</v>
      </c>
      <c r="E37" s="56"/>
      <c r="F37" s="44">
        <f t="shared" si="1"/>
        <v>0</v>
      </c>
      <c r="G37" s="45"/>
      <c r="H37" s="5">
        <v>34</v>
      </c>
      <c r="I37" s="20"/>
      <c r="J37" s="6"/>
      <c r="K37" s="6"/>
      <c r="L37" s="6">
        <f t="shared" si="3"/>
        <v>0</v>
      </c>
      <c r="M37" s="15"/>
    </row>
    <row r="38" spans="1:13" s="3" customFormat="1" ht="12" customHeight="1">
      <c r="A38" s="71" t="s">
        <v>39</v>
      </c>
      <c r="B38" s="72"/>
      <c r="C38" s="73"/>
      <c r="D38" s="56">
        <f t="shared" si="2"/>
        <v>0</v>
      </c>
      <c r="E38" s="56"/>
      <c r="F38" s="44">
        <f t="shared" si="1"/>
        <v>0</v>
      </c>
      <c r="G38" s="45"/>
      <c r="H38" s="5">
        <v>35</v>
      </c>
      <c r="I38" s="20"/>
      <c r="J38" s="6"/>
      <c r="K38" s="6"/>
      <c r="L38" s="6">
        <f t="shared" si="3"/>
        <v>0</v>
      </c>
      <c r="M38" s="15"/>
    </row>
    <row r="39" spans="1:13" s="3" customFormat="1" ht="12" customHeight="1">
      <c r="A39" s="7"/>
      <c r="B39" s="8"/>
      <c r="C39" s="9"/>
      <c r="D39" s="75"/>
      <c r="E39" s="76"/>
      <c r="F39" s="75"/>
      <c r="G39" s="77"/>
      <c r="H39" s="5">
        <v>36</v>
      </c>
      <c r="I39" s="20"/>
      <c r="J39" s="6"/>
      <c r="K39" s="6"/>
      <c r="L39" s="6">
        <f t="shared" si="3"/>
        <v>0</v>
      </c>
      <c r="M39" s="15"/>
    </row>
    <row r="40" spans="1:13" s="3" customFormat="1" ht="12" customHeight="1" thickBot="1">
      <c r="A40" s="59" t="s">
        <v>5</v>
      </c>
      <c r="B40" s="60"/>
      <c r="C40" s="61"/>
      <c r="D40" s="62">
        <f>SUM(D5:E39)</f>
        <v>0</v>
      </c>
      <c r="E40" s="63"/>
      <c r="F40" s="62">
        <f>SUM(F5:G39)</f>
        <v>0</v>
      </c>
      <c r="G40" s="74"/>
      <c r="H40" s="5">
        <v>37</v>
      </c>
      <c r="I40" s="20"/>
      <c r="J40" s="6"/>
      <c r="K40" s="6"/>
      <c r="L40" s="6">
        <f t="shared" si="3"/>
        <v>0</v>
      </c>
      <c r="M40" s="15"/>
    </row>
    <row r="41" spans="1:13" s="3" customFormat="1" ht="12" customHeight="1" thickTop="1" thickBot="1">
      <c r="A41" s="10"/>
      <c r="B41" s="10"/>
      <c r="C41" s="10"/>
      <c r="D41" s="10"/>
      <c r="E41" s="10"/>
      <c r="F41" s="2"/>
      <c r="G41" s="2"/>
      <c r="H41" s="5">
        <v>38</v>
      </c>
      <c r="I41" s="20"/>
      <c r="J41" s="6"/>
      <c r="K41" s="6"/>
      <c r="L41" s="6">
        <f t="shared" si="3"/>
        <v>0</v>
      </c>
      <c r="M41" s="15"/>
    </row>
    <row r="42" spans="1:13" s="3" customFormat="1" ht="12" customHeight="1" thickTop="1" thickBot="1">
      <c r="A42" s="64" t="s">
        <v>42</v>
      </c>
      <c r="B42" s="65"/>
      <c r="C42" s="66"/>
      <c r="D42" s="67"/>
      <c r="E42" s="68"/>
      <c r="F42" s="67"/>
      <c r="G42" s="69"/>
      <c r="H42" s="5">
        <v>39</v>
      </c>
      <c r="I42" s="20"/>
      <c r="J42" s="6"/>
      <c r="K42" s="6"/>
      <c r="L42" s="6">
        <f t="shared" si="3"/>
        <v>0</v>
      </c>
      <c r="M42" s="15"/>
    </row>
    <row r="43" spans="1:13" s="3" customFormat="1" ht="12" customHeight="1" thickTop="1">
      <c r="A43" s="11"/>
      <c r="B43" s="11"/>
      <c r="C43" s="11"/>
      <c r="D43" s="12"/>
      <c r="E43" s="12"/>
      <c r="F43" s="12"/>
      <c r="G43" s="12"/>
      <c r="H43" s="5">
        <v>40</v>
      </c>
      <c r="I43" s="20"/>
      <c r="J43" s="6"/>
      <c r="K43" s="6"/>
      <c r="L43" s="6">
        <f t="shared" si="3"/>
        <v>0</v>
      </c>
      <c r="M43" s="15"/>
    </row>
    <row r="44" spans="1:13" s="3" customFormat="1" ht="12" customHeight="1">
      <c r="A44" s="70" t="s">
        <v>43</v>
      </c>
      <c r="B44" s="70"/>
      <c r="C44" s="70"/>
      <c r="D44" s="70"/>
      <c r="E44" s="2"/>
      <c r="F44" s="2"/>
      <c r="G44" s="2"/>
      <c r="H44" s="5">
        <v>41</v>
      </c>
      <c r="I44" s="20"/>
      <c r="J44" s="6"/>
      <c r="K44" s="6"/>
      <c r="L44" s="6">
        <f t="shared" si="3"/>
        <v>0</v>
      </c>
      <c r="M44" s="15"/>
    </row>
    <row r="45" spans="1:13" s="3" customFormat="1" ht="12" customHeight="1">
      <c r="A45" s="57" t="s">
        <v>44</v>
      </c>
      <c r="B45" s="57"/>
      <c r="C45" s="57"/>
      <c r="D45" s="57"/>
      <c r="E45" s="2"/>
      <c r="F45" s="2"/>
      <c r="G45" s="2"/>
      <c r="H45" s="5">
        <v>42</v>
      </c>
      <c r="I45" s="20"/>
      <c r="J45" s="6"/>
      <c r="K45" s="6"/>
      <c r="L45" s="6">
        <f t="shared" si="3"/>
        <v>0</v>
      </c>
      <c r="M45" s="15"/>
    </row>
    <row r="46" spans="1:13" s="3" customFormat="1" ht="12" customHeight="1">
      <c r="A46" s="57" t="s">
        <v>45</v>
      </c>
      <c r="B46" s="57"/>
      <c r="C46" s="57"/>
      <c r="D46" s="57"/>
      <c r="E46" s="2"/>
      <c r="F46" s="2"/>
      <c r="G46" s="2"/>
      <c r="H46" s="5">
        <v>43</v>
      </c>
      <c r="I46" s="20"/>
      <c r="J46" s="6"/>
      <c r="K46" s="6"/>
      <c r="L46" s="6">
        <f t="shared" si="3"/>
        <v>0</v>
      </c>
      <c r="M46" s="15"/>
    </row>
    <row r="47" spans="1:13" s="3" customFormat="1" ht="12" customHeight="1">
      <c r="A47" s="2"/>
      <c r="B47" s="2"/>
      <c r="C47" s="2"/>
      <c r="D47" s="2"/>
      <c r="E47" s="2"/>
      <c r="F47" s="2"/>
      <c r="G47" s="2"/>
      <c r="H47" s="5">
        <v>44</v>
      </c>
      <c r="I47" s="20"/>
      <c r="J47" s="6"/>
      <c r="K47" s="6"/>
      <c r="L47" s="6">
        <f t="shared" si="3"/>
        <v>0</v>
      </c>
      <c r="M47" s="15"/>
    </row>
    <row r="48" spans="1:13" s="3" customFormat="1" ht="12" customHeight="1" thickBot="1">
      <c r="A48" s="2"/>
      <c r="B48" s="2"/>
      <c r="C48" s="2"/>
      <c r="D48" s="2"/>
      <c r="E48" s="2"/>
      <c r="F48" s="2"/>
      <c r="G48" s="2"/>
      <c r="H48" s="5">
        <v>45</v>
      </c>
      <c r="I48" s="20"/>
      <c r="J48" s="6"/>
      <c r="K48" s="6"/>
      <c r="L48" s="6">
        <f t="shared" si="3"/>
        <v>0</v>
      </c>
      <c r="M48" s="15"/>
    </row>
    <row r="49" spans="1:13" s="3" customFormat="1" ht="12" customHeight="1" thickBot="1">
      <c r="A49" s="13"/>
      <c r="B49" s="53" t="s">
        <v>52</v>
      </c>
      <c r="C49" s="54"/>
      <c r="D49" s="13"/>
      <c r="E49" s="13"/>
      <c r="F49" s="2"/>
      <c r="G49" s="2"/>
      <c r="H49" s="5">
        <v>46</v>
      </c>
      <c r="I49" s="20"/>
      <c r="J49" s="6"/>
      <c r="K49" s="6"/>
      <c r="L49" s="6">
        <f t="shared" si="3"/>
        <v>0</v>
      </c>
      <c r="M49" s="15"/>
    </row>
    <row r="50" spans="1:13" s="3" customFormat="1" ht="12" customHeight="1" thickTop="1" thickBot="1">
      <c r="A50" s="46" t="s">
        <v>47</v>
      </c>
      <c r="B50" s="47"/>
      <c r="C50" s="48"/>
      <c r="D50" s="49" t="s">
        <v>40</v>
      </c>
      <c r="E50" s="50"/>
      <c r="F50" s="51" t="s">
        <v>41</v>
      </c>
      <c r="G50" s="52"/>
      <c r="H50" s="5">
        <v>47</v>
      </c>
      <c r="I50" s="20"/>
      <c r="J50" s="6"/>
      <c r="K50" s="6"/>
      <c r="L50" s="6">
        <f t="shared" si="3"/>
        <v>0</v>
      </c>
      <c r="M50" s="15"/>
    </row>
    <row r="51" spans="1:13" s="3" customFormat="1" ht="12" customHeight="1" thickTop="1">
      <c r="A51" s="55" t="s">
        <v>14</v>
      </c>
      <c r="B51" s="55"/>
      <c r="C51" s="55"/>
      <c r="D51" s="56">
        <f t="shared" ref="D51:D62" si="4">SUMIF($M$4:$M$53,A51,$J$4:$J$53)</f>
        <v>0</v>
      </c>
      <c r="E51" s="56"/>
      <c r="F51" s="44">
        <f t="shared" ref="F51:F62" si="5">SUMIF($M$4:$M$53,$A51,K$4:K$53)</f>
        <v>0</v>
      </c>
      <c r="G51" s="45"/>
      <c r="H51" s="5">
        <v>48</v>
      </c>
      <c r="I51" s="20"/>
      <c r="J51" s="6"/>
      <c r="K51" s="6"/>
      <c r="L51" s="6">
        <f t="shared" si="3"/>
        <v>0</v>
      </c>
      <c r="M51" s="15"/>
    </row>
    <row r="52" spans="1:13" s="3" customFormat="1" ht="12" customHeight="1">
      <c r="A52" s="55" t="s">
        <v>48</v>
      </c>
      <c r="B52" s="55"/>
      <c r="C52" s="55"/>
      <c r="D52" s="56">
        <f t="shared" si="4"/>
        <v>0</v>
      </c>
      <c r="E52" s="56"/>
      <c r="F52" s="44">
        <f t="shared" si="5"/>
        <v>0</v>
      </c>
      <c r="G52" s="45"/>
      <c r="H52" s="5">
        <v>49</v>
      </c>
      <c r="I52" s="20"/>
      <c r="J52" s="6"/>
      <c r="K52" s="6"/>
      <c r="L52" s="6">
        <f t="shared" si="3"/>
        <v>0</v>
      </c>
      <c r="M52" s="15"/>
    </row>
    <row r="53" spans="1:13" s="3" customFormat="1" ht="12" customHeight="1">
      <c r="A53" s="55" t="s">
        <v>49</v>
      </c>
      <c r="B53" s="55"/>
      <c r="C53" s="55"/>
      <c r="D53" s="56">
        <f t="shared" si="4"/>
        <v>0</v>
      </c>
      <c r="E53" s="56"/>
      <c r="F53" s="44">
        <f t="shared" si="5"/>
        <v>0</v>
      </c>
      <c r="G53" s="44"/>
      <c r="H53" s="5">
        <v>50</v>
      </c>
      <c r="I53" s="20"/>
      <c r="J53" s="6"/>
      <c r="K53" s="6"/>
      <c r="L53" s="6">
        <f t="shared" si="3"/>
        <v>0</v>
      </c>
      <c r="M53" s="15"/>
    </row>
    <row r="54" spans="1:13" s="3" customFormat="1" ht="12" customHeight="1">
      <c r="A54" s="55" t="s">
        <v>8</v>
      </c>
      <c r="B54" s="55"/>
      <c r="C54" s="55"/>
      <c r="D54" s="56">
        <f t="shared" si="4"/>
        <v>0</v>
      </c>
      <c r="E54" s="56"/>
      <c r="F54" s="44">
        <f t="shared" si="5"/>
        <v>0</v>
      </c>
      <c r="G54" s="44"/>
      <c r="H54" s="2"/>
      <c r="I54" s="14" t="s">
        <v>5</v>
      </c>
      <c r="J54" s="17">
        <f t="shared" ref="J54:K54" si="6">SUM(J4:J53)</f>
        <v>0</v>
      </c>
      <c r="K54" s="17">
        <f t="shared" si="6"/>
        <v>0</v>
      </c>
      <c r="L54" s="17">
        <f>SUM(L4:L53)</f>
        <v>0</v>
      </c>
      <c r="M54" s="18"/>
    </row>
    <row r="55" spans="1:13" s="3" customFormat="1" ht="12" customHeight="1">
      <c r="A55" s="55" t="s">
        <v>50</v>
      </c>
      <c r="B55" s="55"/>
      <c r="C55" s="55"/>
      <c r="D55" s="56">
        <f t="shared" si="4"/>
        <v>0</v>
      </c>
      <c r="E55" s="56"/>
      <c r="F55" s="44">
        <f t="shared" si="5"/>
        <v>0</v>
      </c>
      <c r="G55" s="44"/>
      <c r="H55" s="2"/>
      <c r="I55" s="2"/>
      <c r="J55" s="2"/>
      <c r="K55" s="2"/>
      <c r="L55" s="2"/>
      <c r="M55" s="2"/>
    </row>
    <row r="56" spans="1:13" s="3" customFormat="1" ht="12" customHeight="1">
      <c r="A56" s="55" t="s">
        <v>51</v>
      </c>
      <c r="B56" s="55"/>
      <c r="C56" s="55"/>
      <c r="D56" s="56">
        <f t="shared" si="4"/>
        <v>0</v>
      </c>
      <c r="E56" s="56"/>
      <c r="F56" s="44">
        <f t="shared" si="5"/>
        <v>0</v>
      </c>
      <c r="G56" s="44"/>
      <c r="H56" s="2"/>
      <c r="I56" s="2"/>
      <c r="J56" s="2"/>
      <c r="K56" s="2"/>
      <c r="L56" s="2"/>
      <c r="M56" s="2"/>
    </row>
    <row r="57" spans="1:13" s="3" customFormat="1" ht="12" customHeight="1">
      <c r="A57" s="55" t="s">
        <v>53</v>
      </c>
      <c r="B57" s="55"/>
      <c r="C57" s="55"/>
      <c r="D57" s="56">
        <f t="shared" si="4"/>
        <v>0</v>
      </c>
      <c r="E57" s="56"/>
      <c r="F57" s="44">
        <f t="shared" si="5"/>
        <v>0</v>
      </c>
      <c r="G57" s="44"/>
    </row>
    <row r="58" spans="1:13" s="3" customFormat="1" ht="12" customHeight="1">
      <c r="A58" s="55" t="s">
        <v>54</v>
      </c>
      <c r="B58" s="55"/>
      <c r="C58" s="55"/>
      <c r="D58" s="56">
        <f t="shared" si="4"/>
        <v>0</v>
      </c>
      <c r="E58" s="56"/>
      <c r="F58" s="44">
        <f t="shared" si="5"/>
        <v>0</v>
      </c>
      <c r="G58" s="44"/>
    </row>
    <row r="59" spans="1:13" s="3" customFormat="1" ht="12" customHeight="1">
      <c r="A59" s="55" t="s">
        <v>55</v>
      </c>
      <c r="B59" s="55"/>
      <c r="C59" s="55"/>
      <c r="D59" s="56">
        <f t="shared" si="4"/>
        <v>0</v>
      </c>
      <c r="E59" s="56"/>
      <c r="F59" s="44">
        <f t="shared" si="5"/>
        <v>0</v>
      </c>
      <c r="G59" s="44"/>
    </row>
    <row r="60" spans="1:13" s="3" customFormat="1" ht="12" customHeight="1">
      <c r="A60" s="55" t="s">
        <v>56</v>
      </c>
      <c r="B60" s="55"/>
      <c r="C60" s="55"/>
      <c r="D60" s="56">
        <f t="shared" si="4"/>
        <v>0</v>
      </c>
      <c r="E60" s="56"/>
      <c r="F60" s="44">
        <f t="shared" si="5"/>
        <v>0</v>
      </c>
      <c r="G60" s="44"/>
    </row>
    <row r="61" spans="1:13" s="3" customFormat="1" ht="12" customHeight="1">
      <c r="A61" s="55"/>
      <c r="B61" s="55"/>
      <c r="C61" s="55"/>
      <c r="D61" s="56">
        <f t="shared" si="4"/>
        <v>0</v>
      </c>
      <c r="E61" s="56"/>
      <c r="F61" s="44">
        <f t="shared" si="5"/>
        <v>0</v>
      </c>
      <c r="G61" s="44"/>
    </row>
    <row r="62" spans="1:13" s="3" customFormat="1" ht="12" customHeight="1">
      <c r="A62" s="55"/>
      <c r="B62" s="55"/>
      <c r="C62" s="55"/>
      <c r="D62" s="56">
        <f t="shared" si="4"/>
        <v>0</v>
      </c>
      <c r="E62" s="56"/>
      <c r="F62" s="44">
        <f t="shared" si="5"/>
        <v>0</v>
      </c>
      <c r="G62" s="44"/>
    </row>
    <row r="63" spans="1:13">
      <c r="A63" s="1"/>
      <c r="B63" s="1"/>
      <c r="C63" s="1" t="s">
        <v>5</v>
      </c>
      <c r="D63" s="58">
        <f>SUM(D51:E62)</f>
        <v>0</v>
      </c>
      <c r="E63" s="58"/>
      <c r="F63" s="58">
        <f>SUM(F51:G61)</f>
        <v>0</v>
      </c>
      <c r="G63" s="58"/>
    </row>
    <row r="64" spans="1:13">
      <c r="A64" s="1"/>
      <c r="B64" s="1"/>
      <c r="C64" s="1"/>
    </row>
    <row r="65" spans="1:3">
      <c r="A65" s="1"/>
      <c r="B65" s="1"/>
      <c r="C65" s="1"/>
    </row>
  </sheetData>
  <mergeCells count="159">
    <mergeCell ref="A8:C8"/>
    <mergeCell ref="D8:E8"/>
    <mergeCell ref="F8:G8"/>
    <mergeCell ref="A2:G2"/>
    <mergeCell ref="A4:C4"/>
    <mergeCell ref="D4:E4"/>
    <mergeCell ref="F4:G4"/>
    <mergeCell ref="D9:E9"/>
    <mergeCell ref="F9:G9"/>
    <mergeCell ref="A5:C5"/>
    <mergeCell ref="D5:E5"/>
    <mergeCell ref="A6:C6"/>
    <mergeCell ref="D6:E6"/>
    <mergeCell ref="A7:C7"/>
    <mergeCell ref="F5:G5"/>
    <mergeCell ref="F6:G6"/>
    <mergeCell ref="D7:E7"/>
    <mergeCell ref="F7:G7"/>
    <mergeCell ref="A12:C12"/>
    <mergeCell ref="D12:E12"/>
    <mergeCell ref="A13:C13"/>
    <mergeCell ref="D13:E13"/>
    <mergeCell ref="A14:C14"/>
    <mergeCell ref="D14:E14"/>
    <mergeCell ref="A9:C9"/>
    <mergeCell ref="A10:C10"/>
    <mergeCell ref="D10:E10"/>
    <mergeCell ref="A11:C11"/>
    <mergeCell ref="D11:E11"/>
    <mergeCell ref="A18:C18"/>
    <mergeCell ref="D18:E18"/>
    <mergeCell ref="A19:C19"/>
    <mergeCell ref="D19:E19"/>
    <mergeCell ref="A20:C20"/>
    <mergeCell ref="D20:E20"/>
    <mergeCell ref="A15:C15"/>
    <mergeCell ref="D15:E15"/>
    <mergeCell ref="A16:C16"/>
    <mergeCell ref="D16:E16"/>
    <mergeCell ref="A17:C17"/>
    <mergeCell ref="D17:E17"/>
    <mergeCell ref="A24:C24"/>
    <mergeCell ref="D24:E24"/>
    <mergeCell ref="A25:C25"/>
    <mergeCell ref="D25:E25"/>
    <mergeCell ref="A26:C26"/>
    <mergeCell ref="D26:E26"/>
    <mergeCell ref="A21:C21"/>
    <mergeCell ref="D21:E21"/>
    <mergeCell ref="A22:C22"/>
    <mergeCell ref="D22:E22"/>
    <mergeCell ref="A23:C23"/>
    <mergeCell ref="D23:E23"/>
    <mergeCell ref="A30:C30"/>
    <mergeCell ref="D30:E30"/>
    <mergeCell ref="A31:C31"/>
    <mergeCell ref="D31:E31"/>
    <mergeCell ref="A32:C32"/>
    <mergeCell ref="D32:E32"/>
    <mergeCell ref="A27:C27"/>
    <mergeCell ref="D27:E27"/>
    <mergeCell ref="A28:C28"/>
    <mergeCell ref="D28:E28"/>
    <mergeCell ref="A29:C29"/>
    <mergeCell ref="D29:E29"/>
    <mergeCell ref="A33:C33"/>
    <mergeCell ref="D33:E33"/>
    <mergeCell ref="A34:C34"/>
    <mergeCell ref="D34:E34"/>
    <mergeCell ref="A35:C35"/>
    <mergeCell ref="D35:E35"/>
    <mergeCell ref="D39:E39"/>
    <mergeCell ref="F39:G39"/>
    <mergeCell ref="F34:G34"/>
    <mergeCell ref="F35:G35"/>
    <mergeCell ref="F36:G36"/>
    <mergeCell ref="F37:G37"/>
    <mergeCell ref="F38:G38"/>
    <mergeCell ref="A40:C40"/>
    <mergeCell ref="D40:E40"/>
    <mergeCell ref="A42:C42"/>
    <mergeCell ref="D42:E42"/>
    <mergeCell ref="F42:G42"/>
    <mergeCell ref="A44:D44"/>
    <mergeCell ref="A36:C36"/>
    <mergeCell ref="D36:E36"/>
    <mergeCell ref="A37:C37"/>
    <mergeCell ref="D37:E37"/>
    <mergeCell ref="A38:C38"/>
    <mergeCell ref="D38:E38"/>
    <mergeCell ref="F40:G40"/>
    <mergeCell ref="A45:D45"/>
    <mergeCell ref="A46:D46"/>
    <mergeCell ref="D63:E63"/>
    <mergeCell ref="F63:G63"/>
    <mergeCell ref="F57:G57"/>
    <mergeCell ref="F58:G58"/>
    <mergeCell ref="F59:G59"/>
    <mergeCell ref="F60:G60"/>
    <mergeCell ref="F61:G61"/>
    <mergeCell ref="F51:G51"/>
    <mergeCell ref="F52:G52"/>
    <mergeCell ref="F53:G53"/>
    <mergeCell ref="F54:G54"/>
    <mergeCell ref="F55:G55"/>
    <mergeCell ref="F56:G56"/>
    <mergeCell ref="D57:E57"/>
    <mergeCell ref="D58:E58"/>
    <mergeCell ref="D59:E59"/>
    <mergeCell ref="D60:E60"/>
    <mergeCell ref="D61:E61"/>
    <mergeCell ref="D62:E62"/>
    <mergeCell ref="A62:C62"/>
    <mergeCell ref="D51:E51"/>
    <mergeCell ref="D52:E52"/>
    <mergeCell ref="F62:G62"/>
    <mergeCell ref="A50:C50"/>
    <mergeCell ref="D50:E50"/>
    <mergeCell ref="F50:G50"/>
    <mergeCell ref="B49:C49"/>
    <mergeCell ref="A51:C51"/>
    <mergeCell ref="A52:C52"/>
    <mergeCell ref="A53:C53"/>
    <mergeCell ref="A54:C54"/>
    <mergeCell ref="A55:C55"/>
    <mergeCell ref="A56:C56"/>
    <mergeCell ref="A57:C57"/>
    <mergeCell ref="A58:C58"/>
    <mergeCell ref="A59:C59"/>
    <mergeCell ref="A60:C60"/>
    <mergeCell ref="A61:C61"/>
    <mergeCell ref="D53:E53"/>
    <mergeCell ref="D54:E54"/>
    <mergeCell ref="D55:E55"/>
    <mergeCell ref="D56:E56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F28:G28"/>
    <mergeCell ref="F29:G29"/>
    <mergeCell ref="F30:G30"/>
    <mergeCell ref="F31:G31"/>
    <mergeCell ref="F32:G32"/>
    <mergeCell ref="F33:G33"/>
    <mergeCell ref="F22:G22"/>
    <mergeCell ref="F23:G23"/>
    <mergeCell ref="F24:G24"/>
    <mergeCell ref="F25:G25"/>
    <mergeCell ref="F26:G26"/>
    <mergeCell ref="F27:G27"/>
  </mergeCells>
  <phoneticPr fontId="8" type="noConversion"/>
  <pageMargins left="0.75" right="0.75" top="0.22222222222222221" bottom="0.4777777777777778" header="9.7222222222222224E-2" footer="0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K27"/>
  <sheetViews>
    <sheetView tabSelected="1" workbookViewId="0">
      <selection activeCell="C28" sqref="C28"/>
    </sheetView>
  </sheetViews>
  <sheetFormatPr baseColWidth="10" defaultRowHeight="15" x14ac:dyDescent="0"/>
  <cols>
    <col min="2" max="2" width="7" customWidth="1"/>
    <col min="4" max="4" width="15.6640625" bestFit="1" customWidth="1"/>
    <col min="5" max="5" width="10" bestFit="1" customWidth="1"/>
    <col min="8" max="8" width="7" customWidth="1"/>
    <col min="10" max="10" width="17.33203125" bestFit="1" customWidth="1"/>
  </cols>
  <sheetData>
    <row r="1" spans="1:11" ht="21" thickBot="1">
      <c r="A1" s="22" t="s">
        <v>60</v>
      </c>
      <c r="B1" s="22"/>
      <c r="C1" s="22"/>
      <c r="D1" s="22"/>
      <c r="E1" s="22"/>
      <c r="F1" s="22"/>
      <c r="G1" s="22" t="s">
        <v>61</v>
      </c>
      <c r="H1" s="22"/>
      <c r="I1" s="22"/>
      <c r="J1" s="22"/>
      <c r="K1" s="22"/>
    </row>
    <row r="2" spans="1:11" ht="16" thickBot="1">
      <c r="A2" s="23" t="s">
        <v>62</v>
      </c>
      <c r="B2" s="24" t="s">
        <v>72</v>
      </c>
      <c r="C2" s="24" t="s">
        <v>63</v>
      </c>
      <c r="D2" s="24" t="s">
        <v>65</v>
      </c>
      <c r="E2" s="25" t="s">
        <v>66</v>
      </c>
      <c r="F2" s="26"/>
      <c r="G2" s="23" t="s">
        <v>62</v>
      </c>
      <c r="H2" s="24" t="s">
        <v>72</v>
      </c>
      <c r="I2" s="24" t="s">
        <v>63</v>
      </c>
      <c r="J2" s="24" t="s">
        <v>65</v>
      </c>
      <c r="K2" s="25" t="s">
        <v>66</v>
      </c>
    </row>
    <row r="3" spans="1:11">
      <c r="A3" s="27">
        <v>41771</v>
      </c>
      <c r="B3" s="27" t="s">
        <v>73</v>
      </c>
      <c r="C3" s="30" t="s">
        <v>67</v>
      </c>
      <c r="D3" s="29" t="s">
        <v>68</v>
      </c>
      <c r="E3" s="40">
        <v>170</v>
      </c>
      <c r="F3" s="26"/>
      <c r="G3" s="27">
        <v>41773</v>
      </c>
      <c r="H3" s="27" t="s">
        <v>79</v>
      </c>
      <c r="I3" s="27" t="s">
        <v>67</v>
      </c>
      <c r="J3" s="29" t="s">
        <v>80</v>
      </c>
      <c r="K3" s="40">
        <v>224</v>
      </c>
    </row>
    <row r="4" spans="1:11">
      <c r="A4" s="27">
        <v>41772</v>
      </c>
      <c r="B4" s="27" t="s">
        <v>75</v>
      </c>
      <c r="C4" s="30" t="s">
        <v>67</v>
      </c>
      <c r="D4" s="29" t="s">
        <v>76</v>
      </c>
      <c r="E4" s="41">
        <v>1300</v>
      </c>
      <c r="F4" s="26"/>
      <c r="G4" s="27"/>
      <c r="H4" s="27"/>
      <c r="I4" s="30"/>
      <c r="J4" s="32"/>
      <c r="K4" s="41"/>
    </row>
    <row r="5" spans="1:11">
      <c r="A5" s="27">
        <v>41774</v>
      </c>
      <c r="B5" s="27" t="s">
        <v>77</v>
      </c>
      <c r="C5" s="30" t="s">
        <v>67</v>
      </c>
      <c r="D5" s="29" t="s">
        <v>78</v>
      </c>
      <c r="E5" s="42">
        <v>336</v>
      </c>
      <c r="F5" s="26"/>
      <c r="G5" s="30"/>
      <c r="H5" s="30"/>
      <c r="I5" s="30"/>
      <c r="J5" s="32"/>
      <c r="K5" s="41"/>
    </row>
    <row r="6" spans="1:11">
      <c r="A6" s="27"/>
      <c r="B6" s="27"/>
      <c r="C6" s="30"/>
      <c r="D6" s="32"/>
      <c r="E6" s="41"/>
      <c r="F6" s="26"/>
      <c r="G6" s="30"/>
      <c r="H6" s="30"/>
      <c r="I6" s="30"/>
      <c r="J6" s="32"/>
      <c r="K6" s="41"/>
    </row>
    <row r="7" spans="1:11">
      <c r="A7" s="27"/>
      <c r="B7" s="27"/>
      <c r="C7" s="37"/>
      <c r="D7" s="32"/>
      <c r="E7" s="41"/>
      <c r="F7" s="26"/>
      <c r="G7" s="30"/>
      <c r="H7" s="30"/>
      <c r="I7" s="30"/>
      <c r="J7" s="32"/>
      <c r="K7" s="41"/>
    </row>
    <row r="8" spans="1:11">
      <c r="A8" s="27"/>
      <c r="B8" s="27"/>
      <c r="C8" s="38"/>
      <c r="D8" s="32"/>
      <c r="E8" s="41"/>
      <c r="F8" s="26"/>
      <c r="G8" s="30"/>
      <c r="H8" s="30"/>
      <c r="I8" s="30"/>
      <c r="J8" s="32"/>
      <c r="K8" s="41"/>
    </row>
    <row r="9" spans="1:11">
      <c r="A9" s="30"/>
      <c r="B9" s="30"/>
      <c r="C9" s="37"/>
      <c r="D9" s="32"/>
      <c r="E9" s="41"/>
      <c r="F9" s="26"/>
      <c r="G9" s="30"/>
      <c r="H9" s="30"/>
      <c r="I9" s="30"/>
      <c r="J9" s="32"/>
      <c r="K9" s="41"/>
    </row>
    <row r="10" spans="1:11">
      <c r="A10" s="30"/>
      <c r="B10" s="27"/>
      <c r="C10" s="38"/>
      <c r="D10" s="32"/>
      <c r="E10" s="41"/>
      <c r="F10" s="26"/>
      <c r="G10" s="30"/>
      <c r="H10" s="30"/>
      <c r="I10" s="30"/>
      <c r="J10" s="32"/>
      <c r="K10" s="41"/>
    </row>
    <row r="11" spans="1:11">
      <c r="A11" s="30"/>
      <c r="B11" s="30"/>
      <c r="C11" s="30"/>
      <c r="D11" s="32"/>
      <c r="E11" s="41"/>
      <c r="F11" s="26"/>
      <c r="G11" s="30"/>
      <c r="H11" s="30"/>
      <c r="I11" s="30"/>
      <c r="J11" s="32"/>
      <c r="K11" s="41"/>
    </row>
    <row r="12" spans="1:11">
      <c r="A12" s="30"/>
      <c r="B12" s="30"/>
      <c r="C12" s="30"/>
      <c r="D12" s="32"/>
      <c r="E12" s="41"/>
      <c r="F12" s="26"/>
      <c r="G12" s="30"/>
      <c r="H12" s="30"/>
      <c r="I12" s="30"/>
      <c r="J12" s="32"/>
      <c r="K12" s="41"/>
    </row>
    <row r="13" spans="1:11" ht="16" thickBot="1">
      <c r="A13" s="30"/>
      <c r="B13" s="30"/>
      <c r="C13" s="30"/>
      <c r="D13" s="33"/>
      <c r="E13" s="42"/>
      <c r="F13" s="26"/>
      <c r="G13" s="30"/>
      <c r="H13" s="30"/>
      <c r="I13" s="30"/>
      <c r="J13" s="33"/>
      <c r="K13" s="42"/>
    </row>
    <row r="14" spans="1:11" ht="16" thickBot="1">
      <c r="D14" s="34" t="s">
        <v>5</v>
      </c>
      <c r="E14" s="43">
        <f>SUM(E3:E13)</f>
        <v>1806</v>
      </c>
      <c r="J14" s="34" t="s">
        <v>5</v>
      </c>
      <c r="K14" s="43">
        <f>SUM(K3:K13)</f>
        <v>224</v>
      </c>
    </row>
    <row r="17" spans="1:2">
      <c r="A17" t="s">
        <v>81</v>
      </c>
    </row>
    <row r="18" spans="1:2">
      <c r="A18" t="s">
        <v>69</v>
      </c>
    </row>
    <row r="19" spans="1:2">
      <c r="A19" t="s">
        <v>82</v>
      </c>
    </row>
    <row r="20" spans="1:2">
      <c r="A20" t="s">
        <v>74</v>
      </c>
    </row>
    <row r="21" spans="1:2">
      <c r="A21" s="39" t="s">
        <v>83</v>
      </c>
    </row>
    <row r="23" spans="1:2">
      <c r="A23" t="s">
        <v>84</v>
      </c>
    </row>
    <row r="25" spans="1:2">
      <c r="A25" t="s">
        <v>85</v>
      </c>
      <c r="B25" s="39"/>
    </row>
    <row r="27" spans="1:2">
      <c r="A27" t="s">
        <v>86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F18"/>
  <sheetViews>
    <sheetView workbookViewId="0">
      <selection activeCell="F3" sqref="F3"/>
    </sheetView>
  </sheetViews>
  <sheetFormatPr baseColWidth="10" defaultRowHeight="15" x14ac:dyDescent="0"/>
  <cols>
    <col min="4" max="4" width="15.6640625" bestFit="1" customWidth="1"/>
  </cols>
  <sheetData>
    <row r="1" spans="1:6" ht="16" thickBot="1"/>
    <row r="2" spans="1:6" ht="16" thickBot="1">
      <c r="A2" s="23" t="s">
        <v>62</v>
      </c>
      <c r="B2" s="24" t="s">
        <v>63</v>
      </c>
      <c r="C2" s="24" t="s">
        <v>64</v>
      </c>
      <c r="D2" s="24" t="s">
        <v>65</v>
      </c>
      <c r="E2" s="24" t="s">
        <v>66</v>
      </c>
      <c r="F2" s="25" t="s">
        <v>5</v>
      </c>
    </row>
    <row r="3" spans="1:6">
      <c r="A3" s="27"/>
      <c r="B3" s="27"/>
      <c r="C3" s="28"/>
      <c r="D3" s="29"/>
      <c r="E3" s="29"/>
      <c r="F3" s="29">
        <f>SUM(E3*C3)</f>
        <v>0</v>
      </c>
    </row>
    <row r="4" spans="1:6">
      <c r="A4" s="30"/>
      <c r="B4" s="30"/>
      <c r="C4" s="31"/>
      <c r="D4" s="32"/>
      <c r="E4" s="32"/>
      <c r="F4" s="32"/>
    </row>
    <row r="5" spans="1:6">
      <c r="A5" s="30"/>
      <c r="B5" s="30"/>
      <c r="C5" s="31"/>
      <c r="D5" s="33"/>
      <c r="E5" s="33"/>
      <c r="F5" s="33"/>
    </row>
    <row r="6" spans="1:6">
      <c r="A6" s="30"/>
      <c r="B6" s="30"/>
      <c r="C6" s="31"/>
      <c r="D6" s="32"/>
      <c r="E6" s="32"/>
      <c r="F6" s="32"/>
    </row>
    <row r="7" spans="1:6">
      <c r="A7" s="30"/>
      <c r="B7" s="30"/>
      <c r="C7" s="31"/>
      <c r="D7" s="32"/>
      <c r="E7" s="32"/>
      <c r="F7" s="32"/>
    </row>
    <row r="8" spans="1:6">
      <c r="A8" s="30"/>
      <c r="B8" s="30"/>
      <c r="C8" s="31"/>
      <c r="D8" s="32"/>
      <c r="E8" s="32"/>
      <c r="F8" s="32"/>
    </row>
    <row r="9" spans="1:6">
      <c r="A9" s="30"/>
      <c r="B9" s="30"/>
      <c r="C9" s="31"/>
      <c r="D9" s="32"/>
      <c r="E9" s="32"/>
      <c r="F9" s="32"/>
    </row>
    <row r="10" spans="1:6">
      <c r="A10" s="30"/>
      <c r="B10" s="30"/>
      <c r="C10" s="31"/>
      <c r="D10" s="32"/>
      <c r="E10" s="32"/>
      <c r="F10" s="32"/>
    </row>
    <row r="11" spans="1:6">
      <c r="A11" s="30"/>
      <c r="B11" s="30"/>
      <c r="C11" s="31"/>
      <c r="D11" s="32"/>
      <c r="E11" s="32"/>
      <c r="F11" s="32"/>
    </row>
    <row r="12" spans="1:6">
      <c r="A12" s="30"/>
      <c r="B12" s="30"/>
      <c r="C12" s="31"/>
      <c r="D12" s="32"/>
      <c r="E12" s="32"/>
      <c r="F12" s="32"/>
    </row>
    <row r="13" spans="1:6" ht="16" thickBot="1">
      <c r="A13" s="30"/>
      <c r="B13" s="30"/>
      <c r="C13" s="31"/>
      <c r="D13" s="33"/>
      <c r="E13" s="33"/>
      <c r="F13" s="33"/>
    </row>
    <row r="14" spans="1:6" ht="16" thickBot="1">
      <c r="D14" s="34" t="s">
        <v>5</v>
      </c>
      <c r="E14" s="35"/>
      <c r="F14" s="36">
        <f>SUM(F3:F13)</f>
        <v>0</v>
      </c>
    </row>
    <row r="18" spans="1:1">
      <c r="A18" t="s">
        <v>71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17"/>
  <sheetViews>
    <sheetView workbookViewId="0">
      <selection activeCell="E11" sqref="E11"/>
    </sheetView>
  </sheetViews>
  <sheetFormatPr baseColWidth="10" defaultRowHeight="15" x14ac:dyDescent="0"/>
  <cols>
    <col min="4" max="4" width="12.83203125" bestFit="1" customWidth="1"/>
  </cols>
  <sheetData>
    <row r="1" spans="1:6" ht="16" thickBot="1">
      <c r="A1" s="23" t="s">
        <v>62</v>
      </c>
      <c r="B1" s="24" t="s">
        <v>63</v>
      </c>
      <c r="C1" s="24" t="s">
        <v>64</v>
      </c>
      <c r="D1" s="24" t="s">
        <v>65</v>
      </c>
      <c r="E1" s="24" t="s">
        <v>66</v>
      </c>
      <c r="F1" s="25" t="s">
        <v>5</v>
      </c>
    </row>
    <row r="2" spans="1:6">
      <c r="A2" s="27"/>
      <c r="B2" s="27"/>
      <c r="C2" s="28"/>
      <c r="D2" s="29"/>
      <c r="E2" s="29"/>
      <c r="F2" s="29">
        <f>SUM(E2*C2)</f>
        <v>0</v>
      </c>
    </row>
    <row r="3" spans="1:6">
      <c r="A3" s="27"/>
      <c r="B3" s="27"/>
      <c r="C3" s="31"/>
      <c r="D3" s="32"/>
      <c r="E3" s="32"/>
      <c r="F3" s="29">
        <f t="shared" ref="F3:F12" si="0">SUM(E3*C3)</f>
        <v>0</v>
      </c>
    </row>
    <row r="4" spans="1:6">
      <c r="A4" s="27"/>
      <c r="B4" s="27"/>
      <c r="C4" s="31"/>
      <c r="D4" s="33"/>
      <c r="E4" s="33"/>
      <c r="F4" s="29">
        <f t="shared" si="0"/>
        <v>0</v>
      </c>
    </row>
    <row r="5" spans="1:6">
      <c r="A5" s="27"/>
      <c r="B5" s="27"/>
      <c r="C5" s="31"/>
      <c r="D5" s="33"/>
      <c r="E5" s="33"/>
      <c r="F5" s="29">
        <f t="shared" si="0"/>
        <v>0</v>
      </c>
    </row>
    <row r="6" spans="1:6">
      <c r="A6" s="27"/>
      <c r="B6" s="27"/>
      <c r="C6" s="31"/>
      <c r="D6" s="32"/>
      <c r="E6" s="32"/>
      <c r="F6" s="29">
        <f t="shared" si="0"/>
        <v>0</v>
      </c>
    </row>
    <row r="7" spans="1:6">
      <c r="A7" s="27"/>
      <c r="B7" s="27"/>
      <c r="C7" s="31"/>
      <c r="D7" s="32"/>
      <c r="E7" s="32"/>
      <c r="F7" s="29">
        <f t="shared" si="0"/>
        <v>0</v>
      </c>
    </row>
    <row r="8" spans="1:6">
      <c r="A8" s="27"/>
      <c r="B8" s="27"/>
      <c r="C8" s="31"/>
      <c r="D8" s="32"/>
      <c r="E8" s="32"/>
      <c r="F8" s="29">
        <f t="shared" si="0"/>
        <v>0</v>
      </c>
    </row>
    <row r="9" spans="1:6">
      <c r="A9" s="27"/>
      <c r="B9" s="27"/>
      <c r="C9" s="31"/>
      <c r="D9" s="32"/>
      <c r="E9" s="32"/>
      <c r="F9" s="29">
        <f t="shared" si="0"/>
        <v>0</v>
      </c>
    </row>
    <row r="10" spans="1:6">
      <c r="A10" s="30"/>
      <c r="B10" s="30"/>
      <c r="C10" s="31"/>
      <c r="D10" s="32"/>
      <c r="E10" s="32"/>
      <c r="F10" s="29">
        <f t="shared" si="0"/>
        <v>0</v>
      </c>
    </row>
    <row r="11" spans="1:6">
      <c r="A11" s="30"/>
      <c r="B11" s="30"/>
      <c r="C11" s="31"/>
      <c r="D11" s="32"/>
      <c r="E11" s="32"/>
      <c r="F11" s="29">
        <f t="shared" si="0"/>
        <v>0</v>
      </c>
    </row>
    <row r="12" spans="1:6" ht="16" thickBot="1">
      <c r="A12" s="30"/>
      <c r="B12" s="30"/>
      <c r="C12" s="31"/>
      <c r="D12" s="33"/>
      <c r="E12" s="33"/>
      <c r="F12" s="29">
        <f t="shared" si="0"/>
        <v>0</v>
      </c>
    </row>
    <row r="13" spans="1:6" ht="16" thickBot="1">
      <c r="D13" s="34" t="s">
        <v>5</v>
      </c>
      <c r="E13" s="35"/>
      <c r="F13" s="36">
        <f>SUM(F2:F12)</f>
        <v>0</v>
      </c>
    </row>
    <row r="17" spans="1:1">
      <c r="A17" t="s">
        <v>70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STATISTIQUE TOURISTIQUE</vt:lpstr>
      <vt:lpstr>POINTAGE TRANSFERT</vt:lpstr>
      <vt:lpstr>POINTAGE SPA</vt:lpstr>
      <vt:lpstr>POINTAGE STOCK BOISSON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dcterms:created xsi:type="dcterms:W3CDTF">2014-04-09T09:14:53Z</dcterms:created>
  <dcterms:modified xsi:type="dcterms:W3CDTF">2014-04-21T09:25:12Z</dcterms:modified>
</cp:coreProperties>
</file>