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Default Extension="jpeg" ContentType="image/jpeg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05" windowWidth="19425" windowHeight="11025" activeTab="1"/>
  </bookViews>
  <sheets>
    <sheet name="BDD" sheetId="6" r:id="rId1"/>
    <sheet name="Les mallettes" sheetId="5" r:id="rId2"/>
    <sheet name="Le transporteur" sheetId="1" r:id="rId3"/>
    <sheet name="Le renverseur" sheetId="2" r:id="rId4"/>
    <sheet name="Le soulevé de terre" sheetId="3" r:id="rId5"/>
    <sheet name="Le camioneur" sheetId="4" r:id="rId6"/>
  </sheets>
  <calcPr calcId="124519"/>
</workbook>
</file>

<file path=xl/calcChain.xml><?xml version="1.0" encoding="utf-8"?>
<calcChain xmlns="http://schemas.openxmlformats.org/spreadsheetml/2006/main">
  <c r="H21" i="6"/>
  <c r="E25" i="4"/>
  <c r="J24" i="6" s="1"/>
  <c r="C25" i="4"/>
  <c r="B25"/>
  <c r="E24"/>
  <c r="J23" i="6" s="1"/>
  <c r="C24" i="4"/>
  <c r="B24"/>
  <c r="E23"/>
  <c r="J22" i="6" s="1"/>
  <c r="C23" i="4"/>
  <c r="B23"/>
  <c r="E22"/>
  <c r="J21" i="6" s="1"/>
  <c r="C22" i="4"/>
  <c r="B22"/>
  <c r="E21"/>
  <c r="J20" i="6" s="1"/>
  <c r="C21" i="4"/>
  <c r="B21"/>
  <c r="E20"/>
  <c r="J19" i="6" s="1"/>
  <c r="C20" i="4"/>
  <c r="B20"/>
  <c r="E19"/>
  <c r="J18" i="6" s="1"/>
  <c r="C19" i="4"/>
  <c r="B19"/>
  <c r="E18"/>
  <c r="J17" i="6" s="1"/>
  <c r="C18" i="4"/>
  <c r="B18"/>
  <c r="E17"/>
  <c r="J16" i="6" s="1"/>
  <c r="C17" i="4"/>
  <c r="B17"/>
  <c r="E16"/>
  <c r="J15" i="6" s="1"/>
  <c r="C16" i="4"/>
  <c r="B16"/>
  <c r="E15"/>
  <c r="J14" i="6" s="1"/>
  <c r="C15" i="4"/>
  <c r="B15"/>
  <c r="E14"/>
  <c r="J13" i="6" s="1"/>
  <c r="C14" i="4"/>
  <c r="B14"/>
  <c r="E13"/>
  <c r="J12" i="6" s="1"/>
  <c r="C13" i="4"/>
  <c r="B13"/>
  <c r="E12"/>
  <c r="J11" i="6" s="1"/>
  <c r="C12" i="4"/>
  <c r="B12"/>
  <c r="E11"/>
  <c r="J10" i="6" s="1"/>
  <c r="C11" i="4"/>
  <c r="B11"/>
  <c r="E10"/>
  <c r="J9" i="6" s="1"/>
  <c r="C10" i="4"/>
  <c r="B10"/>
  <c r="E9"/>
  <c r="J8" i="6" s="1"/>
  <c r="C9" i="4"/>
  <c r="B9"/>
  <c r="E8"/>
  <c r="J7" i="6" s="1"/>
  <c r="C8" i="4"/>
  <c r="B8"/>
  <c r="E7"/>
  <c r="J6" i="6" s="1"/>
  <c r="C7" i="4"/>
  <c r="B7"/>
  <c r="E6"/>
  <c r="J5" i="6" s="1"/>
  <c r="C6" i="4"/>
  <c r="B6"/>
  <c r="E25" i="3"/>
  <c r="I24" i="6" s="1"/>
  <c r="C25" i="3"/>
  <c r="B25"/>
  <c r="E24"/>
  <c r="I23" i="6" s="1"/>
  <c r="C24" i="3"/>
  <c r="B24"/>
  <c r="E23"/>
  <c r="I22" i="6" s="1"/>
  <c r="C23" i="3"/>
  <c r="B23"/>
  <c r="E22"/>
  <c r="I21" i="6" s="1"/>
  <c r="C22" i="3"/>
  <c r="B22"/>
  <c r="E21"/>
  <c r="I20" i="6" s="1"/>
  <c r="C21" i="3"/>
  <c r="B21"/>
  <c r="E20"/>
  <c r="I19" i="6" s="1"/>
  <c r="C20" i="3"/>
  <c r="B20"/>
  <c r="E19"/>
  <c r="I18" i="6" s="1"/>
  <c r="C19" i="3"/>
  <c r="B19"/>
  <c r="E18"/>
  <c r="I17" i="6" s="1"/>
  <c r="C18" i="3"/>
  <c r="B18"/>
  <c r="E17"/>
  <c r="I16" i="6" s="1"/>
  <c r="C17" i="3"/>
  <c r="B17"/>
  <c r="E16"/>
  <c r="I15" i="6" s="1"/>
  <c r="C16" i="3"/>
  <c r="B16"/>
  <c r="E15"/>
  <c r="I14" i="6" s="1"/>
  <c r="C15" i="3"/>
  <c r="B15"/>
  <c r="E14"/>
  <c r="I13" i="6" s="1"/>
  <c r="C14" i="3"/>
  <c r="B14"/>
  <c r="E13"/>
  <c r="I12" i="6" s="1"/>
  <c r="C13" i="3"/>
  <c r="B13"/>
  <c r="E12"/>
  <c r="I11" i="6" s="1"/>
  <c r="C12" i="3"/>
  <c r="B12"/>
  <c r="E11"/>
  <c r="I10" i="6" s="1"/>
  <c r="C11" i="3"/>
  <c r="B11"/>
  <c r="E10"/>
  <c r="I9" i="6" s="1"/>
  <c r="C10" i="3"/>
  <c r="B10"/>
  <c r="E9"/>
  <c r="I8" i="6" s="1"/>
  <c r="C9" i="3"/>
  <c r="B9"/>
  <c r="E8"/>
  <c r="I7" i="6" s="1"/>
  <c r="C8" i="3"/>
  <c r="B8"/>
  <c r="E7"/>
  <c r="I6" i="6" s="1"/>
  <c r="C7" i="3"/>
  <c r="B7"/>
  <c r="E6"/>
  <c r="I5" i="6" s="1"/>
  <c r="C6" i="3"/>
  <c r="B6"/>
  <c r="E25" i="2"/>
  <c r="H24" i="6" s="1"/>
  <c r="C25" i="2"/>
  <c r="B25"/>
  <c r="E24"/>
  <c r="H23" i="6" s="1"/>
  <c r="C24" i="2"/>
  <c r="B24"/>
  <c r="E23"/>
  <c r="H22" i="6" s="1"/>
  <c r="C23" i="2"/>
  <c r="B23"/>
  <c r="E22"/>
  <c r="C22"/>
  <c r="B22"/>
  <c r="E21"/>
  <c r="H20" i="6" s="1"/>
  <c r="C21" i="2"/>
  <c r="B21"/>
  <c r="E20"/>
  <c r="H19" i="6" s="1"/>
  <c r="C20" i="2"/>
  <c r="B20"/>
  <c r="E19"/>
  <c r="H18" i="6" s="1"/>
  <c r="C19" i="2"/>
  <c r="B19"/>
  <c r="E18"/>
  <c r="H17" i="6" s="1"/>
  <c r="C18" i="2"/>
  <c r="B18"/>
  <c r="E17"/>
  <c r="H16" i="6" s="1"/>
  <c r="C17" i="2"/>
  <c r="B17"/>
  <c r="E16"/>
  <c r="H15" i="6" s="1"/>
  <c r="C16" i="2"/>
  <c r="B16"/>
  <c r="E15"/>
  <c r="H14" i="6" s="1"/>
  <c r="C15" i="2"/>
  <c r="B15"/>
  <c r="E14"/>
  <c r="H13" i="6" s="1"/>
  <c r="C14" i="2"/>
  <c r="B14"/>
  <c r="E13"/>
  <c r="H12" i="6" s="1"/>
  <c r="C13" i="2"/>
  <c r="B13"/>
  <c r="E12"/>
  <c r="H11" i="6" s="1"/>
  <c r="C12" i="2"/>
  <c r="B12"/>
  <c r="E11"/>
  <c r="H10" i="6" s="1"/>
  <c r="C11" i="2"/>
  <c r="B11"/>
  <c r="E10"/>
  <c r="H9" i="6" s="1"/>
  <c r="C10" i="2"/>
  <c r="B10"/>
  <c r="E9"/>
  <c r="H8" i="6" s="1"/>
  <c r="C9" i="2"/>
  <c r="B9"/>
  <c r="E8"/>
  <c r="H7" i="6" s="1"/>
  <c r="C8" i="2"/>
  <c r="B8"/>
  <c r="E7"/>
  <c r="H6" i="6" s="1"/>
  <c r="C7" i="2"/>
  <c r="B7"/>
  <c r="E6"/>
  <c r="H5" i="6" s="1"/>
  <c r="C6" i="2"/>
  <c r="B6"/>
  <c r="E25" i="1"/>
  <c r="G24" i="6" s="1"/>
  <c r="C25" i="1"/>
  <c r="B25"/>
  <c r="E24"/>
  <c r="G23" i="6" s="1"/>
  <c r="C24" i="1"/>
  <c r="B24"/>
  <c r="E23"/>
  <c r="G22" i="6" s="1"/>
  <c r="C23" i="1"/>
  <c r="B23"/>
  <c r="E22"/>
  <c r="G21" i="6" s="1"/>
  <c r="C22" i="1"/>
  <c r="B22"/>
  <c r="E21"/>
  <c r="G20" i="6" s="1"/>
  <c r="C21" i="1"/>
  <c r="B21"/>
  <c r="E20"/>
  <c r="G19" i="6" s="1"/>
  <c r="C20" i="1"/>
  <c r="B20"/>
  <c r="E19"/>
  <c r="G18" i="6" s="1"/>
  <c r="C19" i="1"/>
  <c r="B19"/>
  <c r="E18"/>
  <c r="G17" i="6" s="1"/>
  <c r="C18" i="1"/>
  <c r="B18"/>
  <c r="E17"/>
  <c r="G16" i="6" s="1"/>
  <c r="C17" i="1"/>
  <c r="B17"/>
  <c r="E16"/>
  <c r="G15" i="6" s="1"/>
  <c r="C16" i="1"/>
  <c r="B16"/>
  <c r="E15"/>
  <c r="G14" i="6" s="1"/>
  <c r="C15" i="1"/>
  <c r="B15"/>
  <c r="E14"/>
  <c r="G13" i="6" s="1"/>
  <c r="C14" i="1"/>
  <c r="B14"/>
  <c r="E13"/>
  <c r="G12" i="6" s="1"/>
  <c r="C13" i="1"/>
  <c r="B13"/>
  <c r="E12"/>
  <c r="G11" i="6" s="1"/>
  <c r="C12" i="1"/>
  <c r="B12"/>
  <c r="E11"/>
  <c r="G10" i="6" s="1"/>
  <c r="C11" i="1"/>
  <c r="B11"/>
  <c r="E10"/>
  <c r="G9" i="6" s="1"/>
  <c r="C10" i="1"/>
  <c r="B10"/>
  <c r="E9"/>
  <c r="G8" i="6" s="1"/>
  <c r="C9" i="1"/>
  <c r="B9"/>
  <c r="E8"/>
  <c r="G7" i="6" s="1"/>
  <c r="C8" i="1"/>
  <c r="B8"/>
  <c r="E7"/>
  <c r="G6" i="6" s="1"/>
  <c r="C7" i="1"/>
  <c r="B7"/>
  <c r="E6"/>
  <c r="G5" i="6" s="1"/>
  <c r="C6" i="1"/>
  <c r="B6"/>
  <c r="B7" i="5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6"/>
  <c r="E25"/>
  <c r="F24" i="6" s="1"/>
  <c r="E24" i="5"/>
  <c r="F23" i="6" s="1"/>
  <c r="E23" i="5"/>
  <c r="F22" i="6" s="1"/>
  <c r="E22" i="5"/>
  <c r="F21" i="6" s="1"/>
  <c r="E21" i="5"/>
  <c r="F20" i="6" s="1"/>
  <c r="E20" i="5"/>
  <c r="F19" i="6" s="1"/>
  <c r="E19" i="5"/>
  <c r="F18" i="6" s="1"/>
  <c r="E18" i="5"/>
  <c r="F17" i="6" s="1"/>
  <c r="E17" i="5"/>
  <c r="F16" i="6" s="1"/>
  <c r="E16" i="5"/>
  <c r="F15" i="6" s="1"/>
  <c r="E15" i="5"/>
  <c r="F14" i="6" s="1"/>
  <c r="E14" i="5"/>
  <c r="F13" i="6" s="1"/>
  <c r="E13" i="5"/>
  <c r="F12" i="6" s="1"/>
  <c r="E12" i="5"/>
  <c r="F11" i="6" s="1"/>
  <c r="E11" i="5"/>
  <c r="F10" i="6" s="1"/>
  <c r="E10" i="5"/>
  <c r="F9" i="6" s="1"/>
  <c r="E9" i="5"/>
  <c r="F8" i="6" s="1"/>
  <c r="E8" i="5"/>
  <c r="F7" i="6" s="1"/>
  <c r="E7" i="5"/>
  <c r="F6" i="6" s="1"/>
  <c r="E6" i="5"/>
  <c r="F5" i="6" s="1"/>
  <c r="K6" l="1"/>
  <c r="K10"/>
  <c r="K14"/>
  <c r="K22"/>
  <c r="K12"/>
  <c r="K8"/>
  <c r="K16"/>
  <c r="K20"/>
  <c r="K24"/>
  <c r="K18"/>
  <c r="K9"/>
  <c r="K13"/>
  <c r="K17"/>
  <c r="K7"/>
  <c r="K11"/>
  <c r="K15"/>
  <c r="K19"/>
  <c r="K23"/>
  <c r="K21"/>
  <c r="K5"/>
</calcChain>
</file>

<file path=xl/sharedStrings.xml><?xml version="1.0" encoding="utf-8"?>
<sst xmlns="http://schemas.openxmlformats.org/spreadsheetml/2006/main" count="80" uniqueCount="52">
  <si>
    <t>ID</t>
  </si>
  <si>
    <t>NOM</t>
  </si>
  <si>
    <t>TEMPS</t>
  </si>
  <si>
    <t>DISTANCE</t>
  </si>
  <si>
    <t>TEMPS PARCOURU</t>
  </si>
  <si>
    <t>EPREUVE DU TRANSPORTEUR</t>
  </si>
  <si>
    <t>kira</t>
  </si>
  <si>
    <t>Snorky</t>
  </si>
  <si>
    <t>Tobu</t>
  </si>
  <si>
    <t>Jaison</t>
  </si>
  <si>
    <t>Franck</t>
  </si>
  <si>
    <t>Touk</t>
  </si>
  <si>
    <t>POINTS ATTRIBUES</t>
  </si>
  <si>
    <t>EPREUVE DU RENVERSEUR</t>
  </si>
  <si>
    <t>tony</t>
  </si>
  <si>
    <t>victor</t>
  </si>
  <si>
    <t>pierre</t>
  </si>
  <si>
    <t>jhon</t>
  </si>
  <si>
    <t>Samuel</t>
  </si>
  <si>
    <t>Leonas</t>
  </si>
  <si>
    <t>Jimmy</t>
  </si>
  <si>
    <t>Jeremmy</t>
  </si>
  <si>
    <t>Vincent</t>
  </si>
  <si>
    <t>Borne</t>
  </si>
  <si>
    <t>Baston</t>
  </si>
  <si>
    <t>Alex</t>
  </si>
  <si>
    <t>PRENOM</t>
  </si>
  <si>
    <t>NBR DE CHARGES SOULEVER</t>
  </si>
  <si>
    <t>CHARGE</t>
  </si>
  <si>
    <t>200 KILOS</t>
  </si>
  <si>
    <t>10M</t>
  </si>
  <si>
    <t>120S</t>
  </si>
  <si>
    <t>60 Secondes</t>
  </si>
  <si>
    <t>20 Mètres</t>
  </si>
  <si>
    <t>EPREUVE DES MALLETTES</t>
  </si>
  <si>
    <t xml:space="preserve">CHARGE </t>
  </si>
  <si>
    <t>10 KILOS</t>
  </si>
  <si>
    <t>DISTANCE TIRER</t>
  </si>
  <si>
    <t>10 Mètres</t>
  </si>
  <si>
    <t>120 Secondes</t>
  </si>
  <si>
    <t>LE CAMIONEUR</t>
  </si>
  <si>
    <t>EPREUVE DU SOULEVER DE TERRE</t>
  </si>
  <si>
    <t>MOBILE</t>
  </si>
  <si>
    <t>LES MALLETTES</t>
  </si>
  <si>
    <t>LE TRANSPORTEUR</t>
  </si>
  <si>
    <t>LE RENVERSEUR</t>
  </si>
  <si>
    <t>LE SOULEVER DE TERRE</t>
  </si>
  <si>
    <t>ERIC</t>
  </si>
  <si>
    <t>LAURENT</t>
  </si>
  <si>
    <t>NOMBRES DE POINTS PAR EPREUVES</t>
  </si>
  <si>
    <t>TOTAL</t>
  </si>
  <si>
    <t>TEMPS TENU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</si>
</sst>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36"/>
      <color rgb="FF0061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</cellStyleXfs>
  <cellXfs count="13">
    <xf numFmtId="0" fontId="0" fillId="0" borderId="0" xfId="0"/>
    <xf numFmtId="0" fontId="0" fillId="4" borderId="2" xfId="0" applyFill="1" applyBorder="1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/>
    </xf>
    <xf numFmtId="0" fontId="0" fillId="0" borderId="0" xfId="0" applyProtection="1">
      <protection locked="0"/>
    </xf>
    <xf numFmtId="0" fontId="3" fillId="2" borderId="0" xfId="1" applyFont="1" applyAlignment="1" applyProtection="1">
      <alignment horizontal="center" vertical="center"/>
      <protection locked="0"/>
    </xf>
    <xf numFmtId="0" fontId="2" fillId="3" borderId="1" xfId="2" applyAlignment="1" applyProtection="1">
      <alignment horizontal="center" vertical="center"/>
      <protection locked="0"/>
    </xf>
    <xf numFmtId="0" fontId="4" fillId="4" borderId="4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center" vertical="center"/>
      <protection locked="0"/>
    </xf>
    <xf numFmtId="0" fontId="0" fillId="5" borderId="2" xfId="0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6" borderId="2" xfId="0" applyFill="1" applyBorder="1" applyProtection="1">
      <protection locked="0"/>
    </xf>
  </cellXfs>
  <cellStyles count="3">
    <cellStyle name="Calcul" xfId="2" builtinId="22"/>
    <cellStyle name="Normal" xfId="0" builtinId="0"/>
    <cellStyle name="Satisfaisant" xfId="1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558800</xdr:colOff>
      <xdr:row>4</xdr:row>
      <xdr:rowOff>41275</xdr:rowOff>
    </xdr:from>
    <xdr:to>
      <xdr:col>14</xdr:col>
      <xdr:colOff>714375</xdr:colOff>
      <xdr:row>12</xdr:row>
      <xdr:rowOff>57150</xdr:rowOff>
    </xdr:to>
    <xdr:sp macro="" textlink="">
      <xdr:nvSpPr>
        <xdr:cNvPr id="2" name="ZoneTexte 1"/>
        <xdr:cNvSpPr txBox="1"/>
      </xdr:nvSpPr>
      <xdr:spPr>
        <a:xfrm>
          <a:off x="9607550" y="1260475"/>
          <a:ext cx="3965575" cy="15398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athlètes doivent tenire une</a:t>
          </a:r>
          <a:r>
            <a:rPr lang="fr-FR" sz="1100" baseline="0"/>
            <a:t> mallette dans chaque main et la tenire à bout de bras le plus longtemps que possible.</a:t>
          </a:r>
          <a:endParaRPr lang="fr-FR" sz="1100"/>
        </a:p>
      </xdr:txBody>
    </xdr:sp>
    <xdr:clientData/>
  </xdr:twoCellAnchor>
  <xdr:twoCellAnchor>
    <xdr:from>
      <xdr:col>6</xdr:col>
      <xdr:colOff>152400</xdr:colOff>
      <xdr:row>8</xdr:row>
      <xdr:rowOff>66675</xdr:rowOff>
    </xdr:from>
    <xdr:to>
      <xdr:col>9</xdr:col>
      <xdr:colOff>161925</xdr:colOff>
      <xdr:row>24</xdr:row>
      <xdr:rowOff>104775</xdr:rowOff>
    </xdr:to>
    <xdr:sp macro="" textlink="">
      <xdr:nvSpPr>
        <xdr:cNvPr id="3" name="ZoneTexte 2"/>
        <xdr:cNvSpPr txBox="1"/>
      </xdr:nvSpPr>
      <xdr:spPr>
        <a:xfrm>
          <a:off x="6600825" y="2047875"/>
          <a:ext cx="2609850" cy="3086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FF0000"/>
              </a:solidFill>
            </a:rPr>
            <a:t>Pour</a:t>
          </a:r>
          <a:r>
            <a:rPr lang="fr-FR" sz="1100" baseline="0">
              <a:solidFill>
                <a:srgbClr val="FF0000"/>
              </a:solidFill>
            </a:rPr>
            <a:t>  l'épreuve  des mallettes contrairement au transporteur  celui qui tien la charge le plus longtemps à plus de point que les autres</a:t>
          </a:r>
        </a:p>
        <a:p>
          <a:r>
            <a:rPr lang="fr-FR" sz="1100" baseline="0">
              <a:solidFill>
                <a:srgbClr val="FF0000"/>
              </a:solidFill>
            </a:rPr>
            <a:t>ceci est valable pour tous les autres épreuves aussi sauf le transport ou celui ci qui fais le moins de temps à plus de point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558800</xdr:colOff>
      <xdr:row>4</xdr:row>
      <xdr:rowOff>41275</xdr:rowOff>
    </xdr:from>
    <xdr:to>
      <xdr:col>14</xdr:col>
      <xdr:colOff>714375</xdr:colOff>
      <xdr:row>12</xdr:row>
      <xdr:rowOff>57150</xdr:rowOff>
    </xdr:to>
    <xdr:sp macro="" textlink="">
      <xdr:nvSpPr>
        <xdr:cNvPr id="2" name="ZoneTexte 1"/>
        <xdr:cNvSpPr txBox="1"/>
      </xdr:nvSpPr>
      <xdr:spPr>
        <a:xfrm>
          <a:off x="9607550" y="1260475"/>
          <a:ext cx="3965575" cy="15398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athlètes doivent partir d'un point de départ avec une charge dans chaque </a:t>
          </a:r>
          <a:r>
            <a:rPr lang="fr-FR" sz="1100" baseline="0"/>
            <a:t> mains sur une distance de 20M et revenir le plus vite que possible .</a:t>
          </a:r>
        </a:p>
        <a:p>
          <a:r>
            <a:rPr lang="fr-FR" sz="1100" baseline="0"/>
            <a:t>le nombre de point doit être calculé en fonction du temps</a:t>
          </a:r>
        </a:p>
        <a:p>
          <a:r>
            <a:rPr lang="fr-FR" sz="1100" baseline="0"/>
            <a:t>celui qui fait le moins de temps à le plus de point.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50800</xdr:colOff>
      <xdr:row>6</xdr:row>
      <xdr:rowOff>114300</xdr:rowOff>
    </xdr:from>
    <xdr:to>
      <xdr:col>9</xdr:col>
      <xdr:colOff>146050</xdr:colOff>
      <xdr:row>13</xdr:row>
      <xdr:rowOff>120650</xdr:rowOff>
    </xdr:to>
    <xdr:sp macro="" textlink="">
      <xdr:nvSpPr>
        <xdr:cNvPr id="2" name="ZoneTexte 1"/>
        <xdr:cNvSpPr txBox="1"/>
      </xdr:nvSpPr>
      <xdr:spPr>
        <a:xfrm>
          <a:off x="7359650" y="1695450"/>
          <a:ext cx="2749550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athlètes doivent renverssé un pneu plusieurs fois sur une distance imposé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50800</xdr:colOff>
      <xdr:row>6</xdr:row>
      <xdr:rowOff>114300</xdr:rowOff>
    </xdr:from>
    <xdr:to>
      <xdr:col>9</xdr:col>
      <xdr:colOff>146050</xdr:colOff>
      <xdr:row>13</xdr:row>
      <xdr:rowOff>120650</xdr:rowOff>
    </xdr:to>
    <xdr:sp macro="" textlink="">
      <xdr:nvSpPr>
        <xdr:cNvPr id="2" name="ZoneTexte 1"/>
        <xdr:cNvSpPr txBox="1"/>
      </xdr:nvSpPr>
      <xdr:spPr>
        <a:xfrm>
          <a:off x="7061200" y="1714500"/>
          <a:ext cx="2695575" cy="133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athlètes doivent soulever une barre chargé en pneu en faisant le plus de répition que possible dans le temps imposé</a:t>
          </a:r>
        </a:p>
      </xdr:txBody>
    </xdr:sp>
    <xdr:clientData/>
  </xdr:twoCellAnchor>
  <xdr:twoCellAnchor editAs="oneCell">
    <xdr:from>
      <xdr:col>6</xdr:col>
      <xdr:colOff>152400</xdr:colOff>
      <xdr:row>14</xdr:row>
      <xdr:rowOff>133350</xdr:rowOff>
    </xdr:from>
    <xdr:to>
      <xdr:col>7</xdr:col>
      <xdr:colOff>333375</xdr:colOff>
      <xdr:row>28</xdr:row>
      <xdr:rowOff>9525</xdr:rowOff>
    </xdr:to>
    <xdr:pic>
      <xdr:nvPicPr>
        <xdr:cNvPr id="3" name="Image 2" descr="deadlift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162800" y="3257550"/>
          <a:ext cx="1257300" cy="254317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50800</xdr:colOff>
      <xdr:row>6</xdr:row>
      <xdr:rowOff>114300</xdr:rowOff>
    </xdr:from>
    <xdr:to>
      <xdr:col>9</xdr:col>
      <xdr:colOff>146050</xdr:colOff>
      <xdr:row>13</xdr:row>
      <xdr:rowOff>120650</xdr:rowOff>
    </xdr:to>
    <xdr:sp macro="" textlink="">
      <xdr:nvSpPr>
        <xdr:cNvPr id="2" name="ZoneTexte 1"/>
        <xdr:cNvSpPr txBox="1"/>
      </xdr:nvSpPr>
      <xdr:spPr>
        <a:xfrm>
          <a:off x="7061200" y="1714500"/>
          <a:ext cx="2695575" cy="133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athlètes doivent tiré un camion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B2:K24"/>
  <sheetViews>
    <sheetView workbookViewId="0">
      <selection activeCell="G28" sqref="G28"/>
    </sheetView>
  </sheetViews>
  <sheetFormatPr baseColWidth="10" defaultRowHeight="15"/>
  <cols>
    <col min="1" max="1" width="11.42578125" style="3"/>
    <col min="2" max="2" width="8.140625" style="3" customWidth="1"/>
    <col min="3" max="10" width="22.28515625" style="3" customWidth="1"/>
    <col min="11" max="16384" width="11.42578125" style="3"/>
  </cols>
  <sheetData>
    <row r="2" spans="2:11">
      <c r="D2" s="3">
        <v>1</v>
      </c>
    </row>
    <row r="3" spans="2:11" ht="18.75">
      <c r="F3" s="6" t="s">
        <v>49</v>
      </c>
      <c r="G3" s="7"/>
      <c r="H3" s="7"/>
      <c r="I3" s="7"/>
      <c r="J3" s="7"/>
      <c r="K3" s="8"/>
    </row>
    <row r="4" spans="2:11">
      <c r="B4" s="9" t="s">
        <v>0</v>
      </c>
      <c r="C4" s="9" t="s">
        <v>1</v>
      </c>
      <c r="D4" s="9" t="s">
        <v>26</v>
      </c>
      <c r="E4" s="9" t="s">
        <v>42</v>
      </c>
      <c r="F4" s="9" t="s">
        <v>43</v>
      </c>
      <c r="G4" s="9" t="s">
        <v>44</v>
      </c>
      <c r="H4" s="9" t="s">
        <v>45</v>
      </c>
      <c r="I4" s="9" t="s">
        <v>46</v>
      </c>
      <c r="J4" s="9" t="s">
        <v>40</v>
      </c>
      <c r="K4" s="10" t="s">
        <v>50</v>
      </c>
    </row>
    <row r="5" spans="2:11">
      <c r="B5" s="11">
        <v>1</v>
      </c>
      <c r="C5" s="1" t="s">
        <v>25</v>
      </c>
      <c r="D5" s="11">
        <v>20</v>
      </c>
      <c r="E5" s="11"/>
      <c r="F5" s="12">
        <f>IF('Les mallettes'!E6="","",INDEX('Les mallettes'!E6:E25,MATCH(BDD!B5,'Les mallettes'!A6:A25)))</f>
        <v>1</v>
      </c>
      <c r="G5" s="12">
        <f>INDEX('Le transporteur'!E6:E25,MATCH(BDD!B5,'Le transporteur'!A6:A25))</f>
        <v>2</v>
      </c>
      <c r="H5" s="12">
        <f>INDEX('Le renverseur'!E6:E25,MATCH(BDD!B5,'Le renverseur'!A6:A25))</f>
        <v>1</v>
      </c>
      <c r="I5" s="12">
        <f>INDEX('Le soulevé de terre'!E6:E25,MATCH(BDD!B5,'Le soulevé de terre'!A6:A25))</f>
        <v>0</v>
      </c>
      <c r="J5" s="12">
        <f>INDEX('Le camioneur'!E6:E25,MATCH(BDD!B5,'Le camioneur'!A6:A25))</f>
        <v>0</v>
      </c>
      <c r="K5" s="12">
        <f>SUM(F5:J5)</f>
        <v>4</v>
      </c>
    </row>
    <row r="6" spans="2:11">
      <c r="B6" s="11">
        <v>2</v>
      </c>
      <c r="C6" s="1" t="s">
        <v>24</v>
      </c>
      <c r="D6" s="11"/>
      <c r="E6" s="11"/>
      <c r="F6" s="12">
        <f>IF('Les mallettes'!E7="","",INDEX('Les mallettes'!E7:E26,MATCH(BDD!B6,'Les mallettes'!A7:A26)))</f>
        <v>2</v>
      </c>
      <c r="G6" s="12">
        <f>INDEX('Le transporteur'!E7:E26,MATCH(BDD!B6,'Le transporteur'!A7:A26))</f>
        <v>1</v>
      </c>
      <c r="H6" s="12">
        <f>INDEX('Le renverseur'!E7:E26,MATCH(BDD!B6,'Le renverseur'!A7:A26))</f>
        <v>2</v>
      </c>
      <c r="I6" s="12">
        <f>INDEX('Le soulevé de terre'!E7:E26,MATCH(BDD!B6,'Le soulevé de terre'!A7:A26))</f>
        <v>0</v>
      </c>
      <c r="J6" s="12">
        <f>INDEX('Le camioneur'!E7:E26,MATCH(BDD!B6,'Le camioneur'!A7:A26))</f>
        <v>0</v>
      </c>
      <c r="K6" s="12">
        <f t="shared" ref="K6:K24" si="0">SUM(F6:J6)</f>
        <v>5</v>
      </c>
    </row>
    <row r="7" spans="2:11">
      <c r="B7" s="11">
        <v>3</v>
      </c>
      <c r="C7" s="1" t="s">
        <v>23</v>
      </c>
      <c r="D7" s="11"/>
      <c r="E7" s="11"/>
      <c r="F7" s="12">
        <f>IF('Les mallettes'!E8="","",INDEX('Les mallettes'!E8:E27,MATCH(BDD!B7,'Les mallettes'!A8:A27)))</f>
        <v>0</v>
      </c>
      <c r="G7" s="12">
        <f>INDEX('Le transporteur'!E8:E27,MATCH(BDD!B7,'Le transporteur'!A8:A27))</f>
        <v>0</v>
      </c>
      <c r="H7" s="12">
        <f>INDEX('Le renverseur'!E8:E27,MATCH(BDD!B7,'Le renverseur'!A8:A27))</f>
        <v>0</v>
      </c>
      <c r="I7" s="12">
        <f>INDEX('Le soulevé de terre'!E8:E27,MATCH(BDD!B7,'Le soulevé de terre'!A8:A27))</f>
        <v>0</v>
      </c>
      <c r="J7" s="12">
        <f>INDEX('Le camioneur'!E8:E27,MATCH(BDD!B7,'Le camioneur'!A8:A27))</f>
        <v>0</v>
      </c>
      <c r="K7" s="12">
        <f t="shared" si="0"/>
        <v>0</v>
      </c>
    </row>
    <row r="8" spans="2:11">
      <c r="B8" s="11">
        <v>4</v>
      </c>
      <c r="C8" s="1" t="s">
        <v>47</v>
      </c>
      <c r="D8" s="11"/>
      <c r="E8" s="11"/>
      <c r="F8" s="12">
        <f>IF('Les mallettes'!E9="","",INDEX('Les mallettes'!E9:E28,MATCH(BDD!B8,'Les mallettes'!A9:A28)))</f>
        <v>0</v>
      </c>
      <c r="G8" s="12">
        <f>INDEX('Le transporteur'!E9:E28,MATCH(BDD!B8,'Le transporteur'!A9:A28))</f>
        <v>0</v>
      </c>
      <c r="H8" s="12">
        <f>INDEX('Le renverseur'!E9:E28,MATCH(BDD!B8,'Le renverseur'!A9:A28))</f>
        <v>0</v>
      </c>
      <c r="I8" s="12">
        <f>INDEX('Le soulevé de terre'!E9:E28,MATCH(BDD!B8,'Le soulevé de terre'!A9:A28))</f>
        <v>0</v>
      </c>
      <c r="J8" s="12">
        <f>INDEX('Le camioneur'!E9:E28,MATCH(BDD!B8,'Le camioneur'!A9:A28))</f>
        <v>0</v>
      </c>
      <c r="K8" s="12">
        <f t="shared" si="0"/>
        <v>0</v>
      </c>
    </row>
    <row r="9" spans="2:11">
      <c r="B9" s="11">
        <v>5</v>
      </c>
      <c r="C9" s="1" t="s">
        <v>10</v>
      </c>
      <c r="D9" s="11"/>
      <c r="E9" s="11"/>
      <c r="F9" s="12">
        <f>IF('Les mallettes'!E10="","",INDEX('Les mallettes'!E10:E29,MATCH(BDD!B9,'Les mallettes'!A10:A29)))</f>
        <v>0</v>
      </c>
      <c r="G9" s="12">
        <f>INDEX('Le transporteur'!E10:E29,MATCH(BDD!B9,'Le transporteur'!A10:A29))</f>
        <v>0</v>
      </c>
      <c r="H9" s="12">
        <f>INDEX('Le renverseur'!E10:E29,MATCH(BDD!B9,'Le renverseur'!A10:A29))</f>
        <v>0</v>
      </c>
      <c r="I9" s="12">
        <f>INDEX('Le soulevé de terre'!E10:E29,MATCH(BDD!B9,'Le soulevé de terre'!A10:A29))</f>
        <v>0</v>
      </c>
      <c r="J9" s="12">
        <f>INDEX('Le camioneur'!E10:E29,MATCH(BDD!B9,'Le camioneur'!A10:A29))</f>
        <v>0</v>
      </c>
      <c r="K9" s="12">
        <f t="shared" si="0"/>
        <v>0</v>
      </c>
    </row>
    <row r="10" spans="2:11">
      <c r="B10" s="11">
        <v>6</v>
      </c>
      <c r="C10" s="1" t="s">
        <v>9</v>
      </c>
      <c r="D10" s="11"/>
      <c r="E10" s="11"/>
      <c r="F10" s="12">
        <f>IF('Les mallettes'!E11="","",INDEX('Les mallettes'!E11:E30,MATCH(BDD!B10,'Les mallettes'!A11:A30)))</f>
        <v>0</v>
      </c>
      <c r="G10" s="12">
        <f>INDEX('Le transporteur'!E11:E30,MATCH(BDD!B10,'Le transporteur'!A11:A30))</f>
        <v>0</v>
      </c>
      <c r="H10" s="12">
        <f>INDEX('Le renverseur'!E11:E30,MATCH(BDD!B10,'Le renverseur'!A11:A30))</f>
        <v>0</v>
      </c>
      <c r="I10" s="12">
        <f>INDEX('Le soulevé de terre'!E11:E30,MATCH(BDD!B10,'Le soulevé de terre'!A11:A30))</f>
        <v>0</v>
      </c>
      <c r="J10" s="12">
        <f>INDEX('Le camioneur'!E11:E30,MATCH(BDD!B10,'Le camioneur'!A11:A30))</f>
        <v>0</v>
      </c>
      <c r="K10" s="12">
        <f t="shared" si="0"/>
        <v>0</v>
      </c>
    </row>
    <row r="11" spans="2:11">
      <c r="B11" s="11">
        <v>7</v>
      </c>
      <c r="C11" s="1" t="s">
        <v>21</v>
      </c>
      <c r="D11" s="11"/>
      <c r="E11" s="11"/>
      <c r="F11" s="12">
        <f>IF('Les mallettes'!E12="","",INDEX('Les mallettes'!E12:E31,MATCH(BDD!B11,'Les mallettes'!A12:A31)))</f>
        <v>0</v>
      </c>
      <c r="G11" s="12">
        <f>INDEX('Le transporteur'!E12:E31,MATCH(BDD!B11,'Le transporteur'!A12:A31))</f>
        <v>0</v>
      </c>
      <c r="H11" s="12">
        <f>INDEX('Le renverseur'!E12:E31,MATCH(BDD!B11,'Le renverseur'!A12:A31))</f>
        <v>0</v>
      </c>
      <c r="I11" s="12">
        <f>INDEX('Le soulevé de terre'!E12:E31,MATCH(BDD!B11,'Le soulevé de terre'!A12:A31))</f>
        <v>0</v>
      </c>
      <c r="J11" s="12">
        <f>INDEX('Le camioneur'!E12:E31,MATCH(BDD!B11,'Le camioneur'!A12:A31))</f>
        <v>0</v>
      </c>
      <c r="K11" s="12">
        <f t="shared" si="0"/>
        <v>0</v>
      </c>
    </row>
    <row r="12" spans="2:11">
      <c r="B12" s="11">
        <v>8</v>
      </c>
      <c r="C12" s="1" t="s">
        <v>17</v>
      </c>
      <c r="D12" s="11"/>
      <c r="E12" s="11"/>
      <c r="F12" s="12">
        <f>IF('Les mallettes'!E13="","",INDEX('Les mallettes'!E13:E32,MATCH(BDD!B12,'Les mallettes'!A13:A32)))</f>
        <v>0</v>
      </c>
      <c r="G12" s="12">
        <f>INDEX('Le transporteur'!E13:E32,MATCH(BDD!B12,'Le transporteur'!A13:A32))</f>
        <v>0</v>
      </c>
      <c r="H12" s="12">
        <f>INDEX('Le renverseur'!E13:E32,MATCH(BDD!B12,'Le renverseur'!A13:A32))</f>
        <v>0</v>
      </c>
      <c r="I12" s="12">
        <f>INDEX('Le soulevé de terre'!E13:E32,MATCH(BDD!B12,'Le soulevé de terre'!A13:A32))</f>
        <v>0</v>
      </c>
      <c r="J12" s="12">
        <f>INDEX('Le camioneur'!E13:E32,MATCH(BDD!B12,'Le camioneur'!A13:A32))</f>
        <v>0</v>
      </c>
      <c r="K12" s="12">
        <f t="shared" si="0"/>
        <v>0</v>
      </c>
    </row>
    <row r="13" spans="2:11">
      <c r="B13" s="11">
        <v>9</v>
      </c>
      <c r="C13" s="1" t="s">
        <v>20</v>
      </c>
      <c r="D13" s="11"/>
      <c r="E13" s="11"/>
      <c r="F13" s="12">
        <f>IF('Les mallettes'!E14="","",INDEX('Les mallettes'!E14:E33,MATCH(BDD!B13,'Les mallettes'!A14:A33)))</f>
        <v>0</v>
      </c>
      <c r="G13" s="12">
        <f>INDEX('Le transporteur'!E14:E33,MATCH(BDD!B13,'Le transporteur'!A14:A33))</f>
        <v>0</v>
      </c>
      <c r="H13" s="12">
        <f>INDEX('Le renverseur'!E14:E33,MATCH(BDD!B13,'Le renverseur'!A14:A33))</f>
        <v>0</v>
      </c>
      <c r="I13" s="12">
        <f>INDEX('Le soulevé de terre'!E14:E33,MATCH(BDD!B13,'Le soulevé de terre'!A14:A33))</f>
        <v>0</v>
      </c>
      <c r="J13" s="12">
        <f>INDEX('Le camioneur'!E14:E33,MATCH(BDD!B13,'Le camioneur'!A14:A33))</f>
        <v>0</v>
      </c>
      <c r="K13" s="12">
        <f t="shared" si="0"/>
        <v>0</v>
      </c>
    </row>
    <row r="14" spans="2:11">
      <c r="B14" s="11">
        <v>10</v>
      </c>
      <c r="C14" s="1" t="s">
        <v>6</v>
      </c>
      <c r="D14" s="11"/>
      <c r="E14" s="11"/>
      <c r="F14" s="12">
        <f>IF('Les mallettes'!E15="","",INDEX('Les mallettes'!E15:E34,MATCH(BDD!B14,'Les mallettes'!A15:A34)))</f>
        <v>0</v>
      </c>
      <c r="G14" s="12">
        <f>INDEX('Le transporteur'!E15:E34,MATCH(BDD!B14,'Le transporteur'!A15:A34))</f>
        <v>0</v>
      </c>
      <c r="H14" s="12">
        <f>INDEX('Le renverseur'!E15:E34,MATCH(BDD!B14,'Le renverseur'!A15:A34))</f>
        <v>0</v>
      </c>
      <c r="I14" s="12">
        <f>INDEX('Le soulevé de terre'!E15:E34,MATCH(BDD!B14,'Le soulevé de terre'!A15:A34))</f>
        <v>0</v>
      </c>
      <c r="J14" s="12">
        <f>INDEX('Le camioneur'!E15:E34,MATCH(BDD!B14,'Le camioneur'!A15:A34))</f>
        <v>0</v>
      </c>
      <c r="K14" s="12">
        <f t="shared" si="0"/>
        <v>0</v>
      </c>
    </row>
    <row r="15" spans="2:11">
      <c r="B15" s="11">
        <v>11</v>
      </c>
      <c r="C15" s="1" t="s">
        <v>48</v>
      </c>
      <c r="D15" s="11"/>
      <c r="E15" s="11"/>
      <c r="F15" s="12">
        <f>IF('Les mallettes'!E16="","",INDEX('Les mallettes'!E16:E35,MATCH(BDD!B15,'Les mallettes'!A16:A35)))</f>
        <v>0</v>
      </c>
      <c r="G15" s="12">
        <f>INDEX('Le transporteur'!E16:E35,MATCH(BDD!B15,'Le transporteur'!A16:A35))</f>
        <v>0</v>
      </c>
      <c r="H15" s="12">
        <f>INDEX('Le renverseur'!E16:E35,MATCH(BDD!B15,'Le renverseur'!A16:A35))</f>
        <v>0</v>
      </c>
      <c r="I15" s="12">
        <f>INDEX('Le soulevé de terre'!E16:E35,MATCH(BDD!B15,'Le soulevé de terre'!A16:A35))</f>
        <v>0</v>
      </c>
      <c r="J15" s="12">
        <f>INDEX('Le camioneur'!E16:E35,MATCH(BDD!B15,'Le camioneur'!A16:A35))</f>
        <v>0</v>
      </c>
      <c r="K15" s="12">
        <f t="shared" si="0"/>
        <v>0</v>
      </c>
    </row>
    <row r="16" spans="2:11">
      <c r="B16" s="11">
        <v>12</v>
      </c>
      <c r="C16" s="1" t="s">
        <v>19</v>
      </c>
      <c r="D16" s="11"/>
      <c r="E16" s="11"/>
      <c r="F16" s="12">
        <f>IF('Les mallettes'!E17="","",INDEX('Les mallettes'!E17:E36,MATCH(BDD!B16,'Les mallettes'!A17:A36)))</f>
        <v>0</v>
      </c>
      <c r="G16" s="12">
        <f>INDEX('Le transporteur'!E17:E36,MATCH(BDD!B16,'Le transporteur'!A17:A36))</f>
        <v>0</v>
      </c>
      <c r="H16" s="12">
        <f>INDEX('Le renverseur'!E17:E36,MATCH(BDD!B16,'Le renverseur'!A17:A36))</f>
        <v>0</v>
      </c>
      <c r="I16" s="12">
        <f>INDEX('Le soulevé de terre'!E17:E36,MATCH(BDD!B16,'Le soulevé de terre'!A17:A36))</f>
        <v>0</v>
      </c>
      <c r="J16" s="12">
        <f>INDEX('Le camioneur'!E17:E36,MATCH(BDD!B16,'Le camioneur'!A17:A36))</f>
        <v>0</v>
      </c>
      <c r="K16" s="12">
        <f t="shared" si="0"/>
        <v>0</v>
      </c>
    </row>
    <row r="17" spans="2:11">
      <c r="B17" s="11">
        <v>13</v>
      </c>
      <c r="C17" s="1" t="s">
        <v>16</v>
      </c>
      <c r="D17" s="11"/>
      <c r="E17" s="11"/>
      <c r="F17" s="12">
        <f>IF('Les mallettes'!E18="","",INDEX('Les mallettes'!E18:E37,MATCH(BDD!B17,'Les mallettes'!A18:A37)))</f>
        <v>0</v>
      </c>
      <c r="G17" s="12">
        <f>INDEX('Le transporteur'!E18:E37,MATCH(BDD!B17,'Le transporteur'!A18:A37))</f>
        <v>0</v>
      </c>
      <c r="H17" s="12">
        <f>INDEX('Le renverseur'!E18:E37,MATCH(BDD!B17,'Le renverseur'!A18:A37))</f>
        <v>0</v>
      </c>
      <c r="I17" s="12">
        <f>INDEX('Le soulevé de terre'!E18:E37,MATCH(BDD!B17,'Le soulevé de terre'!A18:A37))</f>
        <v>0</v>
      </c>
      <c r="J17" s="12">
        <f>INDEX('Le camioneur'!E18:E37,MATCH(BDD!B17,'Le camioneur'!A18:A37))</f>
        <v>0</v>
      </c>
      <c r="K17" s="12">
        <f t="shared" si="0"/>
        <v>0</v>
      </c>
    </row>
    <row r="18" spans="2:11">
      <c r="B18" s="11">
        <v>14</v>
      </c>
      <c r="C18" s="1" t="s">
        <v>18</v>
      </c>
      <c r="D18" s="11"/>
      <c r="E18" s="11"/>
      <c r="F18" s="12">
        <f>IF('Les mallettes'!E19="","",INDEX('Les mallettes'!E19:E38,MATCH(BDD!B18,'Les mallettes'!A19:A38)))</f>
        <v>0</v>
      </c>
      <c r="G18" s="12">
        <f>INDEX('Le transporteur'!E19:E38,MATCH(BDD!B18,'Le transporteur'!A19:A38))</f>
        <v>0</v>
      </c>
      <c r="H18" s="12">
        <f>INDEX('Le renverseur'!E19:E38,MATCH(BDD!B18,'Le renverseur'!A19:A38))</f>
        <v>0</v>
      </c>
      <c r="I18" s="12">
        <f>INDEX('Le soulevé de terre'!E19:E38,MATCH(BDD!B18,'Le soulevé de terre'!A19:A38))</f>
        <v>0</v>
      </c>
      <c r="J18" s="12">
        <f>INDEX('Le camioneur'!E19:E38,MATCH(BDD!B18,'Le camioneur'!A19:A38))</f>
        <v>0</v>
      </c>
      <c r="K18" s="12">
        <f t="shared" si="0"/>
        <v>0</v>
      </c>
    </row>
    <row r="19" spans="2:11">
      <c r="B19" s="11">
        <v>15</v>
      </c>
      <c r="C19" s="1" t="s">
        <v>7</v>
      </c>
      <c r="D19" s="11"/>
      <c r="E19" s="11"/>
      <c r="F19" s="12">
        <f>IF('Les mallettes'!E20="","",INDEX('Les mallettes'!E20:E39,MATCH(BDD!B19,'Les mallettes'!A20:A39)))</f>
        <v>0</v>
      </c>
      <c r="G19" s="12">
        <f>INDEX('Le transporteur'!E20:E39,MATCH(BDD!B19,'Le transporteur'!A20:A39))</f>
        <v>0</v>
      </c>
      <c r="H19" s="12">
        <f>INDEX('Le renverseur'!E20:E39,MATCH(BDD!B19,'Le renverseur'!A20:A39))</f>
        <v>0</v>
      </c>
      <c r="I19" s="12">
        <f>INDEX('Le soulevé de terre'!E20:E39,MATCH(BDD!B19,'Le soulevé de terre'!A20:A39))</f>
        <v>0</v>
      </c>
      <c r="J19" s="12">
        <f>INDEX('Le camioneur'!E20:E39,MATCH(BDD!B19,'Le camioneur'!A20:A39))</f>
        <v>0</v>
      </c>
      <c r="K19" s="12">
        <f t="shared" si="0"/>
        <v>0</v>
      </c>
    </row>
    <row r="20" spans="2:11">
      <c r="B20" s="11">
        <v>16</v>
      </c>
      <c r="C20" s="1" t="s">
        <v>8</v>
      </c>
      <c r="D20" s="11"/>
      <c r="E20" s="11"/>
      <c r="F20" s="12">
        <f>IF('Les mallettes'!E21="","",INDEX('Les mallettes'!E21:E40,MATCH(BDD!B20,'Les mallettes'!A21:A40)))</f>
        <v>0</v>
      </c>
      <c r="G20" s="12">
        <f>INDEX('Le transporteur'!E21:E40,MATCH(BDD!B20,'Le transporteur'!A21:A40))</f>
        <v>0</v>
      </c>
      <c r="H20" s="12">
        <f>INDEX('Le renverseur'!E21:E40,MATCH(BDD!B20,'Le renverseur'!A21:A40))</f>
        <v>0</v>
      </c>
      <c r="I20" s="12">
        <f>INDEX('Le soulevé de terre'!E21:E40,MATCH(BDD!B20,'Le soulevé de terre'!A21:A40))</f>
        <v>0</v>
      </c>
      <c r="J20" s="12">
        <f>INDEX('Le camioneur'!E21:E40,MATCH(BDD!B20,'Le camioneur'!A21:A40))</f>
        <v>0</v>
      </c>
      <c r="K20" s="12">
        <f t="shared" si="0"/>
        <v>0</v>
      </c>
    </row>
    <row r="21" spans="2:11">
      <c r="B21" s="11">
        <v>17</v>
      </c>
      <c r="C21" s="1" t="s">
        <v>14</v>
      </c>
      <c r="D21" s="11"/>
      <c r="E21" s="11"/>
      <c r="F21" s="12">
        <f>IF('Les mallettes'!E22="","",INDEX('Les mallettes'!E22:E41,MATCH(BDD!B21,'Les mallettes'!A22:A41)))</f>
        <v>0</v>
      </c>
      <c r="G21" s="12">
        <f>INDEX('Le transporteur'!E22:E41,MATCH(BDD!B21,'Le transporteur'!A22:A41))</f>
        <v>0</v>
      </c>
      <c r="H21" s="12">
        <f>INDEX('Le renverseur'!E22:E41,MATCH(BDD!B21,'Le renverseur'!A22:A41))</f>
        <v>0</v>
      </c>
      <c r="I21" s="12">
        <f>INDEX('Le soulevé de terre'!E22:E41,MATCH(BDD!B21,'Le soulevé de terre'!A22:A41))</f>
        <v>0</v>
      </c>
      <c r="J21" s="12">
        <f>INDEX('Le camioneur'!E22:E41,MATCH(BDD!B21,'Le camioneur'!A22:A41))</f>
        <v>0</v>
      </c>
      <c r="K21" s="12">
        <f t="shared" si="0"/>
        <v>0</v>
      </c>
    </row>
    <row r="22" spans="2:11">
      <c r="B22" s="11">
        <v>18</v>
      </c>
      <c r="C22" s="1" t="s">
        <v>11</v>
      </c>
      <c r="D22" s="11"/>
      <c r="E22" s="11"/>
      <c r="F22" s="12">
        <f>IF('Les mallettes'!E23="","",INDEX('Les mallettes'!E23:E42,MATCH(BDD!B22,'Les mallettes'!A23:A42)))</f>
        <v>0</v>
      </c>
      <c r="G22" s="12">
        <f>INDEX('Le transporteur'!E23:E42,MATCH(BDD!B22,'Le transporteur'!A23:A42))</f>
        <v>0</v>
      </c>
      <c r="H22" s="12">
        <f>INDEX('Le renverseur'!E23:E42,MATCH(BDD!B22,'Le renverseur'!A23:A42))</f>
        <v>0</v>
      </c>
      <c r="I22" s="12">
        <f>INDEX('Le soulevé de terre'!E23:E42,MATCH(BDD!B22,'Le soulevé de terre'!A23:A42))</f>
        <v>0</v>
      </c>
      <c r="J22" s="12">
        <f>INDEX('Le camioneur'!E23:E42,MATCH(BDD!B22,'Le camioneur'!A23:A42))</f>
        <v>0</v>
      </c>
      <c r="K22" s="12">
        <f t="shared" si="0"/>
        <v>0</v>
      </c>
    </row>
    <row r="23" spans="2:11">
      <c r="B23" s="11">
        <v>19</v>
      </c>
      <c r="C23" s="1" t="s">
        <v>15</v>
      </c>
      <c r="D23" s="11"/>
      <c r="E23" s="11"/>
      <c r="F23" s="12">
        <f>IF('Les mallettes'!E24="","",INDEX('Les mallettes'!E24:E43,MATCH(BDD!B23,'Les mallettes'!A24:A43)))</f>
        <v>0</v>
      </c>
      <c r="G23" s="12">
        <f>INDEX('Le transporteur'!E24:E43,MATCH(BDD!B23,'Le transporteur'!A24:A43))</f>
        <v>0</v>
      </c>
      <c r="H23" s="12">
        <f>INDEX('Le renverseur'!E24:E43,MATCH(BDD!B23,'Le renverseur'!A24:A43))</f>
        <v>0</v>
      </c>
      <c r="I23" s="12">
        <f>INDEX('Le soulevé de terre'!E24:E43,MATCH(BDD!B23,'Le soulevé de terre'!A24:A43))</f>
        <v>0</v>
      </c>
      <c r="J23" s="12">
        <f>INDEX('Le camioneur'!E24:E43,MATCH(BDD!B23,'Le camioneur'!A24:A43))</f>
        <v>0</v>
      </c>
      <c r="K23" s="12">
        <f t="shared" si="0"/>
        <v>0</v>
      </c>
    </row>
    <row r="24" spans="2:11">
      <c r="B24" s="11">
        <v>20</v>
      </c>
      <c r="C24" s="1" t="s">
        <v>22</v>
      </c>
      <c r="D24" s="11"/>
      <c r="E24" s="11"/>
      <c r="F24" s="12">
        <f>IF('Les mallettes'!E25="","",INDEX('Les mallettes'!E25:E44,MATCH(BDD!B24,'Les mallettes'!A25:A44)))</f>
        <v>0</v>
      </c>
      <c r="G24" s="12">
        <f>INDEX('Le transporteur'!E25:E44,MATCH(BDD!B24,'Le transporteur'!A25:A44))</f>
        <v>0</v>
      </c>
      <c r="H24" s="12">
        <f>INDEX('Le renverseur'!E25:E44,MATCH(BDD!B24,'Le renverseur'!A25:A44))</f>
        <v>0</v>
      </c>
      <c r="I24" s="12">
        <f>INDEX('Le soulevé de terre'!E25:E44,MATCH(BDD!B24,'Le soulevé de terre'!A25:A44))</f>
        <v>0</v>
      </c>
      <c r="J24" s="12">
        <f>INDEX('Le camioneur'!E25:E44,MATCH(BDD!B24,'Le camioneur'!A25:A44))</f>
        <v>0</v>
      </c>
      <c r="K24" s="12">
        <f t="shared" si="0"/>
        <v>0</v>
      </c>
    </row>
  </sheetData>
  <sortState ref="C5:C24">
    <sortCondition ref="C5"/>
  </sortState>
  <mergeCells count="1">
    <mergeCell ref="F3:K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H25"/>
  <sheetViews>
    <sheetView tabSelected="1" workbookViewId="0">
      <selection activeCell="J27" sqref="J27"/>
    </sheetView>
  </sheetViews>
  <sheetFormatPr baseColWidth="10" defaultRowHeight="15"/>
  <cols>
    <col min="1" max="1" width="4" style="3" customWidth="1"/>
    <col min="2" max="2" width="22" style="3" customWidth="1"/>
    <col min="3" max="3" width="23" style="3" customWidth="1"/>
    <col min="4" max="4" width="19.28515625" style="3" customWidth="1"/>
    <col min="5" max="5" width="17" style="3" customWidth="1"/>
    <col min="6" max="6" width="11.42578125" style="3"/>
    <col min="7" max="7" width="16.140625" style="3" customWidth="1"/>
    <col min="8" max="16384" width="11.42578125" style="3"/>
  </cols>
  <sheetData>
    <row r="1" spans="1:8">
      <c r="B1" s="4" t="s">
        <v>34</v>
      </c>
      <c r="C1" s="4"/>
      <c r="D1" s="4"/>
      <c r="E1" s="4"/>
      <c r="F1" s="4"/>
      <c r="G1" s="4"/>
    </row>
    <row r="2" spans="1:8" ht="27" customHeight="1">
      <c r="B2" s="4"/>
      <c r="C2" s="4"/>
      <c r="D2" s="4"/>
      <c r="E2" s="4"/>
      <c r="F2" s="4"/>
      <c r="G2" s="4"/>
    </row>
    <row r="3" spans="1:8" ht="27" customHeight="1">
      <c r="G3" s="5" t="s">
        <v>35</v>
      </c>
      <c r="H3" s="5" t="s">
        <v>2</v>
      </c>
    </row>
    <row r="4" spans="1:8" ht="27" customHeight="1">
      <c r="G4" s="5" t="s">
        <v>36</v>
      </c>
      <c r="H4" s="5" t="s">
        <v>32</v>
      </c>
    </row>
    <row r="5" spans="1:8">
      <c r="A5" s="1" t="s">
        <v>0</v>
      </c>
      <c r="B5" s="1" t="s">
        <v>1</v>
      </c>
      <c r="C5" s="1" t="s">
        <v>26</v>
      </c>
      <c r="D5" s="1" t="s">
        <v>51</v>
      </c>
      <c r="E5" s="1" t="s">
        <v>12</v>
      </c>
    </row>
    <row r="6" spans="1:8">
      <c r="A6" s="2">
        <v>1</v>
      </c>
      <c r="B6" s="2" t="str">
        <f>IF(BDD!C5="","",BDD!C5)</f>
        <v>Alex</v>
      </c>
      <c r="C6" s="2">
        <f>IF(BDD!D5="","",BDD!D5)</f>
        <v>20</v>
      </c>
      <c r="D6" s="1">
        <v>60</v>
      </c>
      <c r="E6" s="2">
        <f>IF(D6=0,0,RANK(D6,D$6:D$25))</f>
        <v>1</v>
      </c>
    </row>
    <row r="7" spans="1:8">
      <c r="A7" s="2">
        <v>2</v>
      </c>
      <c r="B7" s="2" t="str">
        <f>IF(BDD!C6="","",BDD!C6)</f>
        <v>Baston</v>
      </c>
      <c r="C7" s="2" t="str">
        <f>IF(BDD!D6="","",BDD!D6)</f>
        <v/>
      </c>
      <c r="D7" s="1">
        <v>10</v>
      </c>
      <c r="E7" s="2">
        <f t="shared" ref="E7:E25" si="0">IF(D7=0,0,RANK(D7,D$6:D$25))</f>
        <v>2</v>
      </c>
    </row>
    <row r="8" spans="1:8">
      <c r="A8" s="2">
        <v>3</v>
      </c>
      <c r="B8" s="2" t="str">
        <f>IF(BDD!C7="","",BDD!C7)</f>
        <v>Borne</v>
      </c>
      <c r="C8" s="2" t="str">
        <f>IF(BDD!D7="","",BDD!D7)</f>
        <v/>
      </c>
      <c r="D8" s="1"/>
      <c r="E8" s="2">
        <f t="shared" si="0"/>
        <v>0</v>
      </c>
    </row>
    <row r="9" spans="1:8">
      <c r="A9" s="2">
        <v>4</v>
      </c>
      <c r="B9" s="2" t="str">
        <f>IF(BDD!C8="","",BDD!C8)</f>
        <v>ERIC</v>
      </c>
      <c r="C9" s="2" t="str">
        <f>IF(BDD!D8="","",BDD!D8)</f>
        <v/>
      </c>
      <c r="D9" s="1"/>
      <c r="E9" s="2">
        <f t="shared" si="0"/>
        <v>0</v>
      </c>
    </row>
    <row r="10" spans="1:8">
      <c r="A10" s="2">
        <v>5</v>
      </c>
      <c r="B10" s="2" t="str">
        <f>IF(BDD!C9="","",BDD!C9)</f>
        <v>Franck</v>
      </c>
      <c r="C10" s="2" t="str">
        <f>IF(BDD!D9="","",BDD!D9)</f>
        <v/>
      </c>
      <c r="D10" s="1"/>
      <c r="E10" s="2">
        <f t="shared" si="0"/>
        <v>0</v>
      </c>
    </row>
    <row r="11" spans="1:8">
      <c r="A11" s="2">
        <v>6</v>
      </c>
      <c r="B11" s="2" t="str">
        <f>IF(BDD!C10="","",BDD!C10)</f>
        <v>Jaison</v>
      </c>
      <c r="C11" s="2" t="str">
        <f>IF(BDD!D10="","",BDD!D10)</f>
        <v/>
      </c>
      <c r="D11" s="1"/>
      <c r="E11" s="2">
        <f t="shared" si="0"/>
        <v>0</v>
      </c>
    </row>
    <row r="12" spans="1:8">
      <c r="A12" s="2">
        <v>7</v>
      </c>
      <c r="B12" s="2" t="str">
        <f>IF(BDD!C11="","",BDD!C11)</f>
        <v>Jeremmy</v>
      </c>
      <c r="C12" s="2" t="str">
        <f>IF(BDD!D11="","",BDD!D11)</f>
        <v/>
      </c>
      <c r="D12" s="1"/>
      <c r="E12" s="2">
        <f t="shared" si="0"/>
        <v>0</v>
      </c>
    </row>
    <row r="13" spans="1:8">
      <c r="A13" s="2">
        <v>8</v>
      </c>
      <c r="B13" s="2" t="str">
        <f>IF(BDD!C12="","",BDD!C12)</f>
        <v>jhon</v>
      </c>
      <c r="C13" s="2" t="str">
        <f>IF(BDD!D12="","",BDD!D12)</f>
        <v/>
      </c>
      <c r="D13" s="1"/>
      <c r="E13" s="2">
        <f t="shared" si="0"/>
        <v>0</v>
      </c>
    </row>
    <row r="14" spans="1:8">
      <c r="A14" s="2">
        <v>9</v>
      </c>
      <c r="B14" s="2" t="str">
        <f>IF(BDD!C13="","",BDD!C13)</f>
        <v>Jimmy</v>
      </c>
      <c r="C14" s="2" t="str">
        <f>IF(BDD!D13="","",BDD!D13)</f>
        <v/>
      </c>
      <c r="D14" s="1"/>
      <c r="E14" s="2">
        <f t="shared" si="0"/>
        <v>0</v>
      </c>
    </row>
    <row r="15" spans="1:8">
      <c r="A15" s="2">
        <v>10</v>
      </c>
      <c r="B15" s="2" t="str">
        <f>IF(BDD!C14="","",BDD!C14)</f>
        <v>kira</v>
      </c>
      <c r="C15" s="2" t="str">
        <f>IF(BDD!D14="","",BDD!D14)</f>
        <v/>
      </c>
      <c r="D15" s="1"/>
      <c r="E15" s="2">
        <f t="shared" si="0"/>
        <v>0</v>
      </c>
    </row>
    <row r="16" spans="1:8">
      <c r="A16" s="2">
        <v>11</v>
      </c>
      <c r="B16" s="2" t="str">
        <f>IF(BDD!C15="","",BDD!C15)</f>
        <v>LAURENT</v>
      </c>
      <c r="C16" s="2" t="str">
        <f>IF(BDD!D15="","",BDD!D15)</f>
        <v/>
      </c>
      <c r="D16" s="1"/>
      <c r="E16" s="2">
        <f t="shared" si="0"/>
        <v>0</v>
      </c>
    </row>
    <row r="17" spans="1:5">
      <c r="A17" s="2">
        <v>12</v>
      </c>
      <c r="B17" s="2" t="str">
        <f>IF(BDD!C16="","",BDD!C16)</f>
        <v>Leonas</v>
      </c>
      <c r="C17" s="2" t="str">
        <f>IF(BDD!D16="","",BDD!D16)</f>
        <v/>
      </c>
      <c r="D17" s="1"/>
      <c r="E17" s="2">
        <f t="shared" si="0"/>
        <v>0</v>
      </c>
    </row>
    <row r="18" spans="1:5">
      <c r="A18" s="2">
        <v>13</v>
      </c>
      <c r="B18" s="2" t="str">
        <f>IF(BDD!C17="","",BDD!C17)</f>
        <v>pierre</v>
      </c>
      <c r="C18" s="2" t="str">
        <f>IF(BDD!D17="","",BDD!D17)</f>
        <v/>
      </c>
      <c r="D18" s="1"/>
      <c r="E18" s="2">
        <f t="shared" si="0"/>
        <v>0</v>
      </c>
    </row>
    <row r="19" spans="1:5">
      <c r="A19" s="2">
        <v>14</v>
      </c>
      <c r="B19" s="2" t="str">
        <f>IF(BDD!C18="","",BDD!C18)</f>
        <v>Samuel</v>
      </c>
      <c r="C19" s="2" t="str">
        <f>IF(BDD!D18="","",BDD!D18)</f>
        <v/>
      </c>
      <c r="D19" s="1"/>
      <c r="E19" s="2">
        <f t="shared" si="0"/>
        <v>0</v>
      </c>
    </row>
    <row r="20" spans="1:5">
      <c r="A20" s="2">
        <v>15</v>
      </c>
      <c r="B20" s="2" t="str">
        <f>IF(BDD!C19="","",BDD!C19)</f>
        <v>Snorky</v>
      </c>
      <c r="C20" s="2" t="str">
        <f>IF(BDD!D19="","",BDD!D19)</f>
        <v/>
      </c>
      <c r="D20" s="1"/>
      <c r="E20" s="2">
        <f t="shared" si="0"/>
        <v>0</v>
      </c>
    </row>
    <row r="21" spans="1:5">
      <c r="A21" s="2">
        <v>16</v>
      </c>
      <c r="B21" s="2" t="str">
        <f>IF(BDD!C20="","",BDD!C20)</f>
        <v>Tobu</v>
      </c>
      <c r="C21" s="2" t="str">
        <f>IF(BDD!D20="","",BDD!D20)</f>
        <v/>
      </c>
      <c r="D21" s="1"/>
      <c r="E21" s="2">
        <f t="shared" si="0"/>
        <v>0</v>
      </c>
    </row>
    <row r="22" spans="1:5">
      <c r="A22" s="2">
        <v>17</v>
      </c>
      <c r="B22" s="2" t="str">
        <f>IF(BDD!C21="","",BDD!C21)</f>
        <v>tony</v>
      </c>
      <c r="C22" s="2" t="str">
        <f>IF(BDD!D21="","",BDD!D21)</f>
        <v/>
      </c>
      <c r="D22" s="1"/>
      <c r="E22" s="2">
        <f t="shared" si="0"/>
        <v>0</v>
      </c>
    </row>
    <row r="23" spans="1:5">
      <c r="A23" s="2">
        <v>18</v>
      </c>
      <c r="B23" s="2" t="str">
        <f>IF(BDD!C22="","",BDD!C22)</f>
        <v>Touk</v>
      </c>
      <c r="C23" s="2" t="str">
        <f>IF(BDD!D22="","",BDD!D22)</f>
        <v/>
      </c>
      <c r="D23" s="1"/>
      <c r="E23" s="2">
        <f t="shared" si="0"/>
        <v>0</v>
      </c>
    </row>
    <row r="24" spans="1:5">
      <c r="A24" s="2">
        <v>19</v>
      </c>
      <c r="B24" s="2" t="str">
        <f>IF(BDD!C23="","",BDD!C23)</f>
        <v>victor</v>
      </c>
      <c r="C24" s="2" t="str">
        <f>IF(BDD!D23="","",BDD!D23)</f>
        <v/>
      </c>
      <c r="D24" s="1"/>
      <c r="E24" s="2">
        <f t="shared" si="0"/>
        <v>0</v>
      </c>
    </row>
    <row r="25" spans="1:5">
      <c r="A25" s="2">
        <v>20</v>
      </c>
      <c r="B25" s="2" t="str">
        <f>IF(BDD!C24="","",BDD!C24)</f>
        <v>Vincent</v>
      </c>
      <c r="C25" s="2" t="str">
        <f>IF(BDD!D24="","",BDD!D24)</f>
        <v/>
      </c>
      <c r="D25" s="1"/>
      <c r="E25" s="2">
        <f t="shared" si="0"/>
        <v>0</v>
      </c>
    </row>
  </sheetData>
  <mergeCells count="1">
    <mergeCell ref="B1:G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4294967293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H25"/>
  <sheetViews>
    <sheetView workbookViewId="0">
      <selection activeCell="D13" sqref="D13"/>
    </sheetView>
  </sheetViews>
  <sheetFormatPr baseColWidth="10" defaultRowHeight="15"/>
  <cols>
    <col min="1" max="1" width="4" style="3" customWidth="1"/>
    <col min="2" max="2" width="22" style="3" customWidth="1"/>
    <col min="3" max="3" width="23" style="3" customWidth="1"/>
    <col min="4" max="4" width="19.28515625" style="3" customWidth="1"/>
    <col min="5" max="5" width="17" style="3" customWidth="1"/>
    <col min="6" max="6" width="11.42578125" style="3"/>
    <col min="7" max="7" width="16.140625" style="3" customWidth="1"/>
    <col min="8" max="16384" width="11.42578125" style="3"/>
  </cols>
  <sheetData>
    <row r="1" spans="1:8">
      <c r="B1" s="4" t="s">
        <v>5</v>
      </c>
      <c r="C1" s="4"/>
      <c r="D1" s="4"/>
      <c r="E1" s="4"/>
      <c r="F1" s="4"/>
      <c r="G1" s="4"/>
    </row>
    <row r="2" spans="1:8" ht="27" customHeight="1">
      <c r="B2" s="4"/>
      <c r="C2" s="4"/>
      <c r="D2" s="4"/>
      <c r="E2" s="4"/>
      <c r="F2" s="4"/>
      <c r="G2" s="4"/>
    </row>
    <row r="3" spans="1:8" ht="27" customHeight="1">
      <c r="G3" s="5" t="s">
        <v>3</v>
      </c>
      <c r="H3" s="5" t="s">
        <v>2</v>
      </c>
    </row>
    <row r="4" spans="1:8" ht="27" customHeight="1">
      <c r="G4" s="5" t="s">
        <v>33</v>
      </c>
      <c r="H4" s="5" t="s">
        <v>32</v>
      </c>
    </row>
    <row r="5" spans="1:8">
      <c r="A5" s="1" t="s">
        <v>0</v>
      </c>
      <c r="B5" s="1" t="s">
        <v>1</v>
      </c>
      <c r="C5" s="1" t="s">
        <v>26</v>
      </c>
      <c r="D5" s="1" t="s">
        <v>4</v>
      </c>
      <c r="E5" s="1" t="s">
        <v>12</v>
      </c>
    </row>
    <row r="6" spans="1:8">
      <c r="A6" s="2">
        <v>1</v>
      </c>
      <c r="B6" s="2" t="str">
        <f>IF(BDD!C5="","",BDD!C5)</f>
        <v>Alex</v>
      </c>
      <c r="C6" s="2">
        <f>IF(BDD!D5="","",BDD!D5)</f>
        <v>20</v>
      </c>
      <c r="D6" s="1">
        <v>15</v>
      </c>
      <c r="E6" s="2">
        <f>IF(D6=0,0,RANK(D6,D$6:D$25))</f>
        <v>2</v>
      </c>
    </row>
    <row r="7" spans="1:8">
      <c r="A7" s="2">
        <v>2</v>
      </c>
      <c r="B7" s="2" t="str">
        <f>IF(BDD!C6="","",BDD!C6)</f>
        <v>Baston</v>
      </c>
      <c r="C7" s="2" t="str">
        <f>IF(BDD!D6="","",BDD!D6)</f>
        <v/>
      </c>
      <c r="D7" s="1">
        <v>30</v>
      </c>
      <c r="E7" s="2">
        <f t="shared" ref="E7:E25" si="0">IF(D7=0,0,RANK(D7,D$6:D$25))</f>
        <v>1</v>
      </c>
    </row>
    <row r="8" spans="1:8">
      <c r="A8" s="2">
        <v>3</v>
      </c>
      <c r="B8" s="2" t="str">
        <f>IF(BDD!C7="","",BDD!C7)</f>
        <v>Borne</v>
      </c>
      <c r="C8" s="2" t="str">
        <f>IF(BDD!D7="","",BDD!D7)</f>
        <v/>
      </c>
      <c r="D8" s="1"/>
      <c r="E8" s="2">
        <f t="shared" si="0"/>
        <v>0</v>
      </c>
    </row>
    <row r="9" spans="1:8">
      <c r="A9" s="2">
        <v>4</v>
      </c>
      <c r="B9" s="2" t="str">
        <f>IF(BDD!C8="","",BDD!C8)</f>
        <v>ERIC</v>
      </c>
      <c r="C9" s="2" t="str">
        <f>IF(BDD!D8="","",BDD!D8)</f>
        <v/>
      </c>
      <c r="D9" s="1"/>
      <c r="E9" s="2">
        <f t="shared" si="0"/>
        <v>0</v>
      </c>
    </row>
    <row r="10" spans="1:8">
      <c r="A10" s="2">
        <v>5</v>
      </c>
      <c r="B10" s="2" t="str">
        <f>IF(BDD!C9="","",BDD!C9)</f>
        <v>Franck</v>
      </c>
      <c r="C10" s="2" t="str">
        <f>IF(BDD!D9="","",BDD!D9)</f>
        <v/>
      </c>
      <c r="D10" s="1"/>
      <c r="E10" s="2">
        <f t="shared" si="0"/>
        <v>0</v>
      </c>
    </row>
    <row r="11" spans="1:8">
      <c r="A11" s="2">
        <v>6</v>
      </c>
      <c r="B11" s="2" t="str">
        <f>IF(BDD!C10="","",BDD!C10)</f>
        <v>Jaison</v>
      </c>
      <c r="C11" s="2" t="str">
        <f>IF(BDD!D10="","",BDD!D10)</f>
        <v/>
      </c>
      <c r="D11" s="1"/>
      <c r="E11" s="2">
        <f t="shared" si="0"/>
        <v>0</v>
      </c>
    </row>
    <row r="12" spans="1:8">
      <c r="A12" s="2">
        <v>7</v>
      </c>
      <c r="B12" s="2" t="str">
        <f>IF(BDD!C11="","",BDD!C11)</f>
        <v>Jeremmy</v>
      </c>
      <c r="C12" s="2" t="str">
        <f>IF(BDD!D11="","",BDD!D11)</f>
        <v/>
      </c>
      <c r="D12" s="1"/>
      <c r="E12" s="2">
        <f t="shared" si="0"/>
        <v>0</v>
      </c>
    </row>
    <row r="13" spans="1:8">
      <c r="A13" s="2">
        <v>8</v>
      </c>
      <c r="B13" s="2" t="str">
        <f>IF(BDD!C12="","",BDD!C12)</f>
        <v>jhon</v>
      </c>
      <c r="C13" s="2" t="str">
        <f>IF(BDD!D12="","",BDD!D12)</f>
        <v/>
      </c>
      <c r="D13" s="1"/>
      <c r="E13" s="2">
        <f t="shared" si="0"/>
        <v>0</v>
      </c>
    </row>
    <row r="14" spans="1:8">
      <c r="A14" s="2">
        <v>9</v>
      </c>
      <c r="B14" s="2" t="str">
        <f>IF(BDD!C13="","",BDD!C13)</f>
        <v>Jimmy</v>
      </c>
      <c r="C14" s="2" t="str">
        <f>IF(BDD!D13="","",BDD!D13)</f>
        <v/>
      </c>
      <c r="D14" s="1"/>
      <c r="E14" s="2">
        <f t="shared" si="0"/>
        <v>0</v>
      </c>
    </row>
    <row r="15" spans="1:8">
      <c r="A15" s="2">
        <v>10</v>
      </c>
      <c r="B15" s="2" t="str">
        <f>IF(BDD!C14="","",BDD!C14)</f>
        <v>kira</v>
      </c>
      <c r="C15" s="2" t="str">
        <f>IF(BDD!D14="","",BDD!D14)</f>
        <v/>
      </c>
      <c r="D15" s="1"/>
      <c r="E15" s="2">
        <f t="shared" si="0"/>
        <v>0</v>
      </c>
    </row>
    <row r="16" spans="1:8">
      <c r="A16" s="2">
        <v>11</v>
      </c>
      <c r="B16" s="2" t="str">
        <f>IF(BDD!C15="","",BDD!C15)</f>
        <v>LAURENT</v>
      </c>
      <c r="C16" s="2" t="str">
        <f>IF(BDD!D15="","",BDD!D15)</f>
        <v/>
      </c>
      <c r="D16" s="1"/>
      <c r="E16" s="2">
        <f t="shared" si="0"/>
        <v>0</v>
      </c>
    </row>
    <row r="17" spans="1:5">
      <c r="A17" s="2">
        <v>12</v>
      </c>
      <c r="B17" s="2" t="str">
        <f>IF(BDD!C16="","",BDD!C16)</f>
        <v>Leonas</v>
      </c>
      <c r="C17" s="2" t="str">
        <f>IF(BDD!D16="","",BDD!D16)</f>
        <v/>
      </c>
      <c r="D17" s="1"/>
      <c r="E17" s="2">
        <f t="shared" si="0"/>
        <v>0</v>
      </c>
    </row>
    <row r="18" spans="1:5">
      <c r="A18" s="2">
        <v>13</v>
      </c>
      <c r="B18" s="2" t="str">
        <f>IF(BDD!C17="","",BDD!C17)</f>
        <v>pierre</v>
      </c>
      <c r="C18" s="2" t="str">
        <f>IF(BDD!D17="","",BDD!D17)</f>
        <v/>
      </c>
      <c r="D18" s="1"/>
      <c r="E18" s="2">
        <f t="shared" si="0"/>
        <v>0</v>
      </c>
    </row>
    <row r="19" spans="1:5">
      <c r="A19" s="2">
        <v>14</v>
      </c>
      <c r="B19" s="2" t="str">
        <f>IF(BDD!C18="","",BDD!C18)</f>
        <v>Samuel</v>
      </c>
      <c r="C19" s="2" t="str">
        <f>IF(BDD!D18="","",BDD!D18)</f>
        <v/>
      </c>
      <c r="D19" s="1"/>
      <c r="E19" s="2">
        <f t="shared" si="0"/>
        <v>0</v>
      </c>
    </row>
    <row r="20" spans="1:5">
      <c r="A20" s="2">
        <v>15</v>
      </c>
      <c r="B20" s="2" t="str">
        <f>IF(BDD!C19="","",BDD!C19)</f>
        <v>Snorky</v>
      </c>
      <c r="C20" s="2" t="str">
        <f>IF(BDD!D19="","",BDD!D19)</f>
        <v/>
      </c>
      <c r="D20" s="1"/>
      <c r="E20" s="2">
        <f t="shared" si="0"/>
        <v>0</v>
      </c>
    </row>
    <row r="21" spans="1:5">
      <c r="A21" s="2">
        <v>16</v>
      </c>
      <c r="B21" s="2" t="str">
        <f>IF(BDD!C20="","",BDD!C20)</f>
        <v>Tobu</v>
      </c>
      <c r="C21" s="2" t="str">
        <f>IF(BDD!D20="","",BDD!D20)</f>
        <v/>
      </c>
      <c r="D21" s="1"/>
      <c r="E21" s="2">
        <f t="shared" si="0"/>
        <v>0</v>
      </c>
    </row>
    <row r="22" spans="1:5">
      <c r="A22" s="2">
        <v>17</v>
      </c>
      <c r="B22" s="2" t="str">
        <f>IF(BDD!C21="","",BDD!C21)</f>
        <v>tony</v>
      </c>
      <c r="C22" s="2" t="str">
        <f>IF(BDD!D21="","",BDD!D21)</f>
        <v/>
      </c>
      <c r="D22" s="1"/>
      <c r="E22" s="2">
        <f t="shared" si="0"/>
        <v>0</v>
      </c>
    </row>
    <row r="23" spans="1:5">
      <c r="A23" s="2">
        <v>18</v>
      </c>
      <c r="B23" s="2" t="str">
        <f>IF(BDD!C22="","",BDD!C22)</f>
        <v>Touk</v>
      </c>
      <c r="C23" s="2" t="str">
        <f>IF(BDD!D22="","",BDD!D22)</f>
        <v/>
      </c>
      <c r="D23" s="1"/>
      <c r="E23" s="2">
        <f t="shared" si="0"/>
        <v>0</v>
      </c>
    </row>
    <row r="24" spans="1:5">
      <c r="A24" s="2">
        <v>19</v>
      </c>
      <c r="B24" s="2" t="str">
        <f>IF(BDD!C23="","",BDD!C23)</f>
        <v>victor</v>
      </c>
      <c r="C24" s="2" t="str">
        <f>IF(BDD!D23="","",BDD!D23)</f>
        <v/>
      </c>
      <c r="D24" s="1"/>
      <c r="E24" s="2">
        <f t="shared" si="0"/>
        <v>0</v>
      </c>
    </row>
    <row r="25" spans="1:5">
      <c r="A25" s="2">
        <v>20</v>
      </c>
      <c r="B25" s="2" t="str">
        <f>IF(BDD!C24="","",BDD!C24)</f>
        <v>Vincent</v>
      </c>
      <c r="C25" s="2" t="str">
        <f>IF(BDD!D24="","",BDD!D24)</f>
        <v/>
      </c>
      <c r="D25" s="1"/>
      <c r="E25" s="2">
        <f t="shared" si="0"/>
        <v>0</v>
      </c>
    </row>
  </sheetData>
  <mergeCells count="1">
    <mergeCell ref="B1:G2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H25"/>
  <sheetViews>
    <sheetView workbookViewId="0">
      <selection activeCell="D10" sqref="D10"/>
    </sheetView>
  </sheetViews>
  <sheetFormatPr baseColWidth="10" defaultRowHeight="15"/>
  <cols>
    <col min="1" max="1" width="4" style="3" customWidth="1"/>
    <col min="2" max="2" width="22" style="3" customWidth="1"/>
    <col min="3" max="3" width="23" style="3" customWidth="1"/>
    <col min="4" max="4" width="27.7109375" style="3" customWidth="1"/>
    <col min="5" max="5" width="17" style="3" customWidth="1"/>
    <col min="6" max="6" width="11.42578125" style="3"/>
    <col min="7" max="7" width="16.140625" style="3" customWidth="1"/>
    <col min="8" max="16384" width="11.42578125" style="3"/>
  </cols>
  <sheetData>
    <row r="1" spans="1:8">
      <c r="B1" s="4" t="s">
        <v>13</v>
      </c>
      <c r="C1" s="4"/>
      <c r="D1" s="4"/>
      <c r="E1" s="4"/>
      <c r="F1" s="4"/>
      <c r="G1" s="4"/>
    </row>
    <row r="2" spans="1:8" ht="27" customHeight="1">
      <c r="B2" s="4"/>
      <c r="C2" s="4"/>
      <c r="D2" s="4"/>
      <c r="E2" s="4"/>
      <c r="F2" s="4"/>
      <c r="G2" s="4"/>
    </row>
    <row r="3" spans="1:8" ht="27" customHeight="1">
      <c r="G3" s="5" t="s">
        <v>3</v>
      </c>
      <c r="H3" s="5" t="s">
        <v>2</v>
      </c>
    </row>
    <row r="4" spans="1:8" ht="27" customHeight="1">
      <c r="G4" s="5" t="s">
        <v>30</v>
      </c>
      <c r="H4" s="5" t="s">
        <v>31</v>
      </c>
    </row>
    <row r="5" spans="1:8">
      <c r="A5" s="1" t="s">
        <v>0</v>
      </c>
      <c r="B5" s="1" t="s">
        <v>1</v>
      </c>
      <c r="C5" s="1" t="s">
        <v>26</v>
      </c>
      <c r="D5" s="1" t="s">
        <v>4</v>
      </c>
      <c r="E5" s="1" t="s">
        <v>12</v>
      </c>
    </row>
    <row r="6" spans="1:8">
      <c r="A6" s="2">
        <v>1</v>
      </c>
      <c r="B6" s="2" t="str">
        <f>IF(BDD!C5="","",BDD!C5)</f>
        <v>Alex</v>
      </c>
      <c r="C6" s="2">
        <f>IF(BDD!D5="","",BDD!D5)</f>
        <v>20</v>
      </c>
      <c r="D6" s="1">
        <v>30</v>
      </c>
      <c r="E6" s="2">
        <f>IF(D6=0,0,RANK(D6,D$6:D$25))</f>
        <v>1</v>
      </c>
    </row>
    <row r="7" spans="1:8">
      <c r="A7" s="2">
        <v>2</v>
      </c>
      <c r="B7" s="2" t="str">
        <f>IF(BDD!C6="","",BDD!C6)</f>
        <v>Baston</v>
      </c>
      <c r="C7" s="2" t="str">
        <f>IF(BDD!D6="","",BDD!D6)</f>
        <v/>
      </c>
      <c r="D7" s="1">
        <v>10</v>
      </c>
      <c r="E7" s="2">
        <f t="shared" ref="E7:E25" si="0">IF(D7=0,0,RANK(D7,D$6:D$25))</f>
        <v>2</v>
      </c>
    </row>
    <row r="8" spans="1:8">
      <c r="A8" s="2">
        <v>3</v>
      </c>
      <c r="B8" s="2" t="str">
        <f>IF(BDD!C7="","",BDD!C7)</f>
        <v>Borne</v>
      </c>
      <c r="C8" s="2" t="str">
        <f>IF(BDD!D7="","",BDD!D7)</f>
        <v/>
      </c>
      <c r="D8" s="1"/>
      <c r="E8" s="2">
        <f t="shared" si="0"/>
        <v>0</v>
      </c>
    </row>
    <row r="9" spans="1:8">
      <c r="A9" s="2">
        <v>4</v>
      </c>
      <c r="B9" s="2" t="str">
        <f>IF(BDD!C8="","",BDD!C8)</f>
        <v>ERIC</v>
      </c>
      <c r="C9" s="2" t="str">
        <f>IF(BDD!D8="","",BDD!D8)</f>
        <v/>
      </c>
      <c r="D9" s="1"/>
      <c r="E9" s="2">
        <f t="shared" si="0"/>
        <v>0</v>
      </c>
    </row>
    <row r="10" spans="1:8">
      <c r="A10" s="2">
        <v>5</v>
      </c>
      <c r="B10" s="2" t="str">
        <f>IF(BDD!C9="","",BDD!C9)</f>
        <v>Franck</v>
      </c>
      <c r="C10" s="2" t="str">
        <f>IF(BDD!D9="","",BDD!D9)</f>
        <v/>
      </c>
      <c r="D10" s="1"/>
      <c r="E10" s="2">
        <f t="shared" si="0"/>
        <v>0</v>
      </c>
    </row>
    <row r="11" spans="1:8">
      <c r="A11" s="2">
        <v>6</v>
      </c>
      <c r="B11" s="2" t="str">
        <f>IF(BDD!C10="","",BDD!C10)</f>
        <v>Jaison</v>
      </c>
      <c r="C11" s="2" t="str">
        <f>IF(BDD!D10="","",BDD!D10)</f>
        <v/>
      </c>
      <c r="D11" s="1"/>
      <c r="E11" s="2">
        <f t="shared" si="0"/>
        <v>0</v>
      </c>
    </row>
    <row r="12" spans="1:8">
      <c r="A12" s="2">
        <v>7</v>
      </c>
      <c r="B12" s="2" t="str">
        <f>IF(BDD!C11="","",BDD!C11)</f>
        <v>Jeremmy</v>
      </c>
      <c r="C12" s="2" t="str">
        <f>IF(BDD!D11="","",BDD!D11)</f>
        <v/>
      </c>
      <c r="D12" s="1"/>
      <c r="E12" s="2">
        <f t="shared" si="0"/>
        <v>0</v>
      </c>
    </row>
    <row r="13" spans="1:8">
      <c r="A13" s="2">
        <v>8</v>
      </c>
      <c r="B13" s="2" t="str">
        <f>IF(BDD!C12="","",BDD!C12)</f>
        <v>jhon</v>
      </c>
      <c r="C13" s="2" t="str">
        <f>IF(BDD!D12="","",BDD!D12)</f>
        <v/>
      </c>
      <c r="D13" s="1"/>
      <c r="E13" s="2">
        <f t="shared" si="0"/>
        <v>0</v>
      </c>
    </row>
    <row r="14" spans="1:8">
      <c r="A14" s="2">
        <v>9</v>
      </c>
      <c r="B14" s="2" t="str">
        <f>IF(BDD!C13="","",BDD!C13)</f>
        <v>Jimmy</v>
      </c>
      <c r="C14" s="2" t="str">
        <f>IF(BDD!D13="","",BDD!D13)</f>
        <v/>
      </c>
      <c r="D14" s="1"/>
      <c r="E14" s="2">
        <f t="shared" si="0"/>
        <v>0</v>
      </c>
    </row>
    <row r="15" spans="1:8">
      <c r="A15" s="2">
        <v>10</v>
      </c>
      <c r="B15" s="2" t="str">
        <f>IF(BDD!C14="","",BDD!C14)</f>
        <v>kira</v>
      </c>
      <c r="C15" s="2" t="str">
        <f>IF(BDD!D14="","",BDD!D14)</f>
        <v/>
      </c>
      <c r="D15" s="1"/>
      <c r="E15" s="2">
        <f t="shared" si="0"/>
        <v>0</v>
      </c>
    </row>
    <row r="16" spans="1:8">
      <c r="A16" s="2">
        <v>11</v>
      </c>
      <c r="B16" s="2" t="str">
        <f>IF(BDD!C15="","",BDD!C15)</f>
        <v>LAURENT</v>
      </c>
      <c r="C16" s="2" t="str">
        <f>IF(BDD!D15="","",BDD!D15)</f>
        <v/>
      </c>
      <c r="D16" s="1"/>
      <c r="E16" s="2">
        <f t="shared" si="0"/>
        <v>0</v>
      </c>
    </row>
    <row r="17" spans="1:5">
      <c r="A17" s="2">
        <v>12</v>
      </c>
      <c r="B17" s="2" t="str">
        <f>IF(BDD!C16="","",BDD!C16)</f>
        <v>Leonas</v>
      </c>
      <c r="C17" s="2" t="str">
        <f>IF(BDD!D16="","",BDD!D16)</f>
        <v/>
      </c>
      <c r="D17" s="1"/>
      <c r="E17" s="2">
        <f t="shared" si="0"/>
        <v>0</v>
      </c>
    </row>
    <row r="18" spans="1:5">
      <c r="A18" s="2">
        <v>13</v>
      </c>
      <c r="B18" s="2" t="str">
        <f>IF(BDD!C17="","",BDD!C17)</f>
        <v>pierre</v>
      </c>
      <c r="C18" s="2" t="str">
        <f>IF(BDD!D17="","",BDD!D17)</f>
        <v/>
      </c>
      <c r="D18" s="1"/>
      <c r="E18" s="2">
        <f t="shared" si="0"/>
        <v>0</v>
      </c>
    </row>
    <row r="19" spans="1:5">
      <c r="A19" s="2">
        <v>14</v>
      </c>
      <c r="B19" s="2" t="str">
        <f>IF(BDD!C18="","",BDD!C18)</f>
        <v>Samuel</v>
      </c>
      <c r="C19" s="2" t="str">
        <f>IF(BDD!D18="","",BDD!D18)</f>
        <v/>
      </c>
      <c r="D19" s="1"/>
      <c r="E19" s="2">
        <f t="shared" si="0"/>
        <v>0</v>
      </c>
    </row>
    <row r="20" spans="1:5">
      <c r="A20" s="2">
        <v>15</v>
      </c>
      <c r="B20" s="2" t="str">
        <f>IF(BDD!C19="","",BDD!C19)</f>
        <v>Snorky</v>
      </c>
      <c r="C20" s="2" t="str">
        <f>IF(BDD!D19="","",BDD!D19)</f>
        <v/>
      </c>
      <c r="D20" s="1"/>
      <c r="E20" s="2">
        <f t="shared" si="0"/>
        <v>0</v>
      </c>
    </row>
    <row r="21" spans="1:5">
      <c r="A21" s="2">
        <v>16</v>
      </c>
      <c r="B21" s="2" t="str">
        <f>IF(BDD!C20="","",BDD!C20)</f>
        <v>Tobu</v>
      </c>
      <c r="C21" s="2" t="str">
        <f>IF(BDD!D20="","",BDD!D20)</f>
        <v/>
      </c>
      <c r="D21" s="1"/>
      <c r="E21" s="2">
        <f t="shared" si="0"/>
        <v>0</v>
      </c>
    </row>
    <row r="22" spans="1:5">
      <c r="A22" s="2">
        <v>17</v>
      </c>
      <c r="B22" s="2" t="str">
        <f>IF(BDD!C21="","",BDD!C21)</f>
        <v>tony</v>
      </c>
      <c r="C22" s="2" t="str">
        <f>IF(BDD!D21="","",BDD!D21)</f>
        <v/>
      </c>
      <c r="D22" s="1"/>
      <c r="E22" s="2">
        <f t="shared" si="0"/>
        <v>0</v>
      </c>
    </row>
    <row r="23" spans="1:5">
      <c r="A23" s="2">
        <v>18</v>
      </c>
      <c r="B23" s="2" t="str">
        <f>IF(BDD!C22="","",BDD!C22)</f>
        <v>Touk</v>
      </c>
      <c r="C23" s="2" t="str">
        <f>IF(BDD!D22="","",BDD!D22)</f>
        <v/>
      </c>
      <c r="D23" s="1"/>
      <c r="E23" s="2">
        <f t="shared" si="0"/>
        <v>0</v>
      </c>
    </row>
    <row r="24" spans="1:5">
      <c r="A24" s="2">
        <v>19</v>
      </c>
      <c r="B24" s="2" t="str">
        <f>IF(BDD!C23="","",BDD!C23)</f>
        <v>victor</v>
      </c>
      <c r="C24" s="2" t="str">
        <f>IF(BDD!D23="","",BDD!D23)</f>
        <v/>
      </c>
      <c r="D24" s="1"/>
      <c r="E24" s="2">
        <f t="shared" si="0"/>
        <v>0</v>
      </c>
    </row>
    <row r="25" spans="1:5">
      <c r="A25" s="2">
        <v>20</v>
      </c>
      <c r="B25" s="2" t="str">
        <f>IF(BDD!C24="","",BDD!C24)</f>
        <v>Vincent</v>
      </c>
      <c r="C25" s="2" t="str">
        <f>IF(BDD!D24="","",BDD!D24)</f>
        <v/>
      </c>
      <c r="D25" s="1"/>
      <c r="E25" s="2">
        <f t="shared" si="0"/>
        <v>0</v>
      </c>
    </row>
  </sheetData>
  <mergeCells count="1">
    <mergeCell ref="B1:G2"/>
  </mergeCells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H25"/>
  <sheetViews>
    <sheetView workbookViewId="0">
      <selection activeCell="D6" sqref="D6"/>
    </sheetView>
  </sheetViews>
  <sheetFormatPr baseColWidth="10" defaultRowHeight="15"/>
  <cols>
    <col min="1" max="1" width="4" style="3" customWidth="1"/>
    <col min="2" max="2" width="22" style="3" customWidth="1"/>
    <col min="3" max="3" width="23" style="3" customWidth="1"/>
    <col min="4" max="4" width="27.7109375" style="3" customWidth="1"/>
    <col min="5" max="5" width="17" style="3" customWidth="1"/>
    <col min="6" max="6" width="11.42578125" style="3"/>
    <col min="7" max="7" width="16.140625" style="3" customWidth="1"/>
    <col min="8" max="16384" width="11.42578125" style="3"/>
  </cols>
  <sheetData>
    <row r="1" spans="1:8">
      <c r="B1" s="4" t="s">
        <v>41</v>
      </c>
      <c r="C1" s="4"/>
      <c r="D1" s="4"/>
      <c r="E1" s="4"/>
      <c r="F1" s="4"/>
      <c r="G1" s="4"/>
    </row>
    <row r="2" spans="1:8" ht="27" customHeight="1">
      <c r="B2" s="4"/>
      <c r="C2" s="4"/>
      <c r="D2" s="4"/>
      <c r="E2" s="4"/>
      <c r="F2" s="4"/>
      <c r="G2" s="4"/>
    </row>
    <row r="3" spans="1:8" ht="27" customHeight="1">
      <c r="G3" s="5" t="s">
        <v>28</v>
      </c>
      <c r="H3" s="5" t="s">
        <v>2</v>
      </c>
    </row>
    <row r="4" spans="1:8" ht="27" customHeight="1">
      <c r="G4" s="5" t="s">
        <v>29</v>
      </c>
      <c r="H4" s="5">
        <v>120</v>
      </c>
    </row>
    <row r="5" spans="1:8">
      <c r="A5" s="1" t="s">
        <v>0</v>
      </c>
      <c r="B5" s="1" t="s">
        <v>1</v>
      </c>
      <c r="C5" s="1" t="s">
        <v>26</v>
      </c>
      <c r="D5" s="1" t="s">
        <v>27</v>
      </c>
      <c r="E5" s="1" t="s">
        <v>12</v>
      </c>
    </row>
    <row r="6" spans="1:8">
      <c r="A6" s="2">
        <v>1</v>
      </c>
      <c r="B6" s="2" t="str">
        <f>IF(BDD!C5="","",BDD!C5)</f>
        <v>Alex</v>
      </c>
      <c r="C6" s="2">
        <f>IF(BDD!D5="","",BDD!D5)</f>
        <v>20</v>
      </c>
      <c r="D6" s="1"/>
      <c r="E6" s="2">
        <f>IF(D6=0,0,RANK(D6,D$6:D$25))</f>
        <v>0</v>
      </c>
    </row>
    <row r="7" spans="1:8">
      <c r="A7" s="2">
        <v>2</v>
      </c>
      <c r="B7" s="2" t="str">
        <f>IF(BDD!C6="","",BDD!C6)</f>
        <v>Baston</v>
      </c>
      <c r="C7" s="2" t="str">
        <f>IF(BDD!D6="","",BDD!D6)</f>
        <v/>
      </c>
      <c r="D7" s="1"/>
      <c r="E7" s="2">
        <f t="shared" ref="E7:E25" si="0">IF(D7=0,0,RANK(D7,D$6:D$25))</f>
        <v>0</v>
      </c>
    </row>
    <row r="8" spans="1:8">
      <c r="A8" s="2">
        <v>3</v>
      </c>
      <c r="B8" s="2" t="str">
        <f>IF(BDD!C7="","",BDD!C7)</f>
        <v>Borne</v>
      </c>
      <c r="C8" s="2" t="str">
        <f>IF(BDD!D7="","",BDD!D7)</f>
        <v/>
      </c>
      <c r="D8" s="1"/>
      <c r="E8" s="2">
        <f t="shared" si="0"/>
        <v>0</v>
      </c>
    </row>
    <row r="9" spans="1:8">
      <c r="A9" s="2">
        <v>4</v>
      </c>
      <c r="B9" s="2" t="str">
        <f>IF(BDD!C8="","",BDD!C8)</f>
        <v>ERIC</v>
      </c>
      <c r="C9" s="2" t="str">
        <f>IF(BDD!D8="","",BDD!D8)</f>
        <v/>
      </c>
      <c r="D9" s="1"/>
      <c r="E9" s="2">
        <f t="shared" si="0"/>
        <v>0</v>
      </c>
    </row>
    <row r="10" spans="1:8">
      <c r="A10" s="2">
        <v>5</v>
      </c>
      <c r="B10" s="2" t="str">
        <f>IF(BDD!C9="","",BDD!C9)</f>
        <v>Franck</v>
      </c>
      <c r="C10" s="2" t="str">
        <f>IF(BDD!D9="","",BDD!D9)</f>
        <v/>
      </c>
      <c r="D10" s="1"/>
      <c r="E10" s="2">
        <f t="shared" si="0"/>
        <v>0</v>
      </c>
    </row>
    <row r="11" spans="1:8">
      <c r="A11" s="2">
        <v>6</v>
      </c>
      <c r="B11" s="2" t="str">
        <f>IF(BDD!C10="","",BDD!C10)</f>
        <v>Jaison</v>
      </c>
      <c r="C11" s="2" t="str">
        <f>IF(BDD!D10="","",BDD!D10)</f>
        <v/>
      </c>
      <c r="D11" s="1"/>
      <c r="E11" s="2">
        <f t="shared" si="0"/>
        <v>0</v>
      </c>
    </row>
    <row r="12" spans="1:8">
      <c r="A12" s="2">
        <v>7</v>
      </c>
      <c r="B12" s="2" t="str">
        <f>IF(BDD!C11="","",BDD!C11)</f>
        <v>Jeremmy</v>
      </c>
      <c r="C12" s="2" t="str">
        <f>IF(BDD!D11="","",BDD!D11)</f>
        <v/>
      </c>
      <c r="D12" s="1"/>
      <c r="E12" s="2">
        <f t="shared" si="0"/>
        <v>0</v>
      </c>
    </row>
    <row r="13" spans="1:8">
      <c r="A13" s="2">
        <v>8</v>
      </c>
      <c r="B13" s="2" t="str">
        <f>IF(BDD!C12="","",BDD!C12)</f>
        <v>jhon</v>
      </c>
      <c r="C13" s="2" t="str">
        <f>IF(BDD!D12="","",BDD!D12)</f>
        <v/>
      </c>
      <c r="D13" s="1"/>
      <c r="E13" s="2">
        <f t="shared" si="0"/>
        <v>0</v>
      </c>
    </row>
    <row r="14" spans="1:8">
      <c r="A14" s="2">
        <v>9</v>
      </c>
      <c r="B14" s="2" t="str">
        <f>IF(BDD!C13="","",BDD!C13)</f>
        <v>Jimmy</v>
      </c>
      <c r="C14" s="2" t="str">
        <f>IF(BDD!D13="","",BDD!D13)</f>
        <v/>
      </c>
      <c r="D14" s="1"/>
      <c r="E14" s="2">
        <f t="shared" si="0"/>
        <v>0</v>
      </c>
    </row>
    <row r="15" spans="1:8">
      <c r="A15" s="2">
        <v>10</v>
      </c>
      <c r="B15" s="2" t="str">
        <f>IF(BDD!C14="","",BDD!C14)</f>
        <v>kira</v>
      </c>
      <c r="C15" s="2" t="str">
        <f>IF(BDD!D14="","",BDD!D14)</f>
        <v/>
      </c>
      <c r="D15" s="1"/>
      <c r="E15" s="2">
        <f t="shared" si="0"/>
        <v>0</v>
      </c>
    </row>
    <row r="16" spans="1:8">
      <c r="A16" s="2">
        <v>11</v>
      </c>
      <c r="B16" s="2" t="str">
        <f>IF(BDD!C15="","",BDD!C15)</f>
        <v>LAURENT</v>
      </c>
      <c r="C16" s="2" t="str">
        <f>IF(BDD!D15="","",BDD!D15)</f>
        <v/>
      </c>
      <c r="D16" s="1"/>
      <c r="E16" s="2">
        <f t="shared" si="0"/>
        <v>0</v>
      </c>
    </row>
    <row r="17" spans="1:5">
      <c r="A17" s="2">
        <v>12</v>
      </c>
      <c r="B17" s="2" t="str">
        <f>IF(BDD!C16="","",BDD!C16)</f>
        <v>Leonas</v>
      </c>
      <c r="C17" s="2" t="str">
        <f>IF(BDD!D16="","",BDD!D16)</f>
        <v/>
      </c>
      <c r="D17" s="1"/>
      <c r="E17" s="2">
        <f t="shared" si="0"/>
        <v>0</v>
      </c>
    </row>
    <row r="18" spans="1:5">
      <c r="A18" s="2">
        <v>13</v>
      </c>
      <c r="B18" s="2" t="str">
        <f>IF(BDD!C17="","",BDD!C17)</f>
        <v>pierre</v>
      </c>
      <c r="C18" s="2" t="str">
        <f>IF(BDD!D17="","",BDD!D17)</f>
        <v/>
      </c>
      <c r="D18" s="1"/>
      <c r="E18" s="2">
        <f t="shared" si="0"/>
        <v>0</v>
      </c>
    </row>
    <row r="19" spans="1:5">
      <c r="A19" s="2">
        <v>14</v>
      </c>
      <c r="B19" s="2" t="str">
        <f>IF(BDD!C18="","",BDD!C18)</f>
        <v>Samuel</v>
      </c>
      <c r="C19" s="2" t="str">
        <f>IF(BDD!D18="","",BDD!D18)</f>
        <v/>
      </c>
      <c r="D19" s="1"/>
      <c r="E19" s="2">
        <f t="shared" si="0"/>
        <v>0</v>
      </c>
    </row>
    <row r="20" spans="1:5">
      <c r="A20" s="2">
        <v>15</v>
      </c>
      <c r="B20" s="2" t="str">
        <f>IF(BDD!C19="","",BDD!C19)</f>
        <v>Snorky</v>
      </c>
      <c r="C20" s="2" t="str">
        <f>IF(BDD!D19="","",BDD!D19)</f>
        <v/>
      </c>
      <c r="D20" s="1"/>
      <c r="E20" s="2">
        <f t="shared" si="0"/>
        <v>0</v>
      </c>
    </row>
    <row r="21" spans="1:5">
      <c r="A21" s="2">
        <v>16</v>
      </c>
      <c r="B21" s="2" t="str">
        <f>IF(BDD!C20="","",BDD!C20)</f>
        <v>Tobu</v>
      </c>
      <c r="C21" s="2" t="str">
        <f>IF(BDD!D20="","",BDD!D20)</f>
        <v/>
      </c>
      <c r="D21" s="1"/>
      <c r="E21" s="2">
        <f t="shared" si="0"/>
        <v>0</v>
      </c>
    </row>
    <row r="22" spans="1:5">
      <c r="A22" s="2">
        <v>17</v>
      </c>
      <c r="B22" s="2" t="str">
        <f>IF(BDD!C21="","",BDD!C21)</f>
        <v>tony</v>
      </c>
      <c r="C22" s="2" t="str">
        <f>IF(BDD!D21="","",BDD!D21)</f>
        <v/>
      </c>
      <c r="D22" s="1"/>
      <c r="E22" s="2">
        <f t="shared" si="0"/>
        <v>0</v>
      </c>
    </row>
    <row r="23" spans="1:5">
      <c r="A23" s="2">
        <v>18</v>
      </c>
      <c r="B23" s="2" t="str">
        <f>IF(BDD!C22="","",BDD!C22)</f>
        <v>Touk</v>
      </c>
      <c r="C23" s="2" t="str">
        <f>IF(BDD!D22="","",BDD!D22)</f>
        <v/>
      </c>
      <c r="D23" s="1"/>
      <c r="E23" s="2">
        <f t="shared" si="0"/>
        <v>0</v>
      </c>
    </row>
    <row r="24" spans="1:5">
      <c r="A24" s="2">
        <v>19</v>
      </c>
      <c r="B24" s="2" t="str">
        <f>IF(BDD!C23="","",BDD!C23)</f>
        <v>victor</v>
      </c>
      <c r="C24" s="2" t="str">
        <f>IF(BDD!D23="","",BDD!D23)</f>
        <v/>
      </c>
      <c r="D24" s="1"/>
      <c r="E24" s="2">
        <f t="shared" si="0"/>
        <v>0</v>
      </c>
    </row>
    <row r="25" spans="1:5">
      <c r="A25" s="2">
        <v>20</v>
      </c>
      <c r="B25" s="2" t="str">
        <f>IF(BDD!C24="","",BDD!C24)</f>
        <v>Vincent</v>
      </c>
      <c r="C25" s="2" t="str">
        <f>IF(BDD!D24="","",BDD!D24)</f>
        <v/>
      </c>
      <c r="D25" s="1"/>
      <c r="E25" s="2">
        <f t="shared" si="0"/>
        <v>0</v>
      </c>
    </row>
  </sheetData>
  <mergeCells count="1">
    <mergeCell ref="B1:G2"/>
  </mergeCells>
  <pageMargins left="0.7" right="0.7" top="0.75" bottom="0.75" header="0.3" footer="0.3"/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H25"/>
  <sheetViews>
    <sheetView workbookViewId="0">
      <selection activeCell="H27" sqref="H27"/>
    </sheetView>
  </sheetViews>
  <sheetFormatPr baseColWidth="10" defaultRowHeight="15"/>
  <cols>
    <col min="1" max="1" width="4" style="3" customWidth="1"/>
    <col min="2" max="2" width="22" style="3" customWidth="1"/>
    <col min="3" max="3" width="23" style="3" customWidth="1"/>
    <col min="4" max="4" width="27.7109375" style="3" customWidth="1"/>
    <col min="5" max="5" width="17" style="3" customWidth="1"/>
    <col min="6" max="6" width="11.42578125" style="3"/>
    <col min="7" max="7" width="16.140625" style="3" customWidth="1"/>
    <col min="8" max="8" width="12.7109375" style="3" customWidth="1"/>
    <col min="9" max="16384" width="11.42578125" style="3"/>
  </cols>
  <sheetData>
    <row r="1" spans="1:8">
      <c r="B1" s="4" t="s">
        <v>40</v>
      </c>
      <c r="C1" s="4"/>
      <c r="D1" s="4"/>
      <c r="E1" s="4"/>
      <c r="F1" s="4"/>
      <c r="G1" s="4"/>
    </row>
    <row r="2" spans="1:8" ht="27" customHeight="1">
      <c r="B2" s="4"/>
      <c r="C2" s="4"/>
      <c r="D2" s="4"/>
      <c r="E2" s="4"/>
      <c r="F2" s="4"/>
      <c r="G2" s="4"/>
    </row>
    <row r="3" spans="1:8" ht="27" customHeight="1">
      <c r="G3" s="5" t="s">
        <v>3</v>
      </c>
      <c r="H3" s="5" t="s">
        <v>2</v>
      </c>
    </row>
    <row r="4" spans="1:8" ht="27" customHeight="1">
      <c r="G4" s="5" t="s">
        <v>38</v>
      </c>
      <c r="H4" s="5" t="s">
        <v>39</v>
      </c>
    </row>
    <row r="5" spans="1:8">
      <c r="A5" s="1" t="s">
        <v>0</v>
      </c>
      <c r="B5" s="1" t="s">
        <v>1</v>
      </c>
      <c r="C5" s="1" t="s">
        <v>26</v>
      </c>
      <c r="D5" s="1" t="s">
        <v>37</v>
      </c>
      <c r="E5" s="1" t="s">
        <v>12</v>
      </c>
    </row>
    <row r="6" spans="1:8">
      <c r="A6" s="2">
        <v>1</v>
      </c>
      <c r="B6" s="2" t="str">
        <f>IF(BDD!C5="","",BDD!C5)</f>
        <v>Alex</v>
      </c>
      <c r="C6" s="2">
        <f>IF(BDD!D5="","",BDD!D5)</f>
        <v>20</v>
      </c>
      <c r="D6" s="1"/>
      <c r="E6" s="2">
        <f>IF(D6=0,0,RANK(D6,D$6:D$25))</f>
        <v>0</v>
      </c>
    </row>
    <row r="7" spans="1:8">
      <c r="A7" s="2">
        <v>2</v>
      </c>
      <c r="B7" s="2" t="str">
        <f>IF(BDD!C6="","",BDD!C6)</f>
        <v>Baston</v>
      </c>
      <c r="C7" s="2" t="str">
        <f>IF(BDD!D6="","",BDD!D6)</f>
        <v/>
      </c>
      <c r="D7" s="1"/>
      <c r="E7" s="2">
        <f t="shared" ref="E7:E25" si="0">IF(D7=0,0,RANK(D7,D$6:D$25))</f>
        <v>0</v>
      </c>
    </row>
    <row r="8" spans="1:8">
      <c r="A8" s="2">
        <v>3</v>
      </c>
      <c r="B8" s="2" t="str">
        <f>IF(BDD!C7="","",BDD!C7)</f>
        <v>Borne</v>
      </c>
      <c r="C8" s="2" t="str">
        <f>IF(BDD!D7="","",BDD!D7)</f>
        <v/>
      </c>
      <c r="D8" s="1"/>
      <c r="E8" s="2">
        <f t="shared" si="0"/>
        <v>0</v>
      </c>
    </row>
    <row r="9" spans="1:8">
      <c r="A9" s="2">
        <v>4</v>
      </c>
      <c r="B9" s="2" t="str">
        <f>IF(BDD!C8="","",BDD!C8)</f>
        <v>ERIC</v>
      </c>
      <c r="C9" s="2" t="str">
        <f>IF(BDD!D8="","",BDD!D8)</f>
        <v/>
      </c>
      <c r="D9" s="1"/>
      <c r="E9" s="2">
        <f t="shared" si="0"/>
        <v>0</v>
      </c>
    </row>
    <row r="10" spans="1:8">
      <c r="A10" s="2">
        <v>5</v>
      </c>
      <c r="B10" s="2" t="str">
        <f>IF(BDD!C9="","",BDD!C9)</f>
        <v>Franck</v>
      </c>
      <c r="C10" s="2" t="str">
        <f>IF(BDD!D9="","",BDD!D9)</f>
        <v/>
      </c>
      <c r="D10" s="1"/>
      <c r="E10" s="2">
        <f t="shared" si="0"/>
        <v>0</v>
      </c>
    </row>
    <row r="11" spans="1:8">
      <c r="A11" s="2">
        <v>6</v>
      </c>
      <c r="B11" s="2" t="str">
        <f>IF(BDD!C10="","",BDD!C10)</f>
        <v>Jaison</v>
      </c>
      <c r="C11" s="2" t="str">
        <f>IF(BDD!D10="","",BDD!D10)</f>
        <v/>
      </c>
      <c r="D11" s="1"/>
      <c r="E11" s="2">
        <f t="shared" si="0"/>
        <v>0</v>
      </c>
    </row>
    <row r="12" spans="1:8">
      <c r="A12" s="2">
        <v>7</v>
      </c>
      <c r="B12" s="2" t="str">
        <f>IF(BDD!C11="","",BDD!C11)</f>
        <v>Jeremmy</v>
      </c>
      <c r="C12" s="2" t="str">
        <f>IF(BDD!D11="","",BDD!D11)</f>
        <v/>
      </c>
      <c r="D12" s="1"/>
      <c r="E12" s="2">
        <f t="shared" si="0"/>
        <v>0</v>
      </c>
    </row>
    <row r="13" spans="1:8">
      <c r="A13" s="2">
        <v>8</v>
      </c>
      <c r="B13" s="2" t="str">
        <f>IF(BDD!C12="","",BDD!C12)</f>
        <v>jhon</v>
      </c>
      <c r="C13" s="2" t="str">
        <f>IF(BDD!D12="","",BDD!D12)</f>
        <v/>
      </c>
      <c r="D13" s="1"/>
      <c r="E13" s="2">
        <f t="shared" si="0"/>
        <v>0</v>
      </c>
    </row>
    <row r="14" spans="1:8">
      <c r="A14" s="2">
        <v>9</v>
      </c>
      <c r="B14" s="2" t="str">
        <f>IF(BDD!C13="","",BDD!C13)</f>
        <v>Jimmy</v>
      </c>
      <c r="C14" s="2" t="str">
        <f>IF(BDD!D13="","",BDD!D13)</f>
        <v/>
      </c>
      <c r="D14" s="1"/>
      <c r="E14" s="2">
        <f t="shared" si="0"/>
        <v>0</v>
      </c>
    </row>
    <row r="15" spans="1:8">
      <c r="A15" s="2">
        <v>10</v>
      </c>
      <c r="B15" s="2" t="str">
        <f>IF(BDD!C14="","",BDD!C14)</f>
        <v>kira</v>
      </c>
      <c r="C15" s="2" t="str">
        <f>IF(BDD!D14="","",BDD!D14)</f>
        <v/>
      </c>
      <c r="D15" s="1"/>
      <c r="E15" s="2">
        <f t="shared" si="0"/>
        <v>0</v>
      </c>
    </row>
    <row r="16" spans="1:8">
      <c r="A16" s="2">
        <v>11</v>
      </c>
      <c r="B16" s="2" t="str">
        <f>IF(BDD!C15="","",BDD!C15)</f>
        <v>LAURENT</v>
      </c>
      <c r="C16" s="2" t="str">
        <f>IF(BDD!D15="","",BDD!D15)</f>
        <v/>
      </c>
      <c r="D16" s="1"/>
      <c r="E16" s="2">
        <f t="shared" si="0"/>
        <v>0</v>
      </c>
    </row>
    <row r="17" spans="1:5">
      <c r="A17" s="2">
        <v>12</v>
      </c>
      <c r="B17" s="2" t="str">
        <f>IF(BDD!C16="","",BDD!C16)</f>
        <v>Leonas</v>
      </c>
      <c r="C17" s="2" t="str">
        <f>IF(BDD!D16="","",BDD!D16)</f>
        <v/>
      </c>
      <c r="D17" s="1"/>
      <c r="E17" s="2">
        <f t="shared" si="0"/>
        <v>0</v>
      </c>
    </row>
    <row r="18" spans="1:5">
      <c r="A18" s="2">
        <v>13</v>
      </c>
      <c r="B18" s="2" t="str">
        <f>IF(BDD!C17="","",BDD!C17)</f>
        <v>pierre</v>
      </c>
      <c r="C18" s="2" t="str">
        <f>IF(BDD!D17="","",BDD!D17)</f>
        <v/>
      </c>
      <c r="D18" s="1"/>
      <c r="E18" s="2">
        <f t="shared" si="0"/>
        <v>0</v>
      </c>
    </row>
    <row r="19" spans="1:5">
      <c r="A19" s="2">
        <v>14</v>
      </c>
      <c r="B19" s="2" t="str">
        <f>IF(BDD!C18="","",BDD!C18)</f>
        <v>Samuel</v>
      </c>
      <c r="C19" s="2" t="str">
        <f>IF(BDD!D18="","",BDD!D18)</f>
        <v/>
      </c>
      <c r="D19" s="1"/>
      <c r="E19" s="2">
        <f t="shared" si="0"/>
        <v>0</v>
      </c>
    </row>
    <row r="20" spans="1:5">
      <c r="A20" s="2">
        <v>15</v>
      </c>
      <c r="B20" s="2" t="str">
        <f>IF(BDD!C19="","",BDD!C19)</f>
        <v>Snorky</v>
      </c>
      <c r="C20" s="2" t="str">
        <f>IF(BDD!D19="","",BDD!D19)</f>
        <v/>
      </c>
      <c r="D20" s="1"/>
      <c r="E20" s="2">
        <f t="shared" si="0"/>
        <v>0</v>
      </c>
    </row>
    <row r="21" spans="1:5">
      <c r="A21" s="2">
        <v>16</v>
      </c>
      <c r="B21" s="2" t="str">
        <f>IF(BDD!C20="","",BDD!C20)</f>
        <v>Tobu</v>
      </c>
      <c r="C21" s="2" t="str">
        <f>IF(BDD!D20="","",BDD!D20)</f>
        <v/>
      </c>
      <c r="D21" s="1"/>
      <c r="E21" s="2">
        <f t="shared" si="0"/>
        <v>0</v>
      </c>
    </row>
    <row r="22" spans="1:5">
      <c r="A22" s="2">
        <v>17</v>
      </c>
      <c r="B22" s="2" t="str">
        <f>IF(BDD!C21="","",BDD!C21)</f>
        <v>tony</v>
      </c>
      <c r="C22" s="2" t="str">
        <f>IF(BDD!D21="","",BDD!D21)</f>
        <v/>
      </c>
      <c r="D22" s="1"/>
      <c r="E22" s="2">
        <f t="shared" si="0"/>
        <v>0</v>
      </c>
    </row>
    <row r="23" spans="1:5">
      <c r="A23" s="2">
        <v>18</v>
      </c>
      <c r="B23" s="2" t="str">
        <f>IF(BDD!C22="","",BDD!C22)</f>
        <v>Touk</v>
      </c>
      <c r="C23" s="2" t="str">
        <f>IF(BDD!D22="","",BDD!D22)</f>
        <v/>
      </c>
      <c r="D23" s="1"/>
      <c r="E23" s="2">
        <f t="shared" si="0"/>
        <v>0</v>
      </c>
    </row>
    <row r="24" spans="1:5">
      <c r="A24" s="2">
        <v>19</v>
      </c>
      <c r="B24" s="2" t="str">
        <f>IF(BDD!C23="","",BDD!C23)</f>
        <v>victor</v>
      </c>
      <c r="C24" s="2" t="str">
        <f>IF(BDD!D23="","",BDD!D23)</f>
        <v/>
      </c>
      <c r="D24" s="1"/>
      <c r="E24" s="2">
        <f t="shared" si="0"/>
        <v>0</v>
      </c>
    </row>
    <row r="25" spans="1:5">
      <c r="A25" s="2">
        <v>20</v>
      </c>
      <c r="B25" s="2" t="str">
        <f>IF(BDD!C24="","",BDD!C24)</f>
        <v>Vincent</v>
      </c>
      <c r="C25" s="2" t="str">
        <f>IF(BDD!D24="","",BDD!D24)</f>
        <v/>
      </c>
      <c r="D25" s="1"/>
      <c r="E25" s="2">
        <f t="shared" si="0"/>
        <v>0</v>
      </c>
    </row>
  </sheetData>
  <mergeCells count="1">
    <mergeCell ref="B1:G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BDD</vt:lpstr>
      <vt:lpstr>Les mallettes</vt:lpstr>
      <vt:lpstr>Le transporteur</vt:lpstr>
      <vt:lpstr>Le renverseur</vt:lpstr>
      <vt:lpstr>Le soulevé de terre</vt:lpstr>
      <vt:lpstr>Le camioneur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2017-07-03T13:30:35Z</cp:lastPrinted>
  <dcterms:created xsi:type="dcterms:W3CDTF">2017-07-03T13:25:38Z</dcterms:created>
  <dcterms:modified xsi:type="dcterms:W3CDTF">2017-07-04T16:39:54Z</dcterms:modified>
</cp:coreProperties>
</file>