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G Marlène\ANALYSES DES OF\Amélioration TCD Analyse D'OF\Exemple forum\"/>
    </mc:Choice>
  </mc:AlternateContent>
  <bookViews>
    <workbookView xWindow="120" yWindow="15" windowWidth="15195" windowHeight="8190"/>
  </bookViews>
  <sheets>
    <sheet name="BDD Cost Price" sheetId="12" r:id="rId1"/>
    <sheet name="extraction 2013" sheetId="1" r:id="rId2"/>
  </sheets>
  <definedNames>
    <definedName name="_xlnm._FilterDatabase" localSheetId="0" hidden="1">'BDD Cost Price'!$A$1:$F$14</definedName>
    <definedName name="_xlnm._FilterDatabase" localSheetId="1" hidden="1">'extraction 2013'!$A$1:$C$12</definedName>
  </definedNames>
  <calcPr calcId="152511"/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<sst xmlns="http://schemas.openxmlformats.org/spreadsheetml/2006/main" count="47" uniqueCount="34">
  <si>
    <t xml:space="preserve"> K1282     1063034000</t>
  </si>
  <si>
    <t xml:space="preserve">           4400646D00</t>
  </si>
  <si>
    <t xml:space="preserve"> K1282     9255784400</t>
  </si>
  <si>
    <t xml:space="preserve"> K1369     8245766000</t>
  </si>
  <si>
    <t xml:space="preserve"> K1893TOA6 8249721200</t>
  </si>
  <si>
    <t>Article</t>
  </si>
  <si>
    <t>Standard      C achat</t>
  </si>
  <si>
    <t>Standard     C opé</t>
  </si>
  <si>
    <t>Material Costs</t>
  </si>
  <si>
    <t xml:space="preserve"> Currency  </t>
  </si>
  <si>
    <t xml:space="preserve">       EUR </t>
  </si>
  <si>
    <t xml:space="preserve"> 05-01-13 05:46:48   </t>
  </si>
  <si>
    <t xml:space="preserve"> 05-01-13 05:51:49   </t>
  </si>
  <si>
    <t xml:space="preserve">         4400646D001                            </t>
  </si>
  <si>
    <t xml:space="preserve"> 05-01-13 05:53:11   </t>
  </si>
  <si>
    <t xml:space="preserve"> 05-01-13 05:53:51   </t>
  </si>
  <si>
    <t xml:space="preserve"> 05-01-13 05:53:54   </t>
  </si>
  <si>
    <t xml:space="preserve"> 05-01-13 05:54:25   </t>
  </si>
  <si>
    <t xml:space="preserve"> 05-01-13 05:55:22   </t>
  </si>
  <si>
    <t xml:space="preserve">K1282    10630340000                            </t>
  </si>
  <si>
    <t xml:space="preserve"> 05-01-13 08:29:20   </t>
  </si>
  <si>
    <t xml:space="preserve">K1282    92557844000                            </t>
  </si>
  <si>
    <t xml:space="preserve"> 05-01-13 08:29:51   </t>
  </si>
  <si>
    <t xml:space="preserve">K1341    81451156000                            </t>
  </si>
  <si>
    <t xml:space="preserve"> 05-01-13 08:30:20   </t>
  </si>
  <si>
    <t xml:space="preserve">K1363    81451156000                            </t>
  </si>
  <si>
    <t xml:space="preserve"> 05-01-13 08:30:43   </t>
  </si>
  <si>
    <t xml:space="preserve">K1369    82457660000                            </t>
  </si>
  <si>
    <t xml:space="preserve">K1893TOA682497212000                            </t>
  </si>
  <si>
    <t xml:space="preserve"> 05-01-13 08:52:37   </t>
  </si>
  <si>
    <t xml:space="preserve">Effective Date </t>
  </si>
  <si>
    <t>Operation Costs</t>
  </si>
  <si>
    <t>Cost Price</t>
  </si>
  <si>
    <t xml:space="preserve">ITEM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</si>
</sst>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\ &quot;F&quot;_-;\-* #,##0.00\ &quot;F&quot;_-;_-* &quot;-&quot;??\ &quot;F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9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164" fontId="19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9" fillId="0" borderId="0"/>
    <xf numFmtId="9" fontId="19" fillId="0" borderId="0" applyFont="0" applyFill="0" applyBorder="0" applyAlignment="0" applyProtection="0"/>
    <xf numFmtId="165" fontId="18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/>
    <xf numFmtId="49" fontId="20" fillId="34" borderId="10" xfId="0" applyNumberFormat="1" applyFont="1" applyFill="1" applyBorder="1" applyAlignment="1">
      <alignment horizontal="center" vertical="center"/>
    </xf>
    <xf numFmtId="49" fontId="20" fillId="34" borderId="10" xfId="0" applyNumberFormat="1" applyFont="1" applyFill="1" applyBorder="1" applyAlignment="1">
      <alignment horizontal="center" vertical="center" wrapText="1"/>
    </xf>
    <xf numFmtId="49" fontId="20" fillId="34" borderId="11" xfId="0" applyNumberFormat="1" applyFont="1" applyFill="1" applyBorder="1" applyAlignment="1">
      <alignment horizontal="center" vertical="center" wrapText="1"/>
    </xf>
    <xf numFmtId="49" fontId="20" fillId="34" borderId="12" xfId="0" applyNumberFormat="1" applyFont="1" applyFill="1" applyBorder="1" applyAlignment="1">
      <alignment horizontal="center" vertical="center" wrapText="1"/>
    </xf>
    <xf numFmtId="49" fontId="21" fillId="33" borderId="0" xfId="0" applyNumberFormat="1" applyFont="1" applyFill="1" applyAlignment="1">
      <alignment horizontal="center"/>
    </xf>
    <xf numFmtId="0" fontId="0" fillId="35" borderId="0" xfId="0" applyFill="1" applyAlignment="1">
      <alignment horizontal="center"/>
    </xf>
    <xf numFmtId="0" fontId="18" fillId="35" borderId="0" xfId="0" applyFont="1" applyFill="1" applyAlignment="1">
      <alignment horizontal="center"/>
    </xf>
  </cellXfs>
  <cellStyles count="95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5 2" xfId="47"/>
    <cellStyle name="20 % - Accent6" xfId="39" builtinId="50" customBuiltin="1"/>
    <cellStyle name="20 % - Accent6 2" xfId="48"/>
    <cellStyle name="40 % - Accent1" xfId="20" builtinId="31" customBuiltin="1"/>
    <cellStyle name="40 % - Accent1 2" xfId="49"/>
    <cellStyle name="40 % - Accent2" xfId="24" builtinId="35" customBuiltin="1"/>
    <cellStyle name="40 % - Accent2 2" xfId="50"/>
    <cellStyle name="40 % - Accent3" xfId="28" builtinId="39" customBuiltin="1"/>
    <cellStyle name="40 % - Accent3 2" xfId="51"/>
    <cellStyle name="40 % - Accent4" xfId="32" builtinId="43" customBuiltin="1"/>
    <cellStyle name="40 % - Accent4 2" xfId="52"/>
    <cellStyle name="40 % - Accent5" xfId="36" builtinId="47" customBuiltin="1"/>
    <cellStyle name="40 % - Accent5 2" xfId="53"/>
    <cellStyle name="40 % - Accent6" xfId="40" builtinId="51" customBuiltin="1"/>
    <cellStyle name="40 % - Accent6 2" xfId="54"/>
    <cellStyle name="60 % - Accent1" xfId="21" builtinId="32" customBuiltin="1"/>
    <cellStyle name="60 % - Accent1 2" xfId="55"/>
    <cellStyle name="60 % - Accent2" xfId="25" builtinId="36" customBuiltin="1"/>
    <cellStyle name="60 % - Accent2 2" xfId="56"/>
    <cellStyle name="60 % - Accent3" xfId="29" builtinId="40" customBuiltin="1"/>
    <cellStyle name="60 % - Accent3 2" xfId="57"/>
    <cellStyle name="60 % - Accent4" xfId="33" builtinId="44" customBuiltin="1"/>
    <cellStyle name="60 % - Accent4 2" xfId="58"/>
    <cellStyle name="60 % - Accent5" xfId="37" builtinId="48" customBuiltin="1"/>
    <cellStyle name="60 % - Accent5 2" xfId="59"/>
    <cellStyle name="60 % - Accent6" xfId="41" builtinId="52" customBuiltin="1"/>
    <cellStyle name="60 % - Accent6 2" xfId="60"/>
    <cellStyle name="Accent1" xfId="18" builtinId="29" customBuiltin="1"/>
    <cellStyle name="Accent1 2" xfId="61"/>
    <cellStyle name="Accent2" xfId="22" builtinId="33" customBuiltin="1"/>
    <cellStyle name="Accent2 2" xfId="62"/>
    <cellStyle name="Accent3" xfId="26" builtinId="37" customBuiltin="1"/>
    <cellStyle name="Accent3 2" xfId="63"/>
    <cellStyle name="Accent4" xfId="30" builtinId="41" customBuiltin="1"/>
    <cellStyle name="Accent4 2" xfId="64"/>
    <cellStyle name="Accent5" xfId="34" builtinId="45" customBuiltin="1"/>
    <cellStyle name="Accent5 2" xfId="65"/>
    <cellStyle name="Accent6" xfId="38" builtinId="49" customBuiltin="1"/>
    <cellStyle name="Accent6 2" xfId="66"/>
    <cellStyle name="Avertissement" xfId="14" builtinId="11" customBuiltin="1"/>
    <cellStyle name="Avertissement 2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entaire" xfId="15" builtinId="10" customBuiltin="1"/>
    <cellStyle name="Commentaire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Milliers 2" xfId="74"/>
    <cellStyle name="Monétaire 2" xfId="75"/>
    <cellStyle name="Monétaire 3" xfId="94"/>
    <cellStyle name="Neutre" xfId="8" builtinId="28" customBuiltin="1"/>
    <cellStyle name="Neutre 2" xfId="76"/>
    <cellStyle name="Normal" xfId="0" builtinId="0"/>
    <cellStyle name="Normal 2" xfId="42"/>
    <cellStyle name="Normal 3" xfId="77"/>
    <cellStyle name="Normal 4" xfId="78"/>
    <cellStyle name="Normal 4 2" xfId="79"/>
    <cellStyle name="Normal 4 2 2" xfId="92"/>
    <cellStyle name="Normal 4 3" xfId="80"/>
    <cellStyle name="Normal 5" xfId="81"/>
    <cellStyle name="Pourcentage 2" xfId="82"/>
    <cellStyle name="Pourcentage 2 2" xfId="83"/>
    <cellStyle name="Pourcentage 2 2 2" xfId="93"/>
    <cellStyle name="Pourcentage 2 3" xfId="84"/>
    <cellStyle name="Pourcentage 3" xfId="85"/>
    <cellStyle name="Pourcentage 3 2" xfId="86"/>
    <cellStyle name="Satisfaisant" xfId="6" builtinId="26" customBuiltin="1"/>
    <cellStyle name="Satisfaisant 2" xfId="87"/>
    <cellStyle name="Sortie" xfId="10" builtinId="21" customBuiltin="1"/>
    <cellStyle name="Sortie 2" xfId="88"/>
    <cellStyle name="Texte explicatif" xfId="16" builtinId="53" customBuiltin="1"/>
    <cellStyle name="Texte explicatif 2" xfId="8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90"/>
    <cellStyle name="Vérification" xfId="13" builtinId="23" customBuiltin="1"/>
    <cellStyle name="Vérification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zoomScale="80" zoomScaleNormal="80" workbookViewId="0">
      <selection activeCell="A2" sqref="A2:A14"/>
    </sheetView>
  </sheetViews>
  <sheetFormatPr baseColWidth="10" defaultRowHeight="15" x14ac:dyDescent="0.25"/>
  <cols>
    <col min="1" max="1" width="35.5703125" style="1" customWidth="1"/>
    <col min="2" max="2" width="21" style="1" customWidth="1"/>
    <col min="4" max="5" width="12.7109375" customWidth="1"/>
    <col min="6" max="6" width="15.42578125" customWidth="1"/>
  </cols>
  <sheetData>
    <row r="1" spans="1:6" ht="37.5" x14ac:dyDescent="0.25">
      <c r="A1" s="4" t="s">
        <v>33</v>
      </c>
      <c r="B1" s="4" t="s">
        <v>30</v>
      </c>
      <c r="C1" s="3" t="s">
        <v>9</v>
      </c>
      <c r="D1" s="4" t="s">
        <v>8</v>
      </c>
      <c r="E1" s="4" t="s">
        <v>31</v>
      </c>
      <c r="F1" s="3" t="s">
        <v>32</v>
      </c>
    </row>
    <row r="2" spans="1:6" x14ac:dyDescent="0.25">
      <c r="A2" s="8">
        <v>10217022000</v>
      </c>
      <c r="B2" s="1" t="s">
        <v>11</v>
      </c>
      <c r="C2" t="s">
        <v>10</v>
      </c>
      <c r="D2">
        <v>1.2834000000000001</v>
      </c>
      <c r="E2">
        <v>2.7130000000000001</v>
      </c>
      <c r="F2">
        <v>3.9964</v>
      </c>
    </row>
    <row r="3" spans="1:6" x14ac:dyDescent="0.25">
      <c r="A3" s="8" t="s">
        <v>13</v>
      </c>
      <c r="B3" s="1" t="s">
        <v>12</v>
      </c>
      <c r="C3" t="s">
        <v>10</v>
      </c>
      <c r="D3">
        <v>33.489100000000001</v>
      </c>
      <c r="E3">
        <v>214.13910000000001</v>
      </c>
      <c r="F3">
        <v>247.62819999999999</v>
      </c>
    </row>
    <row r="4" spans="1:6" x14ac:dyDescent="0.25">
      <c r="A4" s="8">
        <v>81401567000</v>
      </c>
      <c r="B4" s="1" t="s">
        <v>14</v>
      </c>
      <c r="C4" t="s">
        <v>10</v>
      </c>
      <c r="D4">
        <v>4.7396000000000003</v>
      </c>
      <c r="E4">
        <v>20.9513</v>
      </c>
      <c r="F4">
        <v>25.690899999999999</v>
      </c>
    </row>
    <row r="5" spans="1:6" x14ac:dyDescent="0.25">
      <c r="A5" s="8">
        <v>81449884000</v>
      </c>
      <c r="B5" s="1" t="s">
        <v>15</v>
      </c>
      <c r="C5" t="s">
        <v>10</v>
      </c>
      <c r="D5">
        <v>1.3090999999999999</v>
      </c>
      <c r="E5">
        <v>2.8685</v>
      </c>
      <c r="F5">
        <v>4.1776</v>
      </c>
    </row>
    <row r="6" spans="1:6" x14ac:dyDescent="0.25">
      <c r="A6" s="8">
        <v>81451156000</v>
      </c>
      <c r="B6" s="1" t="s">
        <v>16</v>
      </c>
      <c r="C6" t="s">
        <v>10</v>
      </c>
      <c r="D6">
        <v>0.14660000000000001</v>
      </c>
      <c r="E6">
        <v>1.982</v>
      </c>
      <c r="F6">
        <v>2.1286</v>
      </c>
    </row>
    <row r="7" spans="1:6" x14ac:dyDescent="0.25">
      <c r="A7" s="8">
        <v>81999974000</v>
      </c>
      <c r="B7" s="1" t="s">
        <v>17</v>
      </c>
      <c r="C7" t="s">
        <v>10</v>
      </c>
      <c r="D7">
        <v>2.5100000000000001E-2</v>
      </c>
      <c r="E7">
        <v>1.3086</v>
      </c>
      <c r="F7">
        <v>1.3337000000000001</v>
      </c>
    </row>
    <row r="8" spans="1:6" x14ac:dyDescent="0.25">
      <c r="A8" s="8">
        <v>82454115000</v>
      </c>
      <c r="B8" s="1" t="s">
        <v>18</v>
      </c>
      <c r="C8" t="s">
        <v>10</v>
      </c>
      <c r="D8">
        <v>0.1522</v>
      </c>
      <c r="E8">
        <v>3.0066999999999999</v>
      </c>
      <c r="F8">
        <v>3.1589</v>
      </c>
    </row>
    <row r="9" spans="1:6" x14ac:dyDescent="0.25">
      <c r="A9" s="8" t="s">
        <v>19</v>
      </c>
      <c r="B9" s="1" t="s">
        <v>20</v>
      </c>
      <c r="C9" t="s">
        <v>10</v>
      </c>
      <c r="D9">
        <v>24.6541</v>
      </c>
      <c r="E9">
        <v>192.0369</v>
      </c>
      <c r="F9">
        <v>216.691</v>
      </c>
    </row>
    <row r="10" spans="1:6" x14ac:dyDescent="0.25">
      <c r="A10" s="8" t="s">
        <v>21</v>
      </c>
      <c r="B10" s="1" t="s">
        <v>20</v>
      </c>
      <c r="C10" t="s">
        <v>10</v>
      </c>
      <c r="D10">
        <v>27.425000000000001</v>
      </c>
      <c r="E10">
        <v>272.13869999999997</v>
      </c>
      <c r="F10">
        <v>299.56369999999998</v>
      </c>
    </row>
    <row r="11" spans="1:6" x14ac:dyDescent="0.25">
      <c r="A11" s="8" t="s">
        <v>23</v>
      </c>
      <c r="B11" s="1" t="s">
        <v>22</v>
      </c>
      <c r="C11" t="s">
        <v>10</v>
      </c>
      <c r="D11">
        <v>2.0000000000000001E-4</v>
      </c>
      <c r="E11">
        <v>3.0857000000000001</v>
      </c>
      <c r="F11">
        <v>3.0859000000000001</v>
      </c>
    </row>
    <row r="12" spans="1:6" x14ac:dyDescent="0.25">
      <c r="A12" s="8" t="s">
        <v>25</v>
      </c>
      <c r="B12" s="1" t="s">
        <v>24</v>
      </c>
      <c r="C12" t="s">
        <v>10</v>
      </c>
      <c r="D12">
        <v>0.14660000000000001</v>
      </c>
      <c r="E12">
        <v>2.0878999999999999</v>
      </c>
      <c r="F12">
        <v>2.2345000000000002</v>
      </c>
    </row>
    <row r="13" spans="1:6" x14ac:dyDescent="0.25">
      <c r="A13" s="8" t="s">
        <v>27</v>
      </c>
      <c r="B13" s="1" t="s">
        <v>26</v>
      </c>
      <c r="C13" t="s">
        <v>10</v>
      </c>
      <c r="D13">
        <v>5.3777999999999997</v>
      </c>
      <c r="E13">
        <v>21.781700000000001</v>
      </c>
      <c r="F13">
        <v>27.159500000000001</v>
      </c>
    </row>
    <row r="14" spans="1:6" x14ac:dyDescent="0.25">
      <c r="A14" s="8" t="s">
        <v>28</v>
      </c>
      <c r="B14" s="1" t="s">
        <v>29</v>
      </c>
      <c r="C14" t="s">
        <v>10</v>
      </c>
      <c r="D14">
        <v>3.1859999999999999</v>
      </c>
      <c r="E14">
        <v>7.4607000000000001</v>
      </c>
      <c r="F14">
        <v>10.646699999999999</v>
      </c>
    </row>
  </sheetData>
  <autoFilter ref="A1:F1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"/>
  <sheetViews>
    <sheetView zoomScale="70" zoomScaleNormal="70" workbookViewId="0">
      <pane ySplit="840" activePane="bottomLeft"/>
      <selection sqref="A1:C1048576"/>
      <selection pane="bottomLeft" activeCell="A2" sqref="A2:A12"/>
    </sheetView>
  </sheetViews>
  <sheetFormatPr baseColWidth="10" defaultRowHeight="15" x14ac:dyDescent="0.25"/>
  <cols>
    <col min="1" max="1" width="24.28515625" style="1" customWidth="1"/>
    <col min="2" max="2" width="11.42578125" customWidth="1"/>
    <col min="3" max="3" width="12.42578125" customWidth="1"/>
  </cols>
  <sheetData>
    <row r="1" spans="1:3" s="7" customFormat="1" ht="47.25" customHeight="1" thickTop="1" thickBot="1" x14ac:dyDescent="0.35">
      <c r="A1" s="3" t="s">
        <v>5</v>
      </c>
      <c r="B1" s="5" t="s">
        <v>6</v>
      </c>
      <c r="C1" s="6" t="s">
        <v>7</v>
      </c>
    </row>
    <row r="2" spans="1:3" ht="16.5" thickTop="1" x14ac:dyDescent="0.25">
      <c r="A2" s="9">
        <v>1021702200</v>
      </c>
      <c r="B2" s="2" t="e">
        <f>VLOOKUP(A2,'BDD Cost Price'!$A$2:$F$14,4,FALSE)</f>
        <v>#N/A</v>
      </c>
      <c r="C2" s="2" t="e">
        <f>VLOOKUP(A2,'BDD Cost Price'!$A$2:$F$14,5,FALSE)</f>
        <v>#N/A</v>
      </c>
    </row>
    <row r="3" spans="1:3" ht="15.75" x14ac:dyDescent="0.25">
      <c r="A3" s="9" t="s">
        <v>3</v>
      </c>
      <c r="B3" s="2"/>
      <c r="C3" s="2"/>
    </row>
    <row r="4" spans="1:3" ht="15.75" x14ac:dyDescent="0.25">
      <c r="A4" s="9">
        <v>8199997400</v>
      </c>
      <c r="B4" s="2"/>
      <c r="C4" s="2"/>
    </row>
    <row r="5" spans="1:3" ht="15.75" x14ac:dyDescent="0.25">
      <c r="A5" s="9" t="s">
        <v>0</v>
      </c>
      <c r="B5" s="2"/>
      <c r="C5" s="2"/>
    </row>
    <row r="6" spans="1:3" ht="15.75" x14ac:dyDescent="0.25">
      <c r="A6" s="9">
        <v>8140156700</v>
      </c>
      <c r="B6" s="2"/>
      <c r="C6" s="2"/>
    </row>
    <row r="7" spans="1:3" ht="15.75" x14ac:dyDescent="0.25">
      <c r="A7" s="9">
        <v>8245411500</v>
      </c>
      <c r="B7" s="2"/>
      <c r="C7" s="2"/>
    </row>
    <row r="8" spans="1:3" ht="15.75" x14ac:dyDescent="0.25">
      <c r="A8" s="9" t="s">
        <v>2</v>
      </c>
      <c r="B8" s="2"/>
      <c r="C8" s="2"/>
    </row>
    <row r="9" spans="1:3" ht="15.75" x14ac:dyDescent="0.25">
      <c r="A9" s="9">
        <v>8144988400</v>
      </c>
      <c r="B9" s="2"/>
      <c r="C9" s="2"/>
    </row>
    <row r="10" spans="1:3" ht="15.75" x14ac:dyDescent="0.25">
      <c r="A10" s="9">
        <v>8145115600</v>
      </c>
      <c r="B10" s="2"/>
      <c r="C10" s="2"/>
    </row>
    <row r="11" spans="1:3" ht="15.75" x14ac:dyDescent="0.25">
      <c r="A11" s="9" t="s">
        <v>1</v>
      </c>
      <c r="B11" s="2"/>
      <c r="C11" s="2"/>
    </row>
    <row r="12" spans="1:3" ht="15.75" x14ac:dyDescent="0.25">
      <c r="A12" s="9" t="s">
        <v>4</v>
      </c>
      <c r="B12" s="2"/>
      <c r="C12" s="2"/>
    </row>
  </sheetData>
  <autoFilter ref="A1:C1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Cost Price</vt:lpstr>
      <vt:lpstr>extraction 2013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Julien</cp:lastModifiedBy>
  <dcterms:created xsi:type="dcterms:W3CDTF">2014-03-19T07:28:22Z</dcterms:created>
  <dcterms:modified xsi:type="dcterms:W3CDTF">2014-04-15T19:45:21Z</dcterms:modified>
</cp:coreProperties>
</file>