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autoCompressPictures="0"/>
  <bookViews>
    <workbookView xWindow="75" yWindow="270" windowWidth="10260" windowHeight="10680" tabRatio="682" activeTab="5"/>
  </bookViews>
  <sheets>
    <sheet name="Accueil" sheetId="39" r:id="rId1"/>
    <sheet name="BaseDeDonnees" sheetId="5" r:id="rId2"/>
    <sheet name="BonsDeCommande" sheetId="1" r:id="rId3"/>
    <sheet name="Factures" sheetId="22" r:id="rId4"/>
    <sheet name="Periodes" sheetId="37" r:id="rId5"/>
    <sheet name="Facture" sheetId="38" r:id="rId6"/>
    <sheet name="Recapitulatif" sheetId="40" r:id="rId7"/>
  </sheets>
  <definedNames>
    <definedName name="_xlnm._FilterDatabase" localSheetId="1" hidden="1">BaseDeDonnees!$A$1:$O$463</definedName>
    <definedName name="_xlnm._FilterDatabase" localSheetId="2" hidden="1">BonsDeCommande!$B$1:$Q$26</definedName>
    <definedName name="_xlnm._FilterDatabase" localSheetId="4" hidden="1">Periodes!$A$1:$A$16</definedName>
    <definedName name="Institutions">#REF!</definedName>
    <definedName name="Maison">#REF!</definedName>
    <definedName name="Periodes">OFFSET(Periodes!$A$1,1,0,COUNTA(Periodes!$A:$A)-1,1)</definedName>
  </definedNames>
  <calcPr calcId="144525"/>
  <pivotCaches>
    <pivotCache cacheId="0" r:id="rId8"/>
  </pivotCaches>
</workbook>
</file>

<file path=xl/calcChain.xml><?xml version="1.0" encoding="utf-8"?>
<calcChain xmlns="http://schemas.openxmlformats.org/spreadsheetml/2006/main">
  <c r="C8" i="38" l="1"/>
  <c r="C7" i="38"/>
  <c r="C6" i="38"/>
  <c r="C5" i="38"/>
  <c r="C4" i="38"/>
  <c r="C3" i="38"/>
  <c r="B2" i="38"/>
  <c r="C9" i="38" l="1"/>
  <c r="C7" i="22"/>
  <c r="C6" i="22"/>
  <c r="C5" i="22"/>
  <c r="C4" i="22"/>
  <c r="C3" i="22"/>
  <c r="G2" i="5"/>
  <c r="G3" i="5"/>
  <c r="G4" i="5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78" i="5"/>
  <c r="G79" i="5"/>
  <c r="G80" i="5"/>
  <c r="G81" i="5"/>
  <c r="G82" i="5"/>
  <c r="G83" i="5"/>
  <c r="G84" i="5"/>
  <c r="G85" i="5"/>
  <c r="G86" i="5"/>
  <c r="G87" i="5"/>
  <c r="G88" i="5"/>
  <c r="G89" i="5"/>
  <c r="G90" i="5"/>
  <c r="G91" i="5"/>
  <c r="G92" i="5"/>
  <c r="G93" i="5"/>
  <c r="G94" i="5"/>
  <c r="G95" i="5"/>
  <c r="G96" i="5"/>
  <c r="G97" i="5"/>
  <c r="G98" i="5"/>
  <c r="G99" i="5"/>
  <c r="G100" i="5"/>
  <c r="G101" i="5"/>
  <c r="G102" i="5"/>
  <c r="G103" i="5"/>
  <c r="G104" i="5"/>
  <c r="G105" i="5"/>
  <c r="G106" i="5"/>
  <c r="G107" i="5"/>
  <c r="G108" i="5"/>
  <c r="G109" i="5"/>
  <c r="G110" i="5"/>
  <c r="G111" i="5"/>
  <c r="G112" i="5"/>
  <c r="G113" i="5"/>
  <c r="G114" i="5"/>
  <c r="G115" i="5"/>
  <c r="G116" i="5"/>
  <c r="G117" i="5"/>
  <c r="G118" i="5"/>
  <c r="G119" i="5"/>
  <c r="G120" i="5"/>
  <c r="G121" i="5"/>
  <c r="G122" i="5"/>
  <c r="G123" i="5"/>
  <c r="G124" i="5"/>
  <c r="G125" i="5"/>
  <c r="G126" i="5"/>
  <c r="G127" i="5"/>
  <c r="G128" i="5"/>
  <c r="G129" i="5"/>
  <c r="G130" i="5"/>
  <c r="G131" i="5"/>
  <c r="G132" i="5"/>
  <c r="G133" i="5"/>
  <c r="G134" i="5"/>
  <c r="G135" i="5"/>
  <c r="G136" i="5"/>
  <c r="G137" i="5"/>
  <c r="G138" i="5"/>
  <c r="G139" i="5"/>
  <c r="G140" i="5"/>
  <c r="G141" i="5"/>
  <c r="G142" i="5"/>
  <c r="G143" i="5"/>
  <c r="G144" i="5"/>
  <c r="G145" i="5"/>
  <c r="G146" i="5"/>
  <c r="G147" i="5"/>
  <c r="G148" i="5"/>
  <c r="G149" i="5"/>
  <c r="G150" i="5"/>
  <c r="G151" i="5"/>
  <c r="G152" i="5"/>
  <c r="G153" i="5"/>
  <c r="G154" i="5"/>
  <c r="G155" i="5"/>
  <c r="G156" i="5"/>
  <c r="G157" i="5"/>
  <c r="G158" i="5"/>
  <c r="G159" i="5"/>
  <c r="G160" i="5"/>
  <c r="G161" i="5"/>
  <c r="G162" i="5"/>
  <c r="G163" i="5"/>
  <c r="G164" i="5"/>
  <c r="G165" i="5"/>
  <c r="G166" i="5"/>
  <c r="G167" i="5"/>
  <c r="G168" i="5"/>
  <c r="G169" i="5"/>
  <c r="G170" i="5"/>
  <c r="G171" i="5"/>
  <c r="G172" i="5"/>
  <c r="G173" i="5"/>
  <c r="G174" i="5"/>
  <c r="G175" i="5"/>
  <c r="G176" i="5"/>
  <c r="G177" i="5"/>
  <c r="G178" i="5"/>
  <c r="G179" i="5"/>
  <c r="G180" i="5"/>
  <c r="G181" i="5"/>
  <c r="G182" i="5"/>
  <c r="G183" i="5"/>
  <c r="G184" i="5"/>
  <c r="G185" i="5"/>
  <c r="G186" i="5"/>
  <c r="G187" i="5"/>
  <c r="G188" i="5"/>
  <c r="G189" i="5"/>
  <c r="G190" i="5"/>
  <c r="G191" i="5"/>
  <c r="G192" i="5"/>
  <c r="G193" i="5"/>
  <c r="G194" i="5"/>
  <c r="G195" i="5"/>
  <c r="G196" i="5"/>
  <c r="G197" i="5"/>
  <c r="G198" i="5"/>
  <c r="G199" i="5"/>
  <c r="G200" i="5"/>
  <c r="G201" i="5"/>
  <c r="G202" i="5"/>
  <c r="G203" i="5"/>
  <c r="G204" i="5"/>
  <c r="G205" i="5"/>
  <c r="G206" i="5"/>
  <c r="G207" i="5"/>
  <c r="G208" i="5"/>
  <c r="G209" i="5"/>
  <c r="G210" i="5"/>
  <c r="G211" i="5"/>
  <c r="G212" i="5"/>
  <c r="G213" i="5"/>
  <c r="G214" i="5"/>
  <c r="G215" i="5"/>
  <c r="G216" i="5"/>
  <c r="G217" i="5"/>
  <c r="G218" i="5"/>
  <c r="G219" i="5"/>
  <c r="G220" i="5"/>
  <c r="G221" i="5"/>
  <c r="G222" i="5"/>
  <c r="G223" i="5"/>
  <c r="G224" i="5"/>
  <c r="G225" i="5"/>
  <c r="G226" i="5"/>
  <c r="G227" i="5"/>
  <c r="G228" i="5"/>
  <c r="G229" i="5"/>
  <c r="G230" i="5"/>
  <c r="G231" i="5"/>
  <c r="G232" i="5"/>
  <c r="G233" i="5"/>
  <c r="G234" i="5"/>
  <c r="G235" i="5"/>
  <c r="G236" i="5"/>
  <c r="G237" i="5"/>
  <c r="G238" i="5"/>
  <c r="G239" i="5"/>
  <c r="G240" i="5"/>
  <c r="G241" i="5"/>
  <c r="G242" i="5"/>
  <c r="G243" i="5"/>
  <c r="G244" i="5"/>
  <c r="G245" i="5"/>
  <c r="G246" i="5"/>
  <c r="G247" i="5"/>
  <c r="G248" i="5"/>
  <c r="G249" i="5"/>
  <c r="G250" i="5"/>
  <c r="G251" i="5"/>
  <c r="G252" i="5"/>
  <c r="G253" i="5"/>
  <c r="G254" i="5"/>
  <c r="G255" i="5"/>
  <c r="G256" i="5"/>
  <c r="G257" i="5"/>
  <c r="G258" i="5"/>
  <c r="G259" i="5"/>
  <c r="G260" i="5"/>
  <c r="G261" i="5"/>
  <c r="G262" i="5"/>
  <c r="G263" i="5"/>
  <c r="G264" i="5"/>
  <c r="G265" i="5"/>
  <c r="G266" i="5"/>
  <c r="G267" i="5"/>
  <c r="G268" i="5"/>
  <c r="G269" i="5"/>
  <c r="G270" i="5"/>
  <c r="G271" i="5"/>
  <c r="G272" i="5"/>
  <c r="G273" i="5"/>
  <c r="G274" i="5"/>
  <c r="G275" i="5"/>
  <c r="G276" i="5"/>
  <c r="G277" i="5"/>
  <c r="G278" i="5"/>
  <c r="G279" i="5"/>
  <c r="G280" i="5"/>
  <c r="G281" i="5"/>
  <c r="G282" i="5"/>
  <c r="G283" i="5"/>
  <c r="G284" i="5"/>
  <c r="G285" i="5"/>
  <c r="G286" i="5"/>
  <c r="G287" i="5"/>
  <c r="G288" i="5"/>
  <c r="G289" i="5"/>
  <c r="G290" i="5"/>
  <c r="G291" i="5"/>
  <c r="G292" i="5"/>
  <c r="G293" i="5"/>
  <c r="G294" i="5"/>
  <c r="G295" i="5"/>
  <c r="G296" i="5"/>
  <c r="G297" i="5"/>
  <c r="G298" i="5"/>
  <c r="G299" i="5"/>
  <c r="G300" i="5"/>
  <c r="G301" i="5"/>
  <c r="G302" i="5"/>
  <c r="G303" i="5"/>
  <c r="G304" i="5"/>
  <c r="G305" i="5"/>
  <c r="G306" i="5"/>
  <c r="G307" i="5"/>
  <c r="G308" i="5"/>
  <c r="G309" i="5"/>
  <c r="G310" i="5"/>
  <c r="G311" i="5"/>
  <c r="G312" i="5"/>
  <c r="G313" i="5"/>
  <c r="G314" i="5"/>
  <c r="G315" i="5"/>
  <c r="G316" i="5"/>
  <c r="G317" i="5"/>
  <c r="G318" i="5"/>
  <c r="G319" i="5"/>
  <c r="G320" i="5"/>
  <c r="C8" i="22" l="1"/>
  <c r="N320" i="5" l="1"/>
  <c r="N319" i="5"/>
  <c r="N318" i="5"/>
  <c r="N317" i="5"/>
  <c r="N316" i="5"/>
  <c r="N315" i="5"/>
  <c r="N314" i="5"/>
  <c r="N313" i="5"/>
  <c r="N312" i="5"/>
  <c r="N311" i="5"/>
  <c r="N310" i="5"/>
  <c r="N309" i="5"/>
  <c r="N308" i="5"/>
  <c r="N307" i="5"/>
  <c r="N306" i="5"/>
  <c r="N305" i="5"/>
  <c r="N304" i="5"/>
  <c r="N303" i="5"/>
  <c r="N302" i="5"/>
  <c r="N301" i="5"/>
  <c r="N300" i="5"/>
  <c r="N299" i="5"/>
  <c r="N298" i="5"/>
  <c r="N297" i="5"/>
  <c r="N296" i="5"/>
  <c r="N295" i="5"/>
  <c r="N292" i="5"/>
  <c r="N291" i="5"/>
  <c r="N290" i="5"/>
  <c r="N289" i="5"/>
  <c r="N288" i="5"/>
  <c r="N287" i="5"/>
  <c r="N286" i="5"/>
  <c r="N285" i="5"/>
  <c r="N282" i="5"/>
  <c r="N281" i="5"/>
  <c r="N276" i="5"/>
  <c r="N275" i="5"/>
  <c r="N274" i="5"/>
  <c r="N270" i="5"/>
  <c r="N265" i="5"/>
  <c r="N264" i="5"/>
  <c r="N259" i="5"/>
  <c r="N256" i="5"/>
  <c r="N255" i="5"/>
  <c r="N254" i="5"/>
  <c r="N250" i="5"/>
  <c r="N249" i="5"/>
  <c r="N248" i="5"/>
  <c r="N247" i="5"/>
  <c r="N243" i="5"/>
  <c r="N242" i="5"/>
  <c r="N241" i="5"/>
  <c r="N240" i="5"/>
  <c r="N239" i="5"/>
  <c r="N238" i="5"/>
  <c r="N237" i="5"/>
  <c r="N236" i="5"/>
  <c r="N235" i="5"/>
  <c r="N234" i="5"/>
  <c r="N233" i="5"/>
  <c r="N232" i="5"/>
  <c r="N231" i="5"/>
  <c r="N230" i="5"/>
  <c r="N229" i="5"/>
  <c r="N228" i="5"/>
  <c r="N227" i="5"/>
  <c r="N226" i="5"/>
  <c r="N225" i="5"/>
  <c r="N224" i="5"/>
  <c r="N223" i="5"/>
  <c r="N222" i="5"/>
  <c r="N221" i="5"/>
  <c r="N220" i="5"/>
  <c r="N219" i="5"/>
  <c r="N218" i="5"/>
  <c r="N217" i="5"/>
  <c r="N216" i="5"/>
  <c r="N215" i="5"/>
  <c r="N212" i="5"/>
  <c r="N210" i="5"/>
  <c r="N209" i="5"/>
  <c r="N206" i="5"/>
  <c r="N205" i="5"/>
  <c r="N204" i="5"/>
  <c r="N199" i="5"/>
  <c r="N198" i="5"/>
  <c r="N193" i="5"/>
  <c r="N191" i="5"/>
  <c r="N189" i="5"/>
  <c r="N188" i="5"/>
  <c r="N187" i="5"/>
  <c r="N186" i="5"/>
  <c r="N185" i="5"/>
  <c r="N184" i="5"/>
  <c r="N183" i="5"/>
  <c r="N182" i="5"/>
  <c r="N181" i="5"/>
  <c r="N180" i="5"/>
  <c r="N179" i="5"/>
  <c r="N178" i="5"/>
  <c r="N177" i="5"/>
  <c r="N176" i="5"/>
  <c r="N171" i="5"/>
  <c r="N170" i="5"/>
  <c r="N166" i="5"/>
  <c r="N165" i="5"/>
  <c r="N164" i="5"/>
  <c r="N163" i="5"/>
  <c r="N162" i="5"/>
  <c r="N161" i="5"/>
  <c r="N160" i="5"/>
  <c r="N159" i="5"/>
  <c r="N158" i="5"/>
  <c r="N157" i="5"/>
  <c r="N156" i="5"/>
  <c r="N155" i="5"/>
  <c r="N154" i="5"/>
  <c r="N153" i="5"/>
  <c r="N152" i="5"/>
  <c r="N151" i="5"/>
  <c r="N150" i="5"/>
  <c r="N149" i="5"/>
  <c r="N148" i="5"/>
  <c r="N147" i="5"/>
  <c r="N146" i="5"/>
  <c r="N145" i="5"/>
  <c r="N144" i="5"/>
  <c r="N143" i="5"/>
  <c r="N142" i="5"/>
  <c r="N141" i="5"/>
  <c r="N140" i="5"/>
  <c r="N139" i="5"/>
  <c r="N138" i="5"/>
  <c r="N137" i="5"/>
  <c r="N136" i="5"/>
  <c r="N135" i="5"/>
  <c r="N134" i="5"/>
  <c r="N133" i="5"/>
  <c r="N127" i="5"/>
  <c r="N126" i="5"/>
  <c r="N125" i="5"/>
  <c r="N124" i="5"/>
  <c r="N123" i="5"/>
  <c r="N122" i="5"/>
  <c r="N121" i="5"/>
  <c r="N118" i="5"/>
  <c r="N116" i="5"/>
  <c r="N115" i="5"/>
  <c r="N114" i="5"/>
  <c r="N113" i="5"/>
  <c r="N112" i="5"/>
  <c r="N111" i="5"/>
  <c r="N110" i="5"/>
  <c r="N107" i="5"/>
  <c r="N105" i="5"/>
  <c r="N100" i="5"/>
  <c r="N99" i="5"/>
  <c r="N98" i="5"/>
  <c r="N97" i="5"/>
  <c r="N96" i="5"/>
  <c r="N95" i="5"/>
  <c r="N94" i="5"/>
  <c r="N93" i="5"/>
  <c r="N92" i="5"/>
  <c r="N91" i="5"/>
  <c r="N90" i="5"/>
  <c r="N89" i="5"/>
  <c r="N88" i="5"/>
  <c r="N87" i="5"/>
  <c r="N86" i="5"/>
  <c r="N85" i="5"/>
  <c r="N84" i="5"/>
  <c r="N83" i="5"/>
  <c r="N82" i="5"/>
  <c r="N81" i="5"/>
  <c r="N80" i="5"/>
  <c r="N79" i="5"/>
  <c r="N78" i="5"/>
  <c r="N77" i="5"/>
  <c r="N76" i="5"/>
  <c r="N75" i="5"/>
  <c r="N74" i="5"/>
  <c r="N73" i="5"/>
  <c r="N72" i="5"/>
  <c r="N71" i="5"/>
  <c r="N70" i="5"/>
  <c r="N69" i="5"/>
  <c r="N68" i="5"/>
  <c r="N67" i="5"/>
  <c r="N66" i="5"/>
  <c r="N65" i="5"/>
  <c r="N64" i="5"/>
  <c r="N63" i="5"/>
  <c r="N62" i="5"/>
  <c r="N61" i="5"/>
  <c r="N58" i="5"/>
  <c r="N57" i="5"/>
  <c r="N56" i="5"/>
  <c r="N55" i="5"/>
  <c r="N51" i="5"/>
  <c r="N50" i="5"/>
  <c r="N46" i="5"/>
  <c r="N45" i="5"/>
  <c r="N44" i="5"/>
  <c r="N43" i="5"/>
  <c r="N39" i="5"/>
  <c r="N38" i="5"/>
  <c r="N37" i="5"/>
  <c r="N36" i="5"/>
  <c r="N35" i="5"/>
  <c r="N34" i="5"/>
  <c r="N33" i="5"/>
  <c r="N28" i="5"/>
  <c r="N25" i="5"/>
  <c r="N24" i="5"/>
  <c r="N23" i="5"/>
  <c r="N20" i="5"/>
  <c r="N19" i="5"/>
  <c r="N18" i="5"/>
  <c r="N17" i="5"/>
  <c r="N16" i="5"/>
  <c r="N15" i="5"/>
  <c r="N14" i="5"/>
  <c r="N13" i="5"/>
  <c r="N12" i="5"/>
  <c r="N11" i="5"/>
  <c r="N10" i="5"/>
  <c r="N9" i="5"/>
  <c r="N8" i="5"/>
  <c r="N7" i="5"/>
  <c r="N6" i="5"/>
  <c r="N5" i="5"/>
  <c r="N4" i="5"/>
  <c r="N3" i="5"/>
  <c r="N2" i="5"/>
  <c r="N471" i="5" l="1"/>
  <c r="N470" i="5"/>
  <c r="N469" i="5"/>
  <c r="N468" i="5"/>
  <c r="N467" i="5"/>
  <c r="N466" i="5"/>
  <c r="N465" i="5"/>
  <c r="N464" i="5"/>
  <c r="G471" i="5"/>
  <c r="G470" i="5"/>
  <c r="G468" i="5"/>
  <c r="G467" i="5"/>
  <c r="G466" i="5"/>
  <c r="G464" i="5"/>
  <c r="G469" i="5"/>
  <c r="G465" i="5"/>
  <c r="B2" i="22"/>
  <c r="I2" i="5"/>
  <c r="J2" i="5"/>
  <c r="K2" i="5"/>
  <c r="L2" i="5"/>
  <c r="M2" i="5"/>
  <c r="I3" i="5"/>
  <c r="J3" i="5"/>
  <c r="K3" i="5"/>
  <c r="L3" i="5"/>
  <c r="M3" i="5"/>
  <c r="I4" i="5"/>
  <c r="J4" i="5"/>
  <c r="K4" i="5"/>
  <c r="L4" i="5"/>
  <c r="M4" i="5"/>
  <c r="I5" i="5"/>
  <c r="J5" i="5"/>
  <c r="K5" i="5"/>
  <c r="L5" i="5"/>
  <c r="M5" i="5"/>
  <c r="I6" i="5"/>
  <c r="J6" i="5"/>
  <c r="K6" i="5"/>
  <c r="L6" i="5"/>
  <c r="M6" i="5"/>
  <c r="I7" i="5"/>
  <c r="J7" i="5"/>
  <c r="K7" i="5"/>
  <c r="L7" i="5"/>
  <c r="M7" i="5"/>
  <c r="I8" i="5"/>
  <c r="J8" i="5"/>
  <c r="K8" i="5"/>
  <c r="L8" i="5"/>
  <c r="M8" i="5"/>
  <c r="I9" i="5"/>
  <c r="J9" i="5"/>
  <c r="K9" i="5"/>
  <c r="L9" i="5"/>
  <c r="M9" i="5"/>
  <c r="I10" i="5"/>
  <c r="J10" i="5"/>
  <c r="K10" i="5"/>
  <c r="L10" i="5"/>
  <c r="M10" i="5"/>
  <c r="I11" i="5"/>
  <c r="J11" i="5"/>
  <c r="K11" i="5"/>
  <c r="L11" i="5"/>
  <c r="M11" i="5"/>
  <c r="I12" i="5"/>
  <c r="J12" i="5"/>
  <c r="K12" i="5"/>
  <c r="L12" i="5"/>
  <c r="M12" i="5"/>
  <c r="I13" i="5"/>
  <c r="J13" i="5"/>
  <c r="K13" i="5"/>
  <c r="L13" i="5"/>
  <c r="M13" i="5"/>
  <c r="I14" i="5"/>
  <c r="J14" i="5"/>
  <c r="K14" i="5"/>
  <c r="L14" i="5"/>
  <c r="M14" i="5"/>
  <c r="I15" i="5"/>
  <c r="J15" i="5"/>
  <c r="K15" i="5"/>
  <c r="L15" i="5"/>
  <c r="M15" i="5"/>
  <c r="I16" i="5"/>
  <c r="J16" i="5"/>
  <c r="K16" i="5"/>
  <c r="L16" i="5"/>
  <c r="M16" i="5"/>
  <c r="I17" i="5"/>
  <c r="J17" i="5"/>
  <c r="K17" i="5"/>
  <c r="L17" i="5"/>
  <c r="M17" i="5"/>
  <c r="I18" i="5"/>
  <c r="J18" i="5"/>
  <c r="K18" i="5"/>
  <c r="L18" i="5"/>
  <c r="M18" i="5"/>
  <c r="I19" i="5"/>
  <c r="J19" i="5"/>
  <c r="K19" i="5"/>
  <c r="L19" i="5"/>
  <c r="M19" i="5"/>
  <c r="I20" i="5"/>
  <c r="J20" i="5"/>
  <c r="K20" i="5"/>
  <c r="L20" i="5"/>
  <c r="M20" i="5"/>
  <c r="I21" i="5"/>
  <c r="J21" i="5"/>
  <c r="K21" i="5"/>
  <c r="L21" i="5"/>
  <c r="M21" i="5"/>
  <c r="N21" i="5" s="1"/>
  <c r="I22" i="5"/>
  <c r="J22" i="5"/>
  <c r="K22" i="5"/>
  <c r="L22" i="5"/>
  <c r="M22" i="5"/>
  <c r="N22" i="5" s="1"/>
  <c r="I23" i="5"/>
  <c r="J23" i="5"/>
  <c r="K23" i="5"/>
  <c r="L23" i="5"/>
  <c r="M23" i="5"/>
  <c r="I24" i="5"/>
  <c r="J24" i="5"/>
  <c r="K24" i="5"/>
  <c r="L24" i="5"/>
  <c r="M24" i="5"/>
  <c r="I25" i="5"/>
  <c r="J25" i="5"/>
  <c r="K25" i="5"/>
  <c r="L25" i="5"/>
  <c r="M25" i="5"/>
  <c r="I26" i="5"/>
  <c r="J26" i="5"/>
  <c r="K26" i="5"/>
  <c r="L26" i="5"/>
  <c r="M26" i="5"/>
  <c r="I27" i="5"/>
  <c r="J27" i="5"/>
  <c r="K27" i="5"/>
  <c r="L27" i="5"/>
  <c r="M27" i="5"/>
  <c r="N27" i="5" s="1"/>
  <c r="I28" i="5"/>
  <c r="J28" i="5"/>
  <c r="K28" i="5"/>
  <c r="L28" i="5"/>
  <c r="M28" i="5"/>
  <c r="I29" i="5"/>
  <c r="J29" i="5"/>
  <c r="K29" i="5"/>
  <c r="L29" i="5"/>
  <c r="M29" i="5"/>
  <c r="N29" i="5" s="1"/>
  <c r="I30" i="5"/>
  <c r="J30" i="5"/>
  <c r="K30" i="5"/>
  <c r="L30" i="5"/>
  <c r="M30" i="5"/>
  <c r="I31" i="5"/>
  <c r="J31" i="5"/>
  <c r="K31" i="5"/>
  <c r="L31" i="5"/>
  <c r="M31" i="5"/>
  <c r="I32" i="5"/>
  <c r="J32" i="5"/>
  <c r="K32" i="5"/>
  <c r="L32" i="5"/>
  <c r="M32" i="5"/>
  <c r="N32" i="5" s="1"/>
  <c r="I33" i="5"/>
  <c r="J33" i="5"/>
  <c r="K33" i="5"/>
  <c r="L33" i="5"/>
  <c r="M33" i="5"/>
  <c r="I34" i="5"/>
  <c r="J34" i="5"/>
  <c r="K34" i="5"/>
  <c r="L34" i="5"/>
  <c r="M34" i="5"/>
  <c r="I35" i="5"/>
  <c r="J35" i="5"/>
  <c r="K35" i="5"/>
  <c r="L35" i="5"/>
  <c r="M35" i="5"/>
  <c r="I36" i="5"/>
  <c r="J36" i="5"/>
  <c r="K36" i="5"/>
  <c r="L36" i="5"/>
  <c r="M36" i="5"/>
  <c r="I37" i="5"/>
  <c r="J37" i="5"/>
  <c r="K37" i="5"/>
  <c r="L37" i="5"/>
  <c r="M37" i="5"/>
  <c r="I38" i="5"/>
  <c r="J38" i="5"/>
  <c r="K38" i="5"/>
  <c r="L38" i="5"/>
  <c r="M38" i="5"/>
  <c r="I39" i="5"/>
  <c r="J39" i="5"/>
  <c r="K39" i="5"/>
  <c r="L39" i="5"/>
  <c r="M39" i="5"/>
  <c r="I40" i="5"/>
  <c r="J40" i="5"/>
  <c r="K40" i="5"/>
  <c r="L40" i="5"/>
  <c r="M40" i="5"/>
  <c r="N40" i="5" s="1"/>
  <c r="I41" i="5"/>
  <c r="J41" i="5"/>
  <c r="K41" i="5"/>
  <c r="L41" i="5"/>
  <c r="M41" i="5"/>
  <c r="I42" i="5"/>
  <c r="J42" i="5"/>
  <c r="K42" i="5"/>
  <c r="L42" i="5"/>
  <c r="M42" i="5"/>
  <c r="N42" i="5" s="1"/>
  <c r="I43" i="5"/>
  <c r="J43" i="5"/>
  <c r="K43" i="5"/>
  <c r="L43" i="5"/>
  <c r="M43" i="5"/>
  <c r="I44" i="5"/>
  <c r="J44" i="5"/>
  <c r="K44" i="5"/>
  <c r="L44" i="5"/>
  <c r="M44" i="5"/>
  <c r="I45" i="5"/>
  <c r="J45" i="5"/>
  <c r="K45" i="5"/>
  <c r="L45" i="5"/>
  <c r="M45" i="5"/>
  <c r="I46" i="5"/>
  <c r="J46" i="5"/>
  <c r="K46" i="5"/>
  <c r="L46" i="5"/>
  <c r="M46" i="5"/>
  <c r="I47" i="5"/>
  <c r="J47" i="5"/>
  <c r="K47" i="5"/>
  <c r="L47" i="5"/>
  <c r="M47" i="5"/>
  <c r="N47" i="5" s="1"/>
  <c r="I48" i="5"/>
  <c r="J48" i="5"/>
  <c r="K48" i="5"/>
  <c r="L48" i="5"/>
  <c r="M48" i="5"/>
  <c r="I49" i="5"/>
  <c r="J49" i="5"/>
  <c r="K49" i="5"/>
  <c r="L49" i="5"/>
  <c r="M49" i="5"/>
  <c r="N49" i="5" s="1"/>
  <c r="I50" i="5"/>
  <c r="J50" i="5"/>
  <c r="K50" i="5"/>
  <c r="L50" i="5"/>
  <c r="M50" i="5"/>
  <c r="I51" i="5"/>
  <c r="J51" i="5"/>
  <c r="K51" i="5"/>
  <c r="L51" i="5"/>
  <c r="M51" i="5"/>
  <c r="I52" i="5"/>
  <c r="J52" i="5"/>
  <c r="K52" i="5"/>
  <c r="L52" i="5"/>
  <c r="M52" i="5"/>
  <c r="N52" i="5" s="1"/>
  <c r="I53" i="5"/>
  <c r="J53" i="5"/>
  <c r="K53" i="5"/>
  <c r="L53" i="5"/>
  <c r="M53" i="5"/>
  <c r="N53" i="5" s="1"/>
  <c r="I54" i="5"/>
  <c r="J54" i="5"/>
  <c r="K54" i="5"/>
  <c r="L54" i="5"/>
  <c r="M54" i="5"/>
  <c r="N54" i="5" s="1"/>
  <c r="I55" i="5"/>
  <c r="J55" i="5"/>
  <c r="K55" i="5"/>
  <c r="L55" i="5"/>
  <c r="M55" i="5"/>
  <c r="I56" i="5"/>
  <c r="J56" i="5"/>
  <c r="K56" i="5"/>
  <c r="L56" i="5"/>
  <c r="M56" i="5"/>
  <c r="I57" i="5"/>
  <c r="J57" i="5"/>
  <c r="K57" i="5"/>
  <c r="L57" i="5"/>
  <c r="M57" i="5"/>
  <c r="I58" i="5"/>
  <c r="J58" i="5"/>
  <c r="K58" i="5"/>
  <c r="L58" i="5"/>
  <c r="M58" i="5"/>
  <c r="I59" i="5"/>
  <c r="J59" i="5"/>
  <c r="K59" i="5"/>
  <c r="L59" i="5"/>
  <c r="M59" i="5"/>
  <c r="I60" i="5"/>
  <c r="J60" i="5"/>
  <c r="K60" i="5"/>
  <c r="L60" i="5"/>
  <c r="M60" i="5"/>
  <c r="N60" i="5" s="1"/>
  <c r="I61" i="5"/>
  <c r="J61" i="5"/>
  <c r="K61" i="5"/>
  <c r="L61" i="5"/>
  <c r="M61" i="5"/>
  <c r="I62" i="5"/>
  <c r="J62" i="5"/>
  <c r="K62" i="5"/>
  <c r="L62" i="5"/>
  <c r="M62" i="5"/>
  <c r="I63" i="5"/>
  <c r="J63" i="5"/>
  <c r="K63" i="5"/>
  <c r="L63" i="5"/>
  <c r="M63" i="5"/>
  <c r="I64" i="5"/>
  <c r="J64" i="5"/>
  <c r="K64" i="5"/>
  <c r="L64" i="5"/>
  <c r="M64" i="5"/>
  <c r="I65" i="5"/>
  <c r="J65" i="5"/>
  <c r="K65" i="5"/>
  <c r="L65" i="5"/>
  <c r="M65" i="5"/>
  <c r="I66" i="5"/>
  <c r="J66" i="5"/>
  <c r="K66" i="5"/>
  <c r="L66" i="5"/>
  <c r="M66" i="5"/>
  <c r="I67" i="5"/>
  <c r="J67" i="5"/>
  <c r="K67" i="5"/>
  <c r="L67" i="5"/>
  <c r="M67" i="5"/>
  <c r="I68" i="5"/>
  <c r="J68" i="5"/>
  <c r="K68" i="5"/>
  <c r="L68" i="5"/>
  <c r="M68" i="5"/>
  <c r="I69" i="5"/>
  <c r="J69" i="5"/>
  <c r="K69" i="5"/>
  <c r="L69" i="5"/>
  <c r="M69" i="5"/>
  <c r="I70" i="5"/>
  <c r="J70" i="5"/>
  <c r="K70" i="5"/>
  <c r="L70" i="5"/>
  <c r="M70" i="5"/>
  <c r="I71" i="5"/>
  <c r="J71" i="5"/>
  <c r="K71" i="5"/>
  <c r="L71" i="5"/>
  <c r="M71" i="5"/>
  <c r="I72" i="5"/>
  <c r="J72" i="5"/>
  <c r="K72" i="5"/>
  <c r="L72" i="5"/>
  <c r="M72" i="5"/>
  <c r="I73" i="5"/>
  <c r="J73" i="5"/>
  <c r="K73" i="5"/>
  <c r="L73" i="5"/>
  <c r="M73" i="5"/>
  <c r="I74" i="5"/>
  <c r="J74" i="5"/>
  <c r="K74" i="5"/>
  <c r="L74" i="5"/>
  <c r="M74" i="5"/>
  <c r="I75" i="5"/>
  <c r="J75" i="5"/>
  <c r="K75" i="5"/>
  <c r="L75" i="5"/>
  <c r="M75" i="5"/>
  <c r="I76" i="5"/>
  <c r="J76" i="5"/>
  <c r="K76" i="5"/>
  <c r="L76" i="5"/>
  <c r="M76" i="5"/>
  <c r="I77" i="5"/>
  <c r="J77" i="5"/>
  <c r="K77" i="5"/>
  <c r="L77" i="5"/>
  <c r="M77" i="5"/>
  <c r="I78" i="5"/>
  <c r="J78" i="5"/>
  <c r="K78" i="5"/>
  <c r="L78" i="5"/>
  <c r="M78" i="5"/>
  <c r="I79" i="5"/>
  <c r="J79" i="5"/>
  <c r="K79" i="5"/>
  <c r="L79" i="5"/>
  <c r="M79" i="5"/>
  <c r="I80" i="5"/>
  <c r="J80" i="5"/>
  <c r="K80" i="5"/>
  <c r="L80" i="5"/>
  <c r="M80" i="5"/>
  <c r="I81" i="5"/>
  <c r="J81" i="5"/>
  <c r="K81" i="5"/>
  <c r="L81" i="5"/>
  <c r="M81" i="5"/>
  <c r="I82" i="5"/>
  <c r="J82" i="5"/>
  <c r="K82" i="5"/>
  <c r="L82" i="5"/>
  <c r="M82" i="5"/>
  <c r="I83" i="5"/>
  <c r="J83" i="5"/>
  <c r="K83" i="5"/>
  <c r="L83" i="5"/>
  <c r="M83" i="5"/>
  <c r="I84" i="5"/>
  <c r="J84" i="5"/>
  <c r="K84" i="5"/>
  <c r="L84" i="5"/>
  <c r="M84" i="5"/>
  <c r="I85" i="5"/>
  <c r="J85" i="5"/>
  <c r="K85" i="5"/>
  <c r="L85" i="5"/>
  <c r="M85" i="5"/>
  <c r="I86" i="5"/>
  <c r="J86" i="5"/>
  <c r="K86" i="5"/>
  <c r="L86" i="5"/>
  <c r="M86" i="5"/>
  <c r="I87" i="5"/>
  <c r="J87" i="5"/>
  <c r="K87" i="5"/>
  <c r="L87" i="5"/>
  <c r="M87" i="5"/>
  <c r="I88" i="5"/>
  <c r="J88" i="5"/>
  <c r="K88" i="5"/>
  <c r="L88" i="5"/>
  <c r="M88" i="5"/>
  <c r="I89" i="5"/>
  <c r="J89" i="5"/>
  <c r="K89" i="5"/>
  <c r="L89" i="5"/>
  <c r="M89" i="5"/>
  <c r="I90" i="5"/>
  <c r="J90" i="5"/>
  <c r="K90" i="5"/>
  <c r="L90" i="5"/>
  <c r="M90" i="5"/>
  <c r="I91" i="5"/>
  <c r="J91" i="5"/>
  <c r="K91" i="5"/>
  <c r="L91" i="5"/>
  <c r="M91" i="5"/>
  <c r="I92" i="5"/>
  <c r="J92" i="5"/>
  <c r="K92" i="5"/>
  <c r="L92" i="5"/>
  <c r="M92" i="5"/>
  <c r="I93" i="5"/>
  <c r="J93" i="5"/>
  <c r="K93" i="5"/>
  <c r="L93" i="5"/>
  <c r="M93" i="5"/>
  <c r="I94" i="5"/>
  <c r="J94" i="5"/>
  <c r="K94" i="5"/>
  <c r="L94" i="5"/>
  <c r="M94" i="5"/>
  <c r="I95" i="5"/>
  <c r="J95" i="5"/>
  <c r="K95" i="5"/>
  <c r="L95" i="5"/>
  <c r="M95" i="5"/>
  <c r="I96" i="5"/>
  <c r="J96" i="5"/>
  <c r="K96" i="5"/>
  <c r="L96" i="5"/>
  <c r="M96" i="5"/>
  <c r="I97" i="5"/>
  <c r="J97" i="5"/>
  <c r="K97" i="5"/>
  <c r="L97" i="5"/>
  <c r="M97" i="5"/>
  <c r="I98" i="5"/>
  <c r="J98" i="5"/>
  <c r="K98" i="5"/>
  <c r="L98" i="5"/>
  <c r="M98" i="5"/>
  <c r="I99" i="5"/>
  <c r="J99" i="5"/>
  <c r="K99" i="5"/>
  <c r="L99" i="5"/>
  <c r="M99" i="5"/>
  <c r="I100" i="5"/>
  <c r="J100" i="5"/>
  <c r="K100" i="5"/>
  <c r="L100" i="5"/>
  <c r="M100" i="5"/>
  <c r="I101" i="5"/>
  <c r="J101" i="5"/>
  <c r="K101" i="5"/>
  <c r="L101" i="5"/>
  <c r="M101" i="5"/>
  <c r="N101" i="5" s="1"/>
  <c r="I102" i="5"/>
  <c r="J102" i="5"/>
  <c r="K102" i="5"/>
  <c r="L102" i="5"/>
  <c r="M102" i="5"/>
  <c r="I103" i="5"/>
  <c r="J103" i="5"/>
  <c r="K103" i="5"/>
  <c r="L103" i="5"/>
  <c r="M103" i="5"/>
  <c r="I104" i="5"/>
  <c r="J104" i="5"/>
  <c r="K104" i="5"/>
  <c r="L104" i="5"/>
  <c r="M104" i="5"/>
  <c r="N104" i="5" s="1"/>
  <c r="I105" i="5"/>
  <c r="J105" i="5"/>
  <c r="K105" i="5"/>
  <c r="L105" i="5"/>
  <c r="M105" i="5"/>
  <c r="I106" i="5"/>
  <c r="J106" i="5"/>
  <c r="K106" i="5"/>
  <c r="L106" i="5"/>
  <c r="M106" i="5"/>
  <c r="N106" i="5" s="1"/>
  <c r="I107" i="5"/>
  <c r="J107" i="5"/>
  <c r="K107" i="5"/>
  <c r="L107" i="5"/>
  <c r="M107" i="5"/>
  <c r="I108" i="5"/>
  <c r="J108" i="5"/>
  <c r="K108" i="5"/>
  <c r="L108" i="5"/>
  <c r="M108" i="5"/>
  <c r="N108" i="5" s="1"/>
  <c r="I109" i="5"/>
  <c r="J109" i="5"/>
  <c r="K109" i="5"/>
  <c r="L109" i="5"/>
  <c r="M109" i="5"/>
  <c r="N109" i="5" s="1"/>
  <c r="I110" i="5"/>
  <c r="J110" i="5"/>
  <c r="K110" i="5"/>
  <c r="L110" i="5"/>
  <c r="M110" i="5"/>
  <c r="I111" i="5"/>
  <c r="J111" i="5"/>
  <c r="K111" i="5"/>
  <c r="L111" i="5"/>
  <c r="M111" i="5"/>
  <c r="I112" i="5"/>
  <c r="J112" i="5"/>
  <c r="K112" i="5"/>
  <c r="L112" i="5"/>
  <c r="M112" i="5"/>
  <c r="I113" i="5"/>
  <c r="J113" i="5"/>
  <c r="K113" i="5"/>
  <c r="L113" i="5"/>
  <c r="M113" i="5"/>
  <c r="I114" i="5"/>
  <c r="J114" i="5"/>
  <c r="K114" i="5"/>
  <c r="L114" i="5"/>
  <c r="M114" i="5"/>
  <c r="I115" i="5"/>
  <c r="J115" i="5"/>
  <c r="K115" i="5"/>
  <c r="L115" i="5"/>
  <c r="M115" i="5"/>
  <c r="I116" i="5"/>
  <c r="J116" i="5"/>
  <c r="K116" i="5"/>
  <c r="L116" i="5"/>
  <c r="M116" i="5"/>
  <c r="I117" i="5"/>
  <c r="J117" i="5"/>
  <c r="K117" i="5"/>
  <c r="L117" i="5"/>
  <c r="M117" i="5"/>
  <c r="N117" i="5" s="1"/>
  <c r="I118" i="5"/>
  <c r="J118" i="5"/>
  <c r="K118" i="5"/>
  <c r="L118" i="5"/>
  <c r="M118" i="5"/>
  <c r="I119" i="5"/>
  <c r="J119" i="5"/>
  <c r="K119" i="5"/>
  <c r="L119" i="5"/>
  <c r="M119" i="5"/>
  <c r="N119" i="5" s="1"/>
  <c r="I120" i="5"/>
  <c r="J120" i="5"/>
  <c r="K120" i="5"/>
  <c r="L120" i="5"/>
  <c r="M120" i="5"/>
  <c r="I121" i="5"/>
  <c r="J121" i="5"/>
  <c r="K121" i="5"/>
  <c r="L121" i="5"/>
  <c r="M121" i="5"/>
  <c r="I122" i="5"/>
  <c r="J122" i="5"/>
  <c r="K122" i="5"/>
  <c r="L122" i="5"/>
  <c r="M122" i="5"/>
  <c r="I123" i="5"/>
  <c r="J123" i="5"/>
  <c r="K123" i="5"/>
  <c r="L123" i="5"/>
  <c r="M123" i="5"/>
  <c r="I124" i="5"/>
  <c r="J124" i="5"/>
  <c r="K124" i="5"/>
  <c r="L124" i="5"/>
  <c r="M124" i="5"/>
  <c r="I125" i="5"/>
  <c r="J125" i="5"/>
  <c r="K125" i="5"/>
  <c r="L125" i="5"/>
  <c r="M125" i="5"/>
  <c r="I126" i="5"/>
  <c r="J126" i="5"/>
  <c r="K126" i="5"/>
  <c r="L126" i="5"/>
  <c r="M126" i="5"/>
  <c r="I127" i="5"/>
  <c r="J127" i="5"/>
  <c r="K127" i="5"/>
  <c r="L127" i="5"/>
  <c r="M127" i="5"/>
  <c r="I128" i="5"/>
  <c r="J128" i="5"/>
  <c r="K128" i="5"/>
  <c r="L128" i="5"/>
  <c r="M128" i="5"/>
  <c r="N128" i="5" s="1"/>
  <c r="I129" i="5"/>
  <c r="J129" i="5"/>
  <c r="K129" i="5"/>
  <c r="L129" i="5"/>
  <c r="M129" i="5"/>
  <c r="N129" i="5" s="1"/>
  <c r="I130" i="5"/>
  <c r="J130" i="5"/>
  <c r="K130" i="5"/>
  <c r="L130" i="5"/>
  <c r="M130" i="5"/>
  <c r="N130" i="5" s="1"/>
  <c r="I131" i="5"/>
  <c r="J131" i="5"/>
  <c r="K131" i="5"/>
  <c r="L131" i="5"/>
  <c r="M131" i="5"/>
  <c r="I132" i="5"/>
  <c r="J132" i="5"/>
  <c r="K132" i="5"/>
  <c r="L132" i="5"/>
  <c r="M132" i="5"/>
  <c r="N132" i="5" s="1"/>
  <c r="I133" i="5"/>
  <c r="J133" i="5"/>
  <c r="K133" i="5"/>
  <c r="L133" i="5"/>
  <c r="M133" i="5"/>
  <c r="I134" i="5"/>
  <c r="J134" i="5"/>
  <c r="K134" i="5"/>
  <c r="L134" i="5"/>
  <c r="M134" i="5"/>
  <c r="I135" i="5"/>
  <c r="J135" i="5"/>
  <c r="K135" i="5"/>
  <c r="L135" i="5"/>
  <c r="M135" i="5"/>
  <c r="I136" i="5"/>
  <c r="J136" i="5"/>
  <c r="K136" i="5"/>
  <c r="L136" i="5"/>
  <c r="M136" i="5"/>
  <c r="I137" i="5"/>
  <c r="J137" i="5"/>
  <c r="K137" i="5"/>
  <c r="L137" i="5"/>
  <c r="M137" i="5"/>
  <c r="I138" i="5"/>
  <c r="J138" i="5"/>
  <c r="K138" i="5"/>
  <c r="L138" i="5"/>
  <c r="M138" i="5"/>
  <c r="I139" i="5"/>
  <c r="J139" i="5"/>
  <c r="K139" i="5"/>
  <c r="L139" i="5"/>
  <c r="M139" i="5"/>
  <c r="I140" i="5"/>
  <c r="J140" i="5"/>
  <c r="K140" i="5"/>
  <c r="L140" i="5"/>
  <c r="M140" i="5"/>
  <c r="I141" i="5"/>
  <c r="J141" i="5"/>
  <c r="K141" i="5"/>
  <c r="L141" i="5"/>
  <c r="M141" i="5"/>
  <c r="I142" i="5"/>
  <c r="J142" i="5"/>
  <c r="K142" i="5"/>
  <c r="L142" i="5"/>
  <c r="M142" i="5"/>
  <c r="I143" i="5"/>
  <c r="J143" i="5"/>
  <c r="K143" i="5"/>
  <c r="L143" i="5"/>
  <c r="M143" i="5"/>
  <c r="I144" i="5"/>
  <c r="J144" i="5"/>
  <c r="K144" i="5"/>
  <c r="L144" i="5"/>
  <c r="M144" i="5"/>
  <c r="I145" i="5"/>
  <c r="J145" i="5"/>
  <c r="K145" i="5"/>
  <c r="L145" i="5"/>
  <c r="M145" i="5"/>
  <c r="I146" i="5"/>
  <c r="J146" i="5"/>
  <c r="K146" i="5"/>
  <c r="L146" i="5"/>
  <c r="M146" i="5"/>
  <c r="I147" i="5"/>
  <c r="J147" i="5"/>
  <c r="K147" i="5"/>
  <c r="L147" i="5"/>
  <c r="M147" i="5"/>
  <c r="I148" i="5"/>
  <c r="J148" i="5"/>
  <c r="K148" i="5"/>
  <c r="L148" i="5"/>
  <c r="M148" i="5"/>
  <c r="I149" i="5"/>
  <c r="J149" i="5"/>
  <c r="K149" i="5"/>
  <c r="L149" i="5"/>
  <c r="M149" i="5"/>
  <c r="I150" i="5"/>
  <c r="J150" i="5"/>
  <c r="K150" i="5"/>
  <c r="L150" i="5"/>
  <c r="M150" i="5"/>
  <c r="I151" i="5"/>
  <c r="J151" i="5"/>
  <c r="K151" i="5"/>
  <c r="L151" i="5"/>
  <c r="M151" i="5"/>
  <c r="I152" i="5"/>
  <c r="J152" i="5"/>
  <c r="K152" i="5"/>
  <c r="L152" i="5"/>
  <c r="M152" i="5"/>
  <c r="I153" i="5"/>
  <c r="J153" i="5"/>
  <c r="K153" i="5"/>
  <c r="L153" i="5"/>
  <c r="M153" i="5"/>
  <c r="I154" i="5"/>
  <c r="J154" i="5"/>
  <c r="K154" i="5"/>
  <c r="L154" i="5"/>
  <c r="M154" i="5"/>
  <c r="I155" i="5"/>
  <c r="J155" i="5"/>
  <c r="K155" i="5"/>
  <c r="L155" i="5"/>
  <c r="M155" i="5"/>
  <c r="I156" i="5"/>
  <c r="J156" i="5"/>
  <c r="K156" i="5"/>
  <c r="L156" i="5"/>
  <c r="M156" i="5"/>
  <c r="I157" i="5"/>
  <c r="J157" i="5"/>
  <c r="K157" i="5"/>
  <c r="L157" i="5"/>
  <c r="M157" i="5"/>
  <c r="I158" i="5"/>
  <c r="J158" i="5"/>
  <c r="K158" i="5"/>
  <c r="L158" i="5"/>
  <c r="M158" i="5"/>
  <c r="I159" i="5"/>
  <c r="J159" i="5"/>
  <c r="K159" i="5"/>
  <c r="L159" i="5"/>
  <c r="M159" i="5"/>
  <c r="I160" i="5"/>
  <c r="J160" i="5"/>
  <c r="K160" i="5"/>
  <c r="L160" i="5"/>
  <c r="M160" i="5"/>
  <c r="I161" i="5"/>
  <c r="J161" i="5"/>
  <c r="K161" i="5"/>
  <c r="L161" i="5"/>
  <c r="M161" i="5"/>
  <c r="I162" i="5"/>
  <c r="J162" i="5"/>
  <c r="K162" i="5"/>
  <c r="L162" i="5"/>
  <c r="M162" i="5"/>
  <c r="I163" i="5"/>
  <c r="J163" i="5"/>
  <c r="K163" i="5"/>
  <c r="L163" i="5"/>
  <c r="M163" i="5"/>
  <c r="I164" i="5"/>
  <c r="J164" i="5"/>
  <c r="K164" i="5"/>
  <c r="L164" i="5"/>
  <c r="M164" i="5"/>
  <c r="I165" i="5"/>
  <c r="J165" i="5"/>
  <c r="K165" i="5"/>
  <c r="L165" i="5"/>
  <c r="M165" i="5"/>
  <c r="I166" i="5"/>
  <c r="J166" i="5"/>
  <c r="K166" i="5"/>
  <c r="L166" i="5"/>
  <c r="M166" i="5"/>
  <c r="I167" i="5"/>
  <c r="J167" i="5"/>
  <c r="K167" i="5"/>
  <c r="L167" i="5"/>
  <c r="M167" i="5"/>
  <c r="N167" i="5" s="1"/>
  <c r="I168" i="5"/>
  <c r="J168" i="5"/>
  <c r="K168" i="5"/>
  <c r="L168" i="5"/>
  <c r="M168" i="5"/>
  <c r="N168" i="5" s="1"/>
  <c r="I169" i="5"/>
  <c r="J169" i="5"/>
  <c r="K169" i="5"/>
  <c r="L169" i="5"/>
  <c r="M169" i="5"/>
  <c r="I170" i="5"/>
  <c r="J170" i="5"/>
  <c r="K170" i="5"/>
  <c r="L170" i="5"/>
  <c r="M170" i="5"/>
  <c r="I171" i="5"/>
  <c r="J171" i="5"/>
  <c r="K171" i="5"/>
  <c r="L171" i="5"/>
  <c r="M171" i="5"/>
  <c r="I172" i="5"/>
  <c r="J172" i="5"/>
  <c r="K172" i="5"/>
  <c r="L172" i="5"/>
  <c r="M172" i="5"/>
  <c r="N172" i="5" s="1"/>
  <c r="I173" i="5"/>
  <c r="J173" i="5"/>
  <c r="K173" i="5"/>
  <c r="L173" i="5"/>
  <c r="M173" i="5"/>
  <c r="N173" i="5" s="1"/>
  <c r="I174" i="5"/>
  <c r="J174" i="5"/>
  <c r="K174" i="5"/>
  <c r="L174" i="5"/>
  <c r="M174" i="5"/>
  <c r="N174" i="5" s="1"/>
  <c r="I175" i="5"/>
  <c r="J175" i="5"/>
  <c r="K175" i="5"/>
  <c r="L175" i="5"/>
  <c r="M175" i="5"/>
  <c r="N175" i="5" s="1"/>
  <c r="I176" i="5"/>
  <c r="J176" i="5"/>
  <c r="K176" i="5"/>
  <c r="L176" i="5"/>
  <c r="M176" i="5"/>
  <c r="I177" i="5"/>
  <c r="J177" i="5"/>
  <c r="K177" i="5"/>
  <c r="L177" i="5"/>
  <c r="M177" i="5"/>
  <c r="I178" i="5"/>
  <c r="J178" i="5"/>
  <c r="K178" i="5"/>
  <c r="L178" i="5"/>
  <c r="M178" i="5"/>
  <c r="I179" i="5"/>
  <c r="J179" i="5"/>
  <c r="K179" i="5"/>
  <c r="L179" i="5"/>
  <c r="M179" i="5"/>
  <c r="I180" i="5"/>
  <c r="J180" i="5"/>
  <c r="K180" i="5"/>
  <c r="L180" i="5"/>
  <c r="M180" i="5"/>
  <c r="I181" i="5"/>
  <c r="J181" i="5"/>
  <c r="K181" i="5"/>
  <c r="L181" i="5"/>
  <c r="M181" i="5"/>
  <c r="I182" i="5"/>
  <c r="J182" i="5"/>
  <c r="K182" i="5"/>
  <c r="L182" i="5"/>
  <c r="M182" i="5"/>
  <c r="I183" i="5"/>
  <c r="J183" i="5"/>
  <c r="K183" i="5"/>
  <c r="L183" i="5"/>
  <c r="M183" i="5"/>
  <c r="I184" i="5"/>
  <c r="J184" i="5"/>
  <c r="K184" i="5"/>
  <c r="L184" i="5"/>
  <c r="M184" i="5"/>
  <c r="I185" i="5"/>
  <c r="J185" i="5"/>
  <c r="K185" i="5"/>
  <c r="L185" i="5"/>
  <c r="M185" i="5"/>
  <c r="I186" i="5"/>
  <c r="J186" i="5"/>
  <c r="K186" i="5"/>
  <c r="L186" i="5"/>
  <c r="M186" i="5"/>
  <c r="I187" i="5"/>
  <c r="J187" i="5"/>
  <c r="K187" i="5"/>
  <c r="L187" i="5"/>
  <c r="M187" i="5"/>
  <c r="I188" i="5"/>
  <c r="J188" i="5"/>
  <c r="K188" i="5"/>
  <c r="L188" i="5"/>
  <c r="M188" i="5"/>
  <c r="I189" i="5"/>
  <c r="J189" i="5"/>
  <c r="K189" i="5"/>
  <c r="L189" i="5"/>
  <c r="M189" i="5"/>
  <c r="I190" i="5"/>
  <c r="J190" i="5"/>
  <c r="K190" i="5"/>
  <c r="L190" i="5"/>
  <c r="M190" i="5"/>
  <c r="I191" i="5"/>
  <c r="J191" i="5"/>
  <c r="K191" i="5"/>
  <c r="L191" i="5"/>
  <c r="M191" i="5"/>
  <c r="I192" i="5"/>
  <c r="J192" i="5"/>
  <c r="K192" i="5"/>
  <c r="L192" i="5"/>
  <c r="M192" i="5"/>
  <c r="N192" i="5" s="1"/>
  <c r="I193" i="5"/>
  <c r="J193" i="5"/>
  <c r="K193" i="5"/>
  <c r="L193" i="5"/>
  <c r="M193" i="5"/>
  <c r="I194" i="5"/>
  <c r="J194" i="5"/>
  <c r="K194" i="5"/>
  <c r="L194" i="5"/>
  <c r="M194" i="5"/>
  <c r="N194" i="5" s="1"/>
  <c r="I195" i="5"/>
  <c r="J195" i="5"/>
  <c r="K195" i="5"/>
  <c r="L195" i="5"/>
  <c r="M195" i="5"/>
  <c r="N195" i="5" s="1"/>
  <c r="I196" i="5"/>
  <c r="J196" i="5"/>
  <c r="K196" i="5"/>
  <c r="L196" i="5"/>
  <c r="M196" i="5"/>
  <c r="N196" i="5" s="1"/>
  <c r="I197" i="5"/>
  <c r="J197" i="5"/>
  <c r="K197" i="5"/>
  <c r="L197" i="5"/>
  <c r="M197" i="5"/>
  <c r="N197" i="5" s="1"/>
  <c r="I198" i="5"/>
  <c r="J198" i="5"/>
  <c r="K198" i="5"/>
  <c r="L198" i="5"/>
  <c r="M198" i="5"/>
  <c r="I199" i="5"/>
  <c r="J199" i="5"/>
  <c r="K199" i="5"/>
  <c r="L199" i="5"/>
  <c r="M199" i="5"/>
  <c r="I200" i="5"/>
  <c r="J200" i="5"/>
  <c r="K200" i="5"/>
  <c r="L200" i="5"/>
  <c r="M200" i="5"/>
  <c r="I201" i="5"/>
  <c r="J201" i="5"/>
  <c r="K201" i="5"/>
  <c r="L201" i="5"/>
  <c r="M201" i="5"/>
  <c r="N201" i="5" s="1"/>
  <c r="I202" i="5"/>
  <c r="J202" i="5"/>
  <c r="K202" i="5"/>
  <c r="L202" i="5"/>
  <c r="M202" i="5"/>
  <c r="N202" i="5" s="1"/>
  <c r="I203" i="5"/>
  <c r="J203" i="5"/>
  <c r="K203" i="5"/>
  <c r="L203" i="5"/>
  <c r="M203" i="5"/>
  <c r="N203" i="5" s="1"/>
  <c r="I204" i="5"/>
  <c r="J204" i="5"/>
  <c r="K204" i="5"/>
  <c r="L204" i="5"/>
  <c r="M204" i="5"/>
  <c r="I205" i="5"/>
  <c r="J205" i="5"/>
  <c r="K205" i="5"/>
  <c r="L205" i="5"/>
  <c r="M205" i="5"/>
  <c r="I206" i="5"/>
  <c r="J206" i="5"/>
  <c r="K206" i="5"/>
  <c r="L206" i="5"/>
  <c r="M206" i="5"/>
  <c r="I207" i="5"/>
  <c r="J207" i="5"/>
  <c r="K207" i="5"/>
  <c r="L207" i="5"/>
  <c r="M207" i="5"/>
  <c r="I208" i="5"/>
  <c r="J208" i="5"/>
  <c r="K208" i="5"/>
  <c r="L208" i="5"/>
  <c r="M208" i="5"/>
  <c r="N208" i="5" s="1"/>
  <c r="I209" i="5"/>
  <c r="J209" i="5"/>
  <c r="K209" i="5"/>
  <c r="L209" i="5"/>
  <c r="M209" i="5"/>
  <c r="I210" i="5"/>
  <c r="J210" i="5"/>
  <c r="K210" i="5"/>
  <c r="L210" i="5"/>
  <c r="M210" i="5"/>
  <c r="I211" i="5"/>
  <c r="J211" i="5"/>
  <c r="K211" i="5"/>
  <c r="L211" i="5"/>
  <c r="M211" i="5"/>
  <c r="N211" i="5" s="1"/>
  <c r="I212" i="5"/>
  <c r="J212" i="5"/>
  <c r="K212" i="5"/>
  <c r="L212" i="5"/>
  <c r="M212" i="5"/>
  <c r="I213" i="5"/>
  <c r="J213" i="5"/>
  <c r="K213" i="5"/>
  <c r="L213" i="5"/>
  <c r="M213" i="5"/>
  <c r="N213" i="5" s="1"/>
  <c r="I214" i="5"/>
  <c r="J214" i="5"/>
  <c r="K214" i="5"/>
  <c r="L214" i="5"/>
  <c r="M214" i="5"/>
  <c r="N214" i="5" s="1"/>
  <c r="I215" i="5"/>
  <c r="J215" i="5"/>
  <c r="K215" i="5"/>
  <c r="L215" i="5"/>
  <c r="M215" i="5"/>
  <c r="I216" i="5"/>
  <c r="J216" i="5"/>
  <c r="K216" i="5"/>
  <c r="L216" i="5"/>
  <c r="M216" i="5"/>
  <c r="I217" i="5"/>
  <c r="J217" i="5"/>
  <c r="K217" i="5"/>
  <c r="L217" i="5"/>
  <c r="M217" i="5"/>
  <c r="I218" i="5"/>
  <c r="J218" i="5"/>
  <c r="K218" i="5"/>
  <c r="L218" i="5"/>
  <c r="M218" i="5"/>
  <c r="I219" i="5"/>
  <c r="J219" i="5"/>
  <c r="K219" i="5"/>
  <c r="L219" i="5"/>
  <c r="M219" i="5"/>
  <c r="I220" i="5"/>
  <c r="J220" i="5"/>
  <c r="K220" i="5"/>
  <c r="L220" i="5"/>
  <c r="M220" i="5"/>
  <c r="I221" i="5"/>
  <c r="J221" i="5"/>
  <c r="K221" i="5"/>
  <c r="L221" i="5"/>
  <c r="M221" i="5"/>
  <c r="I222" i="5"/>
  <c r="J222" i="5"/>
  <c r="K222" i="5"/>
  <c r="L222" i="5"/>
  <c r="M222" i="5"/>
  <c r="I223" i="5"/>
  <c r="J223" i="5"/>
  <c r="K223" i="5"/>
  <c r="L223" i="5"/>
  <c r="M223" i="5"/>
  <c r="I224" i="5"/>
  <c r="J224" i="5"/>
  <c r="K224" i="5"/>
  <c r="L224" i="5"/>
  <c r="M224" i="5"/>
  <c r="I225" i="5"/>
  <c r="J225" i="5"/>
  <c r="K225" i="5"/>
  <c r="L225" i="5"/>
  <c r="M225" i="5"/>
  <c r="I226" i="5"/>
  <c r="J226" i="5"/>
  <c r="K226" i="5"/>
  <c r="L226" i="5"/>
  <c r="M226" i="5"/>
  <c r="I227" i="5"/>
  <c r="J227" i="5"/>
  <c r="K227" i="5"/>
  <c r="L227" i="5"/>
  <c r="M227" i="5"/>
  <c r="I228" i="5"/>
  <c r="J228" i="5"/>
  <c r="K228" i="5"/>
  <c r="L228" i="5"/>
  <c r="M228" i="5"/>
  <c r="I229" i="5"/>
  <c r="J229" i="5"/>
  <c r="K229" i="5"/>
  <c r="L229" i="5"/>
  <c r="M229" i="5"/>
  <c r="I230" i="5"/>
  <c r="J230" i="5"/>
  <c r="K230" i="5"/>
  <c r="L230" i="5"/>
  <c r="M230" i="5"/>
  <c r="I231" i="5"/>
  <c r="J231" i="5"/>
  <c r="K231" i="5"/>
  <c r="L231" i="5"/>
  <c r="M231" i="5"/>
  <c r="I232" i="5"/>
  <c r="J232" i="5"/>
  <c r="K232" i="5"/>
  <c r="L232" i="5"/>
  <c r="M232" i="5"/>
  <c r="I233" i="5"/>
  <c r="J233" i="5"/>
  <c r="K233" i="5"/>
  <c r="L233" i="5"/>
  <c r="M233" i="5"/>
  <c r="I234" i="5"/>
  <c r="J234" i="5"/>
  <c r="K234" i="5"/>
  <c r="L234" i="5"/>
  <c r="M234" i="5"/>
  <c r="I235" i="5"/>
  <c r="J235" i="5"/>
  <c r="K235" i="5"/>
  <c r="L235" i="5"/>
  <c r="M235" i="5"/>
  <c r="I236" i="5"/>
  <c r="J236" i="5"/>
  <c r="K236" i="5"/>
  <c r="L236" i="5"/>
  <c r="M236" i="5"/>
  <c r="I237" i="5"/>
  <c r="J237" i="5"/>
  <c r="K237" i="5"/>
  <c r="L237" i="5"/>
  <c r="M237" i="5"/>
  <c r="I238" i="5"/>
  <c r="J238" i="5"/>
  <c r="K238" i="5"/>
  <c r="L238" i="5"/>
  <c r="M238" i="5"/>
  <c r="I239" i="5"/>
  <c r="J239" i="5"/>
  <c r="K239" i="5"/>
  <c r="L239" i="5"/>
  <c r="M239" i="5"/>
  <c r="I240" i="5"/>
  <c r="J240" i="5"/>
  <c r="K240" i="5"/>
  <c r="L240" i="5"/>
  <c r="M240" i="5"/>
  <c r="I241" i="5"/>
  <c r="J241" i="5"/>
  <c r="K241" i="5"/>
  <c r="L241" i="5"/>
  <c r="M241" i="5"/>
  <c r="I242" i="5"/>
  <c r="J242" i="5"/>
  <c r="K242" i="5"/>
  <c r="L242" i="5"/>
  <c r="M242" i="5"/>
  <c r="I243" i="5"/>
  <c r="J243" i="5"/>
  <c r="K243" i="5"/>
  <c r="L243" i="5"/>
  <c r="M243" i="5"/>
  <c r="I244" i="5"/>
  <c r="J244" i="5"/>
  <c r="K244" i="5"/>
  <c r="L244" i="5"/>
  <c r="M244" i="5"/>
  <c r="I245" i="5"/>
  <c r="J245" i="5"/>
  <c r="K245" i="5"/>
  <c r="L245" i="5"/>
  <c r="M245" i="5"/>
  <c r="N245" i="5" s="1"/>
  <c r="I246" i="5"/>
  <c r="J246" i="5"/>
  <c r="K246" i="5"/>
  <c r="L246" i="5"/>
  <c r="M246" i="5"/>
  <c r="N246" i="5" s="1"/>
  <c r="I247" i="5"/>
  <c r="J247" i="5"/>
  <c r="K247" i="5"/>
  <c r="L247" i="5"/>
  <c r="M247" i="5"/>
  <c r="I248" i="5"/>
  <c r="J248" i="5"/>
  <c r="K248" i="5"/>
  <c r="L248" i="5"/>
  <c r="M248" i="5"/>
  <c r="I249" i="5"/>
  <c r="J249" i="5"/>
  <c r="K249" i="5"/>
  <c r="L249" i="5"/>
  <c r="M249" i="5"/>
  <c r="I250" i="5"/>
  <c r="J250" i="5"/>
  <c r="K250" i="5"/>
  <c r="L250" i="5"/>
  <c r="M250" i="5"/>
  <c r="I251" i="5"/>
  <c r="J251" i="5"/>
  <c r="K251" i="5"/>
  <c r="L251" i="5"/>
  <c r="M251" i="5"/>
  <c r="N251" i="5" s="1"/>
  <c r="I252" i="5"/>
  <c r="J252" i="5"/>
  <c r="K252" i="5"/>
  <c r="L252" i="5"/>
  <c r="M252" i="5"/>
  <c r="I253" i="5"/>
  <c r="J253" i="5"/>
  <c r="K253" i="5"/>
  <c r="L253" i="5"/>
  <c r="M253" i="5"/>
  <c r="N253" i="5" s="1"/>
  <c r="I254" i="5"/>
  <c r="J254" i="5"/>
  <c r="K254" i="5"/>
  <c r="L254" i="5"/>
  <c r="M254" i="5"/>
  <c r="I255" i="5"/>
  <c r="J255" i="5"/>
  <c r="K255" i="5"/>
  <c r="L255" i="5"/>
  <c r="M255" i="5"/>
  <c r="I256" i="5"/>
  <c r="J256" i="5"/>
  <c r="K256" i="5"/>
  <c r="L256" i="5"/>
  <c r="M256" i="5"/>
  <c r="I257" i="5"/>
  <c r="J257" i="5"/>
  <c r="K257" i="5"/>
  <c r="L257" i="5"/>
  <c r="M257" i="5"/>
  <c r="N257" i="5" s="1"/>
  <c r="I258" i="5"/>
  <c r="J258" i="5"/>
  <c r="K258" i="5"/>
  <c r="L258" i="5"/>
  <c r="M258" i="5"/>
  <c r="N258" i="5" s="1"/>
  <c r="I259" i="5"/>
  <c r="J259" i="5"/>
  <c r="K259" i="5"/>
  <c r="L259" i="5"/>
  <c r="M259" i="5"/>
  <c r="I260" i="5"/>
  <c r="J260" i="5"/>
  <c r="K260" i="5"/>
  <c r="L260" i="5"/>
  <c r="M260" i="5"/>
  <c r="N260" i="5" s="1"/>
  <c r="I261" i="5"/>
  <c r="J261" i="5"/>
  <c r="K261" i="5"/>
  <c r="L261" i="5"/>
  <c r="M261" i="5"/>
  <c r="N261" i="5" s="1"/>
  <c r="I262" i="5"/>
  <c r="J262" i="5"/>
  <c r="K262" i="5"/>
  <c r="L262" i="5"/>
  <c r="M262" i="5"/>
  <c r="I263" i="5"/>
  <c r="J263" i="5"/>
  <c r="K263" i="5"/>
  <c r="L263" i="5"/>
  <c r="M263" i="5"/>
  <c r="N263" i="5" s="1"/>
  <c r="I264" i="5"/>
  <c r="J264" i="5"/>
  <c r="K264" i="5"/>
  <c r="L264" i="5"/>
  <c r="M264" i="5"/>
  <c r="I265" i="5"/>
  <c r="J265" i="5"/>
  <c r="K265" i="5"/>
  <c r="L265" i="5"/>
  <c r="M265" i="5"/>
  <c r="I266" i="5"/>
  <c r="J266" i="5"/>
  <c r="K266" i="5"/>
  <c r="L266" i="5"/>
  <c r="M266" i="5"/>
  <c r="N266" i="5" s="1"/>
  <c r="I267" i="5"/>
  <c r="J267" i="5"/>
  <c r="K267" i="5"/>
  <c r="L267" i="5"/>
  <c r="M267" i="5"/>
  <c r="I268" i="5"/>
  <c r="J268" i="5"/>
  <c r="K268" i="5"/>
  <c r="L268" i="5"/>
  <c r="M268" i="5"/>
  <c r="N268" i="5" s="1"/>
  <c r="I269" i="5"/>
  <c r="J269" i="5"/>
  <c r="K269" i="5"/>
  <c r="L269" i="5"/>
  <c r="M269" i="5"/>
  <c r="N269" i="5" s="1"/>
  <c r="I270" i="5"/>
  <c r="J270" i="5"/>
  <c r="K270" i="5"/>
  <c r="L270" i="5"/>
  <c r="M270" i="5"/>
  <c r="I271" i="5"/>
  <c r="J271" i="5"/>
  <c r="K271" i="5"/>
  <c r="L271" i="5"/>
  <c r="M271" i="5"/>
  <c r="N271" i="5" s="1"/>
  <c r="I272" i="5"/>
  <c r="J272" i="5"/>
  <c r="K272" i="5"/>
  <c r="L272" i="5"/>
  <c r="M272" i="5"/>
  <c r="I273" i="5"/>
  <c r="J273" i="5"/>
  <c r="K273" i="5"/>
  <c r="L273" i="5"/>
  <c r="M273" i="5"/>
  <c r="N273" i="5" s="1"/>
  <c r="I274" i="5"/>
  <c r="J274" i="5"/>
  <c r="K274" i="5"/>
  <c r="L274" i="5"/>
  <c r="M274" i="5"/>
  <c r="I275" i="5"/>
  <c r="J275" i="5"/>
  <c r="K275" i="5"/>
  <c r="L275" i="5"/>
  <c r="M275" i="5"/>
  <c r="I276" i="5"/>
  <c r="J276" i="5"/>
  <c r="K276" i="5"/>
  <c r="L276" i="5"/>
  <c r="M276" i="5"/>
  <c r="I277" i="5"/>
  <c r="J277" i="5"/>
  <c r="K277" i="5"/>
  <c r="L277" i="5"/>
  <c r="M277" i="5"/>
  <c r="N277" i="5" s="1"/>
  <c r="I278" i="5"/>
  <c r="J278" i="5"/>
  <c r="K278" i="5"/>
  <c r="L278" i="5"/>
  <c r="M278" i="5"/>
  <c r="N278" i="5" s="1"/>
  <c r="I279" i="5"/>
  <c r="J279" i="5"/>
  <c r="K279" i="5"/>
  <c r="L279" i="5"/>
  <c r="M279" i="5"/>
  <c r="I280" i="5"/>
  <c r="J280" i="5"/>
  <c r="K280" i="5"/>
  <c r="L280" i="5"/>
  <c r="M280" i="5"/>
  <c r="N280" i="5" s="1"/>
  <c r="I281" i="5"/>
  <c r="J281" i="5"/>
  <c r="K281" i="5"/>
  <c r="L281" i="5"/>
  <c r="M281" i="5"/>
  <c r="I282" i="5"/>
  <c r="J282" i="5"/>
  <c r="K282" i="5"/>
  <c r="L282" i="5"/>
  <c r="M282" i="5"/>
  <c r="I283" i="5"/>
  <c r="J283" i="5"/>
  <c r="K283" i="5"/>
  <c r="L283" i="5"/>
  <c r="M283" i="5"/>
  <c r="N283" i="5" s="1"/>
  <c r="I284" i="5"/>
  <c r="J284" i="5"/>
  <c r="K284" i="5"/>
  <c r="L284" i="5"/>
  <c r="M284" i="5"/>
  <c r="I285" i="5"/>
  <c r="J285" i="5"/>
  <c r="K285" i="5"/>
  <c r="L285" i="5"/>
  <c r="M285" i="5"/>
  <c r="I286" i="5"/>
  <c r="J286" i="5"/>
  <c r="K286" i="5"/>
  <c r="L286" i="5"/>
  <c r="M286" i="5"/>
  <c r="I287" i="5"/>
  <c r="J287" i="5"/>
  <c r="K287" i="5"/>
  <c r="L287" i="5"/>
  <c r="M287" i="5"/>
  <c r="I288" i="5"/>
  <c r="J288" i="5"/>
  <c r="K288" i="5"/>
  <c r="L288" i="5"/>
  <c r="M288" i="5"/>
  <c r="I289" i="5"/>
  <c r="J289" i="5"/>
  <c r="K289" i="5"/>
  <c r="L289" i="5"/>
  <c r="M289" i="5"/>
  <c r="I290" i="5"/>
  <c r="J290" i="5"/>
  <c r="K290" i="5"/>
  <c r="L290" i="5"/>
  <c r="M290" i="5"/>
  <c r="I291" i="5"/>
  <c r="J291" i="5"/>
  <c r="K291" i="5"/>
  <c r="L291" i="5"/>
  <c r="M291" i="5"/>
  <c r="I292" i="5"/>
  <c r="J292" i="5"/>
  <c r="K292" i="5"/>
  <c r="L292" i="5"/>
  <c r="M292" i="5"/>
  <c r="I293" i="5"/>
  <c r="J293" i="5"/>
  <c r="K293" i="5"/>
  <c r="L293" i="5"/>
  <c r="M293" i="5"/>
  <c r="I294" i="5"/>
  <c r="J294" i="5"/>
  <c r="K294" i="5"/>
  <c r="L294" i="5"/>
  <c r="M294" i="5"/>
  <c r="I295" i="5"/>
  <c r="J295" i="5"/>
  <c r="K295" i="5"/>
  <c r="L295" i="5"/>
  <c r="M295" i="5"/>
  <c r="I296" i="5"/>
  <c r="J296" i="5"/>
  <c r="K296" i="5"/>
  <c r="L296" i="5"/>
  <c r="M296" i="5"/>
  <c r="I297" i="5"/>
  <c r="J297" i="5"/>
  <c r="K297" i="5"/>
  <c r="L297" i="5"/>
  <c r="M297" i="5"/>
  <c r="I298" i="5"/>
  <c r="J298" i="5"/>
  <c r="K298" i="5"/>
  <c r="L298" i="5"/>
  <c r="M298" i="5"/>
  <c r="I299" i="5"/>
  <c r="J299" i="5"/>
  <c r="K299" i="5"/>
  <c r="L299" i="5"/>
  <c r="M299" i="5"/>
  <c r="I300" i="5"/>
  <c r="J300" i="5"/>
  <c r="K300" i="5"/>
  <c r="L300" i="5"/>
  <c r="M300" i="5"/>
  <c r="I301" i="5"/>
  <c r="J301" i="5"/>
  <c r="K301" i="5"/>
  <c r="L301" i="5"/>
  <c r="M301" i="5"/>
  <c r="I302" i="5"/>
  <c r="J302" i="5"/>
  <c r="K302" i="5"/>
  <c r="L302" i="5"/>
  <c r="M302" i="5"/>
  <c r="I303" i="5"/>
  <c r="J303" i="5"/>
  <c r="K303" i="5"/>
  <c r="L303" i="5"/>
  <c r="M303" i="5"/>
  <c r="I304" i="5"/>
  <c r="J304" i="5"/>
  <c r="K304" i="5"/>
  <c r="L304" i="5"/>
  <c r="M304" i="5"/>
  <c r="I305" i="5"/>
  <c r="J305" i="5"/>
  <c r="K305" i="5"/>
  <c r="L305" i="5"/>
  <c r="M305" i="5"/>
  <c r="I306" i="5"/>
  <c r="J306" i="5"/>
  <c r="K306" i="5"/>
  <c r="L306" i="5"/>
  <c r="M306" i="5"/>
  <c r="I307" i="5"/>
  <c r="J307" i="5"/>
  <c r="K307" i="5"/>
  <c r="L307" i="5"/>
  <c r="M307" i="5"/>
  <c r="I308" i="5"/>
  <c r="J308" i="5"/>
  <c r="K308" i="5"/>
  <c r="L308" i="5"/>
  <c r="M308" i="5"/>
  <c r="I309" i="5"/>
  <c r="J309" i="5"/>
  <c r="K309" i="5"/>
  <c r="L309" i="5"/>
  <c r="M309" i="5"/>
  <c r="I310" i="5"/>
  <c r="J310" i="5"/>
  <c r="K310" i="5"/>
  <c r="L310" i="5"/>
  <c r="M310" i="5"/>
  <c r="I311" i="5"/>
  <c r="J311" i="5"/>
  <c r="K311" i="5"/>
  <c r="L311" i="5"/>
  <c r="M311" i="5"/>
  <c r="I312" i="5"/>
  <c r="J312" i="5"/>
  <c r="K312" i="5"/>
  <c r="L312" i="5"/>
  <c r="M312" i="5"/>
  <c r="I313" i="5"/>
  <c r="J313" i="5"/>
  <c r="K313" i="5"/>
  <c r="L313" i="5"/>
  <c r="M313" i="5"/>
  <c r="I314" i="5"/>
  <c r="J314" i="5"/>
  <c r="K314" i="5"/>
  <c r="L314" i="5"/>
  <c r="M314" i="5"/>
  <c r="I315" i="5"/>
  <c r="J315" i="5"/>
  <c r="K315" i="5"/>
  <c r="L315" i="5"/>
  <c r="M315" i="5"/>
  <c r="I316" i="5"/>
  <c r="J316" i="5"/>
  <c r="K316" i="5"/>
  <c r="L316" i="5"/>
  <c r="M316" i="5"/>
  <c r="I317" i="5"/>
  <c r="J317" i="5"/>
  <c r="K317" i="5"/>
  <c r="L317" i="5"/>
  <c r="M317" i="5"/>
  <c r="I318" i="5"/>
  <c r="J318" i="5"/>
  <c r="K318" i="5"/>
  <c r="L318" i="5"/>
  <c r="M318" i="5"/>
  <c r="I319" i="5"/>
  <c r="J319" i="5"/>
  <c r="K319" i="5"/>
  <c r="L319" i="5"/>
  <c r="M319" i="5"/>
  <c r="I320" i="5"/>
  <c r="J320" i="5"/>
  <c r="K320" i="5"/>
  <c r="L320" i="5"/>
  <c r="M320" i="5"/>
  <c r="I321" i="5"/>
  <c r="J321" i="5"/>
  <c r="K321" i="5"/>
  <c r="L321" i="5"/>
  <c r="M321" i="5"/>
  <c r="I322" i="5"/>
  <c r="J322" i="5"/>
  <c r="K322" i="5"/>
  <c r="L322" i="5"/>
  <c r="M322" i="5"/>
  <c r="I323" i="5"/>
  <c r="J323" i="5"/>
  <c r="K323" i="5"/>
  <c r="L323" i="5"/>
  <c r="M323" i="5"/>
  <c r="I324" i="5"/>
  <c r="J324" i="5"/>
  <c r="K324" i="5"/>
  <c r="L324" i="5"/>
  <c r="M324" i="5"/>
  <c r="I325" i="5"/>
  <c r="J325" i="5"/>
  <c r="K325" i="5"/>
  <c r="L325" i="5"/>
  <c r="M325" i="5"/>
  <c r="I326" i="5"/>
  <c r="J326" i="5"/>
  <c r="K326" i="5"/>
  <c r="L326" i="5"/>
  <c r="M326" i="5"/>
  <c r="I327" i="5"/>
  <c r="J327" i="5"/>
  <c r="K327" i="5"/>
  <c r="L327" i="5"/>
  <c r="M327" i="5"/>
  <c r="I328" i="5"/>
  <c r="J328" i="5"/>
  <c r="K328" i="5"/>
  <c r="L328" i="5"/>
  <c r="M328" i="5"/>
  <c r="I329" i="5"/>
  <c r="J329" i="5"/>
  <c r="K329" i="5"/>
  <c r="L329" i="5"/>
  <c r="M329" i="5"/>
  <c r="I330" i="5"/>
  <c r="J330" i="5"/>
  <c r="K330" i="5"/>
  <c r="L330" i="5"/>
  <c r="M330" i="5"/>
  <c r="I331" i="5"/>
  <c r="J331" i="5"/>
  <c r="K331" i="5"/>
  <c r="L331" i="5"/>
  <c r="M331" i="5"/>
  <c r="I332" i="5"/>
  <c r="J332" i="5"/>
  <c r="K332" i="5"/>
  <c r="L332" i="5"/>
  <c r="M332" i="5"/>
  <c r="I333" i="5"/>
  <c r="J333" i="5"/>
  <c r="K333" i="5"/>
  <c r="L333" i="5"/>
  <c r="M333" i="5"/>
  <c r="I334" i="5"/>
  <c r="J334" i="5"/>
  <c r="K334" i="5"/>
  <c r="L334" i="5"/>
  <c r="M334" i="5"/>
  <c r="I335" i="5"/>
  <c r="J335" i="5"/>
  <c r="K335" i="5"/>
  <c r="L335" i="5"/>
  <c r="M335" i="5"/>
  <c r="I336" i="5"/>
  <c r="J336" i="5"/>
  <c r="K336" i="5"/>
  <c r="L336" i="5"/>
  <c r="M336" i="5"/>
  <c r="I337" i="5"/>
  <c r="J337" i="5"/>
  <c r="K337" i="5"/>
  <c r="L337" i="5"/>
  <c r="M337" i="5"/>
  <c r="I338" i="5"/>
  <c r="J338" i="5"/>
  <c r="K338" i="5"/>
  <c r="L338" i="5"/>
  <c r="M338" i="5"/>
  <c r="I339" i="5"/>
  <c r="J339" i="5"/>
  <c r="K339" i="5"/>
  <c r="L339" i="5"/>
  <c r="M339" i="5"/>
  <c r="I340" i="5"/>
  <c r="J340" i="5"/>
  <c r="K340" i="5"/>
  <c r="L340" i="5"/>
  <c r="M340" i="5"/>
  <c r="I341" i="5"/>
  <c r="J341" i="5"/>
  <c r="K341" i="5"/>
  <c r="L341" i="5"/>
  <c r="M341" i="5"/>
  <c r="I342" i="5"/>
  <c r="J342" i="5"/>
  <c r="K342" i="5"/>
  <c r="L342" i="5"/>
  <c r="M342" i="5"/>
  <c r="I343" i="5"/>
  <c r="J343" i="5"/>
  <c r="K343" i="5"/>
  <c r="L343" i="5"/>
  <c r="M343" i="5"/>
  <c r="I344" i="5"/>
  <c r="J344" i="5"/>
  <c r="K344" i="5"/>
  <c r="L344" i="5"/>
  <c r="M344" i="5"/>
  <c r="I345" i="5"/>
  <c r="J345" i="5"/>
  <c r="K345" i="5"/>
  <c r="L345" i="5"/>
  <c r="M345" i="5"/>
  <c r="I346" i="5"/>
  <c r="J346" i="5"/>
  <c r="K346" i="5"/>
  <c r="L346" i="5"/>
  <c r="M346" i="5"/>
  <c r="I347" i="5"/>
  <c r="J347" i="5"/>
  <c r="K347" i="5"/>
  <c r="L347" i="5"/>
  <c r="M347" i="5"/>
  <c r="I348" i="5"/>
  <c r="J348" i="5"/>
  <c r="K348" i="5"/>
  <c r="L348" i="5"/>
  <c r="M348" i="5"/>
  <c r="I349" i="5"/>
  <c r="J349" i="5"/>
  <c r="K349" i="5"/>
  <c r="L349" i="5"/>
  <c r="M349" i="5"/>
  <c r="I350" i="5"/>
  <c r="J350" i="5"/>
  <c r="K350" i="5"/>
  <c r="L350" i="5"/>
  <c r="M350" i="5"/>
  <c r="I351" i="5"/>
  <c r="J351" i="5"/>
  <c r="K351" i="5"/>
  <c r="L351" i="5"/>
  <c r="M351" i="5"/>
  <c r="I352" i="5"/>
  <c r="J352" i="5"/>
  <c r="K352" i="5"/>
  <c r="L352" i="5"/>
  <c r="M352" i="5"/>
  <c r="I353" i="5"/>
  <c r="J353" i="5"/>
  <c r="K353" i="5"/>
  <c r="L353" i="5"/>
  <c r="M353" i="5"/>
  <c r="I354" i="5"/>
  <c r="J354" i="5"/>
  <c r="K354" i="5"/>
  <c r="L354" i="5"/>
  <c r="M354" i="5"/>
  <c r="I355" i="5"/>
  <c r="J355" i="5"/>
  <c r="K355" i="5"/>
  <c r="L355" i="5"/>
  <c r="M355" i="5"/>
  <c r="I356" i="5"/>
  <c r="J356" i="5"/>
  <c r="K356" i="5"/>
  <c r="L356" i="5"/>
  <c r="M356" i="5"/>
  <c r="I357" i="5"/>
  <c r="J357" i="5"/>
  <c r="K357" i="5"/>
  <c r="L357" i="5"/>
  <c r="M357" i="5"/>
  <c r="I358" i="5"/>
  <c r="J358" i="5"/>
  <c r="K358" i="5"/>
  <c r="L358" i="5"/>
  <c r="M358" i="5"/>
  <c r="I359" i="5"/>
  <c r="J359" i="5"/>
  <c r="K359" i="5"/>
  <c r="L359" i="5"/>
  <c r="M359" i="5"/>
  <c r="I360" i="5"/>
  <c r="J360" i="5"/>
  <c r="K360" i="5"/>
  <c r="L360" i="5"/>
  <c r="M360" i="5"/>
  <c r="I361" i="5"/>
  <c r="J361" i="5"/>
  <c r="K361" i="5"/>
  <c r="L361" i="5"/>
  <c r="M361" i="5"/>
  <c r="I362" i="5"/>
  <c r="J362" i="5"/>
  <c r="K362" i="5"/>
  <c r="L362" i="5"/>
  <c r="M362" i="5"/>
  <c r="I363" i="5"/>
  <c r="J363" i="5"/>
  <c r="K363" i="5"/>
  <c r="L363" i="5"/>
  <c r="M363" i="5"/>
  <c r="I364" i="5"/>
  <c r="J364" i="5"/>
  <c r="K364" i="5"/>
  <c r="L364" i="5"/>
  <c r="M364" i="5"/>
  <c r="I365" i="5"/>
  <c r="J365" i="5"/>
  <c r="K365" i="5"/>
  <c r="L365" i="5"/>
  <c r="M365" i="5"/>
  <c r="I366" i="5"/>
  <c r="J366" i="5"/>
  <c r="K366" i="5"/>
  <c r="L366" i="5"/>
  <c r="M366" i="5"/>
  <c r="I367" i="5"/>
  <c r="J367" i="5"/>
  <c r="K367" i="5"/>
  <c r="L367" i="5"/>
  <c r="M367" i="5"/>
  <c r="I368" i="5"/>
  <c r="J368" i="5"/>
  <c r="K368" i="5"/>
  <c r="L368" i="5"/>
  <c r="M368" i="5"/>
  <c r="I369" i="5"/>
  <c r="J369" i="5"/>
  <c r="K369" i="5"/>
  <c r="L369" i="5"/>
  <c r="M369" i="5"/>
  <c r="I370" i="5"/>
  <c r="J370" i="5"/>
  <c r="K370" i="5"/>
  <c r="L370" i="5"/>
  <c r="M370" i="5"/>
  <c r="I371" i="5"/>
  <c r="J371" i="5"/>
  <c r="K371" i="5"/>
  <c r="L371" i="5"/>
  <c r="M371" i="5"/>
  <c r="I372" i="5"/>
  <c r="J372" i="5"/>
  <c r="K372" i="5"/>
  <c r="L372" i="5"/>
  <c r="M372" i="5"/>
  <c r="I373" i="5"/>
  <c r="J373" i="5"/>
  <c r="K373" i="5"/>
  <c r="L373" i="5"/>
  <c r="M373" i="5"/>
  <c r="I374" i="5"/>
  <c r="J374" i="5"/>
  <c r="K374" i="5"/>
  <c r="L374" i="5"/>
  <c r="M374" i="5"/>
  <c r="I375" i="5"/>
  <c r="J375" i="5"/>
  <c r="K375" i="5"/>
  <c r="L375" i="5"/>
  <c r="M375" i="5"/>
  <c r="I376" i="5"/>
  <c r="J376" i="5"/>
  <c r="K376" i="5"/>
  <c r="L376" i="5"/>
  <c r="M376" i="5"/>
  <c r="I377" i="5"/>
  <c r="J377" i="5"/>
  <c r="K377" i="5"/>
  <c r="L377" i="5"/>
  <c r="M377" i="5"/>
  <c r="I378" i="5"/>
  <c r="J378" i="5"/>
  <c r="K378" i="5"/>
  <c r="L378" i="5"/>
  <c r="M378" i="5"/>
  <c r="I379" i="5"/>
  <c r="J379" i="5"/>
  <c r="K379" i="5"/>
  <c r="L379" i="5"/>
  <c r="M379" i="5"/>
  <c r="I380" i="5"/>
  <c r="J380" i="5"/>
  <c r="K380" i="5"/>
  <c r="L380" i="5"/>
  <c r="M380" i="5"/>
  <c r="I381" i="5"/>
  <c r="J381" i="5"/>
  <c r="K381" i="5"/>
  <c r="L381" i="5"/>
  <c r="M381" i="5"/>
  <c r="I382" i="5"/>
  <c r="J382" i="5"/>
  <c r="K382" i="5"/>
  <c r="L382" i="5"/>
  <c r="M382" i="5"/>
  <c r="I383" i="5"/>
  <c r="J383" i="5"/>
  <c r="K383" i="5"/>
  <c r="L383" i="5"/>
  <c r="M383" i="5"/>
  <c r="I384" i="5"/>
  <c r="J384" i="5"/>
  <c r="K384" i="5"/>
  <c r="L384" i="5"/>
  <c r="M384" i="5"/>
  <c r="I385" i="5"/>
  <c r="J385" i="5"/>
  <c r="K385" i="5"/>
  <c r="L385" i="5"/>
  <c r="M385" i="5"/>
  <c r="I386" i="5"/>
  <c r="J386" i="5"/>
  <c r="K386" i="5"/>
  <c r="L386" i="5"/>
  <c r="M386" i="5"/>
  <c r="I387" i="5"/>
  <c r="J387" i="5"/>
  <c r="K387" i="5"/>
  <c r="L387" i="5"/>
  <c r="M387" i="5"/>
  <c r="I388" i="5"/>
  <c r="J388" i="5"/>
  <c r="K388" i="5"/>
  <c r="L388" i="5"/>
  <c r="M388" i="5"/>
  <c r="I389" i="5"/>
  <c r="J389" i="5"/>
  <c r="K389" i="5"/>
  <c r="L389" i="5"/>
  <c r="M389" i="5"/>
  <c r="I390" i="5"/>
  <c r="J390" i="5"/>
  <c r="K390" i="5"/>
  <c r="L390" i="5"/>
  <c r="M390" i="5"/>
  <c r="I391" i="5"/>
  <c r="J391" i="5"/>
  <c r="K391" i="5"/>
  <c r="L391" i="5"/>
  <c r="M391" i="5"/>
  <c r="I392" i="5"/>
  <c r="J392" i="5"/>
  <c r="K392" i="5"/>
  <c r="L392" i="5"/>
  <c r="M392" i="5"/>
  <c r="I393" i="5"/>
  <c r="J393" i="5"/>
  <c r="K393" i="5"/>
  <c r="L393" i="5"/>
  <c r="M393" i="5"/>
  <c r="I394" i="5"/>
  <c r="J394" i="5"/>
  <c r="K394" i="5"/>
  <c r="L394" i="5"/>
  <c r="M394" i="5"/>
  <c r="I395" i="5"/>
  <c r="J395" i="5"/>
  <c r="K395" i="5"/>
  <c r="L395" i="5"/>
  <c r="M395" i="5"/>
  <c r="I396" i="5"/>
  <c r="J396" i="5"/>
  <c r="K396" i="5"/>
  <c r="L396" i="5"/>
  <c r="M396" i="5"/>
  <c r="I397" i="5"/>
  <c r="J397" i="5"/>
  <c r="K397" i="5"/>
  <c r="L397" i="5"/>
  <c r="M397" i="5"/>
  <c r="I398" i="5"/>
  <c r="J398" i="5"/>
  <c r="K398" i="5"/>
  <c r="L398" i="5"/>
  <c r="M398" i="5"/>
  <c r="I399" i="5"/>
  <c r="J399" i="5"/>
  <c r="K399" i="5"/>
  <c r="L399" i="5"/>
  <c r="M399" i="5"/>
  <c r="I400" i="5"/>
  <c r="J400" i="5"/>
  <c r="K400" i="5"/>
  <c r="L400" i="5"/>
  <c r="M400" i="5"/>
  <c r="I401" i="5"/>
  <c r="J401" i="5"/>
  <c r="K401" i="5"/>
  <c r="L401" i="5"/>
  <c r="M401" i="5"/>
  <c r="I402" i="5"/>
  <c r="J402" i="5"/>
  <c r="K402" i="5"/>
  <c r="L402" i="5"/>
  <c r="M402" i="5"/>
  <c r="I403" i="5"/>
  <c r="J403" i="5"/>
  <c r="K403" i="5"/>
  <c r="L403" i="5"/>
  <c r="M403" i="5"/>
  <c r="I404" i="5"/>
  <c r="J404" i="5"/>
  <c r="K404" i="5"/>
  <c r="L404" i="5"/>
  <c r="M404" i="5"/>
  <c r="I405" i="5"/>
  <c r="J405" i="5"/>
  <c r="K405" i="5"/>
  <c r="L405" i="5"/>
  <c r="M405" i="5"/>
  <c r="I406" i="5"/>
  <c r="J406" i="5"/>
  <c r="K406" i="5"/>
  <c r="L406" i="5"/>
  <c r="M406" i="5"/>
  <c r="I407" i="5"/>
  <c r="J407" i="5"/>
  <c r="K407" i="5"/>
  <c r="L407" i="5"/>
  <c r="M407" i="5"/>
  <c r="I408" i="5"/>
  <c r="J408" i="5"/>
  <c r="K408" i="5"/>
  <c r="L408" i="5"/>
  <c r="M408" i="5"/>
  <c r="I409" i="5"/>
  <c r="J409" i="5"/>
  <c r="K409" i="5"/>
  <c r="L409" i="5"/>
  <c r="M409" i="5"/>
  <c r="I410" i="5"/>
  <c r="J410" i="5"/>
  <c r="K410" i="5"/>
  <c r="L410" i="5"/>
  <c r="M410" i="5"/>
  <c r="I411" i="5"/>
  <c r="J411" i="5"/>
  <c r="K411" i="5"/>
  <c r="L411" i="5"/>
  <c r="M411" i="5"/>
  <c r="I412" i="5"/>
  <c r="J412" i="5"/>
  <c r="K412" i="5"/>
  <c r="L412" i="5"/>
  <c r="M412" i="5"/>
  <c r="I413" i="5"/>
  <c r="J413" i="5"/>
  <c r="K413" i="5"/>
  <c r="L413" i="5"/>
  <c r="M413" i="5"/>
  <c r="I414" i="5"/>
  <c r="J414" i="5"/>
  <c r="K414" i="5"/>
  <c r="L414" i="5"/>
  <c r="M414" i="5"/>
  <c r="I415" i="5"/>
  <c r="J415" i="5"/>
  <c r="K415" i="5"/>
  <c r="L415" i="5"/>
  <c r="M415" i="5"/>
  <c r="I416" i="5"/>
  <c r="J416" i="5"/>
  <c r="K416" i="5"/>
  <c r="L416" i="5"/>
  <c r="M416" i="5"/>
  <c r="I417" i="5"/>
  <c r="J417" i="5"/>
  <c r="K417" i="5"/>
  <c r="L417" i="5"/>
  <c r="M417" i="5"/>
  <c r="I418" i="5"/>
  <c r="J418" i="5"/>
  <c r="K418" i="5"/>
  <c r="L418" i="5"/>
  <c r="M418" i="5"/>
  <c r="I419" i="5"/>
  <c r="J419" i="5"/>
  <c r="K419" i="5"/>
  <c r="L419" i="5"/>
  <c r="M419" i="5"/>
  <c r="I420" i="5"/>
  <c r="J420" i="5"/>
  <c r="K420" i="5"/>
  <c r="L420" i="5"/>
  <c r="M420" i="5"/>
  <c r="I421" i="5"/>
  <c r="J421" i="5"/>
  <c r="K421" i="5"/>
  <c r="L421" i="5"/>
  <c r="M421" i="5"/>
  <c r="I422" i="5"/>
  <c r="J422" i="5"/>
  <c r="K422" i="5"/>
  <c r="L422" i="5"/>
  <c r="M422" i="5"/>
  <c r="I423" i="5"/>
  <c r="J423" i="5"/>
  <c r="K423" i="5"/>
  <c r="L423" i="5"/>
  <c r="M423" i="5"/>
  <c r="I424" i="5"/>
  <c r="J424" i="5"/>
  <c r="K424" i="5"/>
  <c r="L424" i="5"/>
  <c r="M424" i="5"/>
  <c r="I425" i="5"/>
  <c r="J425" i="5"/>
  <c r="K425" i="5"/>
  <c r="L425" i="5"/>
  <c r="M425" i="5"/>
  <c r="I426" i="5"/>
  <c r="J426" i="5"/>
  <c r="K426" i="5"/>
  <c r="L426" i="5"/>
  <c r="M426" i="5"/>
  <c r="I427" i="5"/>
  <c r="J427" i="5"/>
  <c r="K427" i="5"/>
  <c r="L427" i="5"/>
  <c r="M427" i="5"/>
  <c r="I428" i="5"/>
  <c r="J428" i="5"/>
  <c r="K428" i="5"/>
  <c r="L428" i="5"/>
  <c r="M428" i="5"/>
  <c r="I429" i="5"/>
  <c r="J429" i="5"/>
  <c r="K429" i="5"/>
  <c r="L429" i="5"/>
  <c r="M429" i="5"/>
  <c r="I430" i="5"/>
  <c r="J430" i="5"/>
  <c r="K430" i="5"/>
  <c r="L430" i="5"/>
  <c r="M430" i="5"/>
  <c r="I431" i="5"/>
  <c r="J431" i="5"/>
  <c r="K431" i="5"/>
  <c r="L431" i="5"/>
  <c r="M431" i="5"/>
  <c r="I432" i="5"/>
  <c r="J432" i="5"/>
  <c r="K432" i="5"/>
  <c r="L432" i="5"/>
  <c r="M432" i="5"/>
  <c r="I433" i="5"/>
  <c r="J433" i="5"/>
  <c r="K433" i="5"/>
  <c r="L433" i="5"/>
  <c r="M433" i="5"/>
  <c r="I434" i="5"/>
  <c r="J434" i="5"/>
  <c r="K434" i="5"/>
  <c r="L434" i="5"/>
  <c r="M434" i="5"/>
  <c r="I435" i="5"/>
  <c r="J435" i="5"/>
  <c r="K435" i="5"/>
  <c r="L435" i="5"/>
  <c r="M435" i="5"/>
  <c r="I436" i="5"/>
  <c r="J436" i="5"/>
  <c r="K436" i="5"/>
  <c r="L436" i="5"/>
  <c r="M436" i="5"/>
  <c r="I437" i="5"/>
  <c r="J437" i="5"/>
  <c r="K437" i="5"/>
  <c r="L437" i="5"/>
  <c r="M437" i="5"/>
  <c r="I438" i="5"/>
  <c r="J438" i="5"/>
  <c r="K438" i="5"/>
  <c r="L438" i="5"/>
  <c r="M438" i="5"/>
  <c r="I439" i="5"/>
  <c r="J439" i="5"/>
  <c r="K439" i="5"/>
  <c r="L439" i="5"/>
  <c r="M439" i="5"/>
  <c r="I440" i="5"/>
  <c r="J440" i="5"/>
  <c r="K440" i="5"/>
  <c r="L440" i="5"/>
  <c r="M440" i="5"/>
  <c r="I441" i="5"/>
  <c r="J441" i="5"/>
  <c r="K441" i="5"/>
  <c r="L441" i="5"/>
  <c r="M441" i="5"/>
  <c r="I442" i="5"/>
  <c r="J442" i="5"/>
  <c r="K442" i="5"/>
  <c r="L442" i="5"/>
  <c r="M442" i="5"/>
  <c r="I443" i="5"/>
  <c r="J443" i="5"/>
  <c r="K443" i="5"/>
  <c r="L443" i="5"/>
  <c r="M443" i="5"/>
  <c r="I444" i="5"/>
  <c r="J444" i="5"/>
  <c r="K444" i="5"/>
  <c r="L444" i="5"/>
  <c r="M444" i="5"/>
  <c r="I445" i="5"/>
  <c r="J445" i="5"/>
  <c r="K445" i="5"/>
  <c r="L445" i="5"/>
  <c r="M445" i="5"/>
  <c r="I446" i="5"/>
  <c r="J446" i="5"/>
  <c r="K446" i="5"/>
  <c r="L446" i="5"/>
  <c r="M446" i="5"/>
  <c r="I447" i="5"/>
  <c r="J447" i="5"/>
  <c r="K447" i="5"/>
  <c r="L447" i="5"/>
  <c r="M447" i="5"/>
  <c r="I448" i="5"/>
  <c r="J448" i="5"/>
  <c r="K448" i="5"/>
  <c r="L448" i="5"/>
  <c r="M448" i="5"/>
  <c r="I449" i="5"/>
  <c r="J449" i="5"/>
  <c r="K449" i="5"/>
  <c r="L449" i="5"/>
  <c r="M449" i="5"/>
  <c r="I450" i="5"/>
  <c r="J450" i="5"/>
  <c r="K450" i="5"/>
  <c r="L450" i="5"/>
  <c r="M450" i="5"/>
  <c r="I451" i="5"/>
  <c r="J451" i="5"/>
  <c r="K451" i="5"/>
  <c r="L451" i="5"/>
  <c r="M451" i="5"/>
  <c r="I452" i="5"/>
  <c r="J452" i="5"/>
  <c r="K452" i="5"/>
  <c r="L452" i="5"/>
  <c r="M452" i="5"/>
  <c r="I453" i="5"/>
  <c r="J453" i="5"/>
  <c r="K453" i="5"/>
  <c r="L453" i="5"/>
  <c r="M453" i="5"/>
  <c r="I454" i="5"/>
  <c r="J454" i="5"/>
  <c r="K454" i="5"/>
  <c r="L454" i="5"/>
  <c r="M454" i="5"/>
  <c r="I455" i="5"/>
  <c r="J455" i="5"/>
  <c r="K455" i="5"/>
  <c r="L455" i="5"/>
  <c r="M455" i="5"/>
  <c r="I456" i="5"/>
  <c r="J456" i="5"/>
  <c r="K456" i="5"/>
  <c r="L456" i="5"/>
  <c r="M456" i="5"/>
  <c r="I457" i="5"/>
  <c r="J457" i="5"/>
  <c r="K457" i="5"/>
  <c r="L457" i="5"/>
  <c r="M457" i="5"/>
  <c r="I458" i="5"/>
  <c r="J458" i="5"/>
  <c r="K458" i="5"/>
  <c r="L458" i="5"/>
  <c r="M458" i="5"/>
  <c r="I459" i="5"/>
  <c r="J459" i="5"/>
  <c r="K459" i="5"/>
  <c r="L459" i="5"/>
  <c r="M459" i="5"/>
  <c r="I460" i="5"/>
  <c r="J460" i="5"/>
  <c r="K460" i="5"/>
  <c r="L460" i="5"/>
  <c r="M460" i="5"/>
  <c r="I461" i="5"/>
  <c r="J461" i="5"/>
  <c r="K461" i="5"/>
  <c r="L461" i="5"/>
  <c r="M461" i="5"/>
  <c r="I462" i="5"/>
  <c r="J462" i="5"/>
  <c r="K462" i="5"/>
  <c r="L462" i="5"/>
  <c r="M462" i="5"/>
  <c r="I463" i="5"/>
  <c r="J463" i="5"/>
  <c r="K463" i="5"/>
  <c r="L463" i="5"/>
  <c r="M463" i="5"/>
  <c r="C13" i="5"/>
  <c r="C24" i="5" s="1"/>
  <c r="C35" i="5" s="1"/>
  <c r="C46" i="5" s="1"/>
  <c r="C57" i="5" s="1"/>
  <c r="C68" i="5" s="1"/>
  <c r="C79" i="5" s="1"/>
  <c r="C90" i="5" s="1"/>
  <c r="C101" i="5" s="1"/>
  <c r="C112" i="5" s="1"/>
  <c r="C123" i="5" s="1"/>
  <c r="C134" i="5" s="1"/>
  <c r="C145" i="5" s="1"/>
  <c r="C156" i="5" s="1"/>
  <c r="C167" i="5" s="1"/>
  <c r="C178" i="5" s="1"/>
  <c r="C189" i="5" s="1"/>
  <c r="C200" i="5" s="1"/>
  <c r="C211" i="5" s="1"/>
  <c r="C222" i="5" s="1"/>
  <c r="C233" i="5" s="1"/>
  <c r="C244" i="5" s="1"/>
  <c r="C255" i="5" s="1"/>
  <c r="C266" i="5" s="1"/>
  <c r="C277" i="5" s="1"/>
  <c r="C288" i="5" s="1"/>
  <c r="C299" i="5" s="1"/>
  <c r="C310" i="5" s="1"/>
  <c r="C321" i="5" s="1"/>
  <c r="C332" i="5" s="1"/>
  <c r="C343" i="5" s="1"/>
  <c r="C354" i="5" s="1"/>
  <c r="C365" i="5" s="1"/>
  <c r="C376" i="5" s="1"/>
  <c r="C387" i="5" s="1"/>
  <c r="C398" i="5" s="1"/>
  <c r="C409" i="5" s="1"/>
  <c r="C420" i="5" s="1"/>
  <c r="C431" i="5" s="1"/>
  <c r="C442" i="5" s="1"/>
  <c r="C453" i="5" s="1"/>
  <c r="C464" i="5" s="1"/>
  <c r="C14" i="5"/>
  <c r="C25" i="5" s="1"/>
  <c r="C36" i="5" s="1"/>
  <c r="C47" i="5" s="1"/>
  <c r="C58" i="5" s="1"/>
  <c r="C69" i="5" s="1"/>
  <c r="C80" i="5" s="1"/>
  <c r="C91" i="5" s="1"/>
  <c r="C102" i="5" s="1"/>
  <c r="C113" i="5" s="1"/>
  <c r="C124" i="5" s="1"/>
  <c r="C135" i="5" s="1"/>
  <c r="C146" i="5" s="1"/>
  <c r="C157" i="5" s="1"/>
  <c r="C168" i="5" s="1"/>
  <c r="C179" i="5" s="1"/>
  <c r="C190" i="5" s="1"/>
  <c r="C201" i="5" s="1"/>
  <c r="C212" i="5" s="1"/>
  <c r="C223" i="5" s="1"/>
  <c r="C234" i="5" s="1"/>
  <c r="C245" i="5" s="1"/>
  <c r="C256" i="5" s="1"/>
  <c r="C267" i="5" s="1"/>
  <c r="C278" i="5" s="1"/>
  <c r="C289" i="5" s="1"/>
  <c r="C300" i="5" s="1"/>
  <c r="C311" i="5" s="1"/>
  <c r="C322" i="5" s="1"/>
  <c r="C333" i="5" s="1"/>
  <c r="C344" i="5" s="1"/>
  <c r="C355" i="5" s="1"/>
  <c r="C366" i="5" s="1"/>
  <c r="C377" i="5" s="1"/>
  <c r="C388" i="5" s="1"/>
  <c r="C399" i="5" s="1"/>
  <c r="C410" i="5" s="1"/>
  <c r="C421" i="5" s="1"/>
  <c r="C432" i="5" s="1"/>
  <c r="C443" i="5" s="1"/>
  <c r="C454" i="5" s="1"/>
  <c r="C465" i="5" s="1"/>
  <c r="C15" i="5"/>
  <c r="C26" i="5" s="1"/>
  <c r="C37" i="5" s="1"/>
  <c r="C48" i="5" s="1"/>
  <c r="C59" i="5" s="1"/>
  <c r="C70" i="5" s="1"/>
  <c r="C81" i="5" s="1"/>
  <c r="C92" i="5" s="1"/>
  <c r="C103" i="5" s="1"/>
  <c r="C114" i="5" s="1"/>
  <c r="C125" i="5" s="1"/>
  <c r="C136" i="5" s="1"/>
  <c r="C147" i="5" s="1"/>
  <c r="C158" i="5" s="1"/>
  <c r="C169" i="5" s="1"/>
  <c r="C180" i="5" s="1"/>
  <c r="C191" i="5" s="1"/>
  <c r="C202" i="5" s="1"/>
  <c r="C213" i="5" s="1"/>
  <c r="C224" i="5" s="1"/>
  <c r="C235" i="5" s="1"/>
  <c r="C246" i="5" s="1"/>
  <c r="C257" i="5" s="1"/>
  <c r="C268" i="5" s="1"/>
  <c r="C279" i="5" s="1"/>
  <c r="C290" i="5" s="1"/>
  <c r="C301" i="5" s="1"/>
  <c r="C312" i="5" s="1"/>
  <c r="C323" i="5" s="1"/>
  <c r="C334" i="5" s="1"/>
  <c r="C345" i="5" s="1"/>
  <c r="C356" i="5" s="1"/>
  <c r="C367" i="5" s="1"/>
  <c r="C378" i="5" s="1"/>
  <c r="C389" i="5" s="1"/>
  <c r="C400" i="5" s="1"/>
  <c r="C411" i="5" s="1"/>
  <c r="C422" i="5" s="1"/>
  <c r="C433" i="5" s="1"/>
  <c r="C444" i="5" s="1"/>
  <c r="C455" i="5" s="1"/>
  <c r="C466" i="5" s="1"/>
  <c r="C16" i="5"/>
  <c r="C27" i="5" s="1"/>
  <c r="C38" i="5" s="1"/>
  <c r="C49" i="5" s="1"/>
  <c r="C60" i="5" s="1"/>
  <c r="C71" i="5" s="1"/>
  <c r="C82" i="5" s="1"/>
  <c r="C93" i="5" s="1"/>
  <c r="C104" i="5" s="1"/>
  <c r="C115" i="5" s="1"/>
  <c r="C126" i="5" s="1"/>
  <c r="C137" i="5" s="1"/>
  <c r="C148" i="5" s="1"/>
  <c r="C159" i="5" s="1"/>
  <c r="C170" i="5" s="1"/>
  <c r="C181" i="5" s="1"/>
  <c r="C192" i="5" s="1"/>
  <c r="C203" i="5" s="1"/>
  <c r="C214" i="5" s="1"/>
  <c r="C225" i="5" s="1"/>
  <c r="C236" i="5" s="1"/>
  <c r="C247" i="5" s="1"/>
  <c r="C258" i="5" s="1"/>
  <c r="C269" i="5" s="1"/>
  <c r="C280" i="5" s="1"/>
  <c r="C291" i="5" s="1"/>
  <c r="C302" i="5" s="1"/>
  <c r="C313" i="5" s="1"/>
  <c r="C324" i="5" s="1"/>
  <c r="C335" i="5" s="1"/>
  <c r="C346" i="5" s="1"/>
  <c r="C357" i="5" s="1"/>
  <c r="C368" i="5" s="1"/>
  <c r="C379" i="5" s="1"/>
  <c r="C390" i="5" s="1"/>
  <c r="C401" i="5" s="1"/>
  <c r="C412" i="5" s="1"/>
  <c r="C423" i="5" s="1"/>
  <c r="C434" i="5" s="1"/>
  <c r="C445" i="5" s="1"/>
  <c r="C456" i="5" s="1"/>
  <c r="C467" i="5" s="1"/>
  <c r="C17" i="5"/>
  <c r="C28" i="5" s="1"/>
  <c r="C39" i="5" s="1"/>
  <c r="C50" i="5" s="1"/>
  <c r="C61" i="5" s="1"/>
  <c r="C72" i="5" s="1"/>
  <c r="C83" i="5" s="1"/>
  <c r="C94" i="5" s="1"/>
  <c r="C105" i="5" s="1"/>
  <c r="C116" i="5" s="1"/>
  <c r="C127" i="5" s="1"/>
  <c r="C138" i="5" s="1"/>
  <c r="C149" i="5" s="1"/>
  <c r="C160" i="5" s="1"/>
  <c r="C171" i="5" s="1"/>
  <c r="C182" i="5" s="1"/>
  <c r="C193" i="5" s="1"/>
  <c r="C204" i="5" s="1"/>
  <c r="C215" i="5" s="1"/>
  <c r="C226" i="5" s="1"/>
  <c r="C237" i="5" s="1"/>
  <c r="C248" i="5" s="1"/>
  <c r="C259" i="5" s="1"/>
  <c r="C270" i="5" s="1"/>
  <c r="C281" i="5" s="1"/>
  <c r="C292" i="5" s="1"/>
  <c r="C303" i="5" s="1"/>
  <c r="C314" i="5" s="1"/>
  <c r="C325" i="5" s="1"/>
  <c r="C336" i="5" s="1"/>
  <c r="C347" i="5" s="1"/>
  <c r="C358" i="5" s="1"/>
  <c r="C369" i="5" s="1"/>
  <c r="C380" i="5" s="1"/>
  <c r="C391" i="5" s="1"/>
  <c r="C402" i="5" s="1"/>
  <c r="C413" i="5" s="1"/>
  <c r="C424" i="5" s="1"/>
  <c r="C435" i="5" s="1"/>
  <c r="C446" i="5" s="1"/>
  <c r="C457" i="5" s="1"/>
  <c r="C468" i="5" s="1"/>
  <c r="C18" i="5"/>
  <c r="C29" i="5" s="1"/>
  <c r="C40" i="5" s="1"/>
  <c r="C51" i="5" s="1"/>
  <c r="C62" i="5" s="1"/>
  <c r="C73" i="5" s="1"/>
  <c r="C84" i="5" s="1"/>
  <c r="C95" i="5" s="1"/>
  <c r="C106" i="5" s="1"/>
  <c r="C117" i="5" s="1"/>
  <c r="C128" i="5" s="1"/>
  <c r="C139" i="5" s="1"/>
  <c r="C150" i="5" s="1"/>
  <c r="C161" i="5" s="1"/>
  <c r="C172" i="5" s="1"/>
  <c r="C183" i="5" s="1"/>
  <c r="C194" i="5" s="1"/>
  <c r="C205" i="5" s="1"/>
  <c r="C216" i="5" s="1"/>
  <c r="C227" i="5" s="1"/>
  <c r="C238" i="5" s="1"/>
  <c r="C249" i="5" s="1"/>
  <c r="C260" i="5" s="1"/>
  <c r="C271" i="5" s="1"/>
  <c r="C282" i="5" s="1"/>
  <c r="C293" i="5" s="1"/>
  <c r="C304" i="5" s="1"/>
  <c r="C315" i="5" s="1"/>
  <c r="C326" i="5" s="1"/>
  <c r="C337" i="5" s="1"/>
  <c r="C348" i="5" s="1"/>
  <c r="C359" i="5" s="1"/>
  <c r="C370" i="5" s="1"/>
  <c r="C381" i="5" s="1"/>
  <c r="C392" i="5" s="1"/>
  <c r="C403" i="5" s="1"/>
  <c r="C414" i="5" s="1"/>
  <c r="C425" i="5" s="1"/>
  <c r="C436" i="5" s="1"/>
  <c r="C447" i="5" s="1"/>
  <c r="C458" i="5" s="1"/>
  <c r="C469" i="5" s="1"/>
  <c r="C19" i="5"/>
  <c r="C30" i="5" s="1"/>
  <c r="C41" i="5" s="1"/>
  <c r="C52" i="5" s="1"/>
  <c r="C63" i="5" s="1"/>
  <c r="C74" i="5" s="1"/>
  <c r="C85" i="5" s="1"/>
  <c r="C96" i="5" s="1"/>
  <c r="C107" i="5" s="1"/>
  <c r="C118" i="5" s="1"/>
  <c r="C129" i="5" s="1"/>
  <c r="C140" i="5" s="1"/>
  <c r="C151" i="5" s="1"/>
  <c r="C162" i="5" s="1"/>
  <c r="C173" i="5" s="1"/>
  <c r="C184" i="5" s="1"/>
  <c r="C195" i="5" s="1"/>
  <c r="C206" i="5" s="1"/>
  <c r="C217" i="5" s="1"/>
  <c r="C228" i="5" s="1"/>
  <c r="C239" i="5" s="1"/>
  <c r="C250" i="5" s="1"/>
  <c r="C261" i="5" s="1"/>
  <c r="C272" i="5" s="1"/>
  <c r="C283" i="5" s="1"/>
  <c r="C294" i="5" s="1"/>
  <c r="C305" i="5" s="1"/>
  <c r="C316" i="5" s="1"/>
  <c r="C327" i="5" s="1"/>
  <c r="C338" i="5" s="1"/>
  <c r="C349" i="5" s="1"/>
  <c r="C360" i="5" s="1"/>
  <c r="C371" i="5" s="1"/>
  <c r="C382" i="5" s="1"/>
  <c r="C393" i="5" s="1"/>
  <c r="C404" i="5" s="1"/>
  <c r="C415" i="5" s="1"/>
  <c r="C426" i="5" s="1"/>
  <c r="C437" i="5" s="1"/>
  <c r="C448" i="5" s="1"/>
  <c r="C459" i="5" s="1"/>
  <c r="C470" i="5" s="1"/>
  <c r="C20" i="5"/>
  <c r="C31" i="5" s="1"/>
  <c r="C42" i="5" s="1"/>
  <c r="C53" i="5" s="1"/>
  <c r="C64" i="5" s="1"/>
  <c r="C75" i="5" s="1"/>
  <c r="C86" i="5" s="1"/>
  <c r="C97" i="5" s="1"/>
  <c r="C108" i="5" s="1"/>
  <c r="C119" i="5" s="1"/>
  <c r="C130" i="5" s="1"/>
  <c r="C141" i="5" s="1"/>
  <c r="C152" i="5" s="1"/>
  <c r="C163" i="5" s="1"/>
  <c r="C174" i="5" s="1"/>
  <c r="C185" i="5" s="1"/>
  <c r="C196" i="5" s="1"/>
  <c r="C207" i="5" s="1"/>
  <c r="C218" i="5" s="1"/>
  <c r="C229" i="5" s="1"/>
  <c r="C240" i="5" s="1"/>
  <c r="C251" i="5" s="1"/>
  <c r="C262" i="5" s="1"/>
  <c r="C273" i="5" s="1"/>
  <c r="C284" i="5" s="1"/>
  <c r="C295" i="5" s="1"/>
  <c r="C306" i="5" s="1"/>
  <c r="C317" i="5" s="1"/>
  <c r="C328" i="5" s="1"/>
  <c r="C339" i="5" s="1"/>
  <c r="C350" i="5" s="1"/>
  <c r="C361" i="5" s="1"/>
  <c r="C372" i="5" s="1"/>
  <c r="C383" i="5" s="1"/>
  <c r="C394" i="5" s="1"/>
  <c r="C405" i="5" s="1"/>
  <c r="C416" i="5" s="1"/>
  <c r="C427" i="5" s="1"/>
  <c r="C438" i="5" s="1"/>
  <c r="C449" i="5" s="1"/>
  <c r="C460" i="5" s="1"/>
  <c r="C471" i="5" s="1"/>
  <c r="C21" i="5"/>
  <c r="C32" i="5" s="1"/>
  <c r="C43" i="5" s="1"/>
  <c r="C54" i="5" s="1"/>
  <c r="C65" i="5" s="1"/>
  <c r="C76" i="5" s="1"/>
  <c r="C87" i="5" s="1"/>
  <c r="C98" i="5" s="1"/>
  <c r="C109" i="5" s="1"/>
  <c r="C120" i="5" s="1"/>
  <c r="C131" i="5" s="1"/>
  <c r="C142" i="5" s="1"/>
  <c r="C153" i="5" s="1"/>
  <c r="C164" i="5" s="1"/>
  <c r="C175" i="5" s="1"/>
  <c r="C186" i="5" s="1"/>
  <c r="C197" i="5" s="1"/>
  <c r="C208" i="5" s="1"/>
  <c r="C219" i="5" s="1"/>
  <c r="C230" i="5" s="1"/>
  <c r="C241" i="5" s="1"/>
  <c r="C252" i="5" s="1"/>
  <c r="C263" i="5" s="1"/>
  <c r="C274" i="5" s="1"/>
  <c r="C285" i="5" s="1"/>
  <c r="C296" i="5" s="1"/>
  <c r="C307" i="5" s="1"/>
  <c r="C318" i="5" s="1"/>
  <c r="C329" i="5" s="1"/>
  <c r="C340" i="5" s="1"/>
  <c r="C351" i="5" s="1"/>
  <c r="C362" i="5" s="1"/>
  <c r="C373" i="5" s="1"/>
  <c r="C384" i="5" s="1"/>
  <c r="C395" i="5" s="1"/>
  <c r="C406" i="5" s="1"/>
  <c r="C417" i="5" s="1"/>
  <c r="C428" i="5" s="1"/>
  <c r="C439" i="5" s="1"/>
  <c r="C450" i="5" s="1"/>
  <c r="C461" i="5" s="1"/>
  <c r="C23" i="5"/>
  <c r="C34" i="5" s="1"/>
  <c r="C45" i="5" s="1"/>
  <c r="C56" i="5" s="1"/>
  <c r="C67" i="5" s="1"/>
  <c r="C78" i="5" s="1"/>
  <c r="C89" i="5" s="1"/>
  <c r="C100" i="5" s="1"/>
  <c r="C111" i="5" s="1"/>
  <c r="C122" i="5" s="1"/>
  <c r="C133" i="5" s="1"/>
  <c r="C144" i="5" s="1"/>
  <c r="C155" i="5" s="1"/>
  <c r="C166" i="5" s="1"/>
  <c r="C177" i="5" s="1"/>
  <c r="C188" i="5" s="1"/>
  <c r="C199" i="5" s="1"/>
  <c r="C210" i="5" s="1"/>
  <c r="C221" i="5" s="1"/>
  <c r="C232" i="5" s="1"/>
  <c r="C243" i="5" s="1"/>
  <c r="C254" i="5" s="1"/>
  <c r="C265" i="5" s="1"/>
  <c r="C276" i="5" s="1"/>
  <c r="C287" i="5" s="1"/>
  <c r="C298" i="5" s="1"/>
  <c r="C309" i="5" s="1"/>
  <c r="C320" i="5" s="1"/>
  <c r="C331" i="5" s="1"/>
  <c r="C342" i="5" s="1"/>
  <c r="C353" i="5" s="1"/>
  <c r="C364" i="5" s="1"/>
  <c r="C375" i="5" s="1"/>
  <c r="C386" i="5" s="1"/>
  <c r="C397" i="5" s="1"/>
  <c r="C408" i="5" s="1"/>
  <c r="C419" i="5" s="1"/>
  <c r="C430" i="5" s="1"/>
  <c r="C441" i="5" s="1"/>
  <c r="C452" i="5" s="1"/>
  <c r="C463" i="5" s="1"/>
  <c r="A89" i="5"/>
  <c r="A320" i="5" s="1"/>
  <c r="A88" i="5"/>
  <c r="A319" i="5" s="1"/>
  <c r="A87" i="5"/>
  <c r="A318" i="5" s="1"/>
  <c r="A86" i="5"/>
  <c r="A317" i="5" s="1"/>
  <c r="A85" i="5"/>
  <c r="A316" i="5" s="1"/>
  <c r="A84" i="5"/>
  <c r="A315" i="5" s="1"/>
  <c r="A83" i="5"/>
  <c r="A314" i="5" s="1"/>
  <c r="A82" i="5"/>
  <c r="A313" i="5" s="1"/>
  <c r="A81" i="5"/>
  <c r="A312" i="5" s="1"/>
  <c r="A80" i="5"/>
  <c r="A311" i="5" s="1"/>
  <c r="A79" i="5"/>
  <c r="A310" i="5" s="1"/>
  <c r="A78" i="5"/>
  <c r="A309" i="5" s="1"/>
  <c r="A77" i="5"/>
  <c r="A308" i="5" s="1"/>
  <c r="A76" i="5"/>
  <c r="A307" i="5" s="1"/>
  <c r="A75" i="5"/>
  <c r="A306" i="5" s="1"/>
  <c r="A74" i="5"/>
  <c r="A305" i="5" s="1"/>
  <c r="A73" i="5"/>
  <c r="A304" i="5" s="1"/>
  <c r="A72" i="5"/>
  <c r="A303" i="5" s="1"/>
  <c r="A71" i="5"/>
  <c r="A302" i="5" s="1"/>
  <c r="A70" i="5"/>
  <c r="A301" i="5" s="1"/>
  <c r="A69" i="5"/>
  <c r="A300" i="5" s="1"/>
  <c r="A68" i="5"/>
  <c r="A299" i="5" s="1"/>
  <c r="A67" i="5"/>
  <c r="A298" i="5" s="1"/>
  <c r="A66" i="5"/>
  <c r="A297" i="5" s="1"/>
  <c r="A65" i="5"/>
  <c r="A296" i="5" s="1"/>
  <c r="A64" i="5"/>
  <c r="A295" i="5" s="1"/>
  <c r="A63" i="5"/>
  <c r="A294" i="5" s="1"/>
  <c r="A62" i="5"/>
  <c r="A293" i="5" s="1"/>
  <c r="A61" i="5"/>
  <c r="A292" i="5" s="1"/>
  <c r="A60" i="5"/>
  <c r="A291" i="5" s="1"/>
  <c r="A59" i="5"/>
  <c r="A290" i="5" s="1"/>
  <c r="A58" i="5"/>
  <c r="A289" i="5" s="1"/>
  <c r="A57" i="5"/>
  <c r="A288" i="5" s="1"/>
  <c r="A56" i="5"/>
  <c r="A287" i="5" s="1"/>
  <c r="A55" i="5"/>
  <c r="A286" i="5" s="1"/>
  <c r="A54" i="5"/>
  <c r="A285" i="5" s="1"/>
  <c r="A53" i="5"/>
  <c r="A284" i="5" s="1"/>
  <c r="A52" i="5"/>
  <c r="A283" i="5" s="1"/>
  <c r="A51" i="5"/>
  <c r="A282" i="5" s="1"/>
  <c r="A50" i="5"/>
  <c r="A281" i="5" s="1"/>
  <c r="A49" i="5"/>
  <c r="A280" i="5" s="1"/>
  <c r="A48" i="5"/>
  <c r="A279" i="5" s="1"/>
  <c r="A47" i="5"/>
  <c r="A278" i="5" s="1"/>
  <c r="A46" i="5"/>
  <c r="A277" i="5" s="1"/>
  <c r="A45" i="5"/>
  <c r="A276" i="5" s="1"/>
  <c r="A44" i="5"/>
  <c r="A275" i="5" s="1"/>
  <c r="A43" i="5"/>
  <c r="A274" i="5" s="1"/>
  <c r="A42" i="5"/>
  <c r="A273" i="5" s="1"/>
  <c r="A41" i="5"/>
  <c r="A272" i="5" s="1"/>
  <c r="A40" i="5"/>
  <c r="A271" i="5" s="1"/>
  <c r="A39" i="5"/>
  <c r="A270" i="5" s="1"/>
  <c r="A38" i="5"/>
  <c r="A269" i="5" s="1"/>
  <c r="A37" i="5"/>
  <c r="A268" i="5" s="1"/>
  <c r="A36" i="5"/>
  <c r="A267" i="5" s="1"/>
  <c r="A35" i="5"/>
  <c r="A266" i="5" s="1"/>
  <c r="A34" i="5"/>
  <c r="A265" i="5" s="1"/>
  <c r="A33" i="5"/>
  <c r="A264" i="5" s="1"/>
  <c r="A32" i="5"/>
  <c r="A263" i="5" s="1"/>
  <c r="A31" i="5"/>
  <c r="A262" i="5" s="1"/>
  <c r="A30" i="5"/>
  <c r="A261" i="5" s="1"/>
  <c r="A29" i="5"/>
  <c r="A260" i="5" s="1"/>
  <c r="A28" i="5"/>
  <c r="A259" i="5" s="1"/>
  <c r="A27" i="5"/>
  <c r="A258" i="5" s="1"/>
  <c r="A26" i="5"/>
  <c r="A257" i="5" s="1"/>
  <c r="A25" i="5"/>
  <c r="A256" i="5" s="1"/>
  <c r="A24" i="5"/>
  <c r="A255" i="5" s="1"/>
  <c r="A23" i="5"/>
  <c r="A254" i="5" s="1"/>
  <c r="A22" i="5"/>
  <c r="A253" i="5" s="1"/>
  <c r="A21" i="5"/>
  <c r="A252" i="5" s="1"/>
  <c r="A20" i="5"/>
  <c r="A251" i="5" s="1"/>
  <c r="A19" i="5"/>
  <c r="A250" i="5" s="1"/>
  <c r="A18" i="5"/>
  <c r="A249" i="5" s="1"/>
  <c r="A17" i="5"/>
  <c r="A248" i="5" s="1"/>
  <c r="A16" i="5"/>
  <c r="A247" i="5" s="1"/>
  <c r="A15" i="5"/>
  <c r="A246" i="5" s="1"/>
  <c r="A14" i="5"/>
  <c r="A245" i="5" s="1"/>
  <c r="A13" i="5"/>
  <c r="A244" i="5" s="1"/>
  <c r="A12" i="5"/>
  <c r="A243" i="5" s="1"/>
  <c r="A11" i="5"/>
  <c r="A242" i="5" s="1"/>
  <c r="A10" i="5"/>
  <c r="A241" i="5" s="1"/>
  <c r="A9" i="5"/>
  <c r="A240" i="5" s="1"/>
  <c r="A8" i="5"/>
  <c r="A239" i="5" s="1"/>
  <c r="A7" i="5"/>
  <c r="A238" i="5" s="1"/>
  <c r="A6" i="5"/>
  <c r="A237" i="5" s="1"/>
  <c r="A5" i="5"/>
  <c r="A236" i="5" s="1"/>
  <c r="A4" i="5"/>
  <c r="A235" i="5" s="1"/>
  <c r="A3" i="5"/>
  <c r="A234" i="5" s="1"/>
  <c r="A2" i="5"/>
  <c r="A233" i="5" s="1"/>
  <c r="A232" i="5"/>
  <c r="A231" i="5"/>
  <c r="A230" i="5"/>
  <c r="A229" i="5"/>
  <c r="A228" i="5"/>
  <c r="A227" i="5"/>
  <c r="A226" i="5"/>
  <c r="A225" i="5"/>
  <c r="A224" i="5"/>
  <c r="A223" i="5"/>
  <c r="A222" i="5"/>
  <c r="A221" i="5"/>
  <c r="A220" i="5"/>
  <c r="A219" i="5"/>
  <c r="A218" i="5"/>
  <c r="A217" i="5"/>
  <c r="A216" i="5"/>
  <c r="A215" i="5"/>
  <c r="A214" i="5"/>
  <c r="A213" i="5"/>
  <c r="A212" i="5"/>
  <c r="A211" i="5"/>
  <c r="A210" i="5"/>
  <c r="A209" i="5"/>
  <c r="A208" i="5"/>
  <c r="A207" i="5"/>
  <c r="A206" i="5"/>
  <c r="A205" i="5"/>
  <c r="A204" i="5"/>
  <c r="A203" i="5"/>
  <c r="A202" i="5"/>
  <c r="A201" i="5"/>
  <c r="A200" i="5"/>
  <c r="A199" i="5"/>
  <c r="A198" i="5"/>
  <c r="A197" i="5"/>
  <c r="A196" i="5"/>
  <c r="A195" i="5"/>
  <c r="A194" i="5"/>
  <c r="A193" i="5"/>
  <c r="A192" i="5"/>
  <c r="A191" i="5"/>
  <c r="A190" i="5"/>
  <c r="A189" i="5"/>
  <c r="A188" i="5"/>
  <c r="A187" i="5"/>
  <c r="A186" i="5"/>
  <c r="A185" i="5"/>
  <c r="A184" i="5"/>
  <c r="A183" i="5"/>
  <c r="A182" i="5"/>
  <c r="A181" i="5"/>
  <c r="A180" i="5"/>
  <c r="A179" i="5"/>
  <c r="A178" i="5"/>
  <c r="A177" i="5"/>
  <c r="A176" i="5"/>
  <c r="A175" i="5"/>
  <c r="A174" i="5"/>
  <c r="A173" i="5"/>
  <c r="A172" i="5"/>
  <c r="A171" i="5"/>
  <c r="A170" i="5"/>
  <c r="A169" i="5"/>
  <c r="A168" i="5"/>
  <c r="A167" i="5"/>
  <c r="A166" i="5"/>
  <c r="A165" i="5"/>
  <c r="A164" i="5"/>
  <c r="A163" i="5"/>
  <c r="A161" i="5"/>
  <c r="A160" i="5"/>
  <c r="A159" i="5"/>
  <c r="A158" i="5"/>
  <c r="A157" i="5"/>
  <c r="A156" i="5"/>
  <c r="A155" i="5"/>
  <c r="A154" i="5"/>
  <c r="A153" i="5"/>
  <c r="A152" i="5"/>
  <c r="A151" i="5"/>
  <c r="A150" i="5"/>
  <c r="A149" i="5"/>
  <c r="A148" i="5"/>
  <c r="A147" i="5"/>
  <c r="A146" i="5"/>
  <c r="A145" i="5"/>
  <c r="A144" i="5"/>
  <c r="A143" i="5"/>
  <c r="A142" i="5"/>
  <c r="A141" i="5"/>
  <c r="A140" i="5"/>
  <c r="A139" i="5"/>
  <c r="A138" i="5"/>
  <c r="A137" i="5"/>
  <c r="A136" i="5"/>
  <c r="A135" i="5"/>
  <c r="A134" i="5"/>
  <c r="A133" i="5"/>
  <c r="A132" i="5"/>
  <c r="A131" i="5"/>
  <c r="A130" i="5"/>
  <c r="A129" i="5"/>
  <c r="A128" i="5"/>
  <c r="A127" i="5"/>
  <c r="A126" i="5"/>
  <c r="A125" i="5"/>
  <c r="A124" i="5"/>
  <c r="A123" i="5"/>
  <c r="A122" i="5"/>
  <c r="A121" i="5"/>
  <c r="A120" i="5"/>
  <c r="A119" i="5"/>
  <c r="A118" i="5"/>
  <c r="A117" i="5"/>
  <c r="A116" i="5"/>
  <c r="A115" i="5"/>
  <c r="A114" i="5"/>
  <c r="A113" i="5"/>
  <c r="A112" i="5"/>
  <c r="A111" i="5"/>
  <c r="A110" i="5"/>
  <c r="A109" i="5"/>
  <c r="A108" i="5"/>
  <c r="A107" i="5"/>
  <c r="A106" i="5"/>
  <c r="A105" i="5"/>
  <c r="A104" i="5"/>
  <c r="A103" i="5"/>
  <c r="A102" i="5"/>
  <c r="A101" i="5"/>
  <c r="A100" i="5"/>
  <c r="A99" i="5"/>
  <c r="A98" i="5"/>
  <c r="A97" i="5"/>
  <c r="A96" i="5"/>
  <c r="A95" i="5"/>
  <c r="A94" i="5"/>
  <c r="A93" i="5"/>
  <c r="A92" i="5"/>
  <c r="A91" i="5"/>
  <c r="A90" i="5"/>
  <c r="A162" i="5"/>
  <c r="C22" i="5"/>
  <c r="C33" i="5" s="1"/>
  <c r="C44" i="5" s="1"/>
  <c r="C55" i="5" s="1"/>
  <c r="C66" i="5" s="1"/>
  <c r="C77" i="5" s="1"/>
  <c r="C88" i="5" s="1"/>
  <c r="C99" i="5" s="1"/>
  <c r="C110" i="5" s="1"/>
  <c r="C121" i="5" s="1"/>
  <c r="C132" i="5" s="1"/>
  <c r="C143" i="5" s="1"/>
  <c r="C154" i="5" s="1"/>
  <c r="C165" i="5" s="1"/>
  <c r="C176" i="5" s="1"/>
  <c r="C187" i="5" s="1"/>
  <c r="C198" i="5" s="1"/>
  <c r="C209" i="5" s="1"/>
  <c r="C220" i="5" s="1"/>
  <c r="C231" i="5" s="1"/>
  <c r="C242" i="5" s="1"/>
  <c r="C253" i="5" s="1"/>
  <c r="C264" i="5" s="1"/>
  <c r="C275" i="5" s="1"/>
  <c r="C286" i="5" s="1"/>
  <c r="C297" i="5" s="1"/>
  <c r="C308" i="5" s="1"/>
  <c r="C319" i="5" s="1"/>
  <c r="C330" i="5" s="1"/>
  <c r="C341" i="5" s="1"/>
  <c r="C352" i="5" s="1"/>
  <c r="C363" i="5" s="1"/>
  <c r="C374" i="5" s="1"/>
  <c r="C385" i="5" s="1"/>
  <c r="C396" i="5" s="1"/>
  <c r="C407" i="5" s="1"/>
  <c r="C418" i="5" s="1"/>
  <c r="C429" i="5" s="1"/>
  <c r="C440" i="5" s="1"/>
  <c r="C451" i="5" s="1"/>
  <c r="C462" i="5" s="1"/>
  <c r="N272" i="5" l="1"/>
  <c r="N48" i="5"/>
  <c r="N284" i="5"/>
  <c r="N252" i="5"/>
  <c r="N244" i="5"/>
  <c r="N279" i="5"/>
  <c r="N267" i="5"/>
  <c r="N207" i="5"/>
  <c r="N131" i="5"/>
  <c r="N103" i="5"/>
  <c r="N59" i="5"/>
  <c r="N31" i="5"/>
  <c r="N294" i="5"/>
  <c r="N262" i="5"/>
  <c r="N102" i="5"/>
  <c r="N26" i="5"/>
  <c r="N190" i="5"/>
  <c r="N30" i="5"/>
  <c r="N293" i="5"/>
  <c r="N169" i="5"/>
  <c r="N41" i="5"/>
  <c r="N200" i="5"/>
  <c r="N120" i="5"/>
  <c r="C9" i="22"/>
  <c r="C10" i="22" l="1"/>
</calcChain>
</file>

<file path=xl/comments1.xml><?xml version="1.0" encoding="utf-8"?>
<comments xmlns="http://schemas.openxmlformats.org/spreadsheetml/2006/main">
  <authors>
    <author>jl</author>
  </authors>
  <commentList>
    <comment ref="F1" authorId="0">
      <text>
        <r>
          <rPr>
            <b/>
            <sz val="9"/>
            <color indexed="81"/>
            <rFont val="Calibri"/>
            <family val="2"/>
          </rPr>
          <t>jl:</t>
        </r>
        <r>
          <rPr>
            <sz val="9"/>
            <color indexed="81"/>
            <rFont val="Calibri"/>
            <family val="2"/>
          </rPr>
          <t xml:space="preserve">
Cellules à remplacer pour la mise à jour
</t>
        </r>
      </text>
    </comment>
  </commentList>
</comments>
</file>

<file path=xl/sharedStrings.xml><?xml version="1.0" encoding="utf-8"?>
<sst xmlns="http://schemas.openxmlformats.org/spreadsheetml/2006/main" count="1821" uniqueCount="151">
  <si>
    <t>Bon de commande</t>
  </si>
  <si>
    <t>Tarif</t>
  </si>
  <si>
    <t>N° de lot</t>
  </si>
  <si>
    <t>08:00 - 09:00</t>
  </si>
  <si>
    <t>09:00 - 10:00</t>
  </si>
  <si>
    <t>10:00 - 11:00</t>
  </si>
  <si>
    <t>11:00 - 12:00</t>
  </si>
  <si>
    <t>12:00 - 13:00</t>
  </si>
  <si>
    <t>13:00 - 14:00</t>
  </si>
  <si>
    <t>14:00 - 15:00</t>
  </si>
  <si>
    <t>15:00 - 16:00</t>
  </si>
  <si>
    <t>16:00 - 17:00</t>
  </si>
  <si>
    <t>17:00 - 18:00</t>
  </si>
  <si>
    <t>18:00 - 19:00</t>
  </si>
  <si>
    <t>N° de marché</t>
  </si>
  <si>
    <t>Adresse Destinataire</t>
  </si>
  <si>
    <t>Date</t>
  </si>
  <si>
    <t>Horaire</t>
  </si>
  <si>
    <t>Section</t>
  </si>
  <si>
    <t>N° Lot</t>
  </si>
  <si>
    <t>Prix Unitaire</t>
  </si>
  <si>
    <t>N° de Marché</t>
  </si>
  <si>
    <t>CAP</t>
  </si>
  <si>
    <t>BP</t>
  </si>
  <si>
    <t>1ère année</t>
  </si>
  <si>
    <t>2ème année</t>
  </si>
  <si>
    <t>Cuisine Restaurant</t>
  </si>
  <si>
    <t>Agent Polyvalent de la Restauration</t>
  </si>
  <si>
    <t>Service Café Brasserie</t>
  </si>
  <si>
    <t>Cuisine</t>
  </si>
  <si>
    <t>Physique Chimie</t>
  </si>
  <si>
    <t>Sciences Appliquées aux Equipements</t>
  </si>
  <si>
    <t>Mathématiques</t>
  </si>
  <si>
    <t>Niveau</t>
  </si>
  <si>
    <t>Diplôme</t>
  </si>
  <si>
    <t>Année</t>
  </si>
  <si>
    <t>Matière</t>
  </si>
  <si>
    <t>Rotation</t>
  </si>
  <si>
    <t>bon de commande</t>
  </si>
  <si>
    <t>N° lot :</t>
  </si>
  <si>
    <t>Coût horaire :</t>
  </si>
  <si>
    <t>N° de marché :</t>
  </si>
  <si>
    <t>FACTURE</t>
  </si>
  <si>
    <t>Destinataire :</t>
  </si>
  <si>
    <t xml:space="preserve">Période </t>
  </si>
  <si>
    <t>Volume horaire :</t>
  </si>
  <si>
    <t>Somme à payer :</t>
  </si>
  <si>
    <t>A faire</t>
  </si>
  <si>
    <t xml:space="preserve">CAP Cuisine Restaurant 1ère année Physique Chimie Centhor </t>
  </si>
  <si>
    <t xml:space="preserve">CAP Cuisine Restaurant 2ème année Physique Chimie Centhor </t>
  </si>
  <si>
    <t xml:space="preserve">CAP Agent Polyvalent de la Restauration 1ère année Physique Chimie Centhor </t>
  </si>
  <si>
    <t xml:space="preserve">CAP Agent Polyvalent de la Restauration 2ème année Physique Chimie Centhor </t>
  </si>
  <si>
    <t xml:space="preserve">CAP Service Café Brasserie 1ère année Physique Chimie Centhor </t>
  </si>
  <si>
    <t xml:space="preserve">BP Cuisine 1ère année Physique Chimie Centhor </t>
  </si>
  <si>
    <t xml:space="preserve">BP Cuisine 2ème année Physique Chimie Centhor </t>
  </si>
  <si>
    <t>CAP Agent Polyvalent de la Restauration 1ère année Physique Chimie CPOI</t>
  </si>
  <si>
    <t>CAP Agent Polyvalent de la Restauration 1ère année Mathématiques CPOI</t>
  </si>
  <si>
    <t>CAP Agent Polyvalent de la Restauration 2ème année Physique Chimie CPOI</t>
  </si>
  <si>
    <t>CAP Agent Polyvalent de la Restauration 2ème année Mathématiques CPOI</t>
  </si>
  <si>
    <t>Titre Facture Emploi du temps</t>
  </si>
  <si>
    <t>Bon de commande :</t>
  </si>
  <si>
    <t>Coût</t>
  </si>
  <si>
    <t>Section :</t>
  </si>
  <si>
    <t>Période :</t>
  </si>
  <si>
    <t>Total général</t>
  </si>
  <si>
    <t xml:space="preserve">BP Cuisine 2ème année (Sortant) Physique Chimie Centhor </t>
  </si>
  <si>
    <t>A211</t>
  </si>
  <si>
    <t>3011SGDF013</t>
  </si>
  <si>
    <t>L172</t>
  </si>
  <si>
    <t>LPI8-201301-38</t>
  </si>
  <si>
    <t>Conseil</t>
  </si>
  <si>
    <t>APRA SBC1</t>
  </si>
  <si>
    <t>APRC</t>
  </si>
  <si>
    <t>A1</t>
  </si>
  <si>
    <t>C1</t>
  </si>
  <si>
    <t>APRB BP1</t>
  </si>
  <si>
    <t>B1</t>
  </si>
  <si>
    <t>D1 / E1</t>
  </si>
  <si>
    <t>a faire sauter</t>
  </si>
  <si>
    <t>avril 2014</t>
  </si>
  <si>
    <t>CAP Agent Polyvalent de la Restauration 2ème année Sciences Appliquées aux Equipements CCF Nord</t>
  </si>
  <si>
    <t>CAP Service Café Brasserie 1ère année Physique Chimie CPOI</t>
  </si>
  <si>
    <t>CAP Service Café Brasserie 1ère année Mathématiques CPOI</t>
  </si>
  <si>
    <t>CAP Agent Polyvalent de la Restauration 1ère année Sciences Appliquées aux Equipements CCF Nord</t>
  </si>
  <si>
    <t>Bachelor</t>
  </si>
  <si>
    <t>EGC</t>
  </si>
  <si>
    <t>Techniques Quantitatives</t>
  </si>
  <si>
    <t>Bachelor EGC 2ème année Techniques Quantitatives</t>
  </si>
  <si>
    <t>A111</t>
  </si>
  <si>
    <t>LPI8-201401-44</t>
  </si>
  <si>
    <t>LPI8-201401-45</t>
  </si>
  <si>
    <t>LPI8-201401-46</t>
  </si>
  <si>
    <t>LPI8-201401-47</t>
  </si>
  <si>
    <t>LPI8-201401-48</t>
  </si>
  <si>
    <t>LPI8-201401-50</t>
  </si>
  <si>
    <t>LPI8-201401-51</t>
  </si>
  <si>
    <t>LPI8-201401-72</t>
  </si>
  <si>
    <t>LPI8-201401-73</t>
  </si>
  <si>
    <t>LPI8-201401-77</t>
  </si>
  <si>
    <t>LPI8-201401-76</t>
  </si>
  <si>
    <t>LPI8-201401-74</t>
  </si>
  <si>
    <t>LPI8-201401-75</t>
  </si>
  <si>
    <t>Heure début</t>
  </si>
  <si>
    <t>Heure Fin</t>
  </si>
  <si>
    <t>Durée</t>
  </si>
  <si>
    <t>LPI1-201401-80</t>
  </si>
  <si>
    <t>LPI8-201402-6</t>
  </si>
  <si>
    <t>LPI8-201402-7</t>
  </si>
  <si>
    <t>Nombre de Durée</t>
  </si>
  <si>
    <t>Périodes</t>
  </si>
  <si>
    <t>Juin 2014</t>
  </si>
  <si>
    <t>Juillet 2014</t>
  </si>
  <si>
    <t>Aout 2014</t>
  </si>
  <si>
    <t>Septembre 2014</t>
  </si>
  <si>
    <t>Octobre 2014</t>
  </si>
  <si>
    <t>Novembre 2014</t>
  </si>
  <si>
    <t>Décembre 2014</t>
  </si>
  <si>
    <t>Janvier 2015</t>
  </si>
  <si>
    <t>Février 2015</t>
  </si>
  <si>
    <t>Mars 2015</t>
  </si>
  <si>
    <t>Avril 2015</t>
  </si>
  <si>
    <t>Mai 2015</t>
  </si>
  <si>
    <t>Juin 2015</t>
  </si>
  <si>
    <t>Juillet 2015</t>
  </si>
  <si>
    <t>Heures Par BdC</t>
  </si>
  <si>
    <t>08:00</t>
  </si>
  <si>
    <t>09:00</t>
  </si>
  <si>
    <t>10:00</t>
  </si>
  <si>
    <t>11:00</t>
  </si>
  <si>
    <t>12:00</t>
  </si>
  <si>
    <t>13:00</t>
  </si>
  <si>
    <t>14:00</t>
  </si>
  <si>
    <t>15:00</t>
  </si>
  <si>
    <t>16:00</t>
  </si>
  <si>
    <t>17:00</t>
  </si>
  <si>
    <t>18:00</t>
  </si>
  <si>
    <t>19:00</t>
  </si>
  <si>
    <t>A</t>
  </si>
  <si>
    <t>JL</t>
  </si>
  <si>
    <t>B</t>
  </si>
  <si>
    <t>C</t>
  </si>
  <si>
    <t>D</t>
  </si>
  <si>
    <t>E</t>
  </si>
  <si>
    <t>F</t>
  </si>
  <si>
    <t>G</t>
  </si>
  <si>
    <t>Nombre de Coût2</t>
  </si>
  <si>
    <t>Numero de facture</t>
  </si>
  <si>
    <t>Montant</t>
  </si>
  <si>
    <t>Période</t>
  </si>
  <si>
    <t>Client</t>
  </si>
  <si>
    <t>Mai 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</si>
</sst>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#,##0.00\ &quot;€&quot;"/>
    <numFmt numFmtId="166" formatCode="h:mm;@"/>
  </numFmts>
  <fonts count="17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sz val="8"/>
      <name val="Calibri"/>
      <family val="2"/>
      <scheme val="minor"/>
    </font>
    <font>
      <sz val="18"/>
      <color theme="1"/>
      <name val="Calibri"/>
      <family val="2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  <font>
      <sz val="10"/>
      <name val="Verdana"/>
      <family val="2"/>
    </font>
    <font>
      <sz val="8"/>
      <color theme="1"/>
      <name val="Calibri"/>
      <family val="2"/>
      <scheme val="minor"/>
    </font>
    <font>
      <sz val="8"/>
      <color rgb="FFFFFFFF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u/>
      <sz val="10"/>
      <name val="Calibri"/>
      <family val="2"/>
      <scheme val="minor"/>
    </font>
    <font>
      <sz val="16"/>
      <name val="Calibri"/>
      <family val="2"/>
      <scheme val="minor"/>
    </font>
    <font>
      <sz val="12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8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9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1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40">
    <xf numFmtId="0" fontId="0" fillId="0" borderId="0" xfId="0"/>
    <xf numFmtId="164" fontId="0" fillId="0" borderId="0" xfId="0" applyNumberFormat="1"/>
    <xf numFmtId="0" fontId="4" fillId="0" borderId="0" xfId="0" applyFont="1"/>
    <xf numFmtId="165" fontId="0" fillId="0" borderId="0" xfId="0" applyNumberFormat="1"/>
    <xf numFmtId="0" fontId="6" fillId="0" borderId="0" xfId="0" applyFont="1"/>
    <xf numFmtId="0" fontId="6" fillId="2" borderId="0" xfId="0" applyFont="1" applyFill="1"/>
    <xf numFmtId="164" fontId="6" fillId="2" borderId="0" xfId="0" applyNumberFormat="1" applyFont="1" applyFill="1"/>
    <xf numFmtId="165" fontId="6" fillId="2" borderId="0" xfId="0" applyNumberFormat="1" applyFont="1" applyFill="1"/>
    <xf numFmtId="0" fontId="0" fillId="0" borderId="0" xfId="0" applyAlignment="1">
      <alignment wrapText="1"/>
    </xf>
    <xf numFmtId="0" fontId="6" fillId="3" borderId="0" xfId="0" applyFont="1" applyFill="1" applyAlignment="1">
      <alignment horizontal="center"/>
    </xf>
    <xf numFmtId="0" fontId="10" fillId="0" borderId="0" xfId="0" applyFont="1"/>
    <xf numFmtId="0" fontId="10" fillId="0" borderId="0" xfId="0" applyFont="1" applyFill="1"/>
    <xf numFmtId="0" fontId="11" fillId="0" borderId="0" xfId="0" applyFont="1" applyFill="1" applyAlignment="1">
      <alignment horizontal="center"/>
    </xf>
    <xf numFmtId="0" fontId="15" fillId="0" borderId="0" xfId="0" applyFont="1" applyFill="1" applyAlignment="1">
      <alignment horizontal="left"/>
    </xf>
    <xf numFmtId="0" fontId="15" fillId="0" borderId="0" xfId="0" applyFont="1" applyFill="1" applyAlignment="1">
      <alignment horizontal="right"/>
    </xf>
    <xf numFmtId="0" fontId="13" fillId="0" borderId="0" xfId="0" applyFont="1" applyFill="1"/>
    <xf numFmtId="0" fontId="13" fillId="0" borderId="0" xfId="0" applyFont="1" applyFill="1" applyAlignment="1">
      <alignment horizontal="right" vertical="top"/>
    </xf>
    <xf numFmtId="0" fontId="13" fillId="0" borderId="0" xfId="0" applyFont="1" applyFill="1" applyAlignment="1">
      <alignment horizontal="right"/>
    </xf>
    <xf numFmtId="0" fontId="13" fillId="0" borderId="0" xfId="0" applyFont="1" applyFill="1" applyAlignment="1">
      <alignment horizontal="left"/>
    </xf>
    <xf numFmtId="0" fontId="9" fillId="0" borderId="0" xfId="0" applyFont="1" applyFill="1" applyAlignment="1">
      <alignment horizontal="right"/>
    </xf>
    <xf numFmtId="4" fontId="13" fillId="0" borderId="0" xfId="0" applyNumberFormat="1" applyFont="1" applyFill="1" applyAlignment="1">
      <alignment horizontal="left"/>
    </xf>
    <xf numFmtId="0" fontId="5" fillId="0" borderId="0" xfId="0" applyFont="1" applyFill="1"/>
    <xf numFmtId="165" fontId="13" fillId="0" borderId="0" xfId="0" applyNumberFormat="1" applyFont="1" applyFill="1" applyAlignment="1">
      <alignment horizontal="left"/>
    </xf>
    <xf numFmtId="0" fontId="13" fillId="0" borderId="0" xfId="0" applyNumberFormat="1" applyFont="1" applyFill="1"/>
    <xf numFmtId="0" fontId="13" fillId="0" borderId="0" xfId="0" applyNumberFormat="1" applyFont="1" applyFill="1" applyAlignment="1">
      <alignment horizontal="left" vertical="top" wrapText="1"/>
    </xf>
    <xf numFmtId="0" fontId="15" fillId="0" borderId="1" xfId="0" applyFont="1" applyFill="1" applyBorder="1" applyAlignment="1">
      <alignment horizontal="left" vertical="center"/>
    </xf>
    <xf numFmtId="0" fontId="12" fillId="0" borderId="2" xfId="0" applyFont="1" applyFill="1" applyBorder="1" applyAlignment="1">
      <alignment horizontal="left" vertical="center"/>
    </xf>
    <xf numFmtId="0" fontId="13" fillId="0" borderId="2" xfId="0" applyFont="1" applyFill="1" applyBorder="1" applyAlignment="1">
      <alignment vertical="top" wrapText="1"/>
    </xf>
    <xf numFmtId="0" fontId="13" fillId="0" borderId="2" xfId="0" applyFont="1" applyFill="1" applyBorder="1"/>
    <xf numFmtId="0" fontId="13" fillId="0" borderId="3" xfId="0" applyFont="1" applyFill="1" applyBorder="1"/>
    <xf numFmtId="0" fontId="13" fillId="0" borderId="4" xfId="0" applyFont="1" applyFill="1" applyBorder="1" applyAlignment="1">
      <alignment wrapText="1"/>
    </xf>
    <xf numFmtId="49" fontId="6" fillId="2" borderId="0" xfId="0" applyNumberFormat="1" applyFont="1" applyFill="1"/>
    <xf numFmtId="49" fontId="0" fillId="0" borderId="0" xfId="0" applyNumberFormat="1"/>
    <xf numFmtId="0" fontId="0" fillId="4" borderId="0" xfId="0" applyFill="1"/>
    <xf numFmtId="0" fontId="14" fillId="0" borderId="0" xfId="0" applyFont="1" applyFill="1" applyAlignment="1">
      <alignment horizontal="left" wrapText="1"/>
    </xf>
    <xf numFmtId="164" fontId="12" fillId="0" borderId="0" xfId="0" applyNumberFormat="1" applyFont="1" applyFill="1" applyAlignment="1">
      <alignment horizontal="center"/>
    </xf>
    <xf numFmtId="166" fontId="0" fillId="0" borderId="0" xfId="0" applyNumberFormat="1"/>
    <xf numFmtId="14" fontId="13" fillId="0" borderId="0" xfId="0" applyNumberFormat="1" applyFont="1" applyFill="1" applyAlignment="1">
      <alignment horizontal="left"/>
    </xf>
    <xf numFmtId="0" fontId="13" fillId="0" borderId="0" xfId="0" applyFont="1" applyFill="1" applyAlignment="1">
      <alignment horizontal="left" indent="1"/>
    </xf>
    <xf numFmtId="17" fontId="0" fillId="0" borderId="0" xfId="0" applyNumberFormat="1"/>
  </cellXfs>
  <cellStyles count="28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Normal" xfId="0" builtinId="0"/>
    <cellStyle name="Normal 2" xfId="223"/>
    <cellStyle name="Normal 3" xfId="230"/>
  </cellStyles>
  <dxfs count="19">
    <dxf>
      <font>
        <color auto="1"/>
      </font>
      <fill>
        <patternFill>
          <bgColor theme="7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right" readingOrder="0"/>
    </dxf>
    <dxf>
      <fill>
        <patternFill patternType="none">
          <fgColor indexed="64"/>
          <bgColor auto="1"/>
        </patternFill>
      </fill>
    </dxf>
    <dxf>
      <font>
        <color auto="1"/>
      </font>
    </dxf>
    <dxf>
      <font>
        <sz val="10"/>
      </font>
    </dxf>
    <dxf>
      <alignment vertical="top" readingOrder="0"/>
    </dxf>
    <dxf>
      <alignment horizontal="right"/>
    </dxf>
    <dxf>
      <alignment horizontal="right"/>
    </dxf>
    <dxf>
      <font>
        <color theme="0"/>
      </font>
    </dxf>
    <dxf>
      <font>
        <color theme="0"/>
      </font>
    </dxf>
    <dxf>
      <fill>
        <patternFill patternType="solid">
          <fgColor indexed="64"/>
          <bgColor theme="4"/>
        </patternFill>
      </fill>
    </dxf>
    <dxf>
      <fill>
        <patternFill patternType="solid">
          <fgColor indexed="64"/>
          <bgColor theme="4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solid">
          <fgColor indexed="64"/>
          <bgColor theme="4"/>
        </patternFill>
      </fill>
    </dxf>
    <dxf>
      <alignment wrapText="1" readingOrder="0"/>
    </dxf>
  </dxfs>
  <tableStyles count="0" defaultTableStyle="TableStyleMedium9" defaultPivotStyle="PivotStyleMedium4"/>
  <colors>
    <mruColors>
      <color rgb="FFCCFF33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2</xdr:row>
          <xdr:rowOff>133350</xdr:rowOff>
        </xdr:from>
        <xdr:to>
          <xdr:col>2</xdr:col>
          <xdr:colOff>514350</xdr:colOff>
          <xdr:row>6</xdr:row>
          <xdr:rowOff>142875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Toutes les factures du mois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685800</xdr:colOff>
      <xdr:row>9</xdr:row>
      <xdr:rowOff>190500</xdr:rowOff>
    </xdr:from>
    <xdr:to>
      <xdr:col>7</xdr:col>
      <xdr:colOff>796925</xdr:colOff>
      <xdr:row>12</xdr:row>
      <xdr:rowOff>117661</xdr:rowOff>
    </xdr:to>
    <xdr:pic macro="[0]!Valid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24675" y="2257425"/>
          <a:ext cx="2540000" cy="762000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l" refreshedDate="41781.602230092591" createdVersion="4" refreshedVersion="4" minRefreshableVersion="3" recordCount="3694">
  <cacheSource type="worksheet">
    <worksheetSource ref="A1:P1048576" sheet="BaseDeDonnees"/>
  </cacheSource>
  <cacheFields count="18">
    <cacheField name="Rotation" numFmtId="0">
      <sharedItems containsBlank="1"/>
    </cacheField>
    <cacheField name="Semaine" numFmtId="0">
      <sharedItems containsBlank="1"/>
    </cacheField>
    <cacheField name="Période " numFmtId="49">
      <sharedItems containsBlank="1" count="38">
        <s v="août 2013"/>
        <s v="septembre 2013"/>
        <s v="octobre 2013"/>
        <s v="novembre 2013"/>
        <s v="décembre 2013"/>
        <s v="janvier 2014"/>
        <s v="février 2014"/>
        <s v="mars 2014"/>
        <s v="avril 2014"/>
        <s v="mai 2014"/>
        <s v="Juin 2014"/>
        <m/>
        <s v="du 7 au 13 décembre 2013" u="1"/>
        <s v="mars 2013" u="1"/>
        <s v="décembre 2012" u="1"/>
        <s v="octobre 2011" u="1"/>
        <s v="septembre 2012" u="1"/>
        <s v="février 2013" u="1"/>
        <s v="novembre 2012" u="1"/>
        <s v="juillet 2013" u="1"/>
        <s v="août 2012" u="1"/>
        <s v="mars 2012" u="1"/>
        <s v="du 1er au 6 décembre 2013" u="1"/>
        <s v="janvier 2013" u="1"/>
        <s v="juin 2013" u="1"/>
        <s v="février 2012" u="1"/>
        <s v="mai 2013" u="1"/>
        <s v="août 2011" u="1"/>
        <s v="décembre 2011" u="1"/>
        <s v="juillet 2012" u="1"/>
        <s v="octobre 2012" u="1"/>
        <s v="juin 2012" u="1"/>
        <s v="janvier 2012" u="1"/>
        <s v="mai 2012" u="1"/>
        <s v="avril 2012" u="1"/>
        <s v="novembre 2011" u="1"/>
        <s v="avril 2013" u="1"/>
        <s v="septembre 2011" u="1"/>
      </sharedItems>
    </cacheField>
    <cacheField name="Date" numFmtId="164">
      <sharedItems containsNonDate="0" containsDate="1" containsString="0" containsBlank="1" minDate="2011-08-01T00:00:00" maxDate="2014-07-14T00:00:00" count="1021">
        <d v="2013-08-12T00:00:00"/>
        <d v="2013-08-13T00:00:00"/>
        <d v="2013-08-14T00:00:00"/>
        <d v="2013-08-15T00:00:00"/>
        <d v="2013-08-16T00:00:00"/>
        <d v="2013-08-17T00:00:00"/>
        <d v="2013-08-18T00:00:00"/>
        <d v="2013-08-19T00:00:00"/>
        <d v="2013-08-20T00:00:00"/>
        <d v="2013-08-21T00:00:00"/>
        <d v="2013-08-22T00:00:00"/>
        <d v="2013-08-23T00:00:00"/>
        <d v="2013-08-24T00:00:00"/>
        <d v="2013-08-25T00:00:00"/>
        <d v="2013-08-26T00:00:00"/>
        <d v="2013-08-27T00:00:00"/>
        <d v="2013-08-28T00:00:00"/>
        <d v="2013-08-29T00:00:00"/>
        <d v="2013-08-30T00:00:00"/>
        <d v="2013-08-31T00:00:00"/>
        <d v="2013-09-01T00:00:00"/>
        <d v="2013-09-02T00:00:00"/>
        <d v="2013-09-03T00:00:00"/>
        <d v="2013-09-04T00:00:00"/>
        <d v="2013-09-05T00:00:00"/>
        <d v="2013-09-06T00:00:00"/>
        <d v="2013-09-07T00:00:00"/>
        <d v="2013-09-08T00:00:00"/>
        <d v="2013-09-09T00:00:00"/>
        <d v="2013-09-10T00:00:00"/>
        <d v="2013-09-11T00:00:00"/>
        <d v="2013-09-12T00:00:00"/>
        <d v="2013-09-13T00:00:00"/>
        <d v="2013-09-14T00:00:00"/>
        <d v="2013-09-15T00:00:00"/>
        <d v="2013-09-16T00:00:00"/>
        <d v="2013-09-17T00:00:00"/>
        <d v="2013-09-18T00:00:00"/>
        <d v="2013-09-19T00:00:00"/>
        <d v="2013-09-20T00:00:00"/>
        <d v="2013-09-21T00:00:00"/>
        <d v="2013-09-22T00:00:00"/>
        <d v="2013-09-23T00:00:00"/>
        <d v="2013-09-24T00:00:00"/>
        <d v="2013-09-25T00:00:00"/>
        <d v="2013-09-26T00:00:00"/>
        <d v="2013-09-27T00:00:00"/>
        <d v="2013-09-28T00:00:00"/>
        <d v="2013-09-29T00:00:00"/>
        <d v="2013-09-30T00:00:00"/>
        <d v="2013-10-01T00:00:00"/>
        <d v="2013-10-02T00:00:00"/>
        <d v="2013-10-03T00:00:00"/>
        <d v="2013-10-04T00:00:00"/>
        <d v="2013-10-05T00:00:00"/>
        <d v="2013-10-06T00:00:00"/>
        <d v="2013-10-07T00:00:00"/>
        <d v="2013-10-08T00:00:00"/>
        <d v="2013-10-09T00:00:00"/>
        <d v="2013-10-10T00:00:00"/>
        <d v="2013-10-11T00:00:00"/>
        <d v="2013-10-12T00:00:00"/>
        <d v="2013-10-13T00:00:00"/>
        <d v="2013-10-14T00:00:00"/>
        <d v="2013-10-15T00:00:00"/>
        <d v="2013-10-16T00:00:00"/>
        <d v="2013-10-17T00:00:00"/>
        <d v="2013-10-18T00:00:00"/>
        <d v="2013-10-19T00:00:00"/>
        <d v="2013-10-20T00:00:00"/>
        <d v="2013-10-21T00:00:00"/>
        <d v="2013-10-22T00:00:00"/>
        <d v="2013-10-23T00:00:00"/>
        <d v="2013-10-24T00:00:00"/>
        <d v="2013-10-25T00:00:00"/>
        <d v="2013-10-26T00:00:00"/>
        <d v="2013-10-27T00:00:00"/>
        <d v="2013-10-28T00:00:00"/>
        <d v="2013-10-29T00:00:00"/>
        <d v="2013-10-30T00:00:00"/>
        <d v="2013-10-31T00:00:00"/>
        <d v="2013-11-01T00:00:00"/>
        <d v="2013-11-02T00:00:00"/>
        <d v="2013-11-03T00:00:00"/>
        <d v="2013-11-04T00:00:00"/>
        <d v="2013-11-05T00:00:00"/>
        <d v="2013-11-06T00:00:00"/>
        <d v="2013-11-07T00:00:00"/>
        <d v="2013-11-08T00:00:00"/>
        <d v="2013-11-09T00:00:00"/>
        <d v="2013-11-10T00:00:00"/>
        <d v="2013-11-11T00:00:00"/>
        <d v="2013-11-12T00:00:00"/>
        <d v="2013-11-13T00:00:00"/>
        <d v="2013-11-14T00:00:00"/>
        <d v="2013-11-15T00:00:00"/>
        <d v="2013-11-16T00:00:00"/>
        <d v="2013-11-17T00:00:00"/>
        <d v="2013-11-18T00:00:00"/>
        <d v="2013-11-19T00:00:00"/>
        <d v="2013-11-20T00:00:00"/>
        <d v="2013-11-21T00:00:00"/>
        <d v="2013-11-22T00:00:00"/>
        <d v="2013-11-23T00:00:00"/>
        <d v="2013-11-24T00:00:00"/>
        <d v="2013-11-25T00:00:00"/>
        <d v="2013-11-26T00:00:00"/>
        <d v="2013-11-27T00:00:00"/>
        <d v="2013-11-28T00:00:00"/>
        <d v="2013-11-29T00:00:00"/>
        <d v="2013-11-30T00:00:00"/>
        <d v="2013-12-01T00:00:00"/>
        <d v="2013-12-02T00:00:00"/>
        <d v="2013-12-03T00:00:00"/>
        <d v="2013-12-04T00:00:00"/>
        <d v="2013-12-05T00:00:00"/>
        <d v="2013-12-06T00:00:00"/>
        <d v="2013-12-07T00:00:00"/>
        <d v="2013-12-08T00:00:00"/>
        <d v="2013-12-09T00:00:00"/>
        <d v="2013-12-10T00:00:00"/>
        <d v="2013-12-11T00:00:00"/>
        <d v="2013-12-12T00:00:00"/>
        <d v="2013-12-13T00:00:00"/>
        <d v="2013-12-14T00:00:00"/>
        <d v="2013-12-15T00:00:00"/>
        <d v="2013-12-16T00:00:00"/>
        <d v="2013-12-17T00:00:00"/>
        <d v="2013-12-18T00:00:00"/>
        <d v="2013-12-19T00:00:00"/>
        <d v="2013-12-20T00:00:00"/>
        <d v="2013-12-21T00:00:00"/>
        <d v="2013-12-22T00:00:00"/>
        <d v="2013-12-23T00:00:00"/>
        <d v="2013-12-24T00:00:00"/>
        <d v="2013-12-25T00:00:00"/>
        <d v="2013-12-26T00:00:00"/>
        <d v="2013-12-27T00:00:00"/>
        <d v="2013-12-28T00:00:00"/>
        <d v="2013-12-29T00:00:00"/>
        <d v="2013-12-30T00:00:00"/>
        <d v="2013-12-31T00:00:00"/>
        <d v="2014-01-01T00:00:00"/>
        <d v="2014-01-02T00:00:00"/>
        <d v="2014-01-03T00:00:00"/>
        <d v="2014-01-04T00:00:00"/>
        <d v="2014-01-05T00:00:00"/>
        <d v="2014-01-06T00:00:00"/>
        <d v="2014-01-07T00:00:00"/>
        <d v="2014-01-08T00:00:00"/>
        <d v="2014-01-09T00:00:00"/>
        <d v="2014-01-10T00:00:00"/>
        <d v="2014-01-11T00:00:00"/>
        <d v="2014-01-12T00:00:00"/>
        <d v="2014-01-13T00:00:00"/>
        <d v="2014-01-14T00:00:00"/>
        <d v="2014-01-15T00:00:00"/>
        <d v="2014-01-16T00:00:00"/>
        <d v="2014-01-17T00:00:00"/>
        <d v="2014-01-18T00:00:00"/>
        <d v="2014-01-19T00:00:00"/>
        <d v="2014-01-20T00:00:00"/>
        <d v="2014-01-21T00:00:00"/>
        <d v="2014-01-22T00:00:00"/>
        <d v="2014-01-23T00:00:00"/>
        <d v="2014-01-24T00:00:00"/>
        <d v="2014-01-25T00:00:00"/>
        <d v="2014-01-26T00:00:00"/>
        <d v="2014-01-27T00:00:00"/>
        <d v="2014-01-28T00:00:00"/>
        <d v="2014-01-29T00:00:00"/>
        <d v="2014-01-30T00:00:00"/>
        <d v="2014-01-31T00:00:00"/>
        <d v="2014-02-01T00:00:00"/>
        <d v="2014-02-02T00:00:00"/>
        <d v="2014-02-03T00:00:00"/>
        <d v="2014-02-04T00:00:00"/>
        <d v="2014-02-05T00:00:00"/>
        <d v="2014-02-06T00:00:00"/>
        <d v="2014-02-07T00:00:00"/>
        <d v="2014-02-08T00:00:00"/>
        <d v="2014-02-09T00:00:00"/>
        <d v="2014-02-10T00:00:00"/>
        <d v="2014-02-11T00:00:00"/>
        <d v="2014-02-12T00:00:00"/>
        <d v="2014-02-13T00:00:00"/>
        <d v="2014-02-14T00:00:00"/>
        <d v="2014-02-15T00:00:00"/>
        <d v="2014-02-16T00:00:00"/>
        <d v="2014-02-17T00:00:00"/>
        <d v="2014-02-18T00:00:00"/>
        <d v="2014-02-19T00:00:00"/>
        <d v="2014-02-20T00:00:00"/>
        <d v="2014-02-21T00:00:00"/>
        <d v="2014-02-22T00:00:00"/>
        <d v="2014-02-23T00:00:00"/>
        <d v="2014-02-24T00:00:00"/>
        <d v="2014-02-25T00:00:00"/>
        <d v="2014-02-26T00:00:00"/>
        <d v="2014-02-27T00:00:00"/>
        <d v="2014-02-28T00:00:00"/>
        <d v="2014-03-01T00:00:00"/>
        <d v="2014-03-02T00:00:00"/>
        <d v="2014-03-03T00:00:00"/>
        <d v="2014-03-04T00:00:00"/>
        <d v="2014-03-05T00:00:00"/>
        <d v="2014-03-06T00:00:00"/>
        <d v="2014-03-07T00:00:00"/>
        <d v="2014-03-08T00:00:00"/>
        <d v="2014-03-09T00:00:00"/>
        <d v="2014-03-10T00:00:00"/>
        <d v="2014-03-11T00:00:00"/>
        <d v="2014-03-12T00:00:00"/>
        <d v="2014-03-13T00:00:00"/>
        <d v="2014-03-14T00:00:00"/>
        <d v="2014-03-15T00:00:00"/>
        <d v="2014-03-16T00:00:00"/>
        <d v="2014-03-17T00:00:00"/>
        <d v="2014-03-18T00:00:00"/>
        <d v="2014-03-19T00:00:00"/>
        <d v="2014-03-20T00:00:00"/>
        <d v="2014-03-21T00:00:00"/>
        <d v="2014-03-22T00:00:00"/>
        <d v="2014-03-23T00:00:00"/>
        <d v="2014-03-24T00:00:00"/>
        <d v="2014-03-25T00:00:00"/>
        <d v="2014-03-26T00:00:00"/>
        <d v="2014-03-27T00:00:00"/>
        <d v="2014-03-28T00:00:00"/>
        <d v="2014-03-29T00:00:00"/>
        <d v="2014-03-30T00:00:00"/>
        <d v="2014-03-31T00:00:00"/>
        <d v="2014-04-01T00:00:00"/>
        <d v="2014-04-02T00:00:00"/>
        <d v="2014-04-03T00:00:00"/>
        <d v="2014-04-04T00:00:00"/>
        <d v="2014-04-05T00:00:00"/>
        <d v="2014-04-06T00:00:00"/>
        <d v="2014-04-07T00:00:00"/>
        <d v="2014-04-08T00:00:00"/>
        <d v="2014-04-09T00:00:00"/>
        <d v="2014-04-10T00:00:00"/>
        <d v="2014-04-11T00:00:00"/>
        <d v="2014-04-12T00:00:00"/>
        <d v="2014-04-13T00:00:00"/>
        <d v="2014-04-14T00:00:00"/>
        <d v="2014-04-15T00:00:00"/>
        <d v="2014-04-16T00:00:00"/>
        <d v="2014-04-17T00:00:00"/>
        <d v="2014-04-18T00:00:00"/>
        <d v="2014-04-19T00:00:00"/>
        <d v="2014-04-20T00:00:00"/>
        <d v="2014-04-21T00:00:00"/>
        <d v="2014-04-22T00:00:00"/>
        <d v="2014-04-23T00:00:00"/>
        <d v="2014-04-24T00:00:00"/>
        <d v="2014-04-25T00:00:00"/>
        <d v="2014-04-26T00:00:00"/>
        <d v="2014-04-27T00:00:00"/>
        <d v="2014-04-28T00:00:00"/>
        <d v="2014-04-29T00:00:00"/>
        <d v="2014-04-30T00:00:00"/>
        <d v="2014-05-01T00:00:00"/>
        <d v="2014-05-02T00:00:00"/>
        <d v="2014-05-03T00:00:00"/>
        <d v="2014-05-04T00:00:00"/>
        <d v="2014-05-05T00:00:00"/>
        <d v="2014-05-06T00:00:00"/>
        <d v="2014-05-07T00:00:00"/>
        <d v="2014-05-08T00:00:00"/>
        <d v="2014-05-09T00:00:00"/>
        <d v="2014-05-10T00:00:00"/>
        <d v="2014-05-11T00:00:00"/>
        <d v="2014-05-12T00:00:00"/>
        <d v="2014-05-13T00:00:00"/>
        <d v="2014-05-14T00:00:00"/>
        <d v="2014-05-15T00:00:00"/>
        <d v="2014-05-16T00:00:00"/>
        <d v="2014-05-17T00:00:00"/>
        <d v="2014-05-18T00:00:00"/>
        <d v="2014-05-19T00:00:00"/>
        <d v="2014-05-20T00:00:00"/>
        <d v="2014-05-21T00:00:00"/>
        <d v="2014-05-22T00:00:00"/>
        <d v="2014-05-23T00:00:00"/>
        <d v="2014-05-24T00:00:00"/>
        <d v="2014-05-25T00:00:00"/>
        <d v="2014-05-26T00:00:00"/>
        <d v="2014-05-27T00:00:00"/>
        <d v="2014-05-28T00:00:00"/>
        <d v="2014-05-29T00:00:00"/>
        <d v="2014-05-30T00:00:00"/>
        <d v="2014-05-31T00:00:00"/>
        <d v="2014-06-01T00:00:00"/>
        <d v="2014-06-02T00:00:00"/>
        <d v="2014-06-03T00:00:00"/>
        <d v="2014-06-04T00:00:00"/>
        <d v="2014-06-05T00:00:00"/>
        <d v="2014-06-06T00:00:00"/>
        <d v="2014-06-07T00:00:00"/>
        <d v="2014-06-08T00:00:00"/>
        <d v="2014-06-09T00:00:00"/>
        <d v="2014-06-10T00:00:00"/>
        <d v="2014-06-11T00:00:00"/>
        <d v="2014-06-12T00:00:00"/>
        <d v="2014-06-13T00:00:00"/>
        <d v="2014-06-14T00:00:00"/>
        <d v="2014-06-15T00:00:00"/>
        <d v="2014-06-16T00:00:00"/>
        <d v="2014-06-17T00:00:00"/>
        <d v="2014-06-18T00:00:00"/>
        <d v="2014-06-19T00:00:00"/>
        <d v="2014-06-20T00:00:00"/>
        <d v="2014-06-21T00:00:00"/>
        <d v="2014-06-22T00:00:00"/>
        <d v="2014-06-23T00:00:00"/>
        <d v="2014-06-24T00:00:00"/>
        <d v="2014-06-25T00:00:00"/>
        <d v="2014-06-26T00:00:00"/>
        <d v="2014-06-27T00:00:00"/>
        <d v="2014-06-28T00:00:00"/>
        <d v="2014-06-29T00:00:00"/>
        <d v="2014-06-30T00:00:00"/>
        <d v="2014-07-01T00:00:00"/>
        <d v="2014-07-02T00:00:00"/>
        <d v="2014-07-03T00:00:00"/>
        <d v="2014-07-04T00:00:00"/>
        <d v="2014-07-05T00:00:00"/>
        <d v="2014-07-06T00:00:00"/>
        <d v="2014-07-07T00:00:00"/>
        <d v="2014-07-08T00:00:00"/>
        <d v="2014-07-09T00:00:00"/>
        <d v="2014-07-10T00:00:00"/>
        <d v="2014-07-11T00:00:00"/>
        <d v="2014-07-12T00:00:00"/>
        <d v="2014-07-13T00:00:00"/>
        <m/>
        <d v="2011-09-29T00:00:00" u="1"/>
        <d v="2012-09-29T00:00:00" u="1"/>
        <d v="2011-10-25T00:00:00" u="1"/>
        <d v="2012-10-25T00:00:00" u="1"/>
        <d v="2011-11-21T00:00:00" u="1"/>
        <d v="2012-11-21T00:00:00" u="1"/>
        <d v="2011-12-17T00:00:00" u="1"/>
        <d v="2012-12-17T00:00:00" u="1"/>
        <d v="2011-10-27T00:00:00" u="1"/>
        <d v="2012-10-27T00:00:00" u="1"/>
        <d v="2011-11-23T00:00:00" u="1"/>
        <d v="2012-11-23T00:00:00" u="1"/>
        <d v="2011-12-19T00:00:00" u="1"/>
        <d v="2012-12-19T00:00:00" u="1"/>
        <d v="2011-10-29T00:00:00" u="1"/>
        <d v="2012-10-29T00:00:00" u="1"/>
        <d v="2011-11-25T00:00:00" u="1"/>
        <d v="2012-11-25T00:00:00" u="1"/>
        <d v="2011-12-21T00:00:00" u="1"/>
        <d v="2012-12-21T00:00:00" u="1"/>
        <d v="2012-01-02T00:00:00" u="1"/>
        <d v="2013-01-02T00:00:00" u="1"/>
        <d v="2011-10-31T00:00:00" u="1"/>
        <d v="2012-10-31T00:00:00" u="1"/>
        <d v="2011-11-27T00:00:00" u="1"/>
        <d v="2012-11-27T00:00:00" u="1"/>
        <d v="2011-12-23T00:00:00" u="1"/>
        <d v="2012-12-23T00:00:00" u="1"/>
        <d v="2012-01-04T00:00:00" u="1"/>
        <d v="2013-01-04T00:00:00" u="1"/>
        <d v="2011-11-29T00:00:00" u="1"/>
        <d v="2012-11-29T00:00:00" u="1"/>
        <d v="2011-12-25T00:00:00" u="1"/>
        <d v="2012-12-25T00:00:00" u="1"/>
        <d v="2012-01-06T00:00:00" u="1"/>
        <d v="2013-01-06T00:00:00" u="1"/>
        <d v="2012-02-02T00:00:00" u="1"/>
        <d v="2013-02-02T00:00:00" u="1"/>
        <d v="2011-12-27T00:00:00" u="1"/>
        <d v="2012-12-27T00:00:00" u="1"/>
        <d v="2012-01-08T00:00:00" u="1"/>
        <d v="2013-01-08T00:00:00" u="1"/>
        <d v="2012-02-04T00:00:00" u="1"/>
        <d v="2013-02-04T00:00:00" u="1"/>
        <d v="2011-12-29T00:00:00" u="1"/>
        <d v="2012-12-29T00:00:00" u="1"/>
        <d v="2012-01-10T00:00:00" u="1"/>
        <d v="2013-01-10T00:00:00" u="1"/>
        <d v="2012-02-06T00:00:00" u="1"/>
        <d v="2013-02-06T00:00:00" u="1"/>
        <d v="2012-03-02T00:00:00" u="1"/>
        <d v="2013-03-02T00:00:00" u="1"/>
        <d v="2011-12-31T00:00:00" u="1"/>
        <d v="2012-12-31T00:00:00" u="1"/>
        <d v="2012-01-12T00:00:00" u="1"/>
        <d v="2013-01-12T00:00:00" u="1"/>
        <d v="2012-02-08T00:00:00" u="1"/>
        <d v="2013-02-08T00:00:00" u="1"/>
        <d v="2012-03-04T00:00:00" u="1"/>
        <d v="2013-03-04T00:00:00" u="1"/>
        <d v="2012-01-14T00:00:00" u="1"/>
        <d v="2013-01-14T00:00:00" u="1"/>
        <d v="2012-02-10T00:00:00" u="1"/>
        <d v="2013-02-10T00:00:00" u="1"/>
        <d v="2012-03-06T00:00:00" u="1"/>
        <d v="2013-03-06T00:00:00" u="1"/>
        <d v="2012-04-02T00:00:00" u="1"/>
        <d v="2013-04-02T00:00:00" u="1"/>
        <d v="2012-01-16T00:00:00" u="1"/>
        <d v="2013-01-16T00:00:00" u="1"/>
        <d v="2012-02-12T00:00:00" u="1"/>
        <d v="2013-02-12T00:00:00" u="1"/>
        <d v="2012-03-08T00:00:00" u="1"/>
        <d v="2013-03-08T00:00:00" u="1"/>
        <d v="2012-04-04T00:00:00" u="1"/>
        <d v="2013-04-04T00:00:00" u="1"/>
        <d v="2012-01-18T00:00:00" u="1"/>
        <d v="2013-01-18T00:00:00" u="1"/>
        <d v="2012-02-14T00:00:00" u="1"/>
        <d v="2013-02-14T00:00:00" u="1"/>
        <d v="2012-03-10T00:00:00" u="1"/>
        <d v="2013-03-10T00:00:00" u="1"/>
        <d v="2012-04-06T00:00:00" u="1"/>
        <d v="2013-04-06T00:00:00" u="1"/>
        <d v="2012-05-02T00:00:00" u="1"/>
        <d v="2013-05-02T00:00:00" u="1"/>
        <d v="2012-01-20T00:00:00" u="1"/>
        <d v="2013-01-20T00:00:00" u="1"/>
        <d v="2012-02-16T00:00:00" u="1"/>
        <d v="2013-02-16T00:00:00" u="1"/>
        <d v="2012-03-12T00:00:00" u="1"/>
        <d v="2013-03-12T00:00:00" u="1"/>
        <d v="2012-04-08T00:00:00" u="1"/>
        <d v="2013-04-08T00:00:00" u="1"/>
        <d v="2012-05-04T00:00:00" u="1"/>
        <d v="2013-05-04T00:00:00" u="1"/>
        <d v="2012-01-22T00:00:00" u="1"/>
        <d v="2013-01-22T00:00:00" u="1"/>
        <d v="2012-02-18T00:00:00" u="1"/>
        <d v="2013-02-18T00:00:00" u="1"/>
        <d v="2012-03-14T00:00:00" u="1"/>
        <d v="2013-03-14T00:00:00" u="1"/>
        <d v="2012-04-10T00:00:00" u="1"/>
        <d v="2013-04-10T00:00:00" u="1"/>
        <d v="2012-05-06T00:00:00" u="1"/>
        <d v="2013-05-06T00:00:00" u="1"/>
        <d v="2012-06-02T00:00:00" u="1"/>
        <d v="2013-06-02T00:00:00" u="1"/>
        <d v="2012-01-24T00:00:00" u="1"/>
        <d v="2013-01-24T00:00:00" u="1"/>
        <d v="2012-02-20T00:00:00" u="1"/>
        <d v="2013-02-20T00:00:00" u="1"/>
        <d v="2012-03-16T00:00:00" u="1"/>
        <d v="2013-03-16T00:00:00" u="1"/>
        <d v="2012-04-12T00:00:00" u="1"/>
        <d v="2013-04-12T00:00:00" u="1"/>
        <d v="2012-05-08T00:00:00" u="1"/>
        <d v="2013-05-08T00:00:00" u="1"/>
        <d v="2012-06-04T00:00:00" u="1"/>
        <d v="2013-06-04T00:00:00" u="1"/>
        <d v="2012-01-26T00:00:00" u="1"/>
        <d v="2013-01-26T00:00:00" u="1"/>
        <d v="2012-02-22T00:00:00" u="1"/>
        <d v="2013-02-22T00:00:00" u="1"/>
        <d v="2012-03-18T00:00:00" u="1"/>
        <d v="2013-03-18T00:00:00" u="1"/>
        <d v="2012-04-14T00:00:00" u="1"/>
        <d v="2013-04-14T00:00:00" u="1"/>
        <d v="2012-05-10T00:00:00" u="1"/>
        <d v="2013-05-10T00:00:00" u="1"/>
        <d v="2012-06-06T00:00:00" u="1"/>
        <d v="2013-06-06T00:00:00" u="1"/>
        <d v="2012-07-02T00:00:00" u="1"/>
        <d v="2013-07-02T00:00:00" u="1"/>
        <d v="2012-01-28T00:00:00" u="1"/>
        <d v="2013-01-28T00:00:00" u="1"/>
        <d v="2012-02-24T00:00:00" u="1"/>
        <d v="2013-02-24T00:00:00" u="1"/>
        <d v="2012-03-20T00:00:00" u="1"/>
        <d v="2013-03-20T00:00:00" u="1"/>
        <d v="2012-04-16T00:00:00" u="1"/>
        <d v="2013-04-16T00:00:00" u="1"/>
        <d v="2012-05-12T00:00:00" u="1"/>
        <d v="2013-05-12T00:00:00" u="1"/>
        <d v="2012-06-08T00:00:00" u="1"/>
        <d v="2013-06-08T00:00:00" u="1"/>
        <d v="2012-07-04T00:00:00" u="1"/>
        <d v="2013-07-04T00:00:00" u="1"/>
        <d v="2012-01-30T00:00:00" u="1"/>
        <d v="2013-01-30T00:00:00" u="1"/>
        <d v="2012-02-26T00:00:00" u="1"/>
        <d v="2013-02-26T00:00:00" u="1"/>
        <d v="2012-03-22T00:00:00" u="1"/>
        <d v="2013-03-22T00:00:00" u="1"/>
        <d v="2012-04-18T00:00:00" u="1"/>
        <d v="2013-04-18T00:00:00" u="1"/>
        <d v="2012-05-14T00:00:00" u="1"/>
        <d v="2013-05-14T00:00:00" u="1"/>
        <d v="2012-06-10T00:00:00" u="1"/>
        <d v="2013-06-10T00:00:00" u="1"/>
        <d v="2012-07-06T00:00:00" u="1"/>
        <d v="2011-08-02T00:00:00" u="1"/>
        <d v="2013-07-06T00:00:00" u="1"/>
        <d v="2012-02-28T00:00:00" u="1"/>
        <d v="2013-02-28T00:00:00" u="1"/>
        <d v="2012-03-24T00:00:00" u="1"/>
        <d v="2013-03-24T00:00:00" u="1"/>
        <d v="2012-04-20T00:00:00" u="1"/>
        <d v="2013-04-20T00:00:00" u="1"/>
        <d v="2012-05-16T00:00:00" u="1"/>
        <d v="2013-05-16T00:00:00" u="1"/>
        <d v="2012-06-12T00:00:00" u="1"/>
        <d v="2013-06-12T00:00:00" u="1"/>
        <d v="2012-07-08T00:00:00" u="1"/>
        <d v="2011-08-04T00:00:00" u="1"/>
        <d v="2013-07-08T00:00:00" u="1"/>
        <d v="2012-03-26T00:00:00" u="1"/>
        <d v="2013-03-26T00:00:00" u="1"/>
        <d v="2012-04-22T00:00:00" u="1"/>
        <d v="2013-04-22T00:00:00" u="1"/>
        <d v="2012-05-18T00:00:00" u="1"/>
        <d v="2013-05-18T00:00:00" u="1"/>
        <d v="2012-06-14T00:00:00" u="1"/>
        <d v="2013-06-14T00:00:00" u="1"/>
        <d v="2012-07-10T00:00:00" u="1"/>
        <d v="2011-08-06T00:00:00" u="1"/>
        <d v="2013-07-10T00:00:00" u="1"/>
        <d v="2011-09-02T00:00:00" u="1"/>
        <d v="2012-09-02T00:00:00" u="1"/>
        <d v="2012-03-28T00:00:00" u="1"/>
        <d v="2013-03-28T00:00:00" u="1"/>
        <d v="2012-04-24T00:00:00" u="1"/>
        <d v="2013-04-24T00:00:00" u="1"/>
        <d v="2012-05-20T00:00:00" u="1"/>
        <d v="2013-05-20T00:00:00" u="1"/>
        <d v="2012-06-16T00:00:00" u="1"/>
        <d v="2013-06-16T00:00:00" u="1"/>
        <d v="2012-07-12T00:00:00" u="1"/>
        <d v="2011-08-08T00:00:00" u="1"/>
        <d v="2013-07-12T00:00:00" u="1"/>
        <d v="2011-09-04T00:00:00" u="1"/>
        <d v="2012-09-04T00:00:00" u="1"/>
        <d v="2012-03-30T00:00:00" u="1"/>
        <d v="2013-03-30T00:00:00" u="1"/>
        <d v="2012-04-26T00:00:00" u="1"/>
        <d v="2013-04-26T00:00:00" u="1"/>
        <d v="2012-05-22T00:00:00" u="1"/>
        <d v="2013-05-22T00:00:00" u="1"/>
        <d v="2012-06-18T00:00:00" u="1"/>
        <d v="2013-06-18T00:00:00" u="1"/>
        <d v="2012-07-14T00:00:00" u="1"/>
        <d v="2011-08-10T00:00:00" u="1"/>
        <d v="2011-09-06T00:00:00" u="1"/>
        <d v="2012-09-06T00:00:00" u="1"/>
        <d v="2011-10-02T00:00:00" u="1"/>
        <d v="2012-10-02T00:00:00" u="1"/>
        <d v="2012-04-28T00:00:00" u="1"/>
        <d v="2013-04-28T00:00:00" u="1"/>
        <d v="2012-05-24T00:00:00" u="1"/>
        <d v="2013-05-24T00:00:00" u="1"/>
        <d v="2012-06-20T00:00:00" u="1"/>
        <d v="2013-06-20T00:00:00" u="1"/>
        <d v="2011-08-12T00:00:00" u="1"/>
        <d v="2011-09-08T00:00:00" u="1"/>
        <d v="2012-09-08T00:00:00" u="1"/>
        <d v="2011-10-04T00:00:00" u="1"/>
        <d v="2012-10-04T00:00:00" u="1"/>
        <d v="2012-04-30T00:00:00" u="1"/>
        <d v="2013-04-30T00:00:00" u="1"/>
        <d v="2012-05-26T00:00:00" u="1"/>
        <d v="2013-05-26T00:00:00" u="1"/>
        <d v="2012-06-22T00:00:00" u="1"/>
        <d v="2013-06-22T00:00:00" u="1"/>
        <d v="2011-08-14T00:00:00" u="1"/>
        <d v="2012-08-14T00:00:00" u="1"/>
        <d v="2011-09-10T00:00:00" u="1"/>
        <d v="2012-09-10T00:00:00" u="1"/>
        <d v="2011-10-06T00:00:00" u="1"/>
        <d v="2012-10-06T00:00:00" u="1"/>
        <d v="2011-11-02T00:00:00" u="1"/>
        <d v="2012-11-02T00:00:00" u="1"/>
        <d v="2012-05-28T00:00:00" u="1"/>
        <d v="2013-05-28T00:00:00" u="1"/>
        <d v="2012-06-24T00:00:00" u="1"/>
        <d v="2013-06-24T00:00:00" u="1"/>
        <d v="2011-08-16T00:00:00" u="1"/>
        <d v="2012-08-16T00:00:00" u="1"/>
        <d v="2011-09-12T00:00:00" u="1"/>
        <d v="2012-09-12T00:00:00" u="1"/>
        <d v="2011-10-08T00:00:00" u="1"/>
        <d v="2012-10-08T00:00:00" u="1"/>
        <d v="2011-11-04T00:00:00" u="1"/>
        <d v="2012-11-04T00:00:00" u="1"/>
        <d v="2012-05-30T00:00:00" u="1"/>
        <d v="2013-05-30T00:00:00" u="1"/>
        <d v="2012-06-26T00:00:00" u="1"/>
        <d v="2013-06-26T00:00:00" u="1"/>
        <d v="2011-08-18T00:00:00" u="1"/>
        <d v="2012-08-18T00:00:00" u="1"/>
        <d v="2011-09-14T00:00:00" u="1"/>
        <d v="2012-09-14T00:00:00" u="1"/>
        <d v="2011-10-10T00:00:00" u="1"/>
        <d v="2012-10-10T00:00:00" u="1"/>
        <d v="2011-11-06T00:00:00" u="1"/>
        <d v="2012-11-06T00:00:00" u="1"/>
        <d v="2011-12-02T00:00:00" u="1"/>
        <d v="2012-12-02T00:00:00" u="1"/>
        <d v="2012-06-28T00:00:00" u="1"/>
        <d v="2013-06-28T00:00:00" u="1"/>
        <d v="2011-08-20T00:00:00" u="1"/>
        <d v="2012-08-20T00:00:00" u="1"/>
        <d v="2011-09-16T00:00:00" u="1"/>
        <d v="2012-09-16T00:00:00" u="1"/>
        <d v="2011-10-12T00:00:00" u="1"/>
        <d v="2012-10-12T00:00:00" u="1"/>
        <d v="2011-11-08T00:00:00" u="1"/>
        <d v="2012-11-08T00:00:00" u="1"/>
        <d v="2011-12-04T00:00:00" u="1"/>
        <d v="2012-12-04T00:00:00" u="1"/>
        <d v="2012-06-30T00:00:00" u="1"/>
        <d v="2013-06-30T00:00:00" u="1"/>
        <d v="2011-08-22T00:00:00" u="1"/>
        <d v="2012-08-22T00:00:00" u="1"/>
        <d v="2011-09-18T00:00:00" u="1"/>
        <d v="2012-09-18T00:00:00" u="1"/>
        <d v="2011-10-14T00:00:00" u="1"/>
        <d v="2012-10-14T00:00:00" u="1"/>
        <d v="2011-11-10T00:00:00" u="1"/>
        <d v="2012-11-10T00:00:00" u="1"/>
        <d v="2011-12-06T00:00:00" u="1"/>
        <d v="2012-12-06T00:00:00" u="1"/>
        <d v="2011-08-24T00:00:00" u="1"/>
        <d v="2012-08-24T00:00:00" u="1"/>
        <d v="2011-09-20T00:00:00" u="1"/>
        <d v="2012-09-20T00:00:00" u="1"/>
        <d v="2011-10-16T00:00:00" u="1"/>
        <d v="2012-10-16T00:00:00" u="1"/>
        <d v="2011-11-12T00:00:00" u="1"/>
        <d v="2012-11-12T00:00:00" u="1"/>
        <d v="2011-12-08T00:00:00" u="1"/>
        <d v="2012-12-08T00:00:00" u="1"/>
        <d v="2011-08-26T00:00:00" u="1"/>
        <d v="2012-08-26T00:00:00" u="1"/>
        <d v="2011-09-22T00:00:00" u="1"/>
        <d v="2012-09-22T00:00:00" u="1"/>
        <d v="2011-10-18T00:00:00" u="1"/>
        <d v="2012-10-18T00:00:00" u="1"/>
        <d v="2011-11-14T00:00:00" u="1"/>
        <d v="2012-11-14T00:00:00" u="1"/>
        <d v="2011-12-10T00:00:00" u="1"/>
        <d v="2012-12-10T00:00:00" u="1"/>
        <d v="2011-08-28T00:00:00" u="1"/>
        <d v="2012-08-28T00:00:00" u="1"/>
        <d v="2011-09-24T00:00:00" u="1"/>
        <d v="2012-09-24T00:00:00" u="1"/>
        <d v="2011-10-20T00:00:00" u="1"/>
        <d v="2012-10-20T00:00:00" u="1"/>
        <d v="2011-11-16T00:00:00" u="1"/>
        <d v="2012-11-16T00:00:00" u="1"/>
        <d v="2011-12-12T00:00:00" u="1"/>
        <d v="2012-12-12T00:00:00" u="1"/>
        <d v="2011-08-30T00:00:00" u="1"/>
        <d v="2012-08-30T00:00:00" u="1"/>
        <d v="2011-09-26T00:00:00" u="1"/>
        <d v="2012-09-26T00:00:00" u="1"/>
        <d v="2011-10-22T00:00:00" u="1"/>
        <d v="2012-10-22T00:00:00" u="1"/>
        <d v="2011-11-18T00:00:00" u="1"/>
        <d v="2012-11-18T00:00:00" u="1"/>
        <d v="2011-12-14T00:00:00" u="1"/>
        <d v="2012-12-14T00:00:00" u="1"/>
        <d v="2011-09-28T00:00:00" u="1"/>
        <d v="2012-09-28T00:00:00" u="1"/>
        <d v="2011-10-24T00:00:00" u="1"/>
        <d v="2012-10-24T00:00:00" u="1"/>
        <d v="2011-11-20T00:00:00" u="1"/>
        <d v="2012-11-20T00:00:00" u="1"/>
        <d v="2011-12-16T00:00:00" u="1"/>
        <d v="2012-12-16T00:00:00" u="1"/>
        <d v="2011-09-30T00:00:00" u="1"/>
        <d v="2012-09-30T00:00:00" u="1"/>
        <d v="2011-10-26T00:00:00" u="1"/>
        <d v="2012-10-26T00:00:00" u="1"/>
        <d v="2011-11-22T00:00:00" u="1"/>
        <d v="2012-11-22T00:00:00" u="1"/>
        <d v="2011-12-18T00:00:00" u="1"/>
        <d v="2012-12-18T00:00:00" u="1"/>
        <d v="2011-10-28T00:00:00" u="1"/>
        <d v="2012-10-28T00:00:00" u="1"/>
        <d v="2011-11-24T00:00:00" u="1"/>
        <d v="2012-11-24T00:00:00" u="1"/>
        <d v="2011-12-20T00:00:00" u="1"/>
        <d v="2012-12-20T00:00:00" u="1"/>
        <d v="2012-01-01T00:00:00" u="1"/>
        <d v="2013-01-01T00:00:00" u="1"/>
        <d v="2011-10-30T00:00:00" u="1"/>
        <d v="2012-10-30T00:00:00" u="1"/>
        <d v="2011-11-26T00:00:00" u="1"/>
        <d v="2012-11-26T00:00:00" u="1"/>
        <d v="2011-12-22T00:00:00" u="1"/>
        <d v="2012-12-22T00:00:00" u="1"/>
        <d v="2012-01-03T00:00:00" u="1"/>
        <d v="2013-01-03T00:00:00" u="1"/>
        <d v="2011-11-28T00:00:00" u="1"/>
        <d v="2012-11-28T00:00:00" u="1"/>
        <d v="2011-12-24T00:00:00" u="1"/>
        <d v="2012-12-24T00:00:00" u="1"/>
        <d v="2012-01-05T00:00:00" u="1"/>
        <d v="2013-01-05T00:00:00" u="1"/>
        <d v="2012-02-01T00:00:00" u="1"/>
        <d v="2013-02-01T00:00:00" u="1"/>
        <d v="2011-11-30T00:00:00" u="1"/>
        <d v="2012-11-30T00:00:00" u="1"/>
        <d v="2011-12-26T00:00:00" u="1"/>
        <d v="2012-12-26T00:00:00" u="1"/>
        <d v="2012-01-07T00:00:00" u="1"/>
        <d v="2013-01-07T00:00:00" u="1"/>
        <d v="2012-02-03T00:00:00" u="1"/>
        <d v="2013-02-03T00:00:00" u="1"/>
        <d v="2011-12-28T00:00:00" u="1"/>
        <d v="2012-12-28T00:00:00" u="1"/>
        <d v="2012-01-09T00:00:00" u="1"/>
        <d v="2013-01-09T00:00:00" u="1"/>
        <d v="2012-02-05T00:00:00" u="1"/>
        <d v="2013-02-05T00:00:00" u="1"/>
        <d v="2012-03-01T00:00:00" u="1"/>
        <d v="2013-03-01T00:00:00" u="1"/>
        <d v="2011-12-30T00:00:00" u="1"/>
        <d v="2012-12-30T00:00:00" u="1"/>
        <d v="2012-01-11T00:00:00" u="1"/>
        <d v="2013-01-11T00:00:00" u="1"/>
        <d v="2012-02-07T00:00:00" u="1"/>
        <d v="2013-02-07T00:00:00" u="1"/>
        <d v="2012-03-03T00:00:00" u="1"/>
        <d v="2013-03-03T00:00:00" u="1"/>
        <d v="2012-01-13T00:00:00" u="1"/>
        <d v="2013-01-13T00:00:00" u="1"/>
        <d v="2012-02-09T00:00:00" u="1"/>
        <d v="2013-02-09T00:00:00" u="1"/>
        <d v="2012-03-05T00:00:00" u="1"/>
        <d v="2013-03-05T00:00:00" u="1"/>
        <d v="2012-04-01T00:00:00" u="1"/>
        <d v="2013-04-01T00:00:00" u="1"/>
        <d v="2012-01-15T00:00:00" u="1"/>
        <d v="2013-01-15T00:00:00" u="1"/>
        <d v="2012-02-11T00:00:00" u="1"/>
        <d v="2013-02-11T00:00:00" u="1"/>
        <d v="2012-03-07T00:00:00" u="1"/>
        <d v="2013-03-07T00:00:00" u="1"/>
        <d v="2012-04-03T00:00:00" u="1"/>
        <d v="2013-04-03T00:00:00" u="1"/>
        <d v="2012-01-17T00:00:00" u="1"/>
        <d v="2013-01-17T00:00:00" u="1"/>
        <d v="2012-02-13T00:00:00" u="1"/>
        <d v="2013-02-13T00:00:00" u="1"/>
        <d v="2012-03-09T00:00:00" u="1"/>
        <d v="2013-03-09T00:00:00" u="1"/>
        <d v="2012-04-05T00:00:00" u="1"/>
        <d v="2013-04-05T00:00:00" u="1"/>
        <d v="2012-05-01T00:00:00" u="1"/>
        <d v="2013-05-01T00:00:00" u="1"/>
        <d v="2012-01-19T00:00:00" u="1"/>
        <d v="2013-01-19T00:00:00" u="1"/>
        <d v="2012-02-15T00:00:00" u="1"/>
        <d v="2013-02-15T00:00:00" u="1"/>
        <d v="2012-03-11T00:00:00" u="1"/>
        <d v="2013-03-11T00:00:00" u="1"/>
        <d v="2012-04-07T00:00:00" u="1"/>
        <d v="2013-04-07T00:00:00" u="1"/>
        <d v="2012-05-03T00:00:00" u="1"/>
        <d v="2013-05-03T00:00:00" u="1"/>
        <d v="2012-01-21T00:00:00" u="1"/>
        <d v="2013-01-21T00:00:00" u="1"/>
        <d v="2012-02-17T00:00:00" u="1"/>
        <d v="2013-02-17T00:00:00" u="1"/>
        <d v="2012-03-13T00:00:00" u="1"/>
        <d v="2013-03-13T00:00:00" u="1"/>
        <d v="2012-04-09T00:00:00" u="1"/>
        <d v="2013-04-09T00:00:00" u="1"/>
        <d v="2012-05-05T00:00:00" u="1"/>
        <d v="2013-05-05T00:00:00" u="1"/>
        <d v="2012-06-01T00:00:00" u="1"/>
        <d v="2013-06-01T00:00:00" u="1"/>
        <d v="2012-01-23T00:00:00" u="1"/>
        <d v="2013-01-23T00:00:00" u="1"/>
        <d v="2012-02-19T00:00:00" u="1"/>
        <d v="2013-02-19T00:00:00" u="1"/>
        <d v="2012-03-15T00:00:00" u="1"/>
        <d v="2013-03-15T00:00:00" u="1"/>
        <d v="2012-04-11T00:00:00" u="1"/>
        <d v="2013-04-11T00:00:00" u="1"/>
        <d v="2012-05-07T00:00:00" u="1"/>
        <d v="2013-05-07T00:00:00" u="1"/>
        <d v="2012-06-03T00:00:00" u="1"/>
        <d v="2013-06-03T00:00:00" u="1"/>
        <d v="2012-01-25T00:00:00" u="1"/>
        <d v="2013-01-25T00:00:00" u="1"/>
        <d v="2012-02-21T00:00:00" u="1"/>
        <d v="2013-02-21T00:00:00" u="1"/>
        <d v="2012-03-17T00:00:00" u="1"/>
        <d v="2013-03-17T00:00:00" u="1"/>
        <d v="2012-04-13T00:00:00" u="1"/>
        <d v="2013-04-13T00:00:00" u="1"/>
        <d v="2012-05-09T00:00:00" u="1"/>
        <d v="2013-05-09T00:00:00" u="1"/>
        <d v="2012-06-05T00:00:00" u="1"/>
        <d v="2013-06-05T00:00:00" u="1"/>
        <d v="2012-07-01T00:00:00" u="1"/>
        <d v="2013-07-01T00:00:00" u="1"/>
        <d v="2012-01-27T00:00:00" u="1"/>
        <d v="2013-01-27T00:00:00" u="1"/>
        <d v="2012-02-23T00:00:00" u="1"/>
        <d v="2013-02-23T00:00:00" u="1"/>
        <d v="2012-03-19T00:00:00" u="1"/>
        <d v="2013-03-19T00:00:00" u="1"/>
        <d v="2012-04-15T00:00:00" u="1"/>
        <d v="2013-04-15T00:00:00" u="1"/>
        <d v="2012-05-11T00:00:00" u="1"/>
        <d v="2013-05-11T00:00:00" u="1"/>
        <d v="2012-06-07T00:00:00" u="1"/>
        <d v="2013-06-07T00:00:00" u="1"/>
        <d v="2012-07-03T00:00:00" u="1"/>
        <d v="2013-07-03T00:00:00" u="1"/>
        <d v="2012-01-29T00:00:00" u="1"/>
        <d v="2013-01-29T00:00:00" u="1"/>
        <d v="2012-02-25T00:00:00" u="1"/>
        <d v="2013-02-25T00:00:00" u="1"/>
        <d v="2012-03-21T00:00:00" u="1"/>
        <d v="2013-03-21T00:00:00" u="1"/>
        <d v="2012-04-17T00:00:00" u="1"/>
        <d v="2013-04-17T00:00:00" u="1"/>
        <d v="2012-05-13T00:00:00" u="1"/>
        <d v="2013-05-13T00:00:00" u="1"/>
        <d v="2012-06-09T00:00:00" u="1"/>
        <d v="2013-06-09T00:00:00" u="1"/>
        <d v="2012-07-05T00:00:00" u="1"/>
        <d v="2011-08-01T00:00:00" u="1"/>
        <d v="2013-07-05T00:00:00" u="1"/>
        <d v="2012-01-31T00:00:00" u="1"/>
        <d v="2013-01-31T00:00:00" u="1"/>
        <d v="2012-02-27T00:00:00" u="1"/>
        <d v="2013-02-27T00:00:00" u="1"/>
        <d v="2012-03-23T00:00:00" u="1"/>
        <d v="2013-03-23T00:00:00" u="1"/>
        <d v="2012-04-19T00:00:00" u="1"/>
        <d v="2013-04-19T00:00:00" u="1"/>
        <d v="2012-05-15T00:00:00" u="1"/>
        <d v="2013-05-15T00:00:00" u="1"/>
        <d v="2012-06-11T00:00:00" u="1"/>
        <d v="2013-06-11T00:00:00" u="1"/>
        <d v="2012-07-07T00:00:00" u="1"/>
        <d v="2011-08-03T00:00:00" u="1"/>
        <d v="2013-07-07T00:00:00" u="1"/>
        <d v="2012-02-29T00:00:00" u="1"/>
        <d v="2012-03-25T00:00:00" u="1"/>
        <d v="2013-03-25T00:00:00" u="1"/>
        <d v="2012-04-21T00:00:00" u="1"/>
        <d v="2013-04-21T00:00:00" u="1"/>
        <d v="2012-05-17T00:00:00" u="1"/>
        <d v="2013-05-17T00:00:00" u="1"/>
        <d v="2012-06-13T00:00:00" u="1"/>
        <d v="2013-06-13T00:00:00" u="1"/>
        <d v="2012-07-09T00:00:00" u="1"/>
        <d v="2011-08-05T00:00:00" u="1"/>
        <d v="2013-07-09T00:00:00" u="1"/>
        <d v="2011-09-01T00:00:00" u="1"/>
        <d v="2012-09-01T00:00:00" u="1"/>
        <d v="2012-03-27T00:00:00" u="1"/>
        <d v="2013-03-27T00:00:00" u="1"/>
        <d v="2012-04-23T00:00:00" u="1"/>
        <d v="2013-04-23T00:00:00" u="1"/>
        <d v="2012-05-19T00:00:00" u="1"/>
        <d v="2013-05-19T00:00:00" u="1"/>
        <d v="2012-06-15T00:00:00" u="1"/>
        <d v="2013-06-15T00:00:00" u="1"/>
        <d v="2012-07-11T00:00:00" u="1"/>
        <d v="2011-08-07T00:00:00" u="1"/>
        <d v="2013-07-11T00:00:00" u="1"/>
        <d v="2011-09-03T00:00:00" u="1"/>
        <d v="2012-09-03T00:00:00" u="1"/>
        <d v="2012-03-29T00:00:00" u="1"/>
        <d v="2013-03-29T00:00:00" u="1"/>
        <d v="2012-04-25T00:00:00" u="1"/>
        <d v="2013-04-25T00:00:00" u="1"/>
        <d v="2012-05-21T00:00:00" u="1"/>
        <d v="2013-05-21T00:00:00" u="1"/>
        <d v="2012-06-17T00:00:00" u="1"/>
        <d v="2013-06-17T00:00:00" u="1"/>
        <d v="2012-07-13T00:00:00" u="1"/>
        <d v="2011-08-09T00:00:00" u="1"/>
        <d v="2013-07-13T00:00:00" u="1"/>
        <d v="2011-09-05T00:00:00" u="1"/>
        <d v="2012-09-05T00:00:00" u="1"/>
        <d v="2011-10-01T00:00:00" u="1"/>
        <d v="2012-10-01T00:00:00" u="1"/>
        <d v="2012-03-31T00:00:00" u="1"/>
        <d v="2013-03-31T00:00:00" u="1"/>
        <d v="2012-04-27T00:00:00" u="1"/>
        <d v="2013-04-27T00:00:00" u="1"/>
        <d v="2012-05-23T00:00:00" u="1"/>
        <d v="2013-05-23T00:00:00" u="1"/>
        <d v="2012-06-19T00:00:00" u="1"/>
        <d v="2013-06-19T00:00:00" u="1"/>
        <d v="2011-08-11T00:00:00" u="1"/>
        <d v="2011-09-07T00:00:00" u="1"/>
        <d v="2012-09-07T00:00:00" u="1"/>
        <d v="2011-10-03T00:00:00" u="1"/>
        <d v="2012-10-03T00:00:00" u="1"/>
        <d v="2012-04-29T00:00:00" u="1"/>
        <d v="2013-04-29T00:00:00" u="1"/>
        <d v="2012-05-25T00:00:00" u="1"/>
        <d v="2013-05-25T00:00:00" u="1"/>
        <d v="2012-06-21T00:00:00" u="1"/>
        <d v="2013-06-21T00:00:00" u="1"/>
        <d v="2011-08-13T00:00:00" u="1"/>
        <d v="2012-08-13T00:00:00" u="1"/>
        <d v="2011-09-09T00:00:00" u="1"/>
        <d v="2012-09-09T00:00:00" u="1"/>
        <d v="2011-10-05T00:00:00" u="1"/>
        <d v="2012-10-05T00:00:00" u="1"/>
        <d v="2011-11-01T00:00:00" u="1"/>
        <d v="2012-11-01T00:00:00" u="1"/>
        <d v="2012-05-27T00:00:00" u="1"/>
        <d v="2013-05-27T00:00:00" u="1"/>
        <d v="2012-06-23T00:00:00" u="1"/>
        <d v="2013-06-23T00:00:00" u="1"/>
        <d v="2011-08-15T00:00:00" u="1"/>
        <d v="2012-08-15T00:00:00" u="1"/>
        <d v="2011-09-11T00:00:00" u="1"/>
        <d v="2012-09-11T00:00:00" u="1"/>
        <d v="2011-10-07T00:00:00" u="1"/>
        <d v="2012-10-07T00:00:00" u="1"/>
        <d v="2011-11-03T00:00:00" u="1"/>
        <d v="2012-11-03T00:00:00" u="1"/>
        <d v="2012-05-29T00:00:00" u="1"/>
        <d v="2013-05-29T00:00:00" u="1"/>
        <d v="2012-06-25T00:00:00" u="1"/>
        <d v="2013-06-25T00:00:00" u="1"/>
        <d v="2011-08-17T00:00:00" u="1"/>
        <d v="2012-08-17T00:00:00" u="1"/>
        <d v="2011-09-13T00:00:00" u="1"/>
        <d v="2012-09-13T00:00:00" u="1"/>
        <d v="2011-10-09T00:00:00" u="1"/>
        <d v="2012-10-09T00:00:00" u="1"/>
        <d v="2011-11-05T00:00:00" u="1"/>
        <d v="2012-11-05T00:00:00" u="1"/>
        <d v="2011-12-01T00:00:00" u="1"/>
        <d v="2012-12-01T00:00:00" u="1"/>
        <d v="2012-05-31T00:00:00" u="1"/>
        <d v="2013-05-31T00:00:00" u="1"/>
        <d v="2012-06-27T00:00:00" u="1"/>
        <d v="2013-06-27T00:00:00" u="1"/>
        <d v="2011-08-19T00:00:00" u="1"/>
        <d v="2012-08-19T00:00:00" u="1"/>
        <d v="2011-09-15T00:00:00" u="1"/>
        <d v="2012-09-15T00:00:00" u="1"/>
        <d v="2011-10-11T00:00:00" u="1"/>
        <d v="2012-10-11T00:00:00" u="1"/>
        <d v="2011-11-07T00:00:00" u="1"/>
        <d v="2012-11-07T00:00:00" u="1"/>
        <d v="2011-12-03T00:00:00" u="1"/>
        <d v="2012-12-03T00:00:00" u="1"/>
        <d v="2012-06-29T00:00:00" u="1"/>
        <d v="2013-06-29T00:00:00" u="1"/>
        <d v="2011-08-21T00:00:00" u="1"/>
        <d v="2012-08-21T00:00:00" u="1"/>
        <d v="2011-09-17T00:00:00" u="1"/>
        <d v="2012-09-17T00:00:00" u="1"/>
        <d v="2011-10-13T00:00:00" u="1"/>
        <d v="2012-10-13T00:00:00" u="1"/>
        <d v="2011-11-09T00:00:00" u="1"/>
        <d v="2012-11-09T00:00:00" u="1"/>
        <d v="2011-12-05T00:00:00" u="1"/>
        <d v="2012-12-05T00:00:00" u="1"/>
        <d v="2011-08-23T00:00:00" u="1"/>
        <d v="2012-08-23T00:00:00" u="1"/>
        <d v="2011-09-19T00:00:00" u="1"/>
        <d v="2012-09-19T00:00:00" u="1"/>
        <d v="2011-10-15T00:00:00" u="1"/>
        <d v="2012-10-15T00:00:00" u="1"/>
        <d v="2011-11-11T00:00:00" u="1"/>
        <d v="2012-11-11T00:00:00" u="1"/>
        <d v="2011-12-07T00:00:00" u="1"/>
        <d v="2012-12-07T00:00:00" u="1"/>
        <d v="2011-08-25T00:00:00" u="1"/>
        <d v="2012-08-25T00:00:00" u="1"/>
        <d v="2011-09-21T00:00:00" u="1"/>
        <d v="2012-09-21T00:00:00" u="1"/>
        <d v="2011-10-17T00:00:00" u="1"/>
        <d v="2012-10-17T00:00:00" u="1"/>
        <d v="2011-11-13T00:00:00" u="1"/>
        <d v="2012-11-13T00:00:00" u="1"/>
        <d v="2011-12-09T00:00:00" u="1"/>
        <d v="2012-12-09T00:00:00" u="1"/>
        <d v="2011-08-27T00:00:00" u="1"/>
        <d v="2012-08-27T00:00:00" u="1"/>
        <d v="2011-09-23T00:00:00" u="1"/>
        <d v="2012-09-23T00:00:00" u="1"/>
        <d v="2011-10-19T00:00:00" u="1"/>
        <d v="2012-10-19T00:00:00" u="1"/>
        <d v="2011-11-15T00:00:00" u="1"/>
        <d v="2012-11-15T00:00:00" u="1"/>
        <d v="2011-12-11T00:00:00" u="1"/>
        <d v="2012-12-11T00:00:00" u="1"/>
        <d v="2011-08-29T00:00:00" u="1"/>
        <d v="2012-08-29T00:00:00" u="1"/>
        <d v="2011-09-25T00:00:00" u="1"/>
        <d v="2012-09-25T00:00:00" u="1"/>
        <d v="2011-10-21T00:00:00" u="1"/>
        <d v="2012-10-21T00:00:00" u="1"/>
        <d v="2011-11-17T00:00:00" u="1"/>
        <d v="2012-11-17T00:00:00" u="1"/>
        <d v="2011-12-13T00:00:00" u="1"/>
        <d v="2012-12-13T00:00:00" u="1"/>
        <d v="2011-08-31T00:00:00" u="1"/>
        <d v="2012-08-31T00:00:00" u="1"/>
        <d v="2011-09-27T00:00:00" u="1"/>
        <d v="2012-09-27T00:00:00" u="1"/>
        <d v="2011-10-23T00:00:00" u="1"/>
        <d v="2012-10-23T00:00:00" u="1"/>
        <d v="2011-11-19T00:00:00" u="1"/>
        <d v="2012-11-19T00:00:00" u="1"/>
        <d v="2011-12-15T00:00:00" u="1"/>
        <d v="2012-12-15T00:00:00" u="1"/>
      </sharedItems>
    </cacheField>
    <cacheField name="Horaire" numFmtId="164">
      <sharedItems containsBlank="1" count="23">
        <s v="08:00 - 09:00"/>
        <s v="09:00 - 10:00"/>
        <s v="10:00 - 11:00"/>
        <s v="11:00 - 12:00"/>
        <s v="12:00 - 13:00"/>
        <s v="13:00 - 14:00"/>
        <s v="14:00 - 15:00"/>
        <s v="15:00 - 16:00"/>
        <s v="16:00 - 17:00"/>
        <s v="17:00 - 18:00"/>
        <s v="18:00 - 19:00"/>
        <s v="10:15 - 11:15"/>
        <s v="11:15 - 12:15"/>
        <s v="14:30 - 15:30"/>
        <s v="15:30 - 16:30"/>
        <s v="16:30 - 17:30"/>
        <s v="17:30 - 18:30"/>
        <s v="13:15 - 14h00"/>
        <s v="15:15 - 16:00"/>
        <s v="13:15 : 14:15"/>
        <s v="14:15 - 15:00"/>
        <s v="11:00 - 11:45"/>
        <m/>
      </sharedItems>
    </cacheField>
    <cacheField name="Heure début" numFmtId="0">
      <sharedItems containsBlank="1"/>
    </cacheField>
    <cacheField name="Heure Fin" numFmtId="164">
      <sharedItems containsBlank="1"/>
    </cacheField>
    <cacheField name="durée 2" numFmtId="164">
      <sharedItems containsNonDate="0" containsString="0" containsBlank="1"/>
    </cacheField>
    <cacheField name="Durée" numFmtId="0">
      <sharedItems containsDate="1" containsBlank="1" containsMixedTypes="1" minDate="1899-12-30T00:45:00" maxDate="1899-12-30T01:00:00"/>
    </cacheField>
    <cacheField name="Section" numFmtId="0">
      <sharedItems containsBlank="1" count="39">
        <m/>
        <s v="CAP Agent Polyvalent de la Restauration 1ère année Mathématiques CPOI"/>
        <s v="CAP Agent Polyvalent de la Restauration 1ère année Physique Chimie CPOI"/>
        <s v="BP Cuisine 2ème année (Sortant) Physique Chimie Centhor "/>
        <s v="CAP Agent Polyvalent de la Restauration 2ème année Physique Chimie Centhor "/>
        <s v="CAP Cuisine Restaurant 2ème année Physique Chimie Centhor "/>
        <s v="MC Cuisine Désserts Restaurant 1ère année Sciences Appliquées aux Equipements Centhor "/>
        <s v="CAP Cuisine Restaurant 1ère année Physique Chimie Centhor "/>
        <s v="CAP Service Café Brasserie 2ème année Physique Chimie Centhor "/>
        <s v="CAP Service Hotellier 2ème année Mathématiques"/>
        <s v="CAP Agent Polyvalent de la Restauration 1ère année Physique Chimie Centhor "/>
        <s v="BP Cuisine 2ème année Physique Chimie Centhor "/>
        <s v="CAP Service Hotellier 2ème année Physique Chimie"/>
        <s v="MC Employé Traiteur 1ère année Sciences Appliquées aux Equipements Centhor "/>
        <s v="CAP Service Café Brasserie 1ère année Physique Chimie Centhor "/>
        <s v="CAP Agent Polyvalent de la Restauration 2ème année Mathématiques CPOI"/>
        <s v="CAP Agent Polyvalent de la Restauration 2ème année Physique Chimie CPOI"/>
        <s v="BP Cuisine 1ère année Physique Chimie Centhor "/>
        <s v="CAP Agent Polyvalent de la Restauration 2ème année Sciences Appliquées aux Equipements CCF Nord"/>
        <s v="CAP Service Café Brasserie 1ère année Mathématiques CPOI"/>
        <s v="CAP Service Café Brasserie 1ère année Physique Chimie CPOI"/>
        <s v="CAP Agent Polyvalent de la Restauration 1ère année Sciences Appliquées aux Equipements CCF Nord"/>
        <s v="Bachelor EGC 2ème année Techniques Quantitatives"/>
        <s v="Informatique"/>
        <s v="CAP Service Hotellier 1ère année Physique Chimie"/>
        <s v="CAP Service Café Brasserie 1ère année Physique Chimie CCF Nord" u="1"/>
        <s v="CAP Agent Polyvalent de la Restauration 1ère année Sciences Appliquées aux Equipements CPOI" u="1"/>
        <s v="CAP Service Café Brasserie 2ème année Physique Chimie Centhor" u="1"/>
        <s v="CAP Service Hotellier 1ère année Sciences Appliquées aux Equipements" u="1"/>
        <s v="CAP Agent Polyvalent de la Restauration 1ère année Sciences Appliquées aux Equipements Centhor " u="1"/>
        <s v="MC Accueil Réception 1ère année Traitement de Texte" u="1"/>
        <s v="MC Barman 1ère année Anglais" u="1"/>
        <s v="MC Barman 1ère année Informatique" u="1"/>
        <s v="MC Accueil Réception 1ère année Informatique" u="1"/>
        <s v="BP Chef Cuisinier Physique Chimie Centhor" u="1"/>
        <s v="CAP Service Hotellier 1ère année Mathématiques" u="1"/>
        <s v="CAP Agent Polyvalent de la Restauration 1ère année Physique Chimie CCF Nord" u="1"/>
        <s v="CAP Service Café Brasserie 1ère année Sciences Appliquées aux Equipements CCF Nord" u="1"/>
        <s v="CAP Service Café Brasserie 2ème année Sciences Appliquées aux Equipements Centhor " u="1"/>
      </sharedItems>
    </cacheField>
    <cacheField name="bon de commande" numFmtId="0">
      <sharedItems containsBlank="1"/>
    </cacheField>
    <cacheField name="N° Lot" numFmtId="0">
      <sharedItems containsBlank="1"/>
    </cacheField>
    <cacheField name="N° de Marché" numFmtId="0">
      <sharedItems containsBlank="1"/>
    </cacheField>
    <cacheField name="Adresse Destinataire" numFmtId="0">
      <sharedItems containsBlank="1"/>
    </cacheField>
    <cacheField name="Prix Unitaire" numFmtId="0">
      <sharedItems containsBlank="1"/>
    </cacheField>
    <cacheField name="Coût" numFmtId="0">
      <sharedItems containsBlank="1"/>
    </cacheField>
    <cacheField name="Conseil" numFmtId="0">
      <sharedItems containsBlank="1"/>
    </cacheField>
    <cacheField name="A fair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94">
  <r>
    <s v="Rotation 1"/>
    <s v="Semaine 33"/>
    <x v="0"/>
    <x v="0"/>
    <x v="0"/>
    <s v="08:00"/>
    <s v="09:00"/>
    <m/>
    <d v="1899-12-30T01:00:00"/>
    <x v="0"/>
    <s v=""/>
    <s v=""/>
    <s v=""/>
    <s v=""/>
    <s v=""/>
    <s v=""/>
    <m/>
    <m/>
  </r>
  <r>
    <s v="Rotation 1"/>
    <s v="Semaine 33"/>
    <x v="0"/>
    <x v="0"/>
    <x v="1"/>
    <s v="09:00"/>
    <s v="10:00"/>
    <m/>
    <d v="1899-12-30T01:00:00"/>
    <x v="0"/>
    <s v=""/>
    <s v=""/>
    <s v=""/>
    <s v=""/>
    <s v=""/>
    <s v=""/>
    <m/>
    <m/>
  </r>
  <r>
    <s v="Rotation 1"/>
    <s v="Semaine 33"/>
    <x v="0"/>
    <x v="0"/>
    <x v="2"/>
    <s v="10:00"/>
    <s v="11:00"/>
    <m/>
    <d v="1899-12-30T01:00:00"/>
    <x v="0"/>
    <s v=""/>
    <s v=""/>
    <s v=""/>
    <s v=""/>
    <s v=""/>
    <s v=""/>
    <m/>
    <m/>
  </r>
  <r>
    <s v="Rotation 1"/>
    <s v="Semaine 33"/>
    <x v="0"/>
    <x v="0"/>
    <x v="3"/>
    <s v="11:00"/>
    <s v="12:00"/>
    <m/>
    <d v="1899-12-30T01:00:00"/>
    <x v="0"/>
    <s v=""/>
    <s v=""/>
    <s v=""/>
    <s v=""/>
    <s v=""/>
    <s v=""/>
    <m/>
    <m/>
  </r>
  <r>
    <s v="Rotation 1"/>
    <s v="Semaine 33"/>
    <x v="0"/>
    <x v="0"/>
    <x v="4"/>
    <s v="12:00"/>
    <s v="13:00"/>
    <m/>
    <d v="1899-12-30T01:00:00"/>
    <x v="0"/>
    <s v=""/>
    <s v=""/>
    <s v=""/>
    <s v=""/>
    <s v=""/>
    <s v=""/>
    <m/>
    <m/>
  </r>
  <r>
    <s v="Rotation 1"/>
    <s v="Semaine 33"/>
    <x v="0"/>
    <x v="0"/>
    <x v="5"/>
    <s v="13:00"/>
    <s v="14:00"/>
    <m/>
    <d v="1899-12-30T01:00:00"/>
    <x v="0"/>
    <s v=""/>
    <s v=""/>
    <s v=""/>
    <s v=""/>
    <s v=""/>
    <s v=""/>
    <m/>
    <m/>
  </r>
  <r>
    <s v="Rotation 1"/>
    <s v="Semaine 33"/>
    <x v="0"/>
    <x v="0"/>
    <x v="6"/>
    <s v="14:00"/>
    <s v="15:00"/>
    <m/>
    <d v="1899-12-30T01:00:00"/>
    <x v="1"/>
    <e v="#N/A"/>
    <e v="#N/A"/>
    <e v="#N/A"/>
    <e v="#N/A"/>
    <e v="#N/A"/>
    <e v="#N/A"/>
    <m/>
    <m/>
  </r>
  <r>
    <s v="Rotation 1"/>
    <s v="Semaine 33"/>
    <x v="0"/>
    <x v="0"/>
    <x v="7"/>
    <s v="15:00"/>
    <s v="16:00"/>
    <m/>
    <d v="1899-12-30T01:00:00"/>
    <x v="1"/>
    <e v="#N/A"/>
    <e v="#N/A"/>
    <e v="#N/A"/>
    <e v="#N/A"/>
    <e v="#N/A"/>
    <e v="#N/A"/>
    <m/>
    <m/>
  </r>
  <r>
    <s v="Rotation 1"/>
    <s v="Semaine 33"/>
    <x v="0"/>
    <x v="0"/>
    <x v="8"/>
    <s v="16:00"/>
    <s v="17:00"/>
    <m/>
    <d v="1899-12-30T01:00:00"/>
    <x v="2"/>
    <e v="#N/A"/>
    <e v="#N/A"/>
    <e v="#N/A"/>
    <e v="#N/A"/>
    <e v="#N/A"/>
    <e v="#N/A"/>
    <m/>
    <m/>
  </r>
  <r>
    <s v="Rotation 1"/>
    <s v="Semaine 33"/>
    <x v="0"/>
    <x v="0"/>
    <x v="9"/>
    <s v="17:00"/>
    <s v="18:00"/>
    <m/>
    <d v="1899-12-30T01:00:00"/>
    <x v="0"/>
    <s v=""/>
    <s v=""/>
    <s v=""/>
    <s v=""/>
    <s v=""/>
    <s v=""/>
    <m/>
    <m/>
  </r>
  <r>
    <s v="Rotation 1"/>
    <s v="Semaine 33"/>
    <x v="0"/>
    <x v="0"/>
    <x v="10"/>
    <s v="18:00"/>
    <s v="19:00"/>
    <m/>
    <d v="1899-12-30T01:00:00"/>
    <x v="0"/>
    <s v=""/>
    <s v=""/>
    <s v=""/>
    <s v=""/>
    <s v=""/>
    <s v=""/>
    <m/>
    <m/>
  </r>
  <r>
    <s v="Rotation 1"/>
    <s v="Semaine 33"/>
    <x v="0"/>
    <x v="1"/>
    <x v="0"/>
    <s v="08:00"/>
    <s v="09:00"/>
    <m/>
    <d v="1899-12-30T01:00:00"/>
    <x v="0"/>
    <s v=""/>
    <s v=""/>
    <s v=""/>
    <s v=""/>
    <s v=""/>
    <s v=""/>
    <m/>
    <m/>
  </r>
  <r>
    <s v="Rotation 1"/>
    <s v="Semaine 33"/>
    <x v="0"/>
    <x v="1"/>
    <x v="1"/>
    <s v="09:00"/>
    <s v="10:00"/>
    <m/>
    <d v="1899-12-30T01:00:00"/>
    <x v="0"/>
    <s v=""/>
    <s v=""/>
    <s v=""/>
    <s v=""/>
    <s v=""/>
    <s v=""/>
    <m/>
    <m/>
  </r>
  <r>
    <s v="Rotation 1"/>
    <s v="Semaine 33"/>
    <x v="0"/>
    <x v="1"/>
    <x v="2"/>
    <s v="10:00"/>
    <s v="11:00"/>
    <m/>
    <d v="1899-12-30T01:00:00"/>
    <x v="3"/>
    <e v="#N/A"/>
    <e v="#N/A"/>
    <e v="#N/A"/>
    <e v="#N/A"/>
    <e v="#N/A"/>
    <e v="#N/A"/>
    <m/>
    <m/>
  </r>
  <r>
    <s v="Rotation 1"/>
    <s v="Semaine 33"/>
    <x v="0"/>
    <x v="1"/>
    <x v="3"/>
    <s v="11:00"/>
    <s v="12:00"/>
    <m/>
    <d v="1899-12-30T01:00:00"/>
    <x v="3"/>
    <e v="#N/A"/>
    <e v="#N/A"/>
    <e v="#N/A"/>
    <e v="#N/A"/>
    <e v="#N/A"/>
    <e v="#N/A"/>
    <m/>
    <m/>
  </r>
  <r>
    <s v="Rotation 1"/>
    <s v="Semaine 33"/>
    <x v="0"/>
    <x v="1"/>
    <x v="4"/>
    <s v="12:00"/>
    <s v="13:00"/>
    <m/>
    <d v="1899-12-30T01:00:00"/>
    <x v="0"/>
    <s v=""/>
    <s v=""/>
    <s v=""/>
    <s v=""/>
    <s v=""/>
    <s v=""/>
    <m/>
    <m/>
  </r>
  <r>
    <s v="Rotation 1"/>
    <s v="Semaine 33"/>
    <x v="0"/>
    <x v="1"/>
    <x v="5"/>
    <s v="13:00"/>
    <s v="14:00"/>
    <m/>
    <d v="1899-12-30T01:00:00"/>
    <x v="4"/>
    <e v="#N/A"/>
    <e v="#N/A"/>
    <e v="#N/A"/>
    <e v="#N/A"/>
    <e v="#N/A"/>
    <e v="#N/A"/>
    <m/>
    <m/>
  </r>
  <r>
    <s v="Rotation 1"/>
    <s v="Semaine 33"/>
    <x v="0"/>
    <x v="1"/>
    <x v="6"/>
    <s v="14:00"/>
    <s v="15:00"/>
    <m/>
    <d v="1899-12-30T01:00:00"/>
    <x v="5"/>
    <e v="#N/A"/>
    <e v="#N/A"/>
    <e v="#N/A"/>
    <e v="#N/A"/>
    <e v="#N/A"/>
    <e v="#N/A"/>
    <m/>
    <m/>
  </r>
  <r>
    <s v="Rotation 1"/>
    <s v="Semaine 33"/>
    <x v="0"/>
    <x v="1"/>
    <x v="7"/>
    <s v="15:00"/>
    <s v="16:00"/>
    <m/>
    <d v="1899-12-30T01:00:00"/>
    <x v="5"/>
    <e v="#N/A"/>
    <e v="#N/A"/>
    <e v="#N/A"/>
    <e v="#N/A"/>
    <e v="#N/A"/>
    <e v="#N/A"/>
    <m/>
    <m/>
  </r>
  <r>
    <s v="Rotation 1"/>
    <s v="Semaine 33"/>
    <x v="0"/>
    <x v="1"/>
    <x v="8"/>
    <s v="16:00"/>
    <s v="17:00"/>
    <m/>
    <d v="1899-12-30T01:00:00"/>
    <x v="5"/>
    <e v="#N/A"/>
    <e v="#N/A"/>
    <e v="#N/A"/>
    <e v="#N/A"/>
    <e v="#N/A"/>
    <e v="#N/A"/>
    <m/>
    <m/>
  </r>
  <r>
    <s v="Rotation 1"/>
    <s v="Semaine 33"/>
    <x v="0"/>
    <x v="1"/>
    <x v="9"/>
    <s v="17:00"/>
    <s v="18:00"/>
    <m/>
    <d v="1899-12-30T01:00:00"/>
    <x v="5"/>
    <e v="#N/A"/>
    <e v="#N/A"/>
    <e v="#N/A"/>
    <e v="#N/A"/>
    <e v="#N/A"/>
    <e v="#N/A"/>
    <m/>
    <m/>
  </r>
  <r>
    <s v="Rotation 1"/>
    <s v="Semaine 33"/>
    <x v="0"/>
    <x v="1"/>
    <x v="10"/>
    <s v="18:00"/>
    <s v="19:00"/>
    <m/>
    <d v="1899-12-30T01:00:00"/>
    <x v="0"/>
    <s v=""/>
    <s v=""/>
    <s v=""/>
    <s v=""/>
    <s v=""/>
    <s v=""/>
    <m/>
    <m/>
  </r>
  <r>
    <s v="Rotation 1"/>
    <s v="Semaine 33"/>
    <x v="0"/>
    <x v="2"/>
    <x v="0"/>
    <s v="08:00"/>
    <s v="09:00"/>
    <m/>
    <d v="1899-12-30T01:00:00"/>
    <x v="6"/>
    <e v="#N/A"/>
    <e v="#N/A"/>
    <e v="#N/A"/>
    <e v="#N/A"/>
    <e v="#N/A"/>
    <e v="#N/A"/>
    <m/>
    <m/>
  </r>
  <r>
    <s v="Rotation 1"/>
    <s v="Semaine 33"/>
    <x v="0"/>
    <x v="2"/>
    <x v="1"/>
    <s v="09:00"/>
    <s v="10:00"/>
    <m/>
    <d v="1899-12-30T01:00:00"/>
    <x v="6"/>
    <e v="#N/A"/>
    <e v="#N/A"/>
    <e v="#N/A"/>
    <e v="#N/A"/>
    <e v="#N/A"/>
    <e v="#N/A"/>
    <m/>
    <m/>
  </r>
  <r>
    <s v="Rotation 1"/>
    <s v="Semaine 33"/>
    <x v="0"/>
    <x v="2"/>
    <x v="2"/>
    <s v="10:00"/>
    <s v="11:00"/>
    <m/>
    <d v="1899-12-30T01:00:00"/>
    <x v="5"/>
    <e v="#N/A"/>
    <e v="#N/A"/>
    <e v="#N/A"/>
    <e v="#N/A"/>
    <e v="#N/A"/>
    <e v="#N/A"/>
    <m/>
    <m/>
  </r>
  <r>
    <s v="Rotation 1"/>
    <s v="Semaine 33"/>
    <x v="0"/>
    <x v="2"/>
    <x v="3"/>
    <s v="11:00"/>
    <s v="12:00"/>
    <m/>
    <d v="1899-12-30T01:00:00"/>
    <x v="7"/>
    <e v="#N/A"/>
    <e v="#N/A"/>
    <e v="#N/A"/>
    <e v="#N/A"/>
    <e v="#N/A"/>
    <e v="#N/A"/>
    <m/>
    <m/>
  </r>
  <r>
    <s v="Rotation 1"/>
    <s v="Semaine 33"/>
    <x v="0"/>
    <x v="2"/>
    <x v="4"/>
    <s v="12:00"/>
    <s v="13:00"/>
    <m/>
    <d v="1899-12-30T01:00:00"/>
    <x v="0"/>
    <s v=""/>
    <s v=""/>
    <s v=""/>
    <s v=""/>
    <s v=""/>
    <s v=""/>
    <m/>
    <m/>
  </r>
  <r>
    <s v="Rotation 1"/>
    <s v="Semaine 33"/>
    <x v="0"/>
    <x v="2"/>
    <x v="5"/>
    <s v="13:00"/>
    <s v="14:00"/>
    <m/>
    <d v="1899-12-30T01:00:00"/>
    <x v="4"/>
    <e v="#N/A"/>
    <e v="#N/A"/>
    <e v="#N/A"/>
    <e v="#N/A"/>
    <e v="#N/A"/>
    <e v="#N/A"/>
    <m/>
    <m/>
  </r>
  <r>
    <s v="Rotation 1"/>
    <s v="Semaine 33"/>
    <x v="0"/>
    <x v="2"/>
    <x v="6"/>
    <s v="14:00"/>
    <s v="15:00"/>
    <m/>
    <d v="1899-12-30T01:00:00"/>
    <x v="8"/>
    <e v="#N/A"/>
    <e v="#N/A"/>
    <e v="#N/A"/>
    <e v="#N/A"/>
    <e v="#N/A"/>
    <e v="#N/A"/>
    <m/>
    <m/>
  </r>
  <r>
    <s v="Rotation 1"/>
    <s v="Semaine 33"/>
    <x v="0"/>
    <x v="2"/>
    <x v="7"/>
    <s v="15:00"/>
    <s v="16:00"/>
    <m/>
    <d v="1899-12-30T01:00:00"/>
    <x v="8"/>
    <e v="#N/A"/>
    <e v="#N/A"/>
    <e v="#N/A"/>
    <e v="#N/A"/>
    <e v="#N/A"/>
    <e v="#N/A"/>
    <m/>
    <m/>
  </r>
  <r>
    <s v="Rotation 1"/>
    <s v="Semaine 33"/>
    <x v="0"/>
    <x v="2"/>
    <x v="8"/>
    <s v="16:00"/>
    <s v="17:00"/>
    <m/>
    <d v="1899-12-30T01:00:00"/>
    <x v="0"/>
    <s v=""/>
    <s v=""/>
    <s v=""/>
    <s v=""/>
    <s v=""/>
    <s v=""/>
    <m/>
    <m/>
  </r>
  <r>
    <s v="Rotation 1"/>
    <s v="Semaine 33"/>
    <x v="0"/>
    <x v="2"/>
    <x v="9"/>
    <s v="17:00"/>
    <s v="18:00"/>
    <m/>
    <d v="1899-12-30T01:00:00"/>
    <x v="0"/>
    <s v=""/>
    <s v=""/>
    <s v=""/>
    <s v=""/>
    <s v=""/>
    <s v=""/>
    <m/>
    <m/>
  </r>
  <r>
    <s v="Rotation 1"/>
    <s v="Semaine 33"/>
    <x v="0"/>
    <x v="2"/>
    <x v="10"/>
    <s v="18:00"/>
    <s v="19:00"/>
    <m/>
    <d v="1899-12-30T01:00:00"/>
    <x v="0"/>
    <s v=""/>
    <s v=""/>
    <s v=""/>
    <s v=""/>
    <s v=""/>
    <s v=""/>
    <m/>
    <m/>
  </r>
  <r>
    <s v="Rotation 1"/>
    <s v="Semaine 33"/>
    <x v="0"/>
    <x v="3"/>
    <x v="0"/>
    <s v="08:00"/>
    <s v="09:00"/>
    <m/>
    <d v="1899-12-30T01:00:00"/>
    <x v="0"/>
    <s v=""/>
    <s v=""/>
    <s v=""/>
    <s v=""/>
    <s v=""/>
    <s v=""/>
    <m/>
    <m/>
  </r>
  <r>
    <s v="Rotation 1"/>
    <s v="Semaine 33"/>
    <x v="0"/>
    <x v="3"/>
    <x v="1"/>
    <s v="09:00"/>
    <s v="10:00"/>
    <m/>
    <d v="1899-12-30T01:00:00"/>
    <x v="0"/>
    <s v=""/>
    <s v=""/>
    <s v=""/>
    <s v=""/>
    <s v=""/>
    <s v=""/>
    <m/>
    <m/>
  </r>
  <r>
    <s v="Rotation 1"/>
    <s v="Semaine 33"/>
    <x v="0"/>
    <x v="3"/>
    <x v="2"/>
    <s v="10:00"/>
    <s v="11:00"/>
    <m/>
    <d v="1899-12-30T01:00:00"/>
    <x v="0"/>
    <s v=""/>
    <s v=""/>
    <s v=""/>
    <s v=""/>
    <s v=""/>
    <s v=""/>
    <m/>
    <m/>
  </r>
  <r>
    <s v="Rotation 1"/>
    <s v="Semaine 33"/>
    <x v="0"/>
    <x v="3"/>
    <x v="3"/>
    <s v="11:00"/>
    <s v="12:00"/>
    <m/>
    <d v="1899-12-30T01:00:00"/>
    <x v="0"/>
    <s v=""/>
    <s v=""/>
    <s v=""/>
    <s v=""/>
    <s v=""/>
    <s v=""/>
    <m/>
    <m/>
  </r>
  <r>
    <s v="Rotation 1"/>
    <s v="Semaine 33"/>
    <x v="0"/>
    <x v="3"/>
    <x v="4"/>
    <s v="12:00"/>
    <s v="13:00"/>
    <m/>
    <d v="1899-12-30T01:00:00"/>
    <x v="0"/>
    <s v=""/>
    <s v=""/>
    <s v=""/>
    <s v=""/>
    <s v=""/>
    <s v=""/>
    <m/>
    <m/>
  </r>
  <r>
    <s v="Rotation 1"/>
    <s v="Semaine 33"/>
    <x v="0"/>
    <x v="3"/>
    <x v="5"/>
    <s v="13:00"/>
    <s v="14:00"/>
    <m/>
    <d v="1899-12-30T01:00:00"/>
    <x v="0"/>
    <s v=""/>
    <s v=""/>
    <s v=""/>
    <s v=""/>
    <s v=""/>
    <s v=""/>
    <m/>
    <m/>
  </r>
  <r>
    <s v="Rotation 1"/>
    <s v="Semaine 33"/>
    <x v="0"/>
    <x v="3"/>
    <x v="6"/>
    <s v="14:00"/>
    <s v="15:00"/>
    <m/>
    <d v="1899-12-30T01:00:00"/>
    <x v="0"/>
    <s v=""/>
    <s v=""/>
    <s v=""/>
    <s v=""/>
    <s v=""/>
    <s v=""/>
    <m/>
    <m/>
  </r>
  <r>
    <s v="Rotation 1"/>
    <s v="Semaine 33"/>
    <x v="0"/>
    <x v="3"/>
    <x v="7"/>
    <s v="15:00"/>
    <s v="16:00"/>
    <m/>
    <d v="1899-12-30T01:00:00"/>
    <x v="0"/>
    <s v=""/>
    <s v=""/>
    <s v=""/>
    <s v=""/>
    <s v=""/>
    <s v=""/>
    <m/>
    <m/>
  </r>
  <r>
    <s v="Rotation 1"/>
    <s v="Semaine 33"/>
    <x v="0"/>
    <x v="3"/>
    <x v="8"/>
    <s v="16:00"/>
    <s v="17:00"/>
    <m/>
    <d v="1899-12-30T01:00:00"/>
    <x v="0"/>
    <s v=""/>
    <s v=""/>
    <s v=""/>
    <s v=""/>
    <s v=""/>
    <s v=""/>
    <m/>
    <m/>
  </r>
  <r>
    <s v="Rotation 1"/>
    <s v="Semaine 33"/>
    <x v="0"/>
    <x v="3"/>
    <x v="9"/>
    <s v="17:00"/>
    <s v="18:00"/>
    <m/>
    <d v="1899-12-30T01:00:00"/>
    <x v="0"/>
    <s v=""/>
    <s v=""/>
    <s v=""/>
    <s v=""/>
    <s v=""/>
    <s v=""/>
    <m/>
    <m/>
  </r>
  <r>
    <s v="Rotation 1"/>
    <s v="Semaine 33"/>
    <x v="0"/>
    <x v="3"/>
    <x v="10"/>
    <s v="18:00"/>
    <s v="19:00"/>
    <m/>
    <d v="1899-12-30T01:00:00"/>
    <x v="0"/>
    <s v=""/>
    <s v=""/>
    <s v=""/>
    <s v=""/>
    <s v=""/>
    <s v=""/>
    <m/>
    <m/>
  </r>
  <r>
    <s v="Rotation 1"/>
    <s v="Semaine 33"/>
    <x v="0"/>
    <x v="4"/>
    <x v="0"/>
    <s v="08:00"/>
    <s v="09:00"/>
    <m/>
    <d v="1899-12-30T01:00:00"/>
    <x v="0"/>
    <s v=""/>
    <s v=""/>
    <s v=""/>
    <s v=""/>
    <s v=""/>
    <s v=""/>
    <m/>
    <m/>
  </r>
  <r>
    <s v="Rotation 1"/>
    <s v="Semaine 33"/>
    <x v="0"/>
    <x v="4"/>
    <x v="1"/>
    <s v="09:00"/>
    <s v="10:00"/>
    <m/>
    <d v="1899-12-30T01:00:00"/>
    <x v="0"/>
    <s v=""/>
    <s v=""/>
    <s v=""/>
    <s v=""/>
    <s v=""/>
    <s v=""/>
    <m/>
    <m/>
  </r>
  <r>
    <s v="Rotation 1"/>
    <s v="Semaine 33"/>
    <x v="0"/>
    <x v="4"/>
    <x v="2"/>
    <s v="10:00"/>
    <s v="11:00"/>
    <m/>
    <d v="1899-12-30T01:00:00"/>
    <x v="0"/>
    <s v=""/>
    <s v=""/>
    <s v=""/>
    <s v=""/>
    <s v=""/>
    <s v=""/>
    <m/>
    <m/>
  </r>
  <r>
    <s v="Rotation 1"/>
    <s v="Semaine 33"/>
    <x v="0"/>
    <x v="4"/>
    <x v="3"/>
    <s v="11:00"/>
    <s v="12:00"/>
    <m/>
    <d v="1899-12-30T01:00:00"/>
    <x v="0"/>
    <s v=""/>
    <s v=""/>
    <s v=""/>
    <s v=""/>
    <s v=""/>
    <s v=""/>
    <m/>
    <m/>
  </r>
  <r>
    <s v="Rotation 1"/>
    <s v="Semaine 33"/>
    <x v="0"/>
    <x v="4"/>
    <x v="4"/>
    <s v="12:00"/>
    <s v="13:00"/>
    <m/>
    <d v="1899-12-30T01:00:00"/>
    <x v="0"/>
    <s v=""/>
    <s v=""/>
    <s v=""/>
    <s v=""/>
    <s v=""/>
    <s v=""/>
    <m/>
    <m/>
  </r>
  <r>
    <s v="Rotation 1"/>
    <s v="Semaine 33"/>
    <x v="0"/>
    <x v="4"/>
    <x v="5"/>
    <s v="13:00"/>
    <s v="14:00"/>
    <m/>
    <d v="1899-12-30T01:00:00"/>
    <x v="0"/>
    <s v=""/>
    <s v=""/>
    <s v=""/>
    <s v=""/>
    <s v=""/>
    <s v=""/>
    <m/>
    <m/>
  </r>
  <r>
    <s v="Rotation 1"/>
    <s v="Semaine 33"/>
    <x v="0"/>
    <x v="4"/>
    <x v="6"/>
    <s v="14:00"/>
    <s v="15:00"/>
    <m/>
    <d v="1899-12-30T01:00:00"/>
    <x v="0"/>
    <s v=""/>
    <s v=""/>
    <s v=""/>
    <s v=""/>
    <s v=""/>
    <s v=""/>
    <m/>
    <m/>
  </r>
  <r>
    <s v="Rotation 1"/>
    <s v="Semaine 33"/>
    <x v="0"/>
    <x v="4"/>
    <x v="7"/>
    <s v="15:00"/>
    <s v="16:00"/>
    <m/>
    <d v="1899-12-30T01:00:00"/>
    <x v="0"/>
    <s v=""/>
    <s v=""/>
    <s v=""/>
    <s v=""/>
    <s v=""/>
    <s v=""/>
    <m/>
    <m/>
  </r>
  <r>
    <s v="Rotation 1"/>
    <s v="Semaine 33"/>
    <x v="0"/>
    <x v="4"/>
    <x v="8"/>
    <s v="16:00"/>
    <s v="17:00"/>
    <m/>
    <d v="1899-12-30T01:00:00"/>
    <x v="0"/>
    <s v=""/>
    <s v=""/>
    <s v=""/>
    <s v=""/>
    <s v=""/>
    <s v=""/>
    <m/>
    <m/>
  </r>
  <r>
    <s v="Rotation 1"/>
    <s v="Semaine 33"/>
    <x v="0"/>
    <x v="4"/>
    <x v="9"/>
    <s v="17:00"/>
    <s v="18:00"/>
    <m/>
    <d v="1899-12-30T01:00:00"/>
    <x v="0"/>
    <s v=""/>
    <s v=""/>
    <s v=""/>
    <s v=""/>
    <s v=""/>
    <s v=""/>
    <m/>
    <m/>
  </r>
  <r>
    <s v="Rotation 1"/>
    <s v="Semaine 33"/>
    <x v="0"/>
    <x v="4"/>
    <x v="10"/>
    <s v="18:00"/>
    <s v="19:00"/>
    <m/>
    <d v="1899-12-30T01:00:00"/>
    <x v="0"/>
    <s v=""/>
    <s v=""/>
    <s v=""/>
    <s v=""/>
    <s v=""/>
    <s v=""/>
    <m/>
    <m/>
  </r>
  <r>
    <s v="Rotation 1"/>
    <s v="Semaine 33"/>
    <x v="0"/>
    <x v="5"/>
    <x v="0"/>
    <s v="08:00"/>
    <s v="09:00"/>
    <m/>
    <d v="1899-12-30T01:00:00"/>
    <x v="0"/>
    <s v=""/>
    <s v=""/>
    <s v=""/>
    <s v=""/>
    <s v=""/>
    <s v=""/>
    <m/>
    <m/>
  </r>
  <r>
    <s v="Rotation 1"/>
    <s v="Semaine 33"/>
    <x v="0"/>
    <x v="5"/>
    <x v="1"/>
    <s v="09:00"/>
    <s v="10:00"/>
    <m/>
    <d v="1899-12-30T01:00:00"/>
    <x v="0"/>
    <s v=""/>
    <s v=""/>
    <s v=""/>
    <s v=""/>
    <s v=""/>
    <s v=""/>
    <m/>
    <m/>
  </r>
  <r>
    <s v="Rotation 1"/>
    <s v="Semaine 33"/>
    <x v="0"/>
    <x v="5"/>
    <x v="2"/>
    <s v="10:00"/>
    <s v="11:00"/>
    <m/>
    <d v="1899-12-30T01:00:00"/>
    <x v="0"/>
    <s v=""/>
    <s v=""/>
    <s v=""/>
    <s v=""/>
    <s v=""/>
    <s v=""/>
    <m/>
    <m/>
  </r>
  <r>
    <s v="Rotation 1"/>
    <s v="Semaine 33"/>
    <x v="0"/>
    <x v="5"/>
    <x v="3"/>
    <s v="11:00"/>
    <s v="12:00"/>
    <m/>
    <d v="1899-12-30T01:00:00"/>
    <x v="0"/>
    <s v=""/>
    <s v=""/>
    <s v=""/>
    <s v=""/>
    <s v=""/>
    <s v=""/>
    <m/>
    <m/>
  </r>
  <r>
    <s v="Rotation 1"/>
    <s v="Semaine 33"/>
    <x v="0"/>
    <x v="5"/>
    <x v="4"/>
    <s v="12:00"/>
    <s v="13:00"/>
    <m/>
    <d v="1899-12-30T01:00:00"/>
    <x v="0"/>
    <s v=""/>
    <s v=""/>
    <s v=""/>
    <s v=""/>
    <s v=""/>
    <s v=""/>
    <m/>
    <m/>
  </r>
  <r>
    <s v="Rotation 1"/>
    <s v="Semaine 33"/>
    <x v="0"/>
    <x v="5"/>
    <x v="5"/>
    <s v="13:00"/>
    <s v="14:00"/>
    <m/>
    <d v="1899-12-30T01:00:00"/>
    <x v="0"/>
    <s v=""/>
    <s v=""/>
    <s v=""/>
    <s v=""/>
    <s v=""/>
    <s v=""/>
    <m/>
    <m/>
  </r>
  <r>
    <s v="Rotation 1"/>
    <s v="Semaine 33"/>
    <x v="0"/>
    <x v="5"/>
    <x v="6"/>
    <s v="14:00"/>
    <s v="15:00"/>
    <m/>
    <d v="1899-12-30T01:00:00"/>
    <x v="0"/>
    <s v=""/>
    <s v=""/>
    <s v=""/>
    <s v=""/>
    <s v=""/>
    <s v=""/>
    <m/>
    <m/>
  </r>
  <r>
    <s v="Rotation 1"/>
    <s v="Semaine 33"/>
    <x v="0"/>
    <x v="5"/>
    <x v="7"/>
    <s v="15:00"/>
    <s v="16:00"/>
    <m/>
    <d v="1899-12-30T01:00:00"/>
    <x v="0"/>
    <s v=""/>
    <s v=""/>
    <s v=""/>
    <s v=""/>
    <s v=""/>
    <s v=""/>
    <m/>
    <m/>
  </r>
  <r>
    <s v="Rotation 1"/>
    <s v="Semaine 33"/>
    <x v="0"/>
    <x v="5"/>
    <x v="8"/>
    <s v="16:00"/>
    <s v="17:00"/>
    <m/>
    <d v="1899-12-30T01:00:00"/>
    <x v="0"/>
    <s v=""/>
    <s v=""/>
    <s v=""/>
    <s v=""/>
    <s v=""/>
    <s v=""/>
    <m/>
    <m/>
  </r>
  <r>
    <s v="Rotation 1"/>
    <s v="Semaine 33"/>
    <x v="0"/>
    <x v="5"/>
    <x v="9"/>
    <s v="17:00"/>
    <s v="18:00"/>
    <m/>
    <d v="1899-12-30T01:00:00"/>
    <x v="0"/>
    <s v=""/>
    <s v=""/>
    <s v=""/>
    <s v=""/>
    <s v=""/>
    <s v=""/>
    <m/>
    <m/>
  </r>
  <r>
    <s v="Rotation 1"/>
    <s v="Semaine 33"/>
    <x v="0"/>
    <x v="5"/>
    <x v="10"/>
    <s v="18:00"/>
    <s v="19:00"/>
    <m/>
    <d v="1899-12-30T01:00:00"/>
    <x v="0"/>
    <s v=""/>
    <s v=""/>
    <s v=""/>
    <s v=""/>
    <s v=""/>
    <s v=""/>
    <m/>
    <m/>
  </r>
  <r>
    <s v="Rotation 1"/>
    <s v="Semaine 33"/>
    <x v="0"/>
    <x v="6"/>
    <x v="0"/>
    <s v="08:00"/>
    <s v="09:00"/>
    <m/>
    <d v="1899-12-30T01:00:00"/>
    <x v="0"/>
    <s v=""/>
    <s v=""/>
    <s v=""/>
    <s v=""/>
    <s v=""/>
    <s v=""/>
    <m/>
    <m/>
  </r>
  <r>
    <s v="Rotation 1"/>
    <s v="Semaine 33"/>
    <x v="0"/>
    <x v="6"/>
    <x v="1"/>
    <s v="09:00"/>
    <s v="10:00"/>
    <m/>
    <d v="1899-12-30T01:00:00"/>
    <x v="0"/>
    <s v=""/>
    <s v=""/>
    <s v=""/>
    <s v=""/>
    <s v=""/>
    <s v=""/>
    <m/>
    <m/>
  </r>
  <r>
    <s v="Rotation 1"/>
    <s v="Semaine 33"/>
    <x v="0"/>
    <x v="6"/>
    <x v="2"/>
    <s v="10:00"/>
    <s v="11:00"/>
    <m/>
    <d v="1899-12-30T01:00:00"/>
    <x v="0"/>
    <s v=""/>
    <s v=""/>
    <s v=""/>
    <s v=""/>
    <s v=""/>
    <s v=""/>
    <m/>
    <m/>
  </r>
  <r>
    <s v="Rotation 1"/>
    <s v="Semaine 33"/>
    <x v="0"/>
    <x v="6"/>
    <x v="3"/>
    <s v="11:00"/>
    <s v="12:00"/>
    <m/>
    <d v="1899-12-30T01:00:00"/>
    <x v="0"/>
    <s v=""/>
    <s v=""/>
    <s v=""/>
    <s v=""/>
    <s v=""/>
    <s v=""/>
    <m/>
    <m/>
  </r>
  <r>
    <s v="Rotation 1"/>
    <s v="Semaine 33"/>
    <x v="0"/>
    <x v="6"/>
    <x v="4"/>
    <s v="12:00"/>
    <s v="13:00"/>
    <m/>
    <d v="1899-12-30T01:00:00"/>
    <x v="0"/>
    <s v=""/>
    <s v=""/>
    <s v=""/>
    <s v=""/>
    <s v=""/>
    <s v=""/>
    <m/>
    <m/>
  </r>
  <r>
    <s v="Rotation 1"/>
    <s v="Semaine 33"/>
    <x v="0"/>
    <x v="6"/>
    <x v="5"/>
    <s v="13:00"/>
    <s v="14:00"/>
    <m/>
    <d v="1899-12-30T01:00:00"/>
    <x v="0"/>
    <s v=""/>
    <s v=""/>
    <s v=""/>
    <s v=""/>
    <s v=""/>
    <s v=""/>
    <m/>
    <m/>
  </r>
  <r>
    <s v="Rotation 1"/>
    <s v="Semaine 33"/>
    <x v="0"/>
    <x v="6"/>
    <x v="6"/>
    <s v="14:00"/>
    <s v="15:00"/>
    <m/>
    <d v="1899-12-30T01:00:00"/>
    <x v="0"/>
    <s v=""/>
    <s v=""/>
    <s v=""/>
    <s v=""/>
    <s v=""/>
    <s v=""/>
    <m/>
    <m/>
  </r>
  <r>
    <s v="Rotation 1"/>
    <s v="Semaine 33"/>
    <x v="0"/>
    <x v="6"/>
    <x v="7"/>
    <s v="15:00"/>
    <s v="16:00"/>
    <m/>
    <d v="1899-12-30T01:00:00"/>
    <x v="0"/>
    <s v=""/>
    <s v=""/>
    <s v=""/>
    <s v=""/>
    <s v=""/>
    <s v=""/>
    <m/>
    <m/>
  </r>
  <r>
    <s v="Rotation 1"/>
    <s v="Semaine 33"/>
    <x v="0"/>
    <x v="6"/>
    <x v="8"/>
    <s v="16:00"/>
    <s v="17:00"/>
    <m/>
    <d v="1899-12-30T01:00:00"/>
    <x v="0"/>
    <s v=""/>
    <s v=""/>
    <s v=""/>
    <s v=""/>
    <s v=""/>
    <s v=""/>
    <m/>
    <m/>
  </r>
  <r>
    <s v="Rotation 1"/>
    <s v="Semaine 33"/>
    <x v="0"/>
    <x v="6"/>
    <x v="9"/>
    <s v="17:00"/>
    <s v="18:00"/>
    <m/>
    <d v="1899-12-30T01:00:00"/>
    <x v="0"/>
    <s v=""/>
    <s v=""/>
    <s v=""/>
    <s v=""/>
    <s v=""/>
    <s v=""/>
    <m/>
    <m/>
  </r>
  <r>
    <s v="Rotation 1"/>
    <s v="Semaine 33"/>
    <x v="0"/>
    <x v="6"/>
    <x v="10"/>
    <s v="18:00"/>
    <s v="19:00"/>
    <m/>
    <d v="1899-12-30T01:00:00"/>
    <x v="0"/>
    <s v=""/>
    <s v=""/>
    <s v=""/>
    <s v=""/>
    <s v=""/>
    <s v=""/>
    <m/>
    <m/>
  </r>
  <r>
    <s v="Rotation 2"/>
    <s v="Semaine 34"/>
    <x v="0"/>
    <x v="7"/>
    <x v="0"/>
    <s v="08:00"/>
    <s v="09:00"/>
    <m/>
    <d v="1899-12-30T01:00:00"/>
    <x v="0"/>
    <s v=""/>
    <s v=""/>
    <s v=""/>
    <s v=""/>
    <s v=""/>
    <s v=""/>
    <m/>
    <s v="imprimer devoirs bp"/>
  </r>
  <r>
    <s v="Rotation 2"/>
    <s v="Semaine 34"/>
    <x v="0"/>
    <x v="7"/>
    <x v="1"/>
    <s v="09:00"/>
    <s v="10:00"/>
    <m/>
    <d v="1899-12-30T01:00:00"/>
    <x v="0"/>
    <s v=""/>
    <s v=""/>
    <s v=""/>
    <s v=""/>
    <s v=""/>
    <s v=""/>
    <m/>
    <s v="imprimer cours SAE BP, MCET"/>
  </r>
  <r>
    <s v="Rotation 2"/>
    <s v="Semaine 34"/>
    <x v="0"/>
    <x v="7"/>
    <x v="2"/>
    <s v="10:00"/>
    <s v="11:00"/>
    <m/>
    <d v="1899-12-30T01:00:00"/>
    <x v="0"/>
    <s v=""/>
    <s v=""/>
    <s v=""/>
    <s v=""/>
    <s v=""/>
    <s v=""/>
    <m/>
    <s v="imprimer annales Phys APR2"/>
  </r>
  <r>
    <s v="Rotation 2"/>
    <s v="Semaine 34"/>
    <x v="0"/>
    <x v="7"/>
    <x v="3"/>
    <s v="11:00"/>
    <s v="12:00"/>
    <m/>
    <d v="1899-12-30T01:00:00"/>
    <x v="0"/>
    <s v=""/>
    <s v=""/>
    <s v=""/>
    <s v=""/>
    <s v=""/>
    <s v=""/>
    <m/>
    <m/>
  </r>
  <r>
    <s v="Rotation 2"/>
    <s v="Semaine 34"/>
    <x v="0"/>
    <x v="7"/>
    <x v="4"/>
    <s v="12:00"/>
    <s v="13:00"/>
    <m/>
    <d v="1899-12-30T01:00:00"/>
    <x v="0"/>
    <s v=""/>
    <s v=""/>
    <s v=""/>
    <s v=""/>
    <s v=""/>
    <s v=""/>
    <m/>
    <m/>
  </r>
  <r>
    <s v="Rotation 2"/>
    <s v="Semaine 34"/>
    <x v="0"/>
    <x v="7"/>
    <x v="5"/>
    <s v="13:00"/>
    <s v="14:00"/>
    <m/>
    <d v="1899-12-30T01:00:00"/>
    <x v="9"/>
    <e v="#N/A"/>
    <e v="#N/A"/>
    <e v="#N/A"/>
    <e v="#N/A"/>
    <e v="#N/A"/>
    <e v="#N/A"/>
    <m/>
    <m/>
  </r>
  <r>
    <s v="Rotation 2"/>
    <s v="Semaine 34"/>
    <x v="0"/>
    <x v="7"/>
    <x v="6"/>
    <s v="14:00"/>
    <s v="15:00"/>
    <m/>
    <d v="1899-12-30T01:00:00"/>
    <x v="9"/>
    <e v="#N/A"/>
    <e v="#N/A"/>
    <e v="#N/A"/>
    <e v="#N/A"/>
    <e v="#N/A"/>
    <e v="#N/A"/>
    <m/>
    <m/>
  </r>
  <r>
    <s v="Rotation 2"/>
    <s v="Semaine 34"/>
    <x v="0"/>
    <x v="7"/>
    <x v="7"/>
    <s v="15:00"/>
    <s v="16:00"/>
    <m/>
    <d v="1899-12-30T01:00:00"/>
    <x v="7"/>
    <e v="#N/A"/>
    <e v="#N/A"/>
    <e v="#N/A"/>
    <e v="#N/A"/>
    <e v="#N/A"/>
    <e v="#N/A"/>
    <m/>
    <m/>
  </r>
  <r>
    <s v="Rotation 2"/>
    <s v="Semaine 34"/>
    <x v="0"/>
    <x v="7"/>
    <x v="8"/>
    <s v="16:00"/>
    <s v="17:00"/>
    <m/>
    <d v="1899-12-30T01:00:00"/>
    <x v="10"/>
    <e v="#N/A"/>
    <e v="#N/A"/>
    <e v="#N/A"/>
    <e v="#N/A"/>
    <e v="#N/A"/>
    <e v="#N/A"/>
    <m/>
    <m/>
  </r>
  <r>
    <s v="Rotation 2"/>
    <s v="Semaine 34"/>
    <x v="0"/>
    <x v="7"/>
    <x v="9"/>
    <s v="17:00"/>
    <s v="18:00"/>
    <m/>
    <d v="1899-12-30T01:00:00"/>
    <x v="0"/>
    <s v=""/>
    <s v=""/>
    <s v=""/>
    <s v=""/>
    <s v=""/>
    <s v=""/>
    <m/>
    <m/>
  </r>
  <r>
    <s v="Rotation 2"/>
    <s v="Semaine 34"/>
    <x v="0"/>
    <x v="7"/>
    <x v="10"/>
    <s v="18:00"/>
    <s v="19:00"/>
    <m/>
    <d v="1899-12-30T01:00:00"/>
    <x v="0"/>
    <s v=""/>
    <s v=""/>
    <s v=""/>
    <s v=""/>
    <s v=""/>
    <s v=""/>
    <m/>
    <m/>
  </r>
  <r>
    <s v="Rotation 2"/>
    <s v="Semaine 34"/>
    <x v="0"/>
    <x v="8"/>
    <x v="0"/>
    <s v="08:00"/>
    <s v="09:00"/>
    <m/>
    <d v="1899-12-30T01:00:00"/>
    <x v="3"/>
    <e v="#N/A"/>
    <e v="#N/A"/>
    <e v="#N/A"/>
    <e v="#N/A"/>
    <e v="#N/A"/>
    <e v="#N/A"/>
    <m/>
    <m/>
  </r>
  <r>
    <s v="Rotation 2"/>
    <s v="Semaine 34"/>
    <x v="0"/>
    <x v="8"/>
    <x v="1"/>
    <s v="09:00"/>
    <s v="10:00"/>
    <m/>
    <d v="1899-12-30T01:00:00"/>
    <x v="3"/>
    <e v="#N/A"/>
    <e v="#N/A"/>
    <e v="#N/A"/>
    <e v="#N/A"/>
    <e v="#N/A"/>
    <e v="#N/A"/>
    <m/>
    <m/>
  </r>
  <r>
    <s v="Rotation 2"/>
    <s v="Semaine 34"/>
    <x v="0"/>
    <x v="8"/>
    <x v="2"/>
    <s v="10:00"/>
    <s v="11:00"/>
    <m/>
    <d v="1899-12-30T01:00:00"/>
    <x v="0"/>
    <s v=""/>
    <s v=""/>
    <s v=""/>
    <s v=""/>
    <s v=""/>
    <s v=""/>
    <m/>
    <m/>
  </r>
  <r>
    <s v="Rotation 2"/>
    <s v="Semaine 34"/>
    <x v="0"/>
    <x v="8"/>
    <x v="3"/>
    <s v="11:00"/>
    <s v="12:00"/>
    <m/>
    <d v="1899-12-30T01:00:00"/>
    <x v="1"/>
    <e v="#N/A"/>
    <e v="#N/A"/>
    <e v="#N/A"/>
    <e v="#N/A"/>
    <e v="#N/A"/>
    <e v="#N/A"/>
    <m/>
    <m/>
  </r>
  <r>
    <s v="Rotation 2"/>
    <s v="Semaine 34"/>
    <x v="0"/>
    <x v="8"/>
    <x v="4"/>
    <s v="12:00"/>
    <s v="13:00"/>
    <m/>
    <d v="1899-12-30T01:00:00"/>
    <x v="0"/>
    <s v=""/>
    <s v=""/>
    <s v=""/>
    <s v=""/>
    <s v=""/>
    <s v=""/>
    <m/>
    <m/>
  </r>
  <r>
    <s v="Rotation 2"/>
    <s v="Semaine 34"/>
    <x v="0"/>
    <x v="8"/>
    <x v="5"/>
    <s v="13:00"/>
    <s v="14:00"/>
    <m/>
    <d v="1899-12-30T01:00:00"/>
    <x v="1"/>
    <e v="#N/A"/>
    <e v="#N/A"/>
    <e v="#N/A"/>
    <e v="#N/A"/>
    <e v="#N/A"/>
    <e v="#N/A"/>
    <m/>
    <m/>
  </r>
  <r>
    <s v="Rotation 2"/>
    <s v="Semaine 34"/>
    <x v="0"/>
    <x v="8"/>
    <x v="6"/>
    <s v="14:00"/>
    <s v="15:00"/>
    <m/>
    <d v="1899-12-30T01:00:00"/>
    <x v="1"/>
    <e v="#N/A"/>
    <e v="#N/A"/>
    <e v="#N/A"/>
    <e v="#N/A"/>
    <e v="#N/A"/>
    <e v="#N/A"/>
    <m/>
    <m/>
  </r>
  <r>
    <s v="Rotation 2"/>
    <s v="Semaine 34"/>
    <x v="0"/>
    <x v="8"/>
    <x v="7"/>
    <s v="15:00"/>
    <s v="16:00"/>
    <m/>
    <d v="1899-12-30T01:00:00"/>
    <x v="2"/>
    <e v="#N/A"/>
    <e v="#N/A"/>
    <e v="#N/A"/>
    <e v="#N/A"/>
    <e v="#N/A"/>
    <e v="#N/A"/>
    <m/>
    <m/>
  </r>
  <r>
    <s v="Rotation 2"/>
    <s v="Semaine 34"/>
    <x v="0"/>
    <x v="8"/>
    <x v="8"/>
    <s v="16:00"/>
    <s v="17:00"/>
    <m/>
    <d v="1899-12-30T01:00:00"/>
    <x v="2"/>
    <e v="#N/A"/>
    <e v="#N/A"/>
    <e v="#N/A"/>
    <e v="#N/A"/>
    <e v="#N/A"/>
    <e v="#N/A"/>
    <m/>
    <m/>
  </r>
  <r>
    <s v="Rotation 2"/>
    <s v="Semaine 34"/>
    <x v="0"/>
    <x v="8"/>
    <x v="9"/>
    <s v="17:00"/>
    <s v="18:00"/>
    <m/>
    <d v="1899-12-30T01:00:00"/>
    <x v="0"/>
    <s v=""/>
    <s v=""/>
    <s v=""/>
    <s v=""/>
    <s v=""/>
    <s v=""/>
    <m/>
    <m/>
  </r>
  <r>
    <s v="Rotation 2"/>
    <s v="Semaine 34"/>
    <x v="0"/>
    <x v="8"/>
    <x v="10"/>
    <s v="18:00"/>
    <s v="19:00"/>
    <m/>
    <d v="1899-12-30T01:00:00"/>
    <x v="0"/>
    <s v=""/>
    <s v=""/>
    <s v=""/>
    <s v=""/>
    <s v=""/>
    <s v=""/>
    <m/>
    <m/>
  </r>
  <r>
    <s v="Rotation 2"/>
    <s v="Semaine 34"/>
    <x v="0"/>
    <x v="9"/>
    <x v="0"/>
    <s v="08:00"/>
    <s v="09:00"/>
    <m/>
    <d v="1899-12-30T01:00:00"/>
    <x v="0"/>
    <s v=""/>
    <s v=""/>
    <s v=""/>
    <s v=""/>
    <s v=""/>
    <s v=""/>
    <m/>
    <m/>
  </r>
  <r>
    <s v="Rotation 2"/>
    <s v="Semaine 34"/>
    <x v="0"/>
    <x v="9"/>
    <x v="1"/>
    <s v="09:00"/>
    <s v="10:00"/>
    <m/>
    <d v="1899-12-30T01:00:00"/>
    <x v="11"/>
    <e v="#N/A"/>
    <e v="#N/A"/>
    <e v="#N/A"/>
    <e v="#N/A"/>
    <e v="#N/A"/>
    <e v="#N/A"/>
    <m/>
    <m/>
  </r>
  <r>
    <s v="Rotation 2"/>
    <s v="Semaine 34"/>
    <x v="0"/>
    <x v="9"/>
    <x v="2"/>
    <s v="10:00"/>
    <s v="11:00"/>
    <m/>
    <d v="1899-12-30T01:00:00"/>
    <x v="5"/>
    <e v="#N/A"/>
    <e v="#N/A"/>
    <e v="#N/A"/>
    <e v="#N/A"/>
    <e v="#N/A"/>
    <e v="#N/A"/>
    <m/>
    <m/>
  </r>
  <r>
    <s v="Rotation 2"/>
    <s v="Semaine 34"/>
    <x v="0"/>
    <x v="9"/>
    <x v="3"/>
    <s v="11:00"/>
    <s v="12:00"/>
    <m/>
    <d v="1899-12-30T01:00:00"/>
    <x v="5"/>
    <e v="#N/A"/>
    <e v="#N/A"/>
    <e v="#N/A"/>
    <e v="#N/A"/>
    <e v="#N/A"/>
    <e v="#N/A"/>
    <m/>
    <m/>
  </r>
  <r>
    <s v="Rotation 2"/>
    <s v="Semaine 34"/>
    <x v="0"/>
    <x v="9"/>
    <x v="4"/>
    <s v="12:00"/>
    <s v="13:00"/>
    <m/>
    <d v="1899-12-30T01:00:00"/>
    <x v="0"/>
    <s v=""/>
    <s v=""/>
    <s v=""/>
    <s v=""/>
    <s v=""/>
    <s v=""/>
    <m/>
    <m/>
  </r>
  <r>
    <s v="Rotation 2"/>
    <s v="Semaine 34"/>
    <x v="0"/>
    <x v="9"/>
    <x v="5"/>
    <s v="13:00"/>
    <s v="14:00"/>
    <m/>
    <d v="1899-12-30T01:00:00"/>
    <x v="9"/>
    <e v="#N/A"/>
    <e v="#N/A"/>
    <e v="#N/A"/>
    <e v="#N/A"/>
    <e v="#N/A"/>
    <e v="#N/A"/>
    <m/>
    <m/>
  </r>
  <r>
    <s v="Rotation 2"/>
    <s v="Semaine 34"/>
    <x v="0"/>
    <x v="9"/>
    <x v="6"/>
    <s v="14:00"/>
    <s v="15:00"/>
    <m/>
    <d v="1899-12-30T01:00:00"/>
    <x v="0"/>
    <s v=""/>
    <s v=""/>
    <s v=""/>
    <s v=""/>
    <s v=""/>
    <s v=""/>
    <m/>
    <m/>
  </r>
  <r>
    <s v="Rotation 2"/>
    <s v="Semaine 34"/>
    <x v="0"/>
    <x v="9"/>
    <x v="7"/>
    <s v="15:00"/>
    <s v="16:00"/>
    <m/>
    <d v="1899-12-30T01:00:00"/>
    <x v="4"/>
    <e v="#N/A"/>
    <e v="#N/A"/>
    <e v="#N/A"/>
    <e v="#N/A"/>
    <e v="#N/A"/>
    <e v="#N/A"/>
    <m/>
    <m/>
  </r>
  <r>
    <s v="Rotation 2"/>
    <s v="Semaine 34"/>
    <x v="0"/>
    <x v="9"/>
    <x v="8"/>
    <s v="16:00"/>
    <s v="17:00"/>
    <m/>
    <d v="1899-12-30T01:00:00"/>
    <x v="4"/>
    <e v="#N/A"/>
    <e v="#N/A"/>
    <e v="#N/A"/>
    <e v="#N/A"/>
    <e v="#N/A"/>
    <e v="#N/A"/>
    <m/>
    <m/>
  </r>
  <r>
    <s v="Rotation 2"/>
    <s v="Semaine 34"/>
    <x v="0"/>
    <x v="9"/>
    <x v="9"/>
    <s v="17:00"/>
    <s v="18:00"/>
    <m/>
    <d v="1899-12-30T01:00:00"/>
    <x v="0"/>
    <s v=""/>
    <s v=""/>
    <s v=""/>
    <s v=""/>
    <s v=""/>
    <s v=""/>
    <m/>
    <m/>
  </r>
  <r>
    <s v="Rotation 2"/>
    <s v="Semaine 34"/>
    <x v="0"/>
    <x v="9"/>
    <x v="10"/>
    <s v="18:00"/>
    <s v="19:00"/>
    <m/>
    <d v="1899-12-30T01:00:00"/>
    <x v="0"/>
    <s v=""/>
    <s v=""/>
    <s v=""/>
    <s v=""/>
    <s v=""/>
    <s v=""/>
    <m/>
    <m/>
  </r>
  <r>
    <s v="Rotation 2"/>
    <s v="Semaine 34"/>
    <x v="0"/>
    <x v="10"/>
    <x v="0"/>
    <s v="08:00"/>
    <s v="09:00"/>
    <m/>
    <d v="1899-12-30T01:00:00"/>
    <x v="10"/>
    <e v="#N/A"/>
    <e v="#N/A"/>
    <e v="#N/A"/>
    <e v="#N/A"/>
    <e v="#N/A"/>
    <e v="#N/A"/>
    <m/>
    <m/>
  </r>
  <r>
    <s v="Rotation 2"/>
    <s v="Semaine 34"/>
    <x v="0"/>
    <x v="10"/>
    <x v="1"/>
    <s v="09:00"/>
    <s v="10:00"/>
    <m/>
    <d v="1899-12-30T01:00:00"/>
    <x v="10"/>
    <e v="#N/A"/>
    <e v="#N/A"/>
    <e v="#N/A"/>
    <e v="#N/A"/>
    <e v="#N/A"/>
    <e v="#N/A"/>
    <m/>
    <m/>
  </r>
  <r>
    <s v="Rotation 2"/>
    <s v="Semaine 34"/>
    <x v="0"/>
    <x v="10"/>
    <x v="2"/>
    <s v="10:00"/>
    <s v="11:00"/>
    <m/>
    <d v="1899-12-30T01:00:00"/>
    <x v="7"/>
    <e v="#N/A"/>
    <e v="#N/A"/>
    <e v="#N/A"/>
    <e v="#N/A"/>
    <e v="#N/A"/>
    <e v="#N/A"/>
    <m/>
    <m/>
  </r>
  <r>
    <s v="Rotation 2"/>
    <s v="Semaine 34"/>
    <x v="0"/>
    <x v="10"/>
    <x v="3"/>
    <s v="11:00"/>
    <s v="12:00"/>
    <m/>
    <d v="1899-12-30T01:00:00"/>
    <x v="7"/>
    <e v="#N/A"/>
    <e v="#N/A"/>
    <e v="#N/A"/>
    <e v="#N/A"/>
    <e v="#N/A"/>
    <e v="#N/A"/>
    <m/>
    <m/>
  </r>
  <r>
    <s v="Rotation 2"/>
    <s v="Semaine 34"/>
    <x v="0"/>
    <x v="10"/>
    <x v="4"/>
    <s v="12:00"/>
    <s v="13:00"/>
    <m/>
    <d v="1899-12-30T01:00:00"/>
    <x v="0"/>
    <s v=""/>
    <s v=""/>
    <s v=""/>
    <s v=""/>
    <s v=""/>
    <s v=""/>
    <m/>
    <m/>
  </r>
  <r>
    <s v="Rotation 2"/>
    <s v="Semaine 34"/>
    <x v="0"/>
    <x v="10"/>
    <x v="5"/>
    <s v="13:00"/>
    <s v="14:00"/>
    <m/>
    <d v="1899-12-30T01:00:00"/>
    <x v="12"/>
    <e v="#N/A"/>
    <e v="#N/A"/>
    <e v="#N/A"/>
    <e v="#N/A"/>
    <e v="#N/A"/>
    <e v="#N/A"/>
    <m/>
    <m/>
  </r>
  <r>
    <s v="Rotation 2"/>
    <s v="Semaine 34"/>
    <x v="0"/>
    <x v="10"/>
    <x v="6"/>
    <s v="14:00"/>
    <s v="15:00"/>
    <m/>
    <d v="1899-12-30T01:00:00"/>
    <x v="12"/>
    <e v="#N/A"/>
    <e v="#N/A"/>
    <e v="#N/A"/>
    <e v="#N/A"/>
    <e v="#N/A"/>
    <e v="#N/A"/>
    <m/>
    <m/>
  </r>
  <r>
    <s v="Rotation 2"/>
    <s v="Semaine 34"/>
    <x v="0"/>
    <x v="10"/>
    <x v="7"/>
    <s v="15:00"/>
    <s v="16:00"/>
    <m/>
    <d v="1899-12-30T01:00:00"/>
    <x v="3"/>
    <e v="#N/A"/>
    <e v="#N/A"/>
    <e v="#N/A"/>
    <e v="#N/A"/>
    <e v="#N/A"/>
    <e v="#N/A"/>
    <m/>
    <m/>
  </r>
  <r>
    <s v="Rotation 2"/>
    <s v="Semaine 34"/>
    <x v="0"/>
    <x v="10"/>
    <x v="8"/>
    <s v="16:00"/>
    <s v="17:00"/>
    <m/>
    <d v="1899-12-30T01:00:00"/>
    <x v="3"/>
    <e v="#N/A"/>
    <e v="#N/A"/>
    <e v="#N/A"/>
    <e v="#N/A"/>
    <e v="#N/A"/>
    <e v="#N/A"/>
    <m/>
    <m/>
  </r>
  <r>
    <s v="Rotation 2"/>
    <s v="Semaine 34"/>
    <x v="0"/>
    <x v="10"/>
    <x v="9"/>
    <s v="17:00"/>
    <s v="18:00"/>
    <m/>
    <d v="1899-12-30T01:00:00"/>
    <x v="3"/>
    <e v="#N/A"/>
    <e v="#N/A"/>
    <e v="#N/A"/>
    <e v="#N/A"/>
    <e v="#N/A"/>
    <e v="#N/A"/>
    <m/>
    <m/>
  </r>
  <r>
    <s v="Rotation 2"/>
    <s v="Semaine 34"/>
    <x v="0"/>
    <x v="10"/>
    <x v="10"/>
    <s v="18:00"/>
    <s v="19:00"/>
    <m/>
    <d v="1899-12-30T01:00:00"/>
    <x v="0"/>
    <s v=""/>
    <s v=""/>
    <s v=""/>
    <s v=""/>
    <s v=""/>
    <s v=""/>
    <m/>
    <m/>
  </r>
  <r>
    <s v="Rotation 2"/>
    <s v="Semaine 34"/>
    <x v="0"/>
    <x v="11"/>
    <x v="0"/>
    <s v="08:00"/>
    <s v="09:00"/>
    <m/>
    <d v="1899-12-30T01:00:00"/>
    <x v="5"/>
    <e v="#N/A"/>
    <e v="#N/A"/>
    <e v="#N/A"/>
    <e v="#N/A"/>
    <e v="#N/A"/>
    <e v="#N/A"/>
    <m/>
    <m/>
  </r>
  <r>
    <s v="Rotation 2"/>
    <s v="Semaine 34"/>
    <x v="0"/>
    <x v="11"/>
    <x v="1"/>
    <s v="09:00"/>
    <s v="10:00"/>
    <m/>
    <d v="1899-12-30T01:00:00"/>
    <x v="5"/>
    <e v="#N/A"/>
    <e v="#N/A"/>
    <e v="#N/A"/>
    <e v="#N/A"/>
    <e v="#N/A"/>
    <e v="#N/A"/>
    <m/>
    <m/>
  </r>
  <r>
    <s v="Rotation 2"/>
    <s v="Semaine 34"/>
    <x v="0"/>
    <x v="11"/>
    <x v="2"/>
    <s v="10:00"/>
    <s v="11:00"/>
    <m/>
    <d v="1899-12-30T01:00:00"/>
    <x v="11"/>
    <e v="#N/A"/>
    <e v="#N/A"/>
    <e v="#N/A"/>
    <e v="#N/A"/>
    <e v="#N/A"/>
    <e v="#N/A"/>
    <m/>
    <m/>
  </r>
  <r>
    <s v="Rotation 2"/>
    <s v="Semaine 34"/>
    <x v="0"/>
    <x v="11"/>
    <x v="3"/>
    <s v="11:00"/>
    <s v="12:00"/>
    <m/>
    <d v="1899-12-30T01:00:00"/>
    <x v="11"/>
    <e v="#N/A"/>
    <e v="#N/A"/>
    <e v="#N/A"/>
    <e v="#N/A"/>
    <e v="#N/A"/>
    <e v="#N/A"/>
    <m/>
    <m/>
  </r>
  <r>
    <s v="Rotation 2"/>
    <s v="Semaine 34"/>
    <x v="0"/>
    <x v="11"/>
    <x v="4"/>
    <s v="12:00"/>
    <s v="13:00"/>
    <m/>
    <d v="1899-12-30T01:00:00"/>
    <x v="0"/>
    <s v=""/>
    <s v=""/>
    <s v=""/>
    <s v=""/>
    <s v=""/>
    <s v=""/>
    <m/>
    <m/>
  </r>
  <r>
    <s v="Rotation 2"/>
    <s v="Semaine 34"/>
    <x v="0"/>
    <x v="11"/>
    <x v="5"/>
    <s v="13:00"/>
    <s v="14:00"/>
    <m/>
    <d v="1899-12-30T01:00:00"/>
    <x v="0"/>
    <s v=""/>
    <s v=""/>
    <s v=""/>
    <s v=""/>
    <s v=""/>
    <s v=""/>
    <m/>
    <m/>
  </r>
  <r>
    <s v="Rotation 2"/>
    <s v="Semaine 34"/>
    <x v="0"/>
    <x v="11"/>
    <x v="6"/>
    <s v="14:00"/>
    <s v="15:00"/>
    <m/>
    <d v="1899-12-30T01:00:00"/>
    <x v="0"/>
    <s v=""/>
    <s v=""/>
    <s v=""/>
    <s v=""/>
    <s v=""/>
    <s v=""/>
    <m/>
    <m/>
  </r>
  <r>
    <s v="Rotation 2"/>
    <s v="Semaine 34"/>
    <x v="0"/>
    <x v="11"/>
    <x v="7"/>
    <s v="15:00"/>
    <s v="16:00"/>
    <m/>
    <d v="1899-12-30T01:00:00"/>
    <x v="0"/>
    <s v=""/>
    <s v=""/>
    <s v=""/>
    <s v=""/>
    <s v=""/>
    <s v=""/>
    <m/>
    <m/>
  </r>
  <r>
    <s v="Rotation 2"/>
    <s v="Semaine 34"/>
    <x v="0"/>
    <x v="11"/>
    <x v="8"/>
    <s v="16:00"/>
    <s v="17:00"/>
    <m/>
    <d v="1899-12-30T01:00:00"/>
    <x v="0"/>
    <s v=""/>
    <s v=""/>
    <s v=""/>
    <s v=""/>
    <s v=""/>
    <s v=""/>
    <m/>
    <m/>
  </r>
  <r>
    <s v="Rotation 2"/>
    <s v="Semaine 34"/>
    <x v="0"/>
    <x v="11"/>
    <x v="9"/>
    <s v="17:00"/>
    <s v="18:00"/>
    <m/>
    <d v="1899-12-30T01:00:00"/>
    <x v="0"/>
    <s v=""/>
    <s v=""/>
    <s v=""/>
    <s v=""/>
    <s v=""/>
    <s v=""/>
    <m/>
    <m/>
  </r>
  <r>
    <s v="Rotation 2"/>
    <s v="Semaine 34"/>
    <x v="0"/>
    <x v="11"/>
    <x v="10"/>
    <s v="18:00"/>
    <s v="19:00"/>
    <m/>
    <d v="1899-12-30T01:00:00"/>
    <x v="0"/>
    <s v=""/>
    <s v=""/>
    <s v=""/>
    <s v=""/>
    <s v=""/>
    <s v=""/>
    <m/>
    <m/>
  </r>
  <r>
    <s v="Rotation 2"/>
    <s v="Semaine 34"/>
    <x v="0"/>
    <x v="12"/>
    <x v="0"/>
    <s v="08:00"/>
    <s v="09:00"/>
    <m/>
    <d v="1899-12-30T01:00:00"/>
    <x v="0"/>
    <s v=""/>
    <s v=""/>
    <s v=""/>
    <s v=""/>
    <s v=""/>
    <s v=""/>
    <m/>
    <m/>
  </r>
  <r>
    <s v="Rotation 2"/>
    <s v="Semaine 34"/>
    <x v="0"/>
    <x v="12"/>
    <x v="1"/>
    <s v="09:00"/>
    <s v="10:00"/>
    <m/>
    <d v="1899-12-30T01:00:00"/>
    <x v="0"/>
    <s v=""/>
    <s v=""/>
    <s v=""/>
    <s v=""/>
    <s v=""/>
    <s v=""/>
    <m/>
    <m/>
  </r>
  <r>
    <s v="Rotation 2"/>
    <s v="Semaine 34"/>
    <x v="0"/>
    <x v="12"/>
    <x v="2"/>
    <s v="10:00"/>
    <s v="11:00"/>
    <m/>
    <d v="1899-12-30T01:00:00"/>
    <x v="0"/>
    <s v=""/>
    <s v=""/>
    <s v=""/>
    <s v=""/>
    <s v=""/>
    <s v=""/>
    <m/>
    <m/>
  </r>
  <r>
    <s v="Rotation 2"/>
    <s v="Semaine 34"/>
    <x v="0"/>
    <x v="12"/>
    <x v="3"/>
    <s v="11:00"/>
    <s v="12:00"/>
    <m/>
    <d v="1899-12-30T01:00:00"/>
    <x v="0"/>
    <s v=""/>
    <s v=""/>
    <s v=""/>
    <s v=""/>
    <s v=""/>
    <s v=""/>
    <m/>
    <m/>
  </r>
  <r>
    <s v="Rotation 2"/>
    <s v="Semaine 34"/>
    <x v="0"/>
    <x v="12"/>
    <x v="4"/>
    <s v="12:00"/>
    <s v="13:00"/>
    <m/>
    <d v="1899-12-30T01:00:00"/>
    <x v="0"/>
    <s v=""/>
    <s v=""/>
    <s v=""/>
    <s v=""/>
    <s v=""/>
    <s v=""/>
    <m/>
    <m/>
  </r>
  <r>
    <s v="Rotation 2"/>
    <s v="Semaine 34"/>
    <x v="0"/>
    <x v="12"/>
    <x v="5"/>
    <s v="13:00"/>
    <s v="14:00"/>
    <m/>
    <d v="1899-12-30T01:00:00"/>
    <x v="0"/>
    <s v=""/>
    <s v=""/>
    <s v=""/>
    <s v=""/>
    <s v=""/>
    <s v=""/>
    <m/>
    <m/>
  </r>
  <r>
    <s v="Rotation 2"/>
    <s v="Semaine 34"/>
    <x v="0"/>
    <x v="12"/>
    <x v="6"/>
    <s v="14:00"/>
    <s v="15:00"/>
    <m/>
    <d v="1899-12-30T01:00:00"/>
    <x v="0"/>
    <s v=""/>
    <s v=""/>
    <s v=""/>
    <s v=""/>
    <s v=""/>
    <s v=""/>
    <m/>
    <m/>
  </r>
  <r>
    <s v="Rotation 2"/>
    <s v="Semaine 34"/>
    <x v="0"/>
    <x v="12"/>
    <x v="7"/>
    <s v="15:00"/>
    <s v="16:00"/>
    <m/>
    <d v="1899-12-30T01:00:00"/>
    <x v="0"/>
    <s v=""/>
    <s v=""/>
    <s v=""/>
    <s v=""/>
    <s v=""/>
    <s v=""/>
    <m/>
    <m/>
  </r>
  <r>
    <s v="Rotation 2"/>
    <s v="Semaine 34"/>
    <x v="0"/>
    <x v="12"/>
    <x v="8"/>
    <s v="16:00"/>
    <s v="17:00"/>
    <m/>
    <d v="1899-12-30T01:00:00"/>
    <x v="0"/>
    <s v=""/>
    <s v=""/>
    <s v=""/>
    <s v=""/>
    <s v=""/>
    <s v=""/>
    <m/>
    <m/>
  </r>
  <r>
    <s v="Rotation 2"/>
    <s v="Semaine 34"/>
    <x v="0"/>
    <x v="12"/>
    <x v="9"/>
    <s v="17:00"/>
    <s v="18:00"/>
    <m/>
    <d v="1899-12-30T01:00:00"/>
    <x v="0"/>
    <s v=""/>
    <s v=""/>
    <s v=""/>
    <s v=""/>
    <s v=""/>
    <s v=""/>
    <m/>
    <m/>
  </r>
  <r>
    <s v="Rotation 2"/>
    <s v="Semaine 34"/>
    <x v="0"/>
    <x v="12"/>
    <x v="10"/>
    <s v="18:00"/>
    <s v="19:00"/>
    <m/>
    <d v="1899-12-30T01:00:00"/>
    <x v="0"/>
    <s v=""/>
    <s v=""/>
    <s v=""/>
    <s v=""/>
    <s v=""/>
    <s v=""/>
    <m/>
    <m/>
  </r>
  <r>
    <s v="Rotation 2"/>
    <s v="Semaine 34"/>
    <x v="0"/>
    <x v="13"/>
    <x v="0"/>
    <s v="08:00"/>
    <s v="09:00"/>
    <m/>
    <d v="1899-12-30T01:00:00"/>
    <x v="0"/>
    <s v=""/>
    <s v=""/>
    <s v=""/>
    <s v=""/>
    <s v=""/>
    <s v=""/>
    <m/>
    <m/>
  </r>
  <r>
    <s v="Rotation 2"/>
    <s v="Semaine 34"/>
    <x v="0"/>
    <x v="13"/>
    <x v="1"/>
    <s v="09:00"/>
    <s v="10:00"/>
    <m/>
    <d v="1899-12-30T01:00:00"/>
    <x v="0"/>
    <s v=""/>
    <s v=""/>
    <s v=""/>
    <s v=""/>
    <s v=""/>
    <s v=""/>
    <m/>
    <m/>
  </r>
  <r>
    <s v="Rotation 2"/>
    <s v="Semaine 34"/>
    <x v="0"/>
    <x v="13"/>
    <x v="2"/>
    <s v="10:00"/>
    <s v="11:00"/>
    <m/>
    <d v="1899-12-30T01:00:00"/>
    <x v="0"/>
    <s v=""/>
    <s v=""/>
    <s v=""/>
    <s v=""/>
    <s v=""/>
    <s v=""/>
    <m/>
    <m/>
  </r>
  <r>
    <s v="Rotation 2"/>
    <s v="Semaine 34"/>
    <x v="0"/>
    <x v="13"/>
    <x v="3"/>
    <s v="11:00"/>
    <s v="12:00"/>
    <m/>
    <d v="1899-12-30T01:00:00"/>
    <x v="0"/>
    <s v=""/>
    <s v=""/>
    <s v=""/>
    <s v=""/>
    <s v=""/>
    <s v=""/>
    <m/>
    <m/>
  </r>
  <r>
    <s v="Rotation 2"/>
    <s v="Semaine 34"/>
    <x v="0"/>
    <x v="13"/>
    <x v="4"/>
    <s v="12:00"/>
    <s v="13:00"/>
    <m/>
    <d v="1899-12-30T01:00:00"/>
    <x v="0"/>
    <s v=""/>
    <s v=""/>
    <s v=""/>
    <s v=""/>
    <s v=""/>
    <s v=""/>
    <m/>
    <m/>
  </r>
  <r>
    <s v="Rotation 2"/>
    <s v="Semaine 34"/>
    <x v="0"/>
    <x v="13"/>
    <x v="5"/>
    <s v="13:00"/>
    <s v="14:00"/>
    <m/>
    <d v="1899-12-30T01:00:00"/>
    <x v="0"/>
    <s v=""/>
    <s v=""/>
    <s v=""/>
    <s v=""/>
    <s v=""/>
    <s v=""/>
    <m/>
    <m/>
  </r>
  <r>
    <s v="Rotation 2"/>
    <s v="Semaine 34"/>
    <x v="0"/>
    <x v="13"/>
    <x v="6"/>
    <s v="14:00"/>
    <s v="15:00"/>
    <m/>
    <d v="1899-12-30T01:00:00"/>
    <x v="0"/>
    <s v=""/>
    <s v=""/>
    <s v=""/>
    <s v=""/>
    <s v=""/>
    <s v=""/>
    <m/>
    <m/>
  </r>
  <r>
    <s v="Rotation 2"/>
    <s v="Semaine 34"/>
    <x v="0"/>
    <x v="13"/>
    <x v="7"/>
    <s v="15:00"/>
    <s v="16:00"/>
    <m/>
    <d v="1899-12-30T01:00:00"/>
    <x v="0"/>
    <s v=""/>
    <s v=""/>
    <s v=""/>
    <s v=""/>
    <s v=""/>
    <s v=""/>
    <m/>
    <m/>
  </r>
  <r>
    <s v="Rotation 2"/>
    <s v="Semaine 34"/>
    <x v="0"/>
    <x v="13"/>
    <x v="8"/>
    <s v="16:00"/>
    <s v="17:00"/>
    <m/>
    <d v="1899-12-30T01:00:00"/>
    <x v="0"/>
    <s v=""/>
    <s v=""/>
    <s v=""/>
    <s v=""/>
    <s v=""/>
    <s v=""/>
    <m/>
    <m/>
  </r>
  <r>
    <s v="Rotation 2"/>
    <s v="Semaine 34"/>
    <x v="0"/>
    <x v="13"/>
    <x v="9"/>
    <s v="17:00"/>
    <s v="18:00"/>
    <m/>
    <d v="1899-12-30T01:00:00"/>
    <x v="0"/>
    <s v=""/>
    <s v=""/>
    <s v=""/>
    <s v=""/>
    <s v=""/>
    <s v=""/>
    <m/>
    <m/>
  </r>
  <r>
    <s v="Rotation 2"/>
    <s v="Semaine 34"/>
    <x v="0"/>
    <x v="13"/>
    <x v="10"/>
    <s v="18:00"/>
    <s v="19:00"/>
    <m/>
    <d v="1899-12-30T01:00:00"/>
    <x v="0"/>
    <s v=""/>
    <s v=""/>
    <s v=""/>
    <s v=""/>
    <s v=""/>
    <s v=""/>
    <m/>
    <m/>
  </r>
  <r>
    <s v="Rotation 3"/>
    <s v="Semaine 35"/>
    <x v="0"/>
    <x v="14"/>
    <x v="0"/>
    <s v="08:00"/>
    <s v="09:00"/>
    <m/>
    <d v="1899-12-30T01:00:00"/>
    <x v="0"/>
    <s v=""/>
    <s v=""/>
    <s v=""/>
    <s v=""/>
    <s v=""/>
    <s v=""/>
    <m/>
    <m/>
  </r>
  <r>
    <s v="Rotation 3"/>
    <s v="Semaine 35"/>
    <x v="0"/>
    <x v="14"/>
    <x v="1"/>
    <s v="09:00"/>
    <s v="10:00"/>
    <m/>
    <d v="1899-12-30T01:00:00"/>
    <x v="0"/>
    <s v=""/>
    <s v=""/>
    <s v=""/>
    <s v=""/>
    <s v=""/>
    <s v=""/>
    <m/>
    <m/>
  </r>
  <r>
    <s v="Rotation 3"/>
    <s v="Semaine 35"/>
    <x v="0"/>
    <x v="14"/>
    <x v="2"/>
    <s v="10:00"/>
    <s v="11:00"/>
    <m/>
    <d v="1899-12-30T01:00:00"/>
    <x v="0"/>
    <s v=""/>
    <s v=""/>
    <s v=""/>
    <s v=""/>
    <s v=""/>
    <s v=""/>
    <m/>
    <m/>
  </r>
  <r>
    <s v="Rotation 3"/>
    <s v="Semaine 35"/>
    <x v="0"/>
    <x v="14"/>
    <x v="3"/>
    <s v="11:00"/>
    <s v="12:00"/>
    <m/>
    <d v="1899-12-30T01:00:00"/>
    <x v="0"/>
    <s v=""/>
    <s v=""/>
    <s v=""/>
    <s v=""/>
    <s v=""/>
    <s v=""/>
    <m/>
    <m/>
  </r>
  <r>
    <s v="Rotation 3"/>
    <s v="Semaine 35"/>
    <x v="0"/>
    <x v="14"/>
    <x v="4"/>
    <s v="12:00"/>
    <s v="13:00"/>
    <m/>
    <d v="1899-12-30T01:00:00"/>
    <x v="0"/>
    <s v=""/>
    <s v=""/>
    <s v=""/>
    <s v=""/>
    <s v=""/>
    <s v=""/>
    <m/>
    <m/>
  </r>
  <r>
    <s v="Rotation 3"/>
    <s v="Semaine 35"/>
    <x v="0"/>
    <x v="14"/>
    <x v="5"/>
    <s v="13:00"/>
    <s v="14:00"/>
    <m/>
    <d v="1899-12-30T01:00:00"/>
    <x v="0"/>
    <s v=""/>
    <s v=""/>
    <s v=""/>
    <s v=""/>
    <s v=""/>
    <s v=""/>
    <m/>
    <m/>
  </r>
  <r>
    <s v="Rotation 3"/>
    <s v="Semaine 35"/>
    <x v="0"/>
    <x v="14"/>
    <x v="6"/>
    <s v="14:00"/>
    <s v="15:00"/>
    <m/>
    <d v="1899-12-30T01:00:00"/>
    <x v="0"/>
    <s v=""/>
    <s v=""/>
    <s v=""/>
    <s v=""/>
    <s v=""/>
    <s v=""/>
    <m/>
    <m/>
  </r>
  <r>
    <s v="Rotation 3"/>
    <s v="Semaine 35"/>
    <x v="0"/>
    <x v="14"/>
    <x v="7"/>
    <s v="15:00"/>
    <s v="16:00"/>
    <m/>
    <d v="1899-12-30T01:00:00"/>
    <x v="5"/>
    <e v="#N/A"/>
    <e v="#N/A"/>
    <e v="#N/A"/>
    <e v="#N/A"/>
    <e v="#N/A"/>
    <e v="#N/A"/>
    <m/>
    <m/>
  </r>
  <r>
    <s v="Rotation 3"/>
    <s v="Semaine 35"/>
    <x v="0"/>
    <x v="14"/>
    <x v="8"/>
    <s v="16:00"/>
    <s v="17:00"/>
    <m/>
    <d v="1899-12-30T01:00:00"/>
    <x v="4"/>
    <e v="#N/A"/>
    <e v="#N/A"/>
    <e v="#N/A"/>
    <e v="#N/A"/>
    <e v="#N/A"/>
    <e v="#N/A"/>
    <m/>
    <m/>
  </r>
  <r>
    <s v="Rotation 3"/>
    <s v="Semaine 35"/>
    <x v="0"/>
    <x v="14"/>
    <x v="9"/>
    <s v="17:00"/>
    <s v="18:00"/>
    <m/>
    <d v="1899-12-30T01:00:00"/>
    <x v="4"/>
    <e v="#N/A"/>
    <e v="#N/A"/>
    <e v="#N/A"/>
    <e v="#N/A"/>
    <e v="#N/A"/>
    <e v="#N/A"/>
    <m/>
    <m/>
  </r>
  <r>
    <s v="Rotation 3"/>
    <s v="Semaine 35"/>
    <x v="0"/>
    <x v="14"/>
    <x v="10"/>
    <s v="18:00"/>
    <s v="19:00"/>
    <m/>
    <d v="1899-12-30T01:00:00"/>
    <x v="0"/>
    <s v=""/>
    <s v=""/>
    <s v=""/>
    <s v=""/>
    <s v=""/>
    <s v=""/>
    <m/>
    <m/>
  </r>
  <r>
    <s v="Rotation 3"/>
    <s v="Semaine 35"/>
    <x v="0"/>
    <x v="15"/>
    <x v="0"/>
    <s v="08:00"/>
    <s v="09:00"/>
    <m/>
    <d v="1899-12-30T01:00:00"/>
    <x v="0"/>
    <s v=""/>
    <s v=""/>
    <s v=""/>
    <s v=""/>
    <s v=""/>
    <s v=""/>
    <m/>
    <m/>
  </r>
  <r>
    <s v="Rotation 3"/>
    <s v="Semaine 35"/>
    <x v="0"/>
    <x v="15"/>
    <x v="1"/>
    <s v="09:00"/>
    <s v="10:00"/>
    <m/>
    <d v="1899-12-30T01:00:00"/>
    <x v="13"/>
    <e v="#N/A"/>
    <e v="#N/A"/>
    <e v="#N/A"/>
    <e v="#N/A"/>
    <e v="#N/A"/>
    <e v="#N/A"/>
    <m/>
    <m/>
  </r>
  <r>
    <s v="Rotation 3"/>
    <s v="Semaine 35"/>
    <x v="0"/>
    <x v="15"/>
    <x v="2"/>
    <s v="10:00"/>
    <s v="11:00"/>
    <m/>
    <d v="1899-12-30T01:00:00"/>
    <x v="7"/>
    <e v="#N/A"/>
    <e v="#N/A"/>
    <e v="#N/A"/>
    <e v="#N/A"/>
    <e v="#N/A"/>
    <e v="#N/A"/>
    <m/>
    <m/>
  </r>
  <r>
    <s v="Rotation 3"/>
    <s v="Semaine 35"/>
    <x v="0"/>
    <x v="15"/>
    <x v="3"/>
    <s v="11:00"/>
    <s v="12:00"/>
    <m/>
    <d v="1899-12-30T01:00:00"/>
    <x v="7"/>
    <e v="#N/A"/>
    <e v="#N/A"/>
    <e v="#N/A"/>
    <e v="#N/A"/>
    <e v="#N/A"/>
    <e v="#N/A"/>
    <m/>
    <m/>
  </r>
  <r>
    <s v="Rotation 3"/>
    <s v="Semaine 35"/>
    <x v="0"/>
    <x v="15"/>
    <x v="4"/>
    <s v="12:00"/>
    <s v="13:00"/>
    <m/>
    <d v="1899-12-30T01:00:00"/>
    <x v="0"/>
    <s v=""/>
    <s v=""/>
    <s v=""/>
    <s v=""/>
    <s v=""/>
    <s v=""/>
    <m/>
    <m/>
  </r>
  <r>
    <s v="Rotation 3"/>
    <s v="Semaine 35"/>
    <x v="0"/>
    <x v="15"/>
    <x v="5"/>
    <s v="13:00"/>
    <s v="14:00"/>
    <m/>
    <d v="1899-12-30T01:00:00"/>
    <x v="7"/>
    <e v="#N/A"/>
    <e v="#N/A"/>
    <e v="#N/A"/>
    <e v="#N/A"/>
    <e v="#N/A"/>
    <e v="#N/A"/>
    <m/>
    <m/>
  </r>
  <r>
    <s v="Rotation 3"/>
    <s v="Semaine 35"/>
    <x v="0"/>
    <x v="15"/>
    <x v="6"/>
    <s v="14:00"/>
    <s v="15:00"/>
    <m/>
    <d v="1899-12-30T01:00:00"/>
    <x v="7"/>
    <e v="#N/A"/>
    <e v="#N/A"/>
    <e v="#N/A"/>
    <e v="#N/A"/>
    <e v="#N/A"/>
    <e v="#N/A"/>
    <m/>
    <m/>
  </r>
  <r>
    <s v="Rotation 3"/>
    <s v="Semaine 35"/>
    <x v="0"/>
    <x v="15"/>
    <x v="7"/>
    <s v="15:00"/>
    <s v="16:00"/>
    <m/>
    <d v="1899-12-30T01:00:00"/>
    <x v="10"/>
    <e v="#N/A"/>
    <e v="#N/A"/>
    <e v="#N/A"/>
    <e v="#N/A"/>
    <e v="#N/A"/>
    <e v="#N/A"/>
    <m/>
    <m/>
  </r>
  <r>
    <s v="Rotation 3"/>
    <s v="Semaine 35"/>
    <x v="0"/>
    <x v="15"/>
    <x v="8"/>
    <s v="16:00"/>
    <s v="17:00"/>
    <m/>
    <d v="1899-12-30T01:00:00"/>
    <x v="7"/>
    <e v="#N/A"/>
    <e v="#N/A"/>
    <e v="#N/A"/>
    <e v="#N/A"/>
    <e v="#N/A"/>
    <e v="#N/A"/>
    <m/>
    <m/>
  </r>
  <r>
    <s v="Rotation 3"/>
    <s v="Semaine 35"/>
    <x v="0"/>
    <x v="15"/>
    <x v="9"/>
    <s v="17:00"/>
    <s v="18:00"/>
    <m/>
    <d v="1899-12-30T01:00:00"/>
    <x v="0"/>
    <s v=""/>
    <s v=""/>
    <s v=""/>
    <s v=""/>
    <s v=""/>
    <s v=""/>
    <m/>
    <m/>
  </r>
  <r>
    <s v="Rotation 3"/>
    <s v="Semaine 35"/>
    <x v="0"/>
    <x v="15"/>
    <x v="10"/>
    <s v="18:00"/>
    <s v="19:00"/>
    <m/>
    <d v="1899-12-30T01:00:00"/>
    <x v="0"/>
    <s v=""/>
    <s v=""/>
    <s v=""/>
    <s v=""/>
    <s v=""/>
    <s v=""/>
    <m/>
    <m/>
  </r>
  <r>
    <s v="Rotation 3"/>
    <s v="Semaine 35"/>
    <x v="0"/>
    <x v="16"/>
    <x v="0"/>
    <s v="08:00"/>
    <s v="09:00"/>
    <m/>
    <d v="1899-12-30T01:00:00"/>
    <x v="0"/>
    <s v=""/>
    <s v=""/>
    <s v=""/>
    <s v=""/>
    <s v=""/>
    <s v=""/>
    <m/>
    <m/>
  </r>
  <r>
    <s v="Rotation 3"/>
    <s v="Semaine 35"/>
    <x v="0"/>
    <x v="16"/>
    <x v="1"/>
    <s v="09:00"/>
    <s v="10:00"/>
    <m/>
    <d v="1899-12-30T01:00:00"/>
    <x v="3"/>
    <e v="#N/A"/>
    <e v="#N/A"/>
    <e v="#N/A"/>
    <e v="#N/A"/>
    <e v="#N/A"/>
    <e v="#N/A"/>
    <m/>
    <m/>
  </r>
  <r>
    <s v="Rotation 3"/>
    <s v="Semaine 35"/>
    <x v="0"/>
    <x v="16"/>
    <x v="2"/>
    <s v="10:00"/>
    <s v="11:00"/>
    <m/>
    <d v="1899-12-30T01:00:00"/>
    <x v="3"/>
    <e v="#N/A"/>
    <e v="#N/A"/>
    <e v="#N/A"/>
    <e v="#N/A"/>
    <e v="#N/A"/>
    <e v="#N/A"/>
    <m/>
    <m/>
  </r>
  <r>
    <s v="Rotation 3"/>
    <s v="Semaine 35"/>
    <x v="0"/>
    <x v="16"/>
    <x v="3"/>
    <s v="11:00"/>
    <s v="12:00"/>
    <m/>
    <d v="1899-12-30T01:00:00"/>
    <x v="3"/>
    <e v="#N/A"/>
    <e v="#N/A"/>
    <e v="#N/A"/>
    <e v="#N/A"/>
    <e v="#N/A"/>
    <e v="#N/A"/>
    <m/>
    <m/>
  </r>
  <r>
    <s v="Rotation 3"/>
    <s v="Semaine 35"/>
    <x v="0"/>
    <x v="16"/>
    <x v="4"/>
    <s v="12:00"/>
    <s v="13:00"/>
    <m/>
    <d v="1899-12-30T01:00:00"/>
    <x v="0"/>
    <s v=""/>
    <s v=""/>
    <s v=""/>
    <s v=""/>
    <s v=""/>
    <s v=""/>
    <m/>
    <m/>
  </r>
  <r>
    <s v="Rotation 3"/>
    <s v="Semaine 35"/>
    <x v="0"/>
    <x v="16"/>
    <x v="5"/>
    <s v="13:00"/>
    <s v="14:00"/>
    <m/>
    <d v="1899-12-30T01:00:00"/>
    <x v="10"/>
    <e v="#N/A"/>
    <e v="#N/A"/>
    <e v="#N/A"/>
    <e v="#N/A"/>
    <e v="#N/A"/>
    <e v="#N/A"/>
    <m/>
    <m/>
  </r>
  <r>
    <s v="Rotation 3"/>
    <s v="Semaine 35"/>
    <x v="0"/>
    <x v="16"/>
    <x v="6"/>
    <s v="14:00"/>
    <s v="15:00"/>
    <m/>
    <d v="1899-12-30T01:00:00"/>
    <x v="10"/>
    <e v="#N/A"/>
    <e v="#N/A"/>
    <e v="#N/A"/>
    <e v="#N/A"/>
    <e v="#N/A"/>
    <e v="#N/A"/>
    <m/>
    <m/>
  </r>
  <r>
    <s v="Rotation 3"/>
    <s v="Semaine 35"/>
    <x v="0"/>
    <x v="16"/>
    <x v="7"/>
    <s v="15:00"/>
    <s v="16:00"/>
    <m/>
    <d v="1899-12-30T01:00:00"/>
    <x v="7"/>
    <e v="#N/A"/>
    <e v="#N/A"/>
    <e v="#N/A"/>
    <e v="#N/A"/>
    <e v="#N/A"/>
    <e v="#N/A"/>
    <m/>
    <m/>
  </r>
  <r>
    <s v="Rotation 3"/>
    <s v="Semaine 35"/>
    <x v="0"/>
    <x v="16"/>
    <x v="8"/>
    <s v="16:00"/>
    <s v="17:00"/>
    <m/>
    <d v="1899-12-30T01:00:00"/>
    <x v="5"/>
    <e v="#N/A"/>
    <e v="#N/A"/>
    <e v="#N/A"/>
    <e v="#N/A"/>
    <e v="#N/A"/>
    <e v="#N/A"/>
    <m/>
    <m/>
  </r>
  <r>
    <s v="Rotation 3"/>
    <s v="Semaine 35"/>
    <x v="0"/>
    <x v="16"/>
    <x v="9"/>
    <s v="17:00"/>
    <s v="18:00"/>
    <m/>
    <d v="1899-12-30T01:00:00"/>
    <x v="0"/>
    <s v=""/>
    <s v=""/>
    <s v=""/>
    <s v=""/>
    <s v=""/>
    <s v=""/>
    <m/>
    <m/>
  </r>
  <r>
    <s v="Rotation 3"/>
    <s v="Semaine 35"/>
    <x v="0"/>
    <x v="16"/>
    <x v="10"/>
    <s v="18:00"/>
    <s v="19:00"/>
    <m/>
    <d v="1899-12-30T01:00:00"/>
    <x v="0"/>
    <s v=""/>
    <s v=""/>
    <s v=""/>
    <s v=""/>
    <s v=""/>
    <s v=""/>
    <m/>
    <m/>
  </r>
  <r>
    <s v="Rotation 3"/>
    <s v="Semaine 35"/>
    <x v="0"/>
    <x v="17"/>
    <x v="0"/>
    <s v="08:00"/>
    <s v="09:00"/>
    <m/>
    <d v="1899-12-30T01:00:00"/>
    <x v="0"/>
    <s v=""/>
    <s v=""/>
    <s v=""/>
    <s v=""/>
    <s v=""/>
    <s v=""/>
    <m/>
    <m/>
  </r>
  <r>
    <s v="Rotation 3"/>
    <s v="Semaine 35"/>
    <x v="0"/>
    <x v="17"/>
    <x v="1"/>
    <s v="09:00"/>
    <s v="10:00"/>
    <m/>
    <d v="1899-12-30T01:00:00"/>
    <x v="14"/>
    <e v="#N/A"/>
    <e v="#N/A"/>
    <e v="#N/A"/>
    <e v="#N/A"/>
    <e v="#N/A"/>
    <e v="#N/A"/>
    <m/>
    <m/>
  </r>
  <r>
    <s v="Rotation 3"/>
    <s v="Semaine 35"/>
    <x v="0"/>
    <x v="17"/>
    <x v="2"/>
    <s v="10:00"/>
    <s v="11:00"/>
    <m/>
    <d v="1899-12-30T01:00:00"/>
    <x v="7"/>
    <e v="#N/A"/>
    <e v="#N/A"/>
    <e v="#N/A"/>
    <e v="#N/A"/>
    <e v="#N/A"/>
    <e v="#N/A"/>
    <m/>
    <m/>
  </r>
  <r>
    <s v="Rotation 3"/>
    <s v="Semaine 35"/>
    <x v="0"/>
    <x v="17"/>
    <x v="3"/>
    <s v="11:00"/>
    <s v="12:00"/>
    <m/>
    <d v="1899-12-30T01:00:00"/>
    <x v="7"/>
    <e v="#N/A"/>
    <e v="#N/A"/>
    <e v="#N/A"/>
    <e v="#N/A"/>
    <e v="#N/A"/>
    <e v="#N/A"/>
    <m/>
    <m/>
  </r>
  <r>
    <s v="Rotation 3"/>
    <s v="Semaine 35"/>
    <x v="0"/>
    <x v="17"/>
    <x v="4"/>
    <s v="12:00"/>
    <s v="13:00"/>
    <m/>
    <d v="1899-12-30T01:00:00"/>
    <x v="0"/>
    <s v=""/>
    <s v=""/>
    <s v=""/>
    <s v=""/>
    <s v=""/>
    <s v=""/>
    <m/>
    <m/>
  </r>
  <r>
    <s v="Rotation 3"/>
    <s v="Semaine 35"/>
    <x v="0"/>
    <x v="17"/>
    <x v="5"/>
    <s v="13:00"/>
    <s v="14:00"/>
    <m/>
    <d v="1899-12-30T01:00:00"/>
    <x v="0"/>
    <s v=""/>
    <s v=""/>
    <s v=""/>
    <s v=""/>
    <s v=""/>
    <s v=""/>
    <m/>
    <m/>
  </r>
  <r>
    <s v="Rotation 3"/>
    <s v="Semaine 35"/>
    <x v="0"/>
    <x v="17"/>
    <x v="6"/>
    <s v="14:00"/>
    <s v="15:00"/>
    <m/>
    <d v="1899-12-30T01:00:00"/>
    <x v="14"/>
    <e v="#N/A"/>
    <e v="#N/A"/>
    <e v="#N/A"/>
    <e v="#N/A"/>
    <e v="#N/A"/>
    <e v="#N/A"/>
    <m/>
    <m/>
  </r>
  <r>
    <s v="Rotation 3"/>
    <s v="Semaine 35"/>
    <x v="0"/>
    <x v="17"/>
    <x v="7"/>
    <s v="15:00"/>
    <s v="16:00"/>
    <m/>
    <d v="1899-12-30T01:00:00"/>
    <x v="14"/>
    <e v="#N/A"/>
    <e v="#N/A"/>
    <e v="#N/A"/>
    <e v="#N/A"/>
    <e v="#N/A"/>
    <e v="#N/A"/>
    <m/>
    <m/>
  </r>
  <r>
    <s v="Rotation 3"/>
    <s v="Semaine 35"/>
    <x v="0"/>
    <x v="17"/>
    <x v="8"/>
    <s v="16:00"/>
    <s v="17:00"/>
    <m/>
    <d v="1899-12-30T01:00:00"/>
    <x v="7"/>
    <e v="#N/A"/>
    <e v="#N/A"/>
    <e v="#N/A"/>
    <e v="#N/A"/>
    <e v="#N/A"/>
    <e v="#N/A"/>
    <m/>
    <m/>
  </r>
  <r>
    <s v="Rotation 3"/>
    <s v="Semaine 35"/>
    <x v="0"/>
    <x v="17"/>
    <x v="9"/>
    <s v="17:00"/>
    <s v="18:00"/>
    <m/>
    <d v="1899-12-30T01:00:00"/>
    <x v="0"/>
    <s v=""/>
    <s v=""/>
    <s v=""/>
    <s v=""/>
    <s v=""/>
    <s v=""/>
    <m/>
    <m/>
  </r>
  <r>
    <s v="Rotation 3"/>
    <s v="Semaine 35"/>
    <x v="0"/>
    <x v="17"/>
    <x v="10"/>
    <s v="18:00"/>
    <s v="19:00"/>
    <m/>
    <d v="1899-12-30T01:00:00"/>
    <x v="0"/>
    <s v=""/>
    <s v=""/>
    <s v=""/>
    <s v=""/>
    <s v=""/>
    <s v=""/>
    <m/>
    <m/>
  </r>
  <r>
    <s v="Rotation 3"/>
    <s v="Semaine 35"/>
    <x v="0"/>
    <x v="18"/>
    <x v="0"/>
    <s v="08:00"/>
    <s v="09:00"/>
    <m/>
    <d v="1899-12-30T01:00:00"/>
    <x v="15"/>
    <e v="#N/A"/>
    <e v="#N/A"/>
    <e v="#N/A"/>
    <e v="#N/A"/>
    <e v="#N/A"/>
    <e v="#N/A"/>
    <m/>
    <m/>
  </r>
  <r>
    <s v="Rotation 3"/>
    <s v="Semaine 35"/>
    <x v="0"/>
    <x v="18"/>
    <x v="1"/>
    <s v="09:00"/>
    <s v="10:00"/>
    <m/>
    <d v="1899-12-30T01:00:00"/>
    <x v="15"/>
    <e v="#N/A"/>
    <e v="#N/A"/>
    <e v="#N/A"/>
    <e v="#N/A"/>
    <e v="#N/A"/>
    <e v="#N/A"/>
    <m/>
    <m/>
  </r>
  <r>
    <s v="Rotation 3"/>
    <s v="Semaine 35"/>
    <x v="0"/>
    <x v="18"/>
    <x v="2"/>
    <s v="10:00"/>
    <s v="11:00"/>
    <m/>
    <d v="1899-12-30T01:00:00"/>
    <x v="15"/>
    <e v="#N/A"/>
    <e v="#N/A"/>
    <e v="#N/A"/>
    <e v="#N/A"/>
    <e v="#N/A"/>
    <e v="#N/A"/>
    <m/>
    <m/>
  </r>
  <r>
    <s v="Rotation 3"/>
    <s v="Semaine 35"/>
    <x v="0"/>
    <x v="18"/>
    <x v="3"/>
    <s v="11:00"/>
    <s v="12:00"/>
    <m/>
    <d v="1899-12-30T01:00:00"/>
    <x v="16"/>
    <e v="#N/A"/>
    <e v="#N/A"/>
    <e v="#N/A"/>
    <e v="#N/A"/>
    <e v="#N/A"/>
    <e v="#N/A"/>
    <m/>
    <m/>
  </r>
  <r>
    <s v="Rotation 3"/>
    <s v="Semaine 35"/>
    <x v="0"/>
    <x v="18"/>
    <x v="4"/>
    <s v="12:00"/>
    <s v="13:00"/>
    <m/>
    <d v="1899-12-30T01:00:00"/>
    <x v="16"/>
    <e v="#N/A"/>
    <e v="#N/A"/>
    <e v="#N/A"/>
    <e v="#N/A"/>
    <e v="#N/A"/>
    <e v="#N/A"/>
    <m/>
    <m/>
  </r>
  <r>
    <s v="Rotation 3"/>
    <s v="Semaine 35"/>
    <x v="0"/>
    <x v="18"/>
    <x v="5"/>
    <s v="13:00"/>
    <s v="14:00"/>
    <m/>
    <d v="1899-12-30T01:00:00"/>
    <x v="0"/>
    <s v=""/>
    <s v=""/>
    <s v=""/>
    <s v=""/>
    <s v=""/>
    <s v=""/>
    <m/>
    <m/>
  </r>
  <r>
    <s v="Rotation 3"/>
    <s v="Semaine 35"/>
    <x v="0"/>
    <x v="18"/>
    <x v="6"/>
    <s v="14:00"/>
    <s v="15:00"/>
    <m/>
    <d v="1899-12-30T01:00:00"/>
    <x v="0"/>
    <s v=""/>
    <s v=""/>
    <s v=""/>
    <s v=""/>
    <s v=""/>
    <s v=""/>
    <m/>
    <m/>
  </r>
  <r>
    <s v="Rotation 3"/>
    <s v="Semaine 35"/>
    <x v="0"/>
    <x v="18"/>
    <x v="7"/>
    <s v="15:00"/>
    <s v="16:00"/>
    <m/>
    <d v="1899-12-30T01:00:00"/>
    <x v="0"/>
    <s v=""/>
    <s v=""/>
    <s v=""/>
    <s v=""/>
    <s v=""/>
    <s v=""/>
    <m/>
    <m/>
  </r>
  <r>
    <s v="Rotation 3"/>
    <s v="Semaine 35"/>
    <x v="0"/>
    <x v="18"/>
    <x v="8"/>
    <s v="16:00"/>
    <s v="17:00"/>
    <m/>
    <d v="1899-12-30T01:00:00"/>
    <x v="0"/>
    <s v=""/>
    <s v=""/>
    <s v=""/>
    <s v=""/>
    <s v=""/>
    <s v=""/>
    <m/>
    <m/>
  </r>
  <r>
    <s v="Rotation 3"/>
    <s v="Semaine 35"/>
    <x v="0"/>
    <x v="18"/>
    <x v="9"/>
    <s v="17:00"/>
    <s v="18:00"/>
    <m/>
    <d v="1899-12-30T01:00:00"/>
    <x v="0"/>
    <s v=""/>
    <s v=""/>
    <s v=""/>
    <s v=""/>
    <s v=""/>
    <s v=""/>
    <m/>
    <m/>
  </r>
  <r>
    <s v="Rotation 3"/>
    <s v="Semaine 35"/>
    <x v="0"/>
    <x v="18"/>
    <x v="10"/>
    <s v="18:00"/>
    <s v="19:00"/>
    <m/>
    <d v="1899-12-30T01:00:00"/>
    <x v="0"/>
    <s v=""/>
    <s v=""/>
    <s v=""/>
    <s v=""/>
    <s v=""/>
    <s v=""/>
    <m/>
    <m/>
  </r>
  <r>
    <s v="Rotation 3"/>
    <s v="Semaine 35"/>
    <x v="0"/>
    <x v="19"/>
    <x v="0"/>
    <s v="08:00"/>
    <s v="09:00"/>
    <m/>
    <d v="1899-12-30T01:00:00"/>
    <x v="0"/>
    <s v=""/>
    <s v=""/>
    <s v=""/>
    <s v=""/>
    <s v=""/>
    <s v=""/>
    <m/>
    <m/>
  </r>
  <r>
    <s v="Rotation 3"/>
    <s v="Semaine 35"/>
    <x v="0"/>
    <x v="19"/>
    <x v="1"/>
    <s v="09:00"/>
    <s v="10:00"/>
    <m/>
    <d v="1899-12-30T01:00:00"/>
    <x v="0"/>
    <s v=""/>
    <s v=""/>
    <s v=""/>
    <s v=""/>
    <s v=""/>
    <s v=""/>
    <m/>
    <m/>
  </r>
  <r>
    <s v="Rotation 3"/>
    <s v="Semaine 35"/>
    <x v="0"/>
    <x v="19"/>
    <x v="2"/>
    <s v="10:00"/>
    <s v="11:00"/>
    <m/>
    <d v="1899-12-30T01:00:00"/>
    <x v="0"/>
    <s v=""/>
    <s v=""/>
    <s v=""/>
    <s v=""/>
    <s v=""/>
    <s v=""/>
    <m/>
    <m/>
  </r>
  <r>
    <s v="Rotation 3"/>
    <s v="Semaine 35"/>
    <x v="0"/>
    <x v="19"/>
    <x v="3"/>
    <s v="11:00"/>
    <s v="12:00"/>
    <m/>
    <d v="1899-12-30T01:00:00"/>
    <x v="0"/>
    <s v=""/>
    <s v=""/>
    <s v=""/>
    <s v=""/>
    <s v=""/>
    <s v=""/>
    <m/>
    <m/>
  </r>
  <r>
    <s v="Rotation 3"/>
    <s v="Semaine 35"/>
    <x v="0"/>
    <x v="19"/>
    <x v="4"/>
    <s v="12:00"/>
    <s v="13:00"/>
    <m/>
    <d v="1899-12-30T01:00:00"/>
    <x v="0"/>
    <s v=""/>
    <s v=""/>
    <s v=""/>
    <s v=""/>
    <s v=""/>
    <s v=""/>
    <m/>
    <m/>
  </r>
  <r>
    <s v="Rotation 3"/>
    <s v="Semaine 35"/>
    <x v="0"/>
    <x v="19"/>
    <x v="5"/>
    <s v="13:00"/>
    <s v="14:00"/>
    <m/>
    <d v="1899-12-30T01:00:00"/>
    <x v="0"/>
    <s v=""/>
    <s v=""/>
    <s v=""/>
    <s v=""/>
    <s v=""/>
    <s v=""/>
    <m/>
    <m/>
  </r>
  <r>
    <s v="Rotation 3"/>
    <s v="Semaine 35"/>
    <x v="0"/>
    <x v="19"/>
    <x v="6"/>
    <s v="14:00"/>
    <s v="15:00"/>
    <m/>
    <d v="1899-12-30T01:00:00"/>
    <x v="0"/>
    <s v=""/>
    <s v=""/>
    <s v=""/>
    <s v=""/>
    <s v=""/>
    <s v=""/>
    <m/>
    <m/>
  </r>
  <r>
    <s v="Rotation 3"/>
    <s v="Semaine 35"/>
    <x v="0"/>
    <x v="19"/>
    <x v="7"/>
    <s v="15:00"/>
    <s v="16:00"/>
    <m/>
    <d v="1899-12-30T01:00:00"/>
    <x v="0"/>
    <s v=""/>
    <s v=""/>
    <s v=""/>
    <s v=""/>
    <s v=""/>
    <s v=""/>
    <m/>
    <m/>
  </r>
  <r>
    <s v="Rotation 3"/>
    <s v="Semaine 35"/>
    <x v="0"/>
    <x v="19"/>
    <x v="8"/>
    <s v="16:00"/>
    <s v="17:00"/>
    <m/>
    <d v="1899-12-30T01:00:00"/>
    <x v="0"/>
    <s v=""/>
    <s v=""/>
    <s v=""/>
    <s v=""/>
    <s v=""/>
    <s v=""/>
    <m/>
    <m/>
  </r>
  <r>
    <s v="Rotation 3"/>
    <s v="Semaine 35"/>
    <x v="0"/>
    <x v="19"/>
    <x v="9"/>
    <s v="17:00"/>
    <s v="18:00"/>
    <m/>
    <d v="1899-12-30T01:00:00"/>
    <x v="0"/>
    <s v=""/>
    <s v=""/>
    <s v=""/>
    <s v=""/>
    <s v=""/>
    <s v=""/>
    <m/>
    <m/>
  </r>
  <r>
    <s v="Rotation 3"/>
    <s v="Semaine 35"/>
    <x v="0"/>
    <x v="19"/>
    <x v="10"/>
    <s v="18:00"/>
    <s v="19:00"/>
    <m/>
    <d v="1899-12-30T01:00:00"/>
    <x v="0"/>
    <s v=""/>
    <s v=""/>
    <s v=""/>
    <s v=""/>
    <s v=""/>
    <s v=""/>
    <m/>
    <m/>
  </r>
  <r>
    <s v="Rotation 3"/>
    <s v="Semaine 35"/>
    <x v="1"/>
    <x v="20"/>
    <x v="0"/>
    <s v="08:00"/>
    <s v="09:00"/>
    <m/>
    <d v="1899-12-30T01:00:00"/>
    <x v="0"/>
    <s v=""/>
    <s v=""/>
    <s v=""/>
    <s v=""/>
    <s v=""/>
    <s v=""/>
    <m/>
    <m/>
  </r>
  <r>
    <s v="Rotation 3"/>
    <s v="Semaine 35"/>
    <x v="1"/>
    <x v="20"/>
    <x v="1"/>
    <s v="09:00"/>
    <s v="10:00"/>
    <m/>
    <d v="1899-12-30T01:00:00"/>
    <x v="0"/>
    <s v=""/>
    <s v=""/>
    <s v=""/>
    <s v=""/>
    <s v=""/>
    <s v=""/>
    <m/>
    <m/>
  </r>
  <r>
    <s v="Rotation 3"/>
    <s v="Semaine 35"/>
    <x v="1"/>
    <x v="20"/>
    <x v="2"/>
    <s v="10:00"/>
    <s v="11:00"/>
    <m/>
    <d v="1899-12-30T01:00:00"/>
    <x v="0"/>
    <s v=""/>
    <s v=""/>
    <s v=""/>
    <s v=""/>
    <s v=""/>
    <s v=""/>
    <m/>
    <m/>
  </r>
  <r>
    <s v="Rotation 3"/>
    <s v="Semaine 35"/>
    <x v="1"/>
    <x v="20"/>
    <x v="3"/>
    <s v="11:00"/>
    <s v="12:00"/>
    <m/>
    <d v="1899-12-30T01:00:00"/>
    <x v="0"/>
    <s v=""/>
    <s v=""/>
    <s v=""/>
    <s v=""/>
    <s v=""/>
    <s v=""/>
    <m/>
    <m/>
  </r>
  <r>
    <s v="Rotation 3"/>
    <s v="Semaine 35"/>
    <x v="1"/>
    <x v="20"/>
    <x v="4"/>
    <s v="12:00"/>
    <s v="13:00"/>
    <m/>
    <d v="1899-12-30T01:00:00"/>
    <x v="0"/>
    <s v=""/>
    <s v=""/>
    <s v=""/>
    <s v=""/>
    <s v=""/>
    <s v=""/>
    <m/>
    <m/>
  </r>
  <r>
    <s v="Rotation 3"/>
    <s v="Semaine 35"/>
    <x v="1"/>
    <x v="20"/>
    <x v="5"/>
    <s v="13:00"/>
    <s v="14:00"/>
    <m/>
    <d v="1899-12-30T01:00:00"/>
    <x v="0"/>
    <s v=""/>
    <s v=""/>
    <s v=""/>
    <s v=""/>
    <s v=""/>
    <s v=""/>
    <m/>
    <m/>
  </r>
  <r>
    <s v="Rotation 3"/>
    <s v="Semaine 35"/>
    <x v="1"/>
    <x v="20"/>
    <x v="6"/>
    <s v="14:00"/>
    <s v="15:00"/>
    <m/>
    <d v="1899-12-30T01:00:00"/>
    <x v="0"/>
    <s v=""/>
    <s v=""/>
    <s v=""/>
    <s v=""/>
    <s v=""/>
    <s v=""/>
    <m/>
    <m/>
  </r>
  <r>
    <s v="Rotation 3"/>
    <s v="Semaine 35"/>
    <x v="1"/>
    <x v="20"/>
    <x v="7"/>
    <s v="15:00"/>
    <s v="16:00"/>
    <m/>
    <d v="1899-12-30T01:00:00"/>
    <x v="0"/>
    <s v=""/>
    <s v=""/>
    <s v=""/>
    <s v=""/>
    <s v=""/>
    <s v=""/>
    <m/>
    <m/>
  </r>
  <r>
    <s v="Rotation 3"/>
    <s v="Semaine 35"/>
    <x v="1"/>
    <x v="20"/>
    <x v="8"/>
    <s v="16:00"/>
    <s v="17:00"/>
    <m/>
    <d v="1899-12-30T01:00:00"/>
    <x v="0"/>
    <s v=""/>
    <s v=""/>
    <s v=""/>
    <s v=""/>
    <s v=""/>
    <s v=""/>
    <m/>
    <m/>
  </r>
  <r>
    <s v="Rotation 3"/>
    <s v="Semaine 35"/>
    <x v="1"/>
    <x v="20"/>
    <x v="9"/>
    <s v="17:00"/>
    <s v="18:00"/>
    <m/>
    <d v="1899-12-30T01:00:00"/>
    <x v="0"/>
    <s v=""/>
    <s v=""/>
    <s v=""/>
    <s v=""/>
    <s v=""/>
    <s v=""/>
    <m/>
    <m/>
  </r>
  <r>
    <s v="Rotation 3"/>
    <s v="Semaine 35"/>
    <x v="1"/>
    <x v="20"/>
    <x v="10"/>
    <s v="18:00"/>
    <s v="19:00"/>
    <m/>
    <d v="1899-12-30T01:00:00"/>
    <x v="0"/>
    <s v=""/>
    <s v=""/>
    <s v=""/>
    <s v=""/>
    <s v=""/>
    <s v=""/>
    <m/>
    <m/>
  </r>
  <r>
    <s v="Rotation 1"/>
    <s v="Semaine 36"/>
    <x v="1"/>
    <x v="21"/>
    <x v="0"/>
    <s v="08:00"/>
    <s v="09:00"/>
    <m/>
    <d v="1899-12-30T01:00:00"/>
    <x v="0"/>
    <s v=""/>
    <s v=""/>
    <s v=""/>
    <s v=""/>
    <s v=""/>
    <s v=""/>
    <m/>
    <m/>
  </r>
  <r>
    <s v="Rotation 1"/>
    <s v="Semaine 36"/>
    <x v="1"/>
    <x v="21"/>
    <x v="1"/>
    <s v="09:00"/>
    <s v="10:00"/>
    <m/>
    <d v="1899-12-30T01:00:00"/>
    <x v="0"/>
    <s v=""/>
    <s v=""/>
    <s v=""/>
    <s v=""/>
    <s v=""/>
    <s v=""/>
    <m/>
    <m/>
  </r>
  <r>
    <s v="Rotation 1"/>
    <s v="Semaine 36"/>
    <x v="1"/>
    <x v="21"/>
    <x v="2"/>
    <s v="10:00"/>
    <s v="11:00"/>
    <m/>
    <d v="1899-12-30T01:00:00"/>
    <x v="0"/>
    <s v=""/>
    <s v=""/>
    <s v=""/>
    <s v=""/>
    <s v=""/>
    <s v=""/>
    <m/>
    <m/>
  </r>
  <r>
    <s v="Rotation 1"/>
    <s v="Semaine 36"/>
    <x v="1"/>
    <x v="21"/>
    <x v="3"/>
    <s v="11:00"/>
    <s v="12:00"/>
    <m/>
    <d v="1899-12-30T01:00:00"/>
    <x v="0"/>
    <s v=""/>
    <s v=""/>
    <s v=""/>
    <s v=""/>
    <s v=""/>
    <s v=""/>
    <m/>
    <m/>
  </r>
  <r>
    <s v="Rotation 1"/>
    <s v="Semaine 36"/>
    <x v="1"/>
    <x v="21"/>
    <x v="4"/>
    <s v="12:00"/>
    <s v="13:00"/>
    <m/>
    <d v="1899-12-30T01:00:00"/>
    <x v="0"/>
    <s v=""/>
    <s v=""/>
    <s v=""/>
    <s v=""/>
    <s v=""/>
    <s v=""/>
    <m/>
    <m/>
  </r>
  <r>
    <s v="Rotation 1"/>
    <s v="Semaine 36"/>
    <x v="1"/>
    <x v="21"/>
    <x v="5"/>
    <s v="13:00"/>
    <s v="14:00"/>
    <m/>
    <d v="1899-12-30T01:00:00"/>
    <x v="0"/>
    <s v=""/>
    <s v=""/>
    <s v=""/>
    <s v=""/>
    <s v=""/>
    <s v=""/>
    <m/>
    <m/>
  </r>
  <r>
    <s v="Rotation 1"/>
    <s v="Semaine 36"/>
    <x v="1"/>
    <x v="21"/>
    <x v="6"/>
    <s v="14:00"/>
    <s v="15:00"/>
    <m/>
    <d v="1899-12-30T01:00:00"/>
    <x v="1"/>
    <e v="#N/A"/>
    <e v="#N/A"/>
    <e v="#N/A"/>
    <e v="#N/A"/>
    <e v="#N/A"/>
    <e v="#N/A"/>
    <m/>
    <m/>
  </r>
  <r>
    <s v="Rotation 1"/>
    <s v="Semaine 36"/>
    <x v="1"/>
    <x v="21"/>
    <x v="7"/>
    <s v="15:00"/>
    <s v="16:00"/>
    <m/>
    <d v="1899-12-30T01:00:00"/>
    <x v="1"/>
    <e v="#N/A"/>
    <e v="#N/A"/>
    <e v="#N/A"/>
    <e v="#N/A"/>
    <e v="#N/A"/>
    <e v="#N/A"/>
    <m/>
    <m/>
  </r>
  <r>
    <s v="Rotation 1"/>
    <s v="Semaine 36"/>
    <x v="1"/>
    <x v="21"/>
    <x v="8"/>
    <s v="16:00"/>
    <s v="17:00"/>
    <m/>
    <d v="1899-12-30T01:00:00"/>
    <x v="1"/>
    <e v="#N/A"/>
    <e v="#N/A"/>
    <e v="#N/A"/>
    <e v="#N/A"/>
    <e v="#N/A"/>
    <e v="#N/A"/>
    <m/>
    <m/>
  </r>
  <r>
    <s v="Rotation 1"/>
    <s v="Semaine 36"/>
    <x v="1"/>
    <x v="21"/>
    <x v="9"/>
    <s v="17:00"/>
    <s v="18:00"/>
    <m/>
    <d v="1899-12-30T01:00:00"/>
    <x v="0"/>
    <s v=""/>
    <s v=""/>
    <s v=""/>
    <s v=""/>
    <s v=""/>
    <s v=""/>
    <m/>
    <m/>
  </r>
  <r>
    <s v="Rotation 1"/>
    <s v="Semaine 36"/>
    <x v="1"/>
    <x v="21"/>
    <x v="10"/>
    <s v="18:00"/>
    <s v="19:00"/>
    <m/>
    <d v="1899-12-30T01:00:00"/>
    <x v="0"/>
    <s v=""/>
    <s v=""/>
    <s v=""/>
    <s v=""/>
    <s v=""/>
    <s v=""/>
    <m/>
    <m/>
  </r>
  <r>
    <s v="Rotation 1"/>
    <s v="Semaine 36"/>
    <x v="1"/>
    <x v="22"/>
    <x v="0"/>
    <s v="08:00"/>
    <s v="09:00"/>
    <m/>
    <d v="1899-12-30T01:00:00"/>
    <x v="3"/>
    <e v="#N/A"/>
    <e v="#N/A"/>
    <e v="#N/A"/>
    <e v="#N/A"/>
    <e v="#N/A"/>
    <e v="#N/A"/>
    <m/>
    <m/>
  </r>
  <r>
    <s v="Rotation 1"/>
    <s v="Semaine 36"/>
    <x v="1"/>
    <x v="22"/>
    <x v="1"/>
    <s v="09:00"/>
    <s v="10:00"/>
    <m/>
    <d v="1899-12-30T01:00:00"/>
    <x v="3"/>
    <e v="#N/A"/>
    <e v="#N/A"/>
    <e v="#N/A"/>
    <e v="#N/A"/>
    <e v="#N/A"/>
    <e v="#N/A"/>
    <m/>
    <m/>
  </r>
  <r>
    <s v="Rotation 1"/>
    <s v="Semaine 36"/>
    <x v="1"/>
    <x v="22"/>
    <x v="2"/>
    <s v="10:00"/>
    <s v="11:00"/>
    <m/>
    <d v="1899-12-30T01:00:00"/>
    <x v="3"/>
    <e v="#N/A"/>
    <e v="#N/A"/>
    <e v="#N/A"/>
    <e v="#N/A"/>
    <e v="#N/A"/>
    <e v="#N/A"/>
    <m/>
    <m/>
  </r>
  <r>
    <s v="Rotation 1"/>
    <s v="Semaine 36"/>
    <x v="1"/>
    <x v="22"/>
    <x v="3"/>
    <s v="11:00"/>
    <s v="12:00"/>
    <m/>
    <d v="1899-12-30T01:00:00"/>
    <x v="3"/>
    <e v="#N/A"/>
    <e v="#N/A"/>
    <e v="#N/A"/>
    <e v="#N/A"/>
    <e v="#N/A"/>
    <e v="#N/A"/>
    <m/>
    <m/>
  </r>
  <r>
    <s v="Rotation 1"/>
    <s v="Semaine 36"/>
    <x v="1"/>
    <x v="22"/>
    <x v="4"/>
    <s v="12:00"/>
    <s v="13:00"/>
    <m/>
    <d v="1899-12-30T01:00:00"/>
    <x v="0"/>
    <s v=""/>
    <s v=""/>
    <s v=""/>
    <s v=""/>
    <s v=""/>
    <s v=""/>
    <m/>
    <m/>
  </r>
  <r>
    <s v="Rotation 1"/>
    <s v="Semaine 36"/>
    <x v="1"/>
    <x v="22"/>
    <x v="5"/>
    <s v="13:00"/>
    <s v="14:00"/>
    <m/>
    <d v="1899-12-30T01:00:00"/>
    <x v="4"/>
    <e v="#N/A"/>
    <e v="#N/A"/>
    <e v="#N/A"/>
    <e v="#N/A"/>
    <e v="#N/A"/>
    <e v="#N/A"/>
    <m/>
    <m/>
  </r>
  <r>
    <s v="Rotation 1"/>
    <s v="Semaine 36"/>
    <x v="1"/>
    <x v="22"/>
    <x v="6"/>
    <s v="14:00"/>
    <s v="15:00"/>
    <m/>
    <d v="1899-12-30T01:00:00"/>
    <x v="5"/>
    <e v="#N/A"/>
    <e v="#N/A"/>
    <e v="#N/A"/>
    <e v="#N/A"/>
    <e v="#N/A"/>
    <e v="#N/A"/>
    <m/>
    <m/>
  </r>
  <r>
    <s v="Rotation 1"/>
    <s v="Semaine 36"/>
    <x v="1"/>
    <x v="22"/>
    <x v="7"/>
    <s v="15:00"/>
    <s v="16:00"/>
    <m/>
    <d v="1899-12-30T01:00:00"/>
    <x v="5"/>
    <e v="#N/A"/>
    <e v="#N/A"/>
    <e v="#N/A"/>
    <e v="#N/A"/>
    <e v="#N/A"/>
    <e v="#N/A"/>
    <m/>
    <m/>
  </r>
  <r>
    <s v="Rotation 1"/>
    <s v="Semaine 36"/>
    <x v="1"/>
    <x v="22"/>
    <x v="8"/>
    <s v="16:00"/>
    <s v="17:00"/>
    <m/>
    <d v="1899-12-30T01:00:00"/>
    <x v="5"/>
    <e v="#N/A"/>
    <e v="#N/A"/>
    <e v="#N/A"/>
    <e v="#N/A"/>
    <e v="#N/A"/>
    <e v="#N/A"/>
    <m/>
    <m/>
  </r>
  <r>
    <s v="Rotation 1"/>
    <s v="Semaine 36"/>
    <x v="1"/>
    <x v="22"/>
    <x v="9"/>
    <s v="17:00"/>
    <s v="18:00"/>
    <m/>
    <d v="1899-12-30T01:00:00"/>
    <x v="5"/>
    <e v="#N/A"/>
    <e v="#N/A"/>
    <e v="#N/A"/>
    <e v="#N/A"/>
    <e v="#N/A"/>
    <e v="#N/A"/>
    <m/>
    <m/>
  </r>
  <r>
    <s v="Rotation 1"/>
    <s v="Semaine 36"/>
    <x v="1"/>
    <x v="22"/>
    <x v="10"/>
    <s v="18:00"/>
    <s v="19:00"/>
    <m/>
    <d v="1899-12-30T01:00:00"/>
    <x v="0"/>
    <s v=""/>
    <s v=""/>
    <s v=""/>
    <s v=""/>
    <s v=""/>
    <s v=""/>
    <m/>
    <m/>
  </r>
  <r>
    <s v="Rotation 1"/>
    <s v="Semaine 36"/>
    <x v="1"/>
    <x v="23"/>
    <x v="0"/>
    <s v="08:00"/>
    <s v="09:00"/>
    <m/>
    <d v="1899-12-30T01:00:00"/>
    <x v="6"/>
    <e v="#N/A"/>
    <e v="#N/A"/>
    <e v="#N/A"/>
    <e v="#N/A"/>
    <e v="#N/A"/>
    <e v="#N/A"/>
    <m/>
    <m/>
  </r>
  <r>
    <s v="Rotation 1"/>
    <s v="Semaine 36"/>
    <x v="1"/>
    <x v="23"/>
    <x v="1"/>
    <s v="09:00"/>
    <s v="10:00"/>
    <m/>
    <d v="1899-12-30T01:00:00"/>
    <x v="6"/>
    <e v="#N/A"/>
    <e v="#N/A"/>
    <e v="#N/A"/>
    <e v="#N/A"/>
    <e v="#N/A"/>
    <e v="#N/A"/>
    <m/>
    <m/>
  </r>
  <r>
    <s v="Rotation 1"/>
    <s v="Semaine 36"/>
    <x v="1"/>
    <x v="23"/>
    <x v="2"/>
    <s v="10:00"/>
    <s v="11:00"/>
    <m/>
    <d v="1899-12-30T01:00:00"/>
    <x v="5"/>
    <e v="#N/A"/>
    <e v="#N/A"/>
    <e v="#N/A"/>
    <e v="#N/A"/>
    <e v="#N/A"/>
    <e v="#N/A"/>
    <m/>
    <m/>
  </r>
  <r>
    <s v="Rotation 1"/>
    <s v="Semaine 36"/>
    <x v="1"/>
    <x v="23"/>
    <x v="3"/>
    <s v="11:00"/>
    <s v="12:00"/>
    <m/>
    <d v="1899-12-30T01:00:00"/>
    <x v="7"/>
    <e v="#N/A"/>
    <e v="#N/A"/>
    <e v="#N/A"/>
    <e v="#N/A"/>
    <e v="#N/A"/>
    <e v="#N/A"/>
    <m/>
    <m/>
  </r>
  <r>
    <s v="Rotation 1"/>
    <s v="Semaine 36"/>
    <x v="1"/>
    <x v="23"/>
    <x v="4"/>
    <s v="12:00"/>
    <s v="13:00"/>
    <m/>
    <d v="1899-12-30T01:00:00"/>
    <x v="0"/>
    <s v=""/>
    <s v=""/>
    <s v=""/>
    <s v=""/>
    <s v=""/>
    <s v=""/>
    <m/>
    <m/>
  </r>
  <r>
    <s v="Rotation 1"/>
    <s v="Semaine 36"/>
    <x v="1"/>
    <x v="23"/>
    <x v="5"/>
    <s v="13:00"/>
    <s v="14:00"/>
    <m/>
    <d v="1899-12-30T01:00:00"/>
    <x v="4"/>
    <e v="#N/A"/>
    <e v="#N/A"/>
    <e v="#N/A"/>
    <e v="#N/A"/>
    <e v="#N/A"/>
    <e v="#N/A"/>
    <m/>
    <m/>
  </r>
  <r>
    <s v="Rotation 1"/>
    <s v="Semaine 36"/>
    <x v="1"/>
    <x v="23"/>
    <x v="6"/>
    <s v="14:00"/>
    <s v="15:00"/>
    <m/>
    <d v="1899-12-30T01:00:00"/>
    <x v="8"/>
    <e v="#N/A"/>
    <e v="#N/A"/>
    <e v="#N/A"/>
    <e v="#N/A"/>
    <e v="#N/A"/>
    <e v="#N/A"/>
    <m/>
    <m/>
  </r>
  <r>
    <s v="Rotation 1"/>
    <s v="Semaine 36"/>
    <x v="1"/>
    <x v="23"/>
    <x v="7"/>
    <s v="15:00"/>
    <s v="16:00"/>
    <m/>
    <d v="1899-12-30T01:00:00"/>
    <x v="8"/>
    <e v="#N/A"/>
    <e v="#N/A"/>
    <e v="#N/A"/>
    <e v="#N/A"/>
    <e v="#N/A"/>
    <e v="#N/A"/>
    <m/>
    <m/>
  </r>
  <r>
    <s v="Rotation 1"/>
    <s v="Semaine 36"/>
    <x v="1"/>
    <x v="23"/>
    <x v="8"/>
    <s v="16:00"/>
    <s v="17:00"/>
    <m/>
    <d v="1899-12-30T01:00:00"/>
    <x v="7"/>
    <e v="#N/A"/>
    <e v="#N/A"/>
    <e v="#N/A"/>
    <e v="#N/A"/>
    <e v="#N/A"/>
    <e v="#N/A"/>
    <m/>
    <m/>
  </r>
  <r>
    <s v="Rotation 1"/>
    <s v="Semaine 36"/>
    <x v="1"/>
    <x v="23"/>
    <x v="9"/>
    <s v="17:00"/>
    <s v="18:00"/>
    <m/>
    <d v="1899-12-30T01:00:00"/>
    <x v="0"/>
    <s v=""/>
    <s v=""/>
    <s v=""/>
    <s v=""/>
    <s v=""/>
    <s v=""/>
    <m/>
    <m/>
  </r>
  <r>
    <s v="Rotation 1"/>
    <s v="Semaine 36"/>
    <x v="1"/>
    <x v="23"/>
    <x v="10"/>
    <s v="18:00"/>
    <s v="19:00"/>
    <m/>
    <d v="1899-12-30T01:00:00"/>
    <x v="0"/>
    <s v=""/>
    <s v=""/>
    <s v=""/>
    <s v=""/>
    <s v=""/>
    <s v=""/>
    <m/>
    <m/>
  </r>
  <r>
    <s v="Rotation 1"/>
    <s v="Semaine 36"/>
    <x v="1"/>
    <x v="24"/>
    <x v="0"/>
    <s v="08:00"/>
    <s v="09:00"/>
    <m/>
    <d v="1899-12-30T01:00:00"/>
    <x v="0"/>
    <s v=""/>
    <s v=""/>
    <s v=""/>
    <s v=""/>
    <s v=""/>
    <s v=""/>
    <m/>
    <m/>
  </r>
  <r>
    <s v="Rotation 1"/>
    <s v="Semaine 36"/>
    <x v="1"/>
    <x v="24"/>
    <x v="1"/>
    <s v="09:00"/>
    <s v="10:00"/>
    <m/>
    <d v="1899-12-30T01:00:00"/>
    <x v="17"/>
    <e v="#N/A"/>
    <e v="#N/A"/>
    <e v="#N/A"/>
    <e v="#N/A"/>
    <e v="#N/A"/>
    <e v="#N/A"/>
    <m/>
    <m/>
  </r>
  <r>
    <s v="Rotation 1"/>
    <s v="Semaine 36"/>
    <x v="1"/>
    <x v="24"/>
    <x v="2"/>
    <s v="10:00"/>
    <s v="11:00"/>
    <m/>
    <d v="1899-12-30T01:00:00"/>
    <x v="17"/>
    <e v="#N/A"/>
    <e v="#N/A"/>
    <e v="#N/A"/>
    <e v="#N/A"/>
    <e v="#N/A"/>
    <e v="#N/A"/>
    <m/>
    <m/>
  </r>
  <r>
    <s v="Rotation 1"/>
    <s v="Semaine 36"/>
    <x v="1"/>
    <x v="24"/>
    <x v="3"/>
    <s v="11:00"/>
    <s v="12:00"/>
    <m/>
    <d v="1899-12-30T01:00:00"/>
    <x v="17"/>
    <e v="#N/A"/>
    <e v="#N/A"/>
    <e v="#N/A"/>
    <e v="#N/A"/>
    <e v="#N/A"/>
    <e v="#N/A"/>
    <m/>
    <m/>
  </r>
  <r>
    <s v="Rotation 1"/>
    <s v="Semaine 36"/>
    <x v="1"/>
    <x v="24"/>
    <x v="4"/>
    <s v="12:00"/>
    <s v="13:00"/>
    <m/>
    <d v="1899-12-30T01:00:00"/>
    <x v="0"/>
    <s v=""/>
    <s v=""/>
    <s v=""/>
    <s v=""/>
    <s v=""/>
    <s v=""/>
    <m/>
    <m/>
  </r>
  <r>
    <s v="Rotation 1"/>
    <s v="Semaine 36"/>
    <x v="1"/>
    <x v="24"/>
    <x v="5"/>
    <s v="13:00"/>
    <s v="14:00"/>
    <m/>
    <d v="1899-12-30T01:00:00"/>
    <x v="7"/>
    <e v="#N/A"/>
    <e v="#N/A"/>
    <e v="#N/A"/>
    <e v="#N/A"/>
    <e v="#N/A"/>
    <e v="#N/A"/>
    <m/>
    <m/>
  </r>
  <r>
    <s v="Rotation 1"/>
    <s v="Semaine 36"/>
    <x v="1"/>
    <x v="24"/>
    <x v="6"/>
    <s v="14:00"/>
    <s v="15:00"/>
    <m/>
    <d v="1899-12-30T01:00:00"/>
    <x v="7"/>
    <e v="#N/A"/>
    <e v="#N/A"/>
    <e v="#N/A"/>
    <e v="#N/A"/>
    <e v="#N/A"/>
    <e v="#N/A"/>
    <m/>
    <m/>
  </r>
  <r>
    <s v="Rotation 1"/>
    <s v="Semaine 36"/>
    <x v="1"/>
    <x v="24"/>
    <x v="7"/>
    <s v="15:00"/>
    <s v="16:00"/>
    <m/>
    <d v="1899-12-30T01:00:00"/>
    <x v="10"/>
    <e v="#N/A"/>
    <e v="#N/A"/>
    <e v="#N/A"/>
    <e v="#N/A"/>
    <e v="#N/A"/>
    <e v="#N/A"/>
    <m/>
    <m/>
  </r>
  <r>
    <s v="Rotation 1"/>
    <s v="Semaine 36"/>
    <x v="1"/>
    <x v="24"/>
    <x v="8"/>
    <s v="16:00"/>
    <s v="17:00"/>
    <m/>
    <d v="1899-12-30T01:00:00"/>
    <x v="10"/>
    <e v="#N/A"/>
    <e v="#N/A"/>
    <e v="#N/A"/>
    <e v="#N/A"/>
    <e v="#N/A"/>
    <e v="#N/A"/>
    <m/>
    <m/>
  </r>
  <r>
    <s v="Rotation 1"/>
    <s v="Semaine 36"/>
    <x v="1"/>
    <x v="24"/>
    <x v="9"/>
    <s v="17:00"/>
    <s v="18:00"/>
    <m/>
    <d v="1899-12-30T01:00:00"/>
    <x v="10"/>
    <e v="#N/A"/>
    <e v="#N/A"/>
    <e v="#N/A"/>
    <e v="#N/A"/>
    <e v="#N/A"/>
    <e v="#N/A"/>
    <m/>
    <m/>
  </r>
  <r>
    <s v="Rotation 1"/>
    <s v="Semaine 36"/>
    <x v="1"/>
    <x v="24"/>
    <x v="10"/>
    <s v="18:00"/>
    <s v="19:00"/>
    <m/>
    <d v="1899-12-30T01:00:00"/>
    <x v="0"/>
    <s v=""/>
    <s v=""/>
    <s v=""/>
    <s v=""/>
    <s v=""/>
    <s v=""/>
    <m/>
    <m/>
  </r>
  <r>
    <s v="Rotation 1"/>
    <s v="Semaine 36"/>
    <x v="1"/>
    <x v="25"/>
    <x v="0"/>
    <s v="08:00"/>
    <s v="09:00"/>
    <m/>
    <d v="1899-12-30T01:00:00"/>
    <x v="3"/>
    <e v="#N/A"/>
    <e v="#N/A"/>
    <e v="#N/A"/>
    <e v="#N/A"/>
    <e v="#N/A"/>
    <e v="#N/A"/>
    <m/>
    <m/>
  </r>
  <r>
    <s v="Rotation 1"/>
    <s v="Semaine 36"/>
    <x v="1"/>
    <x v="25"/>
    <x v="1"/>
    <s v="09:00"/>
    <s v="10:00"/>
    <m/>
    <d v="1899-12-30T01:00:00"/>
    <x v="3"/>
    <e v="#N/A"/>
    <e v="#N/A"/>
    <e v="#N/A"/>
    <e v="#N/A"/>
    <e v="#N/A"/>
    <e v="#N/A"/>
    <m/>
    <m/>
  </r>
  <r>
    <s v="Rotation 1"/>
    <s v="Semaine 36"/>
    <x v="1"/>
    <x v="25"/>
    <x v="2"/>
    <s v="10:00"/>
    <s v="11:00"/>
    <m/>
    <d v="1899-12-30T01:00:00"/>
    <x v="3"/>
    <e v="#N/A"/>
    <e v="#N/A"/>
    <e v="#N/A"/>
    <e v="#N/A"/>
    <e v="#N/A"/>
    <e v="#N/A"/>
    <m/>
    <m/>
  </r>
  <r>
    <s v="Rotation 1"/>
    <s v="Semaine 36"/>
    <x v="1"/>
    <x v="25"/>
    <x v="3"/>
    <s v="11:00"/>
    <s v="12:00"/>
    <m/>
    <d v="1899-12-30T01:00:00"/>
    <x v="3"/>
    <e v="#N/A"/>
    <e v="#N/A"/>
    <e v="#N/A"/>
    <e v="#N/A"/>
    <e v="#N/A"/>
    <e v="#N/A"/>
    <m/>
    <m/>
  </r>
  <r>
    <s v="Rotation 1"/>
    <s v="Semaine 36"/>
    <x v="1"/>
    <x v="25"/>
    <x v="4"/>
    <s v="12:00"/>
    <s v="13:00"/>
    <m/>
    <d v="1899-12-30T01:00:00"/>
    <x v="0"/>
    <s v=""/>
    <s v=""/>
    <s v=""/>
    <s v=""/>
    <s v=""/>
    <s v=""/>
    <m/>
    <m/>
  </r>
  <r>
    <s v="Rotation 1"/>
    <s v="Semaine 36"/>
    <x v="1"/>
    <x v="25"/>
    <x v="5"/>
    <s v="13:00"/>
    <s v="14:00"/>
    <m/>
    <d v="1899-12-30T01:00:00"/>
    <x v="15"/>
    <e v="#N/A"/>
    <e v="#N/A"/>
    <e v="#N/A"/>
    <e v="#N/A"/>
    <e v="#N/A"/>
    <e v="#N/A"/>
    <m/>
    <m/>
  </r>
  <r>
    <s v="Rotation 1"/>
    <s v="Semaine 36"/>
    <x v="1"/>
    <x v="25"/>
    <x v="6"/>
    <s v="14:00"/>
    <s v="15:00"/>
    <m/>
    <d v="1899-12-30T01:00:00"/>
    <x v="2"/>
    <e v="#N/A"/>
    <e v="#N/A"/>
    <e v="#N/A"/>
    <e v="#N/A"/>
    <e v="#N/A"/>
    <e v="#N/A"/>
    <m/>
    <m/>
  </r>
  <r>
    <s v="Rotation 1"/>
    <s v="Semaine 36"/>
    <x v="1"/>
    <x v="25"/>
    <x v="7"/>
    <s v="15:00"/>
    <s v="16:00"/>
    <m/>
    <d v="1899-12-30T01:00:00"/>
    <x v="2"/>
    <e v="#N/A"/>
    <e v="#N/A"/>
    <e v="#N/A"/>
    <e v="#N/A"/>
    <e v="#N/A"/>
    <e v="#N/A"/>
    <m/>
    <m/>
  </r>
  <r>
    <s v="Rotation 1"/>
    <s v="Semaine 36"/>
    <x v="1"/>
    <x v="25"/>
    <x v="8"/>
    <s v="16:00"/>
    <s v="17:00"/>
    <m/>
    <d v="1899-12-30T01:00:00"/>
    <x v="0"/>
    <s v=""/>
    <s v=""/>
    <s v=""/>
    <s v=""/>
    <s v=""/>
    <s v=""/>
    <m/>
    <m/>
  </r>
  <r>
    <s v="Rotation 1"/>
    <s v="Semaine 36"/>
    <x v="1"/>
    <x v="25"/>
    <x v="9"/>
    <s v="17:00"/>
    <s v="18:00"/>
    <m/>
    <d v="1899-12-30T01:00:00"/>
    <x v="0"/>
    <s v=""/>
    <s v=""/>
    <s v=""/>
    <s v=""/>
    <s v=""/>
    <s v=""/>
    <m/>
    <m/>
  </r>
  <r>
    <s v="Rotation 1"/>
    <s v="Semaine 36"/>
    <x v="1"/>
    <x v="25"/>
    <x v="10"/>
    <s v="18:00"/>
    <s v="19:00"/>
    <m/>
    <d v="1899-12-30T01:00:00"/>
    <x v="0"/>
    <s v=""/>
    <s v=""/>
    <s v=""/>
    <s v=""/>
    <s v=""/>
    <s v=""/>
    <m/>
    <m/>
  </r>
  <r>
    <s v="Rotation 1"/>
    <s v="Semaine 36"/>
    <x v="1"/>
    <x v="26"/>
    <x v="0"/>
    <s v="08:00"/>
    <s v="09:00"/>
    <m/>
    <d v="1899-12-30T01:00:00"/>
    <x v="0"/>
    <s v=""/>
    <s v=""/>
    <s v=""/>
    <s v=""/>
    <s v=""/>
    <s v=""/>
    <m/>
    <m/>
  </r>
  <r>
    <s v="Rotation 1"/>
    <s v="Semaine 36"/>
    <x v="1"/>
    <x v="26"/>
    <x v="1"/>
    <s v="09:00"/>
    <s v="10:00"/>
    <m/>
    <d v="1899-12-30T01:00:00"/>
    <x v="0"/>
    <s v=""/>
    <s v=""/>
    <s v=""/>
    <s v=""/>
    <s v=""/>
    <s v=""/>
    <m/>
    <m/>
  </r>
  <r>
    <s v="Rotation 1"/>
    <s v="Semaine 36"/>
    <x v="1"/>
    <x v="26"/>
    <x v="2"/>
    <s v="10:00"/>
    <s v="11:00"/>
    <m/>
    <d v="1899-12-30T01:00:00"/>
    <x v="0"/>
    <s v=""/>
    <s v=""/>
    <s v=""/>
    <s v=""/>
    <s v=""/>
    <s v=""/>
    <m/>
    <m/>
  </r>
  <r>
    <s v="Rotation 1"/>
    <s v="Semaine 36"/>
    <x v="1"/>
    <x v="26"/>
    <x v="3"/>
    <s v="11:00"/>
    <s v="12:00"/>
    <m/>
    <d v="1899-12-30T01:00:00"/>
    <x v="0"/>
    <s v=""/>
    <s v=""/>
    <s v=""/>
    <s v=""/>
    <s v=""/>
    <s v=""/>
    <m/>
    <m/>
  </r>
  <r>
    <s v="Rotation 1"/>
    <s v="Semaine 36"/>
    <x v="1"/>
    <x v="26"/>
    <x v="4"/>
    <s v="12:00"/>
    <s v="13:00"/>
    <m/>
    <d v="1899-12-30T01:00:00"/>
    <x v="0"/>
    <s v=""/>
    <s v=""/>
    <s v=""/>
    <s v=""/>
    <s v=""/>
    <s v=""/>
    <m/>
    <m/>
  </r>
  <r>
    <s v="Rotation 1"/>
    <s v="Semaine 36"/>
    <x v="1"/>
    <x v="26"/>
    <x v="5"/>
    <s v="13:00"/>
    <s v="14:00"/>
    <m/>
    <d v="1899-12-30T01:00:00"/>
    <x v="0"/>
    <s v=""/>
    <s v=""/>
    <s v=""/>
    <s v=""/>
    <s v=""/>
    <s v=""/>
    <m/>
    <m/>
  </r>
  <r>
    <s v="Rotation 1"/>
    <s v="Semaine 36"/>
    <x v="1"/>
    <x v="26"/>
    <x v="6"/>
    <s v="14:00"/>
    <s v="15:00"/>
    <m/>
    <d v="1899-12-30T01:00:00"/>
    <x v="0"/>
    <s v=""/>
    <s v=""/>
    <s v=""/>
    <s v=""/>
    <s v=""/>
    <s v=""/>
    <m/>
    <m/>
  </r>
  <r>
    <s v="Rotation 1"/>
    <s v="Semaine 36"/>
    <x v="1"/>
    <x v="26"/>
    <x v="7"/>
    <s v="15:00"/>
    <s v="16:00"/>
    <m/>
    <d v="1899-12-30T01:00:00"/>
    <x v="0"/>
    <s v=""/>
    <s v=""/>
    <s v=""/>
    <s v=""/>
    <s v=""/>
    <s v=""/>
    <m/>
    <m/>
  </r>
  <r>
    <s v="Rotation 1"/>
    <s v="Semaine 36"/>
    <x v="1"/>
    <x v="26"/>
    <x v="8"/>
    <s v="16:00"/>
    <s v="17:00"/>
    <m/>
    <d v="1899-12-30T01:00:00"/>
    <x v="0"/>
    <s v=""/>
    <s v=""/>
    <s v=""/>
    <s v=""/>
    <s v=""/>
    <s v=""/>
    <m/>
    <m/>
  </r>
  <r>
    <s v="Rotation 1"/>
    <s v="Semaine 36"/>
    <x v="1"/>
    <x v="26"/>
    <x v="9"/>
    <s v="17:00"/>
    <s v="18:00"/>
    <m/>
    <d v="1899-12-30T01:00:00"/>
    <x v="0"/>
    <s v=""/>
    <s v=""/>
    <s v=""/>
    <s v=""/>
    <s v=""/>
    <s v=""/>
    <m/>
    <m/>
  </r>
  <r>
    <s v="Rotation 1"/>
    <s v="Semaine 36"/>
    <x v="1"/>
    <x v="26"/>
    <x v="10"/>
    <s v="18:00"/>
    <s v="19:00"/>
    <m/>
    <d v="1899-12-30T01:00:00"/>
    <x v="0"/>
    <s v=""/>
    <s v=""/>
    <s v=""/>
    <s v=""/>
    <s v=""/>
    <s v=""/>
    <m/>
    <m/>
  </r>
  <r>
    <s v="Rotation 1"/>
    <s v="Semaine 36"/>
    <x v="1"/>
    <x v="27"/>
    <x v="0"/>
    <s v="08:00"/>
    <s v="09:00"/>
    <m/>
    <d v="1899-12-30T01:00:00"/>
    <x v="0"/>
    <s v=""/>
    <s v=""/>
    <s v=""/>
    <s v=""/>
    <s v=""/>
    <s v=""/>
    <m/>
    <m/>
  </r>
  <r>
    <s v="Rotation 1"/>
    <s v="Semaine 36"/>
    <x v="1"/>
    <x v="27"/>
    <x v="1"/>
    <s v="09:00"/>
    <s v="10:00"/>
    <m/>
    <d v="1899-12-30T01:00:00"/>
    <x v="0"/>
    <s v=""/>
    <s v=""/>
    <s v=""/>
    <s v=""/>
    <s v=""/>
    <s v=""/>
    <m/>
    <m/>
  </r>
  <r>
    <s v="Rotation 1"/>
    <s v="Semaine 36"/>
    <x v="1"/>
    <x v="27"/>
    <x v="2"/>
    <s v="10:00"/>
    <s v="11:00"/>
    <m/>
    <d v="1899-12-30T01:00:00"/>
    <x v="0"/>
    <s v=""/>
    <s v=""/>
    <s v=""/>
    <s v=""/>
    <s v=""/>
    <s v=""/>
    <m/>
    <m/>
  </r>
  <r>
    <s v="Rotation 1"/>
    <s v="Semaine 36"/>
    <x v="1"/>
    <x v="27"/>
    <x v="3"/>
    <s v="11:00"/>
    <s v="12:00"/>
    <m/>
    <d v="1899-12-30T01:00:00"/>
    <x v="0"/>
    <s v=""/>
    <s v=""/>
    <s v=""/>
    <s v=""/>
    <s v=""/>
    <s v=""/>
    <m/>
    <m/>
  </r>
  <r>
    <s v="Rotation 1"/>
    <s v="Semaine 36"/>
    <x v="1"/>
    <x v="27"/>
    <x v="4"/>
    <s v="12:00"/>
    <s v="13:00"/>
    <m/>
    <d v="1899-12-30T01:00:00"/>
    <x v="0"/>
    <s v=""/>
    <s v=""/>
    <s v=""/>
    <s v=""/>
    <s v=""/>
    <s v=""/>
    <m/>
    <m/>
  </r>
  <r>
    <s v="Rotation 1"/>
    <s v="Semaine 36"/>
    <x v="1"/>
    <x v="27"/>
    <x v="5"/>
    <s v="13:00"/>
    <s v="14:00"/>
    <m/>
    <d v="1899-12-30T01:00:00"/>
    <x v="0"/>
    <s v=""/>
    <s v=""/>
    <s v=""/>
    <s v=""/>
    <s v=""/>
    <s v=""/>
    <m/>
    <m/>
  </r>
  <r>
    <s v="Rotation 1"/>
    <s v="Semaine 36"/>
    <x v="1"/>
    <x v="27"/>
    <x v="6"/>
    <s v="14:00"/>
    <s v="15:00"/>
    <m/>
    <d v="1899-12-30T01:00:00"/>
    <x v="0"/>
    <s v=""/>
    <s v=""/>
    <s v=""/>
    <s v=""/>
    <s v=""/>
    <s v=""/>
    <m/>
    <m/>
  </r>
  <r>
    <s v="Rotation 1"/>
    <s v="Semaine 36"/>
    <x v="1"/>
    <x v="27"/>
    <x v="7"/>
    <s v="15:00"/>
    <s v="16:00"/>
    <m/>
    <d v="1899-12-30T01:00:00"/>
    <x v="0"/>
    <s v=""/>
    <s v=""/>
    <s v=""/>
    <s v=""/>
    <s v=""/>
    <s v=""/>
    <m/>
    <m/>
  </r>
  <r>
    <s v="Rotation 1"/>
    <s v="Semaine 36"/>
    <x v="1"/>
    <x v="27"/>
    <x v="8"/>
    <s v="16:00"/>
    <s v="17:00"/>
    <m/>
    <d v="1899-12-30T01:00:00"/>
    <x v="0"/>
    <s v=""/>
    <s v=""/>
    <s v=""/>
    <s v=""/>
    <s v=""/>
    <s v=""/>
    <m/>
    <m/>
  </r>
  <r>
    <s v="Rotation 1"/>
    <s v="Semaine 36"/>
    <x v="1"/>
    <x v="27"/>
    <x v="9"/>
    <s v="17:00"/>
    <s v="18:00"/>
    <m/>
    <d v="1899-12-30T01:00:00"/>
    <x v="0"/>
    <s v=""/>
    <s v=""/>
    <s v=""/>
    <s v=""/>
    <s v=""/>
    <s v=""/>
    <m/>
    <m/>
  </r>
  <r>
    <s v="Rotation 1"/>
    <s v="Semaine 36"/>
    <x v="1"/>
    <x v="27"/>
    <x v="10"/>
    <s v="18:00"/>
    <s v="19:00"/>
    <m/>
    <d v="1899-12-30T01:00:00"/>
    <x v="0"/>
    <s v=""/>
    <s v=""/>
    <s v=""/>
    <s v=""/>
    <s v=""/>
    <s v=""/>
    <m/>
    <m/>
  </r>
  <r>
    <s v="Rotation 2"/>
    <s v="Semaine 37"/>
    <x v="1"/>
    <x v="28"/>
    <x v="0"/>
    <s v="08:00"/>
    <s v="09:00"/>
    <m/>
    <d v="1899-12-30T01:00:00"/>
    <x v="0"/>
    <s v=""/>
    <s v=""/>
    <s v=""/>
    <s v=""/>
    <s v=""/>
    <s v=""/>
    <m/>
    <m/>
  </r>
  <r>
    <s v="Rotation 2"/>
    <s v="Semaine 37"/>
    <x v="1"/>
    <x v="28"/>
    <x v="1"/>
    <s v="09:00"/>
    <s v="10:00"/>
    <m/>
    <d v="1899-12-30T01:00:00"/>
    <x v="18"/>
    <e v="#N/A"/>
    <e v="#N/A"/>
    <e v="#N/A"/>
    <e v="#N/A"/>
    <e v="#N/A"/>
    <e v="#N/A"/>
    <m/>
    <m/>
  </r>
  <r>
    <s v="Rotation 2"/>
    <s v="Semaine 37"/>
    <x v="1"/>
    <x v="28"/>
    <x v="2"/>
    <s v="10:00"/>
    <s v="11:00"/>
    <m/>
    <d v="1899-12-30T01:00:00"/>
    <x v="18"/>
    <e v="#N/A"/>
    <e v="#N/A"/>
    <e v="#N/A"/>
    <e v="#N/A"/>
    <e v="#N/A"/>
    <e v="#N/A"/>
    <m/>
    <m/>
  </r>
  <r>
    <s v="Rotation 2"/>
    <s v="Semaine 37"/>
    <x v="1"/>
    <x v="28"/>
    <x v="3"/>
    <s v="11:00"/>
    <s v="12:00"/>
    <m/>
    <d v="1899-12-30T01:00:00"/>
    <x v="18"/>
    <e v="#N/A"/>
    <e v="#N/A"/>
    <e v="#N/A"/>
    <e v="#N/A"/>
    <e v="#N/A"/>
    <e v="#N/A"/>
    <m/>
    <m/>
  </r>
  <r>
    <s v="Rotation 2"/>
    <s v="Semaine 37"/>
    <x v="1"/>
    <x v="28"/>
    <x v="4"/>
    <s v="12:00"/>
    <s v="13:00"/>
    <m/>
    <d v="1899-12-30T01:00:00"/>
    <x v="0"/>
    <s v=""/>
    <s v=""/>
    <s v=""/>
    <s v=""/>
    <s v=""/>
    <s v=""/>
    <m/>
    <m/>
  </r>
  <r>
    <s v="Rotation 2"/>
    <s v="Semaine 37"/>
    <x v="1"/>
    <x v="28"/>
    <x v="5"/>
    <s v="13:00"/>
    <s v="14:00"/>
    <m/>
    <d v="1899-12-30T01:00:00"/>
    <x v="9"/>
    <e v="#N/A"/>
    <e v="#N/A"/>
    <e v="#N/A"/>
    <e v="#N/A"/>
    <e v="#N/A"/>
    <e v="#N/A"/>
    <m/>
    <m/>
  </r>
  <r>
    <s v="Rotation 2"/>
    <s v="Semaine 37"/>
    <x v="1"/>
    <x v="28"/>
    <x v="6"/>
    <s v="14:00"/>
    <s v="15:00"/>
    <m/>
    <d v="1899-12-30T01:00:00"/>
    <x v="9"/>
    <e v="#N/A"/>
    <e v="#N/A"/>
    <e v="#N/A"/>
    <e v="#N/A"/>
    <e v="#N/A"/>
    <e v="#N/A"/>
    <m/>
    <m/>
  </r>
  <r>
    <s v="Rotation 2"/>
    <s v="Semaine 37"/>
    <x v="1"/>
    <x v="28"/>
    <x v="7"/>
    <s v="15:00"/>
    <s v="16:00"/>
    <m/>
    <d v="1899-12-30T01:00:00"/>
    <x v="7"/>
    <e v="#N/A"/>
    <e v="#N/A"/>
    <e v="#N/A"/>
    <e v="#N/A"/>
    <e v="#N/A"/>
    <e v="#N/A"/>
    <m/>
    <m/>
  </r>
  <r>
    <s v="Rotation 2"/>
    <s v="Semaine 37"/>
    <x v="1"/>
    <x v="28"/>
    <x v="8"/>
    <s v="16:00"/>
    <s v="17:00"/>
    <m/>
    <d v="1899-12-30T01:00:00"/>
    <x v="10"/>
    <e v="#N/A"/>
    <e v="#N/A"/>
    <e v="#N/A"/>
    <e v="#N/A"/>
    <e v="#N/A"/>
    <e v="#N/A"/>
    <m/>
    <m/>
  </r>
  <r>
    <s v="Rotation 2"/>
    <s v="Semaine 37"/>
    <x v="1"/>
    <x v="28"/>
    <x v="9"/>
    <s v="17:00"/>
    <s v="18:00"/>
    <m/>
    <d v="1899-12-30T01:00:00"/>
    <x v="0"/>
    <s v=""/>
    <s v=""/>
    <s v=""/>
    <s v=""/>
    <s v=""/>
    <s v=""/>
    <m/>
    <m/>
  </r>
  <r>
    <s v="Rotation 2"/>
    <s v="Semaine 37"/>
    <x v="1"/>
    <x v="28"/>
    <x v="10"/>
    <s v="18:00"/>
    <s v="19:00"/>
    <m/>
    <d v="1899-12-30T01:00:00"/>
    <x v="0"/>
    <s v=""/>
    <s v=""/>
    <s v=""/>
    <s v=""/>
    <s v=""/>
    <s v=""/>
    <m/>
    <m/>
  </r>
  <r>
    <s v="Rotation 2"/>
    <s v="Semaine 37"/>
    <x v="1"/>
    <x v="29"/>
    <x v="0"/>
    <s v="08:00"/>
    <s v="09:00"/>
    <m/>
    <d v="1899-12-30T01:00:00"/>
    <x v="3"/>
    <e v="#N/A"/>
    <e v="#N/A"/>
    <e v="#N/A"/>
    <e v="#N/A"/>
    <e v="#N/A"/>
    <e v="#N/A"/>
    <m/>
    <m/>
  </r>
  <r>
    <s v="Rotation 2"/>
    <s v="Semaine 37"/>
    <x v="1"/>
    <x v="29"/>
    <x v="1"/>
    <s v="09:00"/>
    <s v="10:00"/>
    <m/>
    <d v="1899-12-30T01:00:00"/>
    <x v="3"/>
    <e v="#N/A"/>
    <e v="#N/A"/>
    <e v="#N/A"/>
    <e v="#N/A"/>
    <e v="#N/A"/>
    <e v="#N/A"/>
    <m/>
    <m/>
  </r>
  <r>
    <s v="Rotation 2"/>
    <s v="Semaine 37"/>
    <x v="1"/>
    <x v="29"/>
    <x v="2"/>
    <s v="10:00"/>
    <s v="11:00"/>
    <m/>
    <d v="1899-12-30T01:00:00"/>
    <x v="3"/>
    <e v="#N/A"/>
    <e v="#N/A"/>
    <e v="#N/A"/>
    <e v="#N/A"/>
    <e v="#N/A"/>
    <e v="#N/A"/>
    <m/>
    <m/>
  </r>
  <r>
    <s v="Rotation 2"/>
    <s v="Semaine 37"/>
    <x v="1"/>
    <x v="29"/>
    <x v="3"/>
    <s v="11:00"/>
    <s v="12:00"/>
    <m/>
    <d v="1899-12-30T01:00:00"/>
    <x v="0"/>
    <s v=""/>
    <s v=""/>
    <s v=""/>
    <s v=""/>
    <s v=""/>
    <s v=""/>
    <m/>
    <m/>
  </r>
  <r>
    <s v="Rotation 2"/>
    <s v="Semaine 37"/>
    <x v="1"/>
    <x v="29"/>
    <x v="4"/>
    <s v="12:00"/>
    <s v="13:00"/>
    <m/>
    <d v="1899-12-30T01:00:00"/>
    <x v="0"/>
    <s v=""/>
    <s v=""/>
    <s v=""/>
    <s v=""/>
    <s v=""/>
    <s v=""/>
    <m/>
    <m/>
  </r>
  <r>
    <s v="Rotation 2"/>
    <s v="Semaine 37"/>
    <x v="1"/>
    <x v="29"/>
    <x v="5"/>
    <s v="13:00"/>
    <s v="14:00"/>
    <m/>
    <d v="1899-12-30T01:00:00"/>
    <x v="1"/>
    <e v="#N/A"/>
    <e v="#N/A"/>
    <e v="#N/A"/>
    <e v="#N/A"/>
    <e v="#N/A"/>
    <e v="#N/A"/>
    <m/>
    <m/>
  </r>
  <r>
    <s v="Rotation 2"/>
    <s v="Semaine 37"/>
    <x v="1"/>
    <x v="29"/>
    <x v="6"/>
    <s v="14:00"/>
    <s v="15:00"/>
    <m/>
    <d v="1899-12-30T01:00:00"/>
    <x v="1"/>
    <e v="#N/A"/>
    <e v="#N/A"/>
    <e v="#N/A"/>
    <e v="#N/A"/>
    <e v="#N/A"/>
    <e v="#N/A"/>
    <m/>
    <m/>
  </r>
  <r>
    <s v="Rotation 2"/>
    <s v="Semaine 37"/>
    <x v="1"/>
    <x v="29"/>
    <x v="7"/>
    <s v="15:00"/>
    <s v="16:00"/>
    <m/>
    <d v="1899-12-30T01:00:00"/>
    <x v="2"/>
    <e v="#N/A"/>
    <e v="#N/A"/>
    <e v="#N/A"/>
    <e v="#N/A"/>
    <e v="#N/A"/>
    <e v="#N/A"/>
    <m/>
    <m/>
  </r>
  <r>
    <s v="Rotation 2"/>
    <s v="Semaine 37"/>
    <x v="1"/>
    <x v="29"/>
    <x v="8"/>
    <s v="16:00"/>
    <s v="17:00"/>
    <m/>
    <d v="1899-12-30T01:00:00"/>
    <x v="2"/>
    <e v="#N/A"/>
    <e v="#N/A"/>
    <e v="#N/A"/>
    <e v="#N/A"/>
    <e v="#N/A"/>
    <e v="#N/A"/>
    <m/>
    <m/>
  </r>
  <r>
    <s v="Rotation 2"/>
    <s v="Semaine 37"/>
    <x v="1"/>
    <x v="29"/>
    <x v="9"/>
    <s v="17:00"/>
    <s v="18:00"/>
    <m/>
    <d v="1899-12-30T01:00:00"/>
    <x v="0"/>
    <s v=""/>
    <s v=""/>
    <s v=""/>
    <s v=""/>
    <s v=""/>
    <s v=""/>
    <m/>
    <m/>
  </r>
  <r>
    <s v="Rotation 2"/>
    <s v="Semaine 37"/>
    <x v="1"/>
    <x v="29"/>
    <x v="10"/>
    <s v="18:00"/>
    <s v="19:00"/>
    <m/>
    <d v="1899-12-30T01:00:00"/>
    <x v="0"/>
    <s v=""/>
    <s v=""/>
    <s v=""/>
    <s v=""/>
    <s v=""/>
    <s v=""/>
    <m/>
    <m/>
  </r>
  <r>
    <s v="Rotation 2"/>
    <s v="Semaine 37"/>
    <x v="1"/>
    <x v="30"/>
    <x v="0"/>
    <s v="08:00"/>
    <s v="09:00"/>
    <m/>
    <d v="1899-12-30T01:00:00"/>
    <x v="4"/>
    <e v="#N/A"/>
    <e v="#N/A"/>
    <e v="#N/A"/>
    <e v="#N/A"/>
    <e v="#N/A"/>
    <e v="#N/A"/>
    <m/>
    <m/>
  </r>
  <r>
    <s v="Rotation 2"/>
    <s v="Semaine 37"/>
    <x v="1"/>
    <x v="30"/>
    <x v="1"/>
    <s v="09:00"/>
    <s v="10:00"/>
    <m/>
    <d v="1899-12-30T01:00:00"/>
    <x v="11"/>
    <e v="#N/A"/>
    <e v="#N/A"/>
    <e v="#N/A"/>
    <e v="#N/A"/>
    <e v="#N/A"/>
    <e v="#N/A"/>
    <m/>
    <m/>
  </r>
  <r>
    <s v="Rotation 2"/>
    <s v="Semaine 37"/>
    <x v="1"/>
    <x v="30"/>
    <x v="2"/>
    <s v="10:00"/>
    <s v="11:00"/>
    <m/>
    <d v="1899-12-30T01:00:00"/>
    <x v="5"/>
    <e v="#N/A"/>
    <e v="#N/A"/>
    <e v="#N/A"/>
    <e v="#N/A"/>
    <e v="#N/A"/>
    <e v="#N/A"/>
    <m/>
    <m/>
  </r>
  <r>
    <s v="Rotation 2"/>
    <s v="Semaine 37"/>
    <x v="1"/>
    <x v="30"/>
    <x v="3"/>
    <s v="11:00"/>
    <s v="12:00"/>
    <m/>
    <d v="1899-12-30T01:00:00"/>
    <x v="5"/>
    <e v="#N/A"/>
    <e v="#N/A"/>
    <e v="#N/A"/>
    <e v="#N/A"/>
    <e v="#N/A"/>
    <e v="#N/A"/>
    <m/>
    <m/>
  </r>
  <r>
    <s v="Rotation 2"/>
    <s v="Semaine 37"/>
    <x v="1"/>
    <x v="30"/>
    <x v="4"/>
    <s v="12:00"/>
    <s v="13:00"/>
    <m/>
    <d v="1899-12-30T01:00:00"/>
    <x v="0"/>
    <s v=""/>
    <s v=""/>
    <s v=""/>
    <s v=""/>
    <s v=""/>
    <s v=""/>
    <m/>
    <m/>
  </r>
  <r>
    <s v="Rotation 2"/>
    <s v="Semaine 37"/>
    <x v="1"/>
    <x v="30"/>
    <x v="5"/>
    <s v="13:00"/>
    <s v="14:00"/>
    <m/>
    <d v="1899-12-30T01:00:00"/>
    <x v="9"/>
    <e v="#N/A"/>
    <e v="#N/A"/>
    <e v="#N/A"/>
    <e v="#N/A"/>
    <e v="#N/A"/>
    <e v="#N/A"/>
    <m/>
    <m/>
  </r>
  <r>
    <s v="Rotation 2"/>
    <s v="Semaine 37"/>
    <x v="1"/>
    <x v="30"/>
    <x v="6"/>
    <s v="14:00"/>
    <s v="15:00"/>
    <m/>
    <d v="1899-12-30T01:00:00"/>
    <x v="0"/>
    <s v=""/>
    <s v=""/>
    <s v=""/>
    <s v=""/>
    <s v=""/>
    <s v=""/>
    <m/>
    <m/>
  </r>
  <r>
    <s v="Rotation 2"/>
    <s v="Semaine 37"/>
    <x v="1"/>
    <x v="30"/>
    <x v="7"/>
    <s v="15:00"/>
    <s v="16:00"/>
    <m/>
    <d v="1899-12-30T01:00:00"/>
    <x v="4"/>
    <e v="#N/A"/>
    <e v="#N/A"/>
    <e v="#N/A"/>
    <e v="#N/A"/>
    <e v="#N/A"/>
    <e v="#N/A"/>
    <m/>
    <m/>
  </r>
  <r>
    <s v="Rotation 2"/>
    <s v="Semaine 37"/>
    <x v="1"/>
    <x v="30"/>
    <x v="8"/>
    <s v="16:00"/>
    <s v="17:00"/>
    <m/>
    <d v="1899-12-30T01:00:00"/>
    <x v="4"/>
    <e v="#N/A"/>
    <e v="#N/A"/>
    <e v="#N/A"/>
    <e v="#N/A"/>
    <e v="#N/A"/>
    <e v="#N/A"/>
    <m/>
    <m/>
  </r>
  <r>
    <s v="Rotation 2"/>
    <s v="Semaine 37"/>
    <x v="1"/>
    <x v="30"/>
    <x v="9"/>
    <s v="17:00"/>
    <s v="18:00"/>
    <m/>
    <d v="1899-12-30T01:00:00"/>
    <x v="0"/>
    <s v=""/>
    <s v=""/>
    <s v=""/>
    <s v=""/>
    <s v=""/>
    <s v=""/>
    <m/>
    <m/>
  </r>
  <r>
    <s v="Rotation 2"/>
    <s v="Semaine 37"/>
    <x v="1"/>
    <x v="30"/>
    <x v="10"/>
    <s v="18:00"/>
    <s v="19:00"/>
    <m/>
    <d v="1899-12-30T01:00:00"/>
    <x v="0"/>
    <s v=""/>
    <s v=""/>
    <s v=""/>
    <s v=""/>
    <s v=""/>
    <s v=""/>
    <m/>
    <m/>
  </r>
  <r>
    <s v="Rotation 2"/>
    <s v="Semaine 37"/>
    <x v="1"/>
    <x v="31"/>
    <x v="0"/>
    <s v="08:00"/>
    <s v="09:00"/>
    <m/>
    <d v="1899-12-30T01:00:00"/>
    <x v="10"/>
    <e v="#N/A"/>
    <e v="#N/A"/>
    <e v="#N/A"/>
    <e v="#N/A"/>
    <e v="#N/A"/>
    <e v="#N/A"/>
    <m/>
    <m/>
  </r>
  <r>
    <s v="Rotation 2"/>
    <s v="Semaine 37"/>
    <x v="1"/>
    <x v="31"/>
    <x v="1"/>
    <s v="09:00"/>
    <s v="10:00"/>
    <m/>
    <d v="1899-12-30T01:00:00"/>
    <x v="10"/>
    <e v="#N/A"/>
    <e v="#N/A"/>
    <e v="#N/A"/>
    <e v="#N/A"/>
    <e v="#N/A"/>
    <e v="#N/A"/>
    <m/>
    <m/>
  </r>
  <r>
    <s v="Rotation 2"/>
    <s v="Semaine 37"/>
    <x v="1"/>
    <x v="31"/>
    <x v="2"/>
    <s v="10:00"/>
    <s v="11:00"/>
    <m/>
    <d v="1899-12-30T01:00:00"/>
    <x v="7"/>
    <e v="#N/A"/>
    <e v="#N/A"/>
    <e v="#N/A"/>
    <e v="#N/A"/>
    <e v="#N/A"/>
    <e v="#N/A"/>
    <m/>
    <m/>
  </r>
  <r>
    <s v="Rotation 2"/>
    <s v="Semaine 37"/>
    <x v="1"/>
    <x v="31"/>
    <x v="3"/>
    <s v="11:00"/>
    <s v="12:00"/>
    <m/>
    <d v="1899-12-30T01:00:00"/>
    <x v="7"/>
    <e v="#N/A"/>
    <e v="#N/A"/>
    <e v="#N/A"/>
    <e v="#N/A"/>
    <e v="#N/A"/>
    <e v="#N/A"/>
    <m/>
    <m/>
  </r>
  <r>
    <s v="Rotation 2"/>
    <s v="Semaine 37"/>
    <x v="1"/>
    <x v="31"/>
    <x v="4"/>
    <s v="12:00"/>
    <s v="13:00"/>
    <m/>
    <d v="1899-12-30T01:00:00"/>
    <x v="0"/>
    <s v=""/>
    <s v=""/>
    <s v=""/>
    <s v=""/>
    <s v=""/>
    <s v=""/>
    <m/>
    <m/>
  </r>
  <r>
    <s v="Rotation 2"/>
    <s v="Semaine 37"/>
    <x v="1"/>
    <x v="31"/>
    <x v="5"/>
    <s v="13:00"/>
    <s v="14:00"/>
    <m/>
    <d v="1899-12-30T01:00:00"/>
    <x v="12"/>
    <e v="#N/A"/>
    <e v="#N/A"/>
    <e v="#N/A"/>
    <e v="#N/A"/>
    <e v="#N/A"/>
    <e v="#N/A"/>
    <m/>
    <m/>
  </r>
  <r>
    <s v="Rotation 2"/>
    <s v="Semaine 37"/>
    <x v="1"/>
    <x v="31"/>
    <x v="6"/>
    <s v="14:00"/>
    <s v="15:00"/>
    <m/>
    <d v="1899-12-30T01:00:00"/>
    <x v="12"/>
    <e v="#N/A"/>
    <e v="#N/A"/>
    <e v="#N/A"/>
    <e v="#N/A"/>
    <e v="#N/A"/>
    <e v="#N/A"/>
    <m/>
    <m/>
  </r>
  <r>
    <s v="Rotation 2"/>
    <s v="Semaine 37"/>
    <x v="1"/>
    <x v="31"/>
    <x v="7"/>
    <s v="15:00"/>
    <s v="16:00"/>
    <m/>
    <d v="1899-12-30T01:00:00"/>
    <x v="3"/>
    <e v="#N/A"/>
    <e v="#N/A"/>
    <e v="#N/A"/>
    <e v="#N/A"/>
    <e v="#N/A"/>
    <e v="#N/A"/>
    <m/>
    <m/>
  </r>
  <r>
    <s v="Rotation 2"/>
    <s v="Semaine 37"/>
    <x v="1"/>
    <x v="31"/>
    <x v="8"/>
    <s v="16:00"/>
    <s v="17:00"/>
    <m/>
    <d v="1899-12-30T01:00:00"/>
    <x v="3"/>
    <e v="#N/A"/>
    <e v="#N/A"/>
    <e v="#N/A"/>
    <e v="#N/A"/>
    <e v="#N/A"/>
    <e v="#N/A"/>
    <m/>
    <m/>
  </r>
  <r>
    <s v="Rotation 2"/>
    <s v="Semaine 37"/>
    <x v="1"/>
    <x v="31"/>
    <x v="9"/>
    <s v="17:00"/>
    <s v="18:00"/>
    <m/>
    <d v="1899-12-30T01:00:00"/>
    <x v="3"/>
    <e v="#N/A"/>
    <e v="#N/A"/>
    <e v="#N/A"/>
    <e v="#N/A"/>
    <e v="#N/A"/>
    <e v="#N/A"/>
    <m/>
    <m/>
  </r>
  <r>
    <s v="Rotation 2"/>
    <s v="Semaine 37"/>
    <x v="1"/>
    <x v="31"/>
    <x v="10"/>
    <s v="18:00"/>
    <s v="19:00"/>
    <m/>
    <d v="1899-12-30T01:00:00"/>
    <x v="0"/>
    <s v=""/>
    <s v=""/>
    <s v=""/>
    <s v=""/>
    <s v=""/>
    <s v=""/>
    <m/>
    <m/>
  </r>
  <r>
    <s v="Rotation 2"/>
    <s v="Semaine 37"/>
    <x v="1"/>
    <x v="32"/>
    <x v="0"/>
    <s v="08:00"/>
    <s v="09:00"/>
    <m/>
    <d v="1899-12-30T01:00:00"/>
    <x v="5"/>
    <e v="#N/A"/>
    <e v="#N/A"/>
    <e v="#N/A"/>
    <e v="#N/A"/>
    <e v="#N/A"/>
    <e v="#N/A"/>
    <m/>
    <m/>
  </r>
  <r>
    <s v="Rotation 2"/>
    <s v="Semaine 37"/>
    <x v="1"/>
    <x v="32"/>
    <x v="1"/>
    <s v="09:00"/>
    <s v="10:00"/>
    <m/>
    <d v="1899-12-30T01:00:00"/>
    <x v="5"/>
    <e v="#N/A"/>
    <e v="#N/A"/>
    <e v="#N/A"/>
    <e v="#N/A"/>
    <e v="#N/A"/>
    <e v="#N/A"/>
    <m/>
    <m/>
  </r>
  <r>
    <s v="Rotation 2"/>
    <s v="Semaine 37"/>
    <x v="1"/>
    <x v="32"/>
    <x v="2"/>
    <s v="10:00"/>
    <s v="11:00"/>
    <m/>
    <d v="1899-12-30T01:00:00"/>
    <x v="11"/>
    <e v="#N/A"/>
    <e v="#N/A"/>
    <e v="#N/A"/>
    <e v="#N/A"/>
    <e v="#N/A"/>
    <e v="#N/A"/>
    <m/>
    <m/>
  </r>
  <r>
    <s v="Rotation 2"/>
    <s v="Semaine 37"/>
    <x v="1"/>
    <x v="32"/>
    <x v="3"/>
    <s v="11:00"/>
    <s v="12:00"/>
    <m/>
    <d v="1899-12-30T01:00:00"/>
    <x v="11"/>
    <e v="#N/A"/>
    <e v="#N/A"/>
    <e v="#N/A"/>
    <e v="#N/A"/>
    <e v="#N/A"/>
    <e v="#N/A"/>
    <m/>
    <m/>
  </r>
  <r>
    <s v="Rotation 2"/>
    <s v="Semaine 37"/>
    <x v="1"/>
    <x v="32"/>
    <x v="4"/>
    <s v="12:00"/>
    <s v="13:00"/>
    <m/>
    <d v="1899-12-30T01:00:00"/>
    <x v="0"/>
    <s v=""/>
    <s v=""/>
    <s v=""/>
    <s v=""/>
    <s v=""/>
    <s v=""/>
    <m/>
    <m/>
  </r>
  <r>
    <s v="Rotation 2"/>
    <s v="Semaine 37"/>
    <x v="1"/>
    <x v="32"/>
    <x v="5"/>
    <s v="13:00"/>
    <s v="14:00"/>
    <m/>
    <d v="1899-12-30T01:00:00"/>
    <x v="19"/>
    <e v="#N/A"/>
    <e v="#N/A"/>
    <e v="#N/A"/>
    <e v="#N/A"/>
    <e v="#N/A"/>
    <e v="#N/A"/>
    <m/>
    <m/>
  </r>
  <r>
    <s v="Rotation 2"/>
    <s v="Semaine 37"/>
    <x v="1"/>
    <x v="32"/>
    <x v="6"/>
    <s v="14:00"/>
    <s v="15:00"/>
    <m/>
    <d v="1899-12-30T01:00:00"/>
    <x v="19"/>
    <e v="#N/A"/>
    <e v="#N/A"/>
    <e v="#N/A"/>
    <e v="#N/A"/>
    <e v="#N/A"/>
    <e v="#N/A"/>
    <m/>
    <m/>
  </r>
  <r>
    <s v="Rotation 2"/>
    <s v="Semaine 37"/>
    <x v="1"/>
    <x v="32"/>
    <x v="7"/>
    <s v="15:00"/>
    <s v="16:00"/>
    <m/>
    <d v="1899-12-30T01:00:00"/>
    <x v="20"/>
    <e v="#N/A"/>
    <e v="#N/A"/>
    <e v="#N/A"/>
    <e v="#N/A"/>
    <e v="#N/A"/>
    <e v="#N/A"/>
    <m/>
    <m/>
  </r>
  <r>
    <s v="Rotation 2"/>
    <s v="Semaine 37"/>
    <x v="1"/>
    <x v="32"/>
    <x v="8"/>
    <s v="16:00"/>
    <s v="17:00"/>
    <m/>
    <d v="1899-12-30T01:00:00"/>
    <x v="20"/>
    <e v="#N/A"/>
    <e v="#N/A"/>
    <e v="#N/A"/>
    <e v="#N/A"/>
    <e v="#N/A"/>
    <e v="#N/A"/>
    <m/>
    <m/>
  </r>
  <r>
    <s v="Rotation 2"/>
    <s v="Semaine 37"/>
    <x v="1"/>
    <x v="32"/>
    <x v="9"/>
    <s v="17:00"/>
    <s v="18:00"/>
    <m/>
    <d v="1899-12-30T01:00:00"/>
    <x v="0"/>
    <s v=""/>
    <s v=""/>
    <s v=""/>
    <s v=""/>
    <s v=""/>
    <s v=""/>
    <m/>
    <m/>
  </r>
  <r>
    <s v="Rotation 2"/>
    <s v="Semaine 37"/>
    <x v="1"/>
    <x v="32"/>
    <x v="10"/>
    <s v="18:00"/>
    <s v="19:00"/>
    <m/>
    <d v="1899-12-30T01:00:00"/>
    <x v="0"/>
    <s v=""/>
    <s v=""/>
    <s v=""/>
    <s v=""/>
    <s v=""/>
    <s v=""/>
    <m/>
    <m/>
  </r>
  <r>
    <s v="Rotation 2"/>
    <s v="Semaine 37"/>
    <x v="1"/>
    <x v="33"/>
    <x v="0"/>
    <s v="08:00"/>
    <s v="09:00"/>
    <m/>
    <d v="1899-12-30T01:00:00"/>
    <x v="0"/>
    <s v=""/>
    <s v=""/>
    <s v=""/>
    <s v=""/>
    <s v=""/>
    <s v=""/>
    <m/>
    <m/>
  </r>
  <r>
    <s v="Rotation 2"/>
    <s v="Semaine 37"/>
    <x v="1"/>
    <x v="33"/>
    <x v="1"/>
    <s v="09:00"/>
    <s v="10:00"/>
    <m/>
    <d v="1899-12-30T01:00:00"/>
    <x v="0"/>
    <s v=""/>
    <s v=""/>
    <s v=""/>
    <s v=""/>
    <s v=""/>
    <s v=""/>
    <m/>
    <m/>
  </r>
  <r>
    <s v="Rotation 2"/>
    <s v="Semaine 37"/>
    <x v="1"/>
    <x v="33"/>
    <x v="2"/>
    <s v="10:00"/>
    <s v="11:00"/>
    <m/>
    <d v="1899-12-30T01:00:00"/>
    <x v="0"/>
    <s v=""/>
    <s v=""/>
    <s v=""/>
    <s v=""/>
    <s v=""/>
    <s v=""/>
    <m/>
    <m/>
  </r>
  <r>
    <s v="Rotation 2"/>
    <s v="Semaine 37"/>
    <x v="1"/>
    <x v="33"/>
    <x v="3"/>
    <s v="11:00"/>
    <s v="12:00"/>
    <m/>
    <d v="1899-12-30T01:00:00"/>
    <x v="0"/>
    <s v=""/>
    <s v=""/>
    <s v=""/>
    <s v=""/>
    <s v=""/>
    <s v=""/>
    <m/>
    <m/>
  </r>
  <r>
    <s v="Rotation 2"/>
    <s v="Semaine 37"/>
    <x v="1"/>
    <x v="33"/>
    <x v="4"/>
    <s v="12:00"/>
    <s v="13:00"/>
    <m/>
    <d v="1899-12-30T01:00:00"/>
    <x v="0"/>
    <s v=""/>
    <s v=""/>
    <s v=""/>
    <s v=""/>
    <s v=""/>
    <s v=""/>
    <m/>
    <m/>
  </r>
  <r>
    <s v="Rotation 2"/>
    <s v="Semaine 37"/>
    <x v="1"/>
    <x v="33"/>
    <x v="5"/>
    <s v="13:00"/>
    <s v="14:00"/>
    <m/>
    <d v="1899-12-30T01:00:00"/>
    <x v="0"/>
    <s v=""/>
    <s v=""/>
    <s v=""/>
    <s v=""/>
    <s v=""/>
    <s v=""/>
    <m/>
    <m/>
  </r>
  <r>
    <s v="Rotation 2"/>
    <s v="Semaine 37"/>
    <x v="1"/>
    <x v="33"/>
    <x v="6"/>
    <s v="14:00"/>
    <s v="15:00"/>
    <m/>
    <d v="1899-12-30T01:00:00"/>
    <x v="0"/>
    <s v=""/>
    <s v=""/>
    <s v=""/>
    <s v=""/>
    <s v=""/>
    <s v=""/>
    <m/>
    <m/>
  </r>
  <r>
    <s v="Rotation 2"/>
    <s v="Semaine 37"/>
    <x v="1"/>
    <x v="33"/>
    <x v="7"/>
    <s v="15:00"/>
    <s v="16:00"/>
    <m/>
    <d v="1899-12-30T01:00:00"/>
    <x v="0"/>
    <s v=""/>
    <s v=""/>
    <s v=""/>
    <s v=""/>
    <s v=""/>
    <s v=""/>
    <m/>
    <m/>
  </r>
  <r>
    <s v="Rotation 2"/>
    <s v="Semaine 37"/>
    <x v="1"/>
    <x v="33"/>
    <x v="8"/>
    <s v="16:00"/>
    <s v="17:00"/>
    <m/>
    <d v="1899-12-30T01:00:00"/>
    <x v="0"/>
    <s v=""/>
    <s v=""/>
    <s v=""/>
    <s v=""/>
    <s v=""/>
    <s v=""/>
    <m/>
    <m/>
  </r>
  <r>
    <s v="Rotation 2"/>
    <s v="Semaine 37"/>
    <x v="1"/>
    <x v="33"/>
    <x v="9"/>
    <s v="17:00"/>
    <s v="18:00"/>
    <m/>
    <d v="1899-12-30T01:00:00"/>
    <x v="0"/>
    <s v=""/>
    <s v=""/>
    <s v=""/>
    <s v=""/>
    <s v=""/>
    <s v=""/>
    <m/>
    <m/>
  </r>
  <r>
    <s v="Rotation 2"/>
    <s v="Semaine 37"/>
    <x v="1"/>
    <x v="33"/>
    <x v="10"/>
    <s v="18:00"/>
    <s v="19:00"/>
    <m/>
    <d v="1899-12-30T01:00:00"/>
    <x v="0"/>
    <s v=""/>
    <s v=""/>
    <s v=""/>
    <s v=""/>
    <s v=""/>
    <s v=""/>
    <m/>
    <m/>
  </r>
  <r>
    <s v="Rotation 2"/>
    <s v="Semaine 37"/>
    <x v="1"/>
    <x v="34"/>
    <x v="0"/>
    <s v="08:00"/>
    <s v="09:00"/>
    <m/>
    <d v="1899-12-30T01:00:00"/>
    <x v="0"/>
    <s v=""/>
    <s v=""/>
    <s v=""/>
    <s v=""/>
    <s v=""/>
    <s v=""/>
    <m/>
    <m/>
  </r>
  <r>
    <s v="Rotation 2"/>
    <s v="Semaine 37"/>
    <x v="1"/>
    <x v="34"/>
    <x v="1"/>
    <s v="09:00"/>
    <s v="10:00"/>
    <m/>
    <d v="1899-12-30T01:00:00"/>
    <x v="0"/>
    <s v=""/>
    <s v=""/>
    <s v=""/>
    <s v=""/>
    <s v=""/>
    <s v=""/>
    <m/>
    <m/>
  </r>
  <r>
    <s v="Rotation 2"/>
    <s v="Semaine 37"/>
    <x v="1"/>
    <x v="34"/>
    <x v="2"/>
    <s v="10:00"/>
    <s v="11:00"/>
    <m/>
    <d v="1899-12-30T01:00:00"/>
    <x v="0"/>
    <s v=""/>
    <s v=""/>
    <s v=""/>
    <s v=""/>
    <s v=""/>
    <s v=""/>
    <m/>
    <m/>
  </r>
  <r>
    <s v="Rotation 2"/>
    <s v="Semaine 37"/>
    <x v="1"/>
    <x v="34"/>
    <x v="3"/>
    <s v="11:00"/>
    <s v="12:00"/>
    <m/>
    <d v="1899-12-30T01:00:00"/>
    <x v="0"/>
    <s v=""/>
    <s v=""/>
    <s v=""/>
    <s v=""/>
    <s v=""/>
    <s v=""/>
    <m/>
    <m/>
  </r>
  <r>
    <s v="Rotation 2"/>
    <s v="Semaine 37"/>
    <x v="1"/>
    <x v="34"/>
    <x v="4"/>
    <s v="12:00"/>
    <s v="13:00"/>
    <m/>
    <d v="1899-12-30T01:00:00"/>
    <x v="0"/>
    <s v=""/>
    <s v=""/>
    <s v=""/>
    <s v=""/>
    <s v=""/>
    <s v=""/>
    <m/>
    <m/>
  </r>
  <r>
    <s v="Rotation 2"/>
    <s v="Semaine 37"/>
    <x v="1"/>
    <x v="34"/>
    <x v="5"/>
    <s v="13:00"/>
    <s v="14:00"/>
    <m/>
    <d v="1899-12-30T01:00:00"/>
    <x v="0"/>
    <s v=""/>
    <s v=""/>
    <s v=""/>
    <s v=""/>
    <s v=""/>
    <s v=""/>
    <m/>
    <m/>
  </r>
  <r>
    <s v="Rotation 2"/>
    <s v="Semaine 37"/>
    <x v="1"/>
    <x v="34"/>
    <x v="6"/>
    <s v="14:00"/>
    <s v="15:00"/>
    <m/>
    <d v="1899-12-30T01:00:00"/>
    <x v="0"/>
    <s v=""/>
    <s v=""/>
    <s v=""/>
    <s v=""/>
    <s v=""/>
    <s v=""/>
    <m/>
    <m/>
  </r>
  <r>
    <s v="Rotation 2"/>
    <s v="Semaine 37"/>
    <x v="1"/>
    <x v="34"/>
    <x v="7"/>
    <s v="15:00"/>
    <s v="16:00"/>
    <m/>
    <d v="1899-12-30T01:00:00"/>
    <x v="0"/>
    <s v=""/>
    <s v=""/>
    <s v=""/>
    <s v=""/>
    <s v=""/>
    <s v=""/>
    <m/>
    <m/>
  </r>
  <r>
    <s v="Rotation 2"/>
    <s v="Semaine 37"/>
    <x v="1"/>
    <x v="34"/>
    <x v="8"/>
    <s v="16:00"/>
    <s v="17:00"/>
    <m/>
    <d v="1899-12-30T01:00:00"/>
    <x v="0"/>
    <s v=""/>
    <s v=""/>
    <s v=""/>
    <s v=""/>
    <s v=""/>
    <s v=""/>
    <m/>
    <m/>
  </r>
  <r>
    <s v="Rotation 2"/>
    <s v="Semaine 37"/>
    <x v="1"/>
    <x v="34"/>
    <x v="9"/>
    <s v="17:00"/>
    <s v="18:00"/>
    <m/>
    <d v="1899-12-30T01:00:00"/>
    <x v="0"/>
    <s v=""/>
    <s v=""/>
    <s v=""/>
    <s v=""/>
    <s v=""/>
    <s v=""/>
    <m/>
    <m/>
  </r>
  <r>
    <s v="Rotation 2"/>
    <s v="Semaine 37"/>
    <x v="1"/>
    <x v="34"/>
    <x v="10"/>
    <s v="18:00"/>
    <s v="19:00"/>
    <m/>
    <d v="1899-12-30T01:00:00"/>
    <x v="0"/>
    <s v=""/>
    <s v=""/>
    <s v=""/>
    <s v=""/>
    <s v=""/>
    <s v=""/>
    <m/>
    <m/>
  </r>
  <r>
    <s v="Rotation 3"/>
    <s v="Semaine 38"/>
    <x v="1"/>
    <x v="35"/>
    <x v="0"/>
    <s v="08:00"/>
    <s v="09:00"/>
    <m/>
    <d v="1899-12-30T01:00:00"/>
    <x v="0"/>
    <s v=""/>
    <s v=""/>
    <s v=""/>
    <s v=""/>
    <s v=""/>
    <s v=""/>
    <m/>
    <m/>
  </r>
  <r>
    <s v="Rotation 3"/>
    <s v="Semaine 38"/>
    <x v="1"/>
    <x v="35"/>
    <x v="1"/>
    <s v="09:00"/>
    <s v="10:00"/>
    <m/>
    <d v="1899-12-30T01:00:00"/>
    <x v="0"/>
    <s v=""/>
    <s v=""/>
    <s v=""/>
    <s v=""/>
    <s v=""/>
    <s v=""/>
    <m/>
    <m/>
  </r>
  <r>
    <s v="Rotation 3"/>
    <s v="Semaine 38"/>
    <x v="1"/>
    <x v="35"/>
    <x v="2"/>
    <s v="10:00"/>
    <s v="11:00"/>
    <m/>
    <d v="1899-12-30T01:00:00"/>
    <x v="0"/>
    <s v=""/>
    <s v=""/>
    <s v=""/>
    <s v=""/>
    <s v=""/>
    <s v=""/>
    <m/>
    <m/>
  </r>
  <r>
    <s v="Rotation 3"/>
    <s v="Semaine 38"/>
    <x v="1"/>
    <x v="35"/>
    <x v="3"/>
    <s v="11:00"/>
    <s v="12:00"/>
    <m/>
    <d v="1899-12-30T01:00:00"/>
    <x v="0"/>
    <s v=""/>
    <s v=""/>
    <s v=""/>
    <s v=""/>
    <s v=""/>
    <s v=""/>
    <m/>
    <m/>
  </r>
  <r>
    <s v="Rotation 3"/>
    <s v="Semaine 38"/>
    <x v="1"/>
    <x v="35"/>
    <x v="4"/>
    <s v="12:00"/>
    <s v="13:00"/>
    <m/>
    <d v="1899-12-30T01:00:00"/>
    <x v="0"/>
    <s v=""/>
    <s v=""/>
    <s v=""/>
    <s v=""/>
    <s v=""/>
    <s v=""/>
    <m/>
    <m/>
  </r>
  <r>
    <s v="Rotation 3"/>
    <s v="Semaine 38"/>
    <x v="1"/>
    <x v="35"/>
    <x v="5"/>
    <s v="13:00"/>
    <s v="14:00"/>
    <m/>
    <d v="1899-12-30T01:00:00"/>
    <x v="0"/>
    <s v=""/>
    <s v=""/>
    <s v=""/>
    <s v=""/>
    <s v=""/>
    <s v=""/>
    <m/>
    <m/>
  </r>
  <r>
    <s v="Rotation 3"/>
    <s v="Semaine 38"/>
    <x v="1"/>
    <x v="35"/>
    <x v="6"/>
    <s v="14:00"/>
    <s v="15:00"/>
    <m/>
    <d v="1899-12-30T01:00:00"/>
    <x v="0"/>
    <s v=""/>
    <s v=""/>
    <s v=""/>
    <s v=""/>
    <s v=""/>
    <s v=""/>
    <m/>
    <m/>
  </r>
  <r>
    <s v="Rotation 3"/>
    <s v="Semaine 38"/>
    <x v="1"/>
    <x v="35"/>
    <x v="7"/>
    <s v="15:00"/>
    <s v="16:00"/>
    <m/>
    <d v="1899-12-30T01:00:00"/>
    <x v="5"/>
    <e v="#N/A"/>
    <e v="#N/A"/>
    <e v="#N/A"/>
    <e v="#N/A"/>
    <e v="#N/A"/>
    <e v="#N/A"/>
    <m/>
    <m/>
  </r>
  <r>
    <s v="Rotation 3"/>
    <s v="Semaine 38"/>
    <x v="1"/>
    <x v="35"/>
    <x v="8"/>
    <s v="16:00"/>
    <s v="17:00"/>
    <m/>
    <d v="1899-12-30T01:00:00"/>
    <x v="4"/>
    <e v="#N/A"/>
    <e v="#N/A"/>
    <e v="#N/A"/>
    <e v="#N/A"/>
    <e v="#N/A"/>
    <e v="#N/A"/>
    <m/>
    <m/>
  </r>
  <r>
    <s v="Rotation 3"/>
    <s v="Semaine 38"/>
    <x v="1"/>
    <x v="35"/>
    <x v="9"/>
    <s v="17:00"/>
    <s v="18:00"/>
    <m/>
    <d v="1899-12-30T01:00:00"/>
    <x v="4"/>
    <e v="#N/A"/>
    <e v="#N/A"/>
    <e v="#N/A"/>
    <e v="#N/A"/>
    <e v="#N/A"/>
    <e v="#N/A"/>
    <m/>
    <m/>
  </r>
  <r>
    <s v="Rotation 3"/>
    <s v="Semaine 38"/>
    <x v="1"/>
    <x v="35"/>
    <x v="10"/>
    <s v="18:00"/>
    <s v="19:00"/>
    <m/>
    <d v="1899-12-30T01:00:00"/>
    <x v="0"/>
    <s v=""/>
    <s v=""/>
    <s v=""/>
    <s v=""/>
    <s v=""/>
    <s v=""/>
    <m/>
    <m/>
  </r>
  <r>
    <s v="Rotation 3"/>
    <s v="Semaine 38"/>
    <x v="1"/>
    <x v="36"/>
    <x v="0"/>
    <s v="08:00"/>
    <s v="09:00"/>
    <m/>
    <d v="1899-12-30T01:00:00"/>
    <x v="0"/>
    <s v=""/>
    <s v=""/>
    <s v=""/>
    <s v=""/>
    <s v=""/>
    <s v=""/>
    <m/>
    <m/>
  </r>
  <r>
    <s v="Rotation 3"/>
    <s v="Semaine 38"/>
    <x v="1"/>
    <x v="36"/>
    <x v="1"/>
    <s v="09:00"/>
    <s v="10:00"/>
    <m/>
    <d v="1899-12-30T01:00:00"/>
    <x v="13"/>
    <e v="#N/A"/>
    <e v="#N/A"/>
    <e v="#N/A"/>
    <e v="#N/A"/>
    <e v="#N/A"/>
    <e v="#N/A"/>
    <m/>
    <m/>
  </r>
  <r>
    <s v="Rotation 3"/>
    <s v="Semaine 38"/>
    <x v="1"/>
    <x v="36"/>
    <x v="2"/>
    <s v="10:00"/>
    <s v="11:00"/>
    <m/>
    <d v="1899-12-30T01:00:00"/>
    <x v="7"/>
    <e v="#N/A"/>
    <e v="#N/A"/>
    <e v="#N/A"/>
    <e v="#N/A"/>
    <e v="#N/A"/>
    <e v="#N/A"/>
    <m/>
    <m/>
  </r>
  <r>
    <s v="Rotation 3"/>
    <s v="Semaine 38"/>
    <x v="1"/>
    <x v="36"/>
    <x v="3"/>
    <s v="11:00"/>
    <s v="12:00"/>
    <m/>
    <d v="1899-12-30T01:00:00"/>
    <x v="7"/>
    <e v="#N/A"/>
    <e v="#N/A"/>
    <e v="#N/A"/>
    <e v="#N/A"/>
    <e v="#N/A"/>
    <e v="#N/A"/>
    <m/>
    <m/>
  </r>
  <r>
    <s v="Rotation 3"/>
    <s v="Semaine 38"/>
    <x v="1"/>
    <x v="36"/>
    <x v="4"/>
    <s v="12:00"/>
    <s v="13:00"/>
    <m/>
    <d v="1899-12-30T01:00:00"/>
    <x v="0"/>
    <s v=""/>
    <s v=""/>
    <s v=""/>
    <s v=""/>
    <s v=""/>
    <s v=""/>
    <m/>
    <m/>
  </r>
  <r>
    <s v="Rotation 3"/>
    <s v="Semaine 38"/>
    <x v="1"/>
    <x v="36"/>
    <x v="5"/>
    <s v="13:00"/>
    <s v="14:00"/>
    <m/>
    <d v="1899-12-30T01:00:00"/>
    <x v="0"/>
    <s v=""/>
    <s v=""/>
    <s v=""/>
    <s v=""/>
    <s v=""/>
    <s v=""/>
    <m/>
    <m/>
  </r>
  <r>
    <s v="Rotation 3"/>
    <s v="Semaine 38"/>
    <x v="1"/>
    <x v="36"/>
    <x v="6"/>
    <s v="14:00"/>
    <s v="15:00"/>
    <m/>
    <d v="1899-12-30T01:00:00"/>
    <x v="0"/>
    <s v=""/>
    <s v=""/>
    <s v=""/>
    <s v=""/>
    <s v=""/>
    <s v=""/>
    <m/>
    <m/>
  </r>
  <r>
    <s v="Rotation 3"/>
    <s v="Semaine 38"/>
    <x v="1"/>
    <x v="36"/>
    <x v="7"/>
    <s v="15:00"/>
    <s v="16:00"/>
    <m/>
    <d v="1899-12-30T01:00:00"/>
    <x v="10"/>
    <e v="#N/A"/>
    <e v="#N/A"/>
    <e v="#N/A"/>
    <e v="#N/A"/>
    <e v="#N/A"/>
    <e v="#N/A"/>
    <m/>
    <m/>
  </r>
  <r>
    <s v="Rotation 3"/>
    <s v="Semaine 38"/>
    <x v="1"/>
    <x v="36"/>
    <x v="8"/>
    <s v="16:00"/>
    <s v="17:00"/>
    <m/>
    <d v="1899-12-30T01:00:00"/>
    <x v="0"/>
    <s v=""/>
    <s v=""/>
    <s v=""/>
    <s v=""/>
    <s v=""/>
    <s v=""/>
    <m/>
    <m/>
  </r>
  <r>
    <s v="Rotation 3"/>
    <s v="Semaine 38"/>
    <x v="1"/>
    <x v="36"/>
    <x v="9"/>
    <s v="17:00"/>
    <s v="18:00"/>
    <m/>
    <d v="1899-12-30T01:00:00"/>
    <x v="0"/>
    <s v=""/>
    <s v=""/>
    <s v=""/>
    <s v=""/>
    <s v=""/>
    <s v=""/>
    <m/>
    <m/>
  </r>
  <r>
    <s v="Rotation 3"/>
    <s v="Semaine 38"/>
    <x v="1"/>
    <x v="36"/>
    <x v="10"/>
    <s v="18:00"/>
    <s v="19:00"/>
    <m/>
    <d v="1899-12-30T01:00:00"/>
    <x v="0"/>
    <s v=""/>
    <s v=""/>
    <s v=""/>
    <s v=""/>
    <s v=""/>
    <s v=""/>
    <m/>
    <m/>
  </r>
  <r>
    <s v="Rotation 3"/>
    <s v="Semaine 38"/>
    <x v="1"/>
    <x v="37"/>
    <x v="0"/>
    <s v="08:00"/>
    <s v="09:00"/>
    <m/>
    <d v="1899-12-30T01:00:00"/>
    <x v="0"/>
    <s v=""/>
    <s v=""/>
    <s v=""/>
    <s v=""/>
    <s v=""/>
    <s v=""/>
    <m/>
    <m/>
  </r>
  <r>
    <s v="Rotation 3"/>
    <s v="Semaine 38"/>
    <x v="1"/>
    <x v="37"/>
    <x v="1"/>
    <s v="09:00"/>
    <s v="10:00"/>
    <m/>
    <d v="1899-12-30T01:00:00"/>
    <x v="3"/>
    <e v="#N/A"/>
    <e v="#N/A"/>
    <e v="#N/A"/>
    <e v="#N/A"/>
    <e v="#N/A"/>
    <e v="#N/A"/>
    <m/>
    <m/>
  </r>
  <r>
    <s v="Rotation 3"/>
    <s v="Semaine 38"/>
    <x v="1"/>
    <x v="37"/>
    <x v="2"/>
    <s v="10:00"/>
    <s v="11:00"/>
    <m/>
    <d v="1899-12-30T01:00:00"/>
    <x v="3"/>
    <e v="#N/A"/>
    <e v="#N/A"/>
    <e v="#N/A"/>
    <e v="#N/A"/>
    <e v="#N/A"/>
    <e v="#N/A"/>
    <m/>
    <m/>
  </r>
  <r>
    <s v="Rotation 3"/>
    <s v="Semaine 38"/>
    <x v="1"/>
    <x v="37"/>
    <x v="3"/>
    <s v="11:00"/>
    <s v="12:00"/>
    <m/>
    <d v="1899-12-30T01:00:00"/>
    <x v="3"/>
    <e v="#N/A"/>
    <e v="#N/A"/>
    <e v="#N/A"/>
    <e v="#N/A"/>
    <e v="#N/A"/>
    <e v="#N/A"/>
    <m/>
    <m/>
  </r>
  <r>
    <s v="Rotation 3"/>
    <s v="Semaine 38"/>
    <x v="1"/>
    <x v="37"/>
    <x v="4"/>
    <s v="12:00"/>
    <s v="13:00"/>
    <m/>
    <d v="1899-12-30T01:00:00"/>
    <x v="0"/>
    <s v=""/>
    <s v=""/>
    <s v=""/>
    <s v=""/>
    <s v=""/>
    <s v=""/>
    <m/>
    <m/>
  </r>
  <r>
    <s v="Rotation 3"/>
    <s v="Semaine 38"/>
    <x v="1"/>
    <x v="37"/>
    <x v="5"/>
    <s v="13:00"/>
    <s v="14:00"/>
    <m/>
    <d v="1899-12-30T01:00:00"/>
    <x v="10"/>
    <e v="#N/A"/>
    <e v="#N/A"/>
    <e v="#N/A"/>
    <e v="#N/A"/>
    <e v="#N/A"/>
    <e v="#N/A"/>
    <m/>
    <m/>
  </r>
  <r>
    <s v="Rotation 3"/>
    <s v="Semaine 38"/>
    <x v="1"/>
    <x v="37"/>
    <x v="6"/>
    <s v="14:00"/>
    <s v="15:00"/>
    <m/>
    <d v="1899-12-30T01:00:00"/>
    <x v="10"/>
    <e v="#N/A"/>
    <e v="#N/A"/>
    <e v="#N/A"/>
    <e v="#N/A"/>
    <e v="#N/A"/>
    <e v="#N/A"/>
    <m/>
    <m/>
  </r>
  <r>
    <s v="Rotation 3"/>
    <s v="Semaine 38"/>
    <x v="1"/>
    <x v="37"/>
    <x v="7"/>
    <s v="15:00"/>
    <s v="16:00"/>
    <m/>
    <d v="1899-12-30T01:00:00"/>
    <x v="7"/>
    <e v="#N/A"/>
    <e v="#N/A"/>
    <e v="#N/A"/>
    <e v="#N/A"/>
    <e v="#N/A"/>
    <e v="#N/A"/>
    <m/>
    <m/>
  </r>
  <r>
    <s v="Rotation 3"/>
    <s v="Semaine 38"/>
    <x v="1"/>
    <x v="37"/>
    <x v="8"/>
    <s v="16:00"/>
    <s v="17:00"/>
    <m/>
    <d v="1899-12-30T01:00:00"/>
    <x v="5"/>
    <e v="#N/A"/>
    <e v="#N/A"/>
    <e v="#N/A"/>
    <e v="#N/A"/>
    <e v="#N/A"/>
    <e v="#N/A"/>
    <m/>
    <m/>
  </r>
  <r>
    <s v="Rotation 3"/>
    <s v="Semaine 38"/>
    <x v="1"/>
    <x v="37"/>
    <x v="9"/>
    <s v="17:00"/>
    <s v="18:00"/>
    <m/>
    <d v="1899-12-30T01:00:00"/>
    <x v="0"/>
    <s v=""/>
    <s v=""/>
    <s v=""/>
    <s v=""/>
    <s v=""/>
    <s v=""/>
    <m/>
    <m/>
  </r>
  <r>
    <s v="Rotation 3"/>
    <s v="Semaine 38"/>
    <x v="1"/>
    <x v="37"/>
    <x v="10"/>
    <s v="18:00"/>
    <s v="19:00"/>
    <m/>
    <d v="1899-12-30T01:00:00"/>
    <x v="0"/>
    <s v=""/>
    <s v=""/>
    <s v=""/>
    <s v=""/>
    <s v=""/>
    <s v=""/>
    <m/>
    <m/>
  </r>
  <r>
    <s v="Rotation 3"/>
    <s v="Semaine 38"/>
    <x v="1"/>
    <x v="38"/>
    <x v="0"/>
    <s v="08:00"/>
    <s v="09:00"/>
    <m/>
    <d v="1899-12-30T01:00:00"/>
    <x v="0"/>
    <s v=""/>
    <s v=""/>
    <s v=""/>
    <s v=""/>
    <s v=""/>
    <s v=""/>
    <m/>
    <m/>
  </r>
  <r>
    <s v="Rotation 3"/>
    <s v="Semaine 38"/>
    <x v="1"/>
    <x v="38"/>
    <x v="1"/>
    <s v="09:00"/>
    <s v="10:00"/>
    <m/>
    <d v="1899-12-30T01:00:00"/>
    <x v="14"/>
    <e v="#N/A"/>
    <e v="#N/A"/>
    <e v="#N/A"/>
    <e v="#N/A"/>
    <e v="#N/A"/>
    <e v="#N/A"/>
    <m/>
    <m/>
  </r>
  <r>
    <s v="Rotation 3"/>
    <s v="Semaine 38"/>
    <x v="1"/>
    <x v="38"/>
    <x v="2"/>
    <s v="10:00"/>
    <s v="11:00"/>
    <m/>
    <d v="1899-12-30T01:00:00"/>
    <x v="7"/>
    <e v="#N/A"/>
    <e v="#N/A"/>
    <e v="#N/A"/>
    <e v="#N/A"/>
    <e v="#N/A"/>
    <e v="#N/A"/>
    <m/>
    <m/>
  </r>
  <r>
    <s v="Rotation 3"/>
    <s v="Semaine 38"/>
    <x v="1"/>
    <x v="38"/>
    <x v="3"/>
    <s v="11:00"/>
    <s v="12:00"/>
    <m/>
    <d v="1899-12-30T01:00:00"/>
    <x v="7"/>
    <e v="#N/A"/>
    <e v="#N/A"/>
    <e v="#N/A"/>
    <e v="#N/A"/>
    <e v="#N/A"/>
    <e v="#N/A"/>
    <m/>
    <m/>
  </r>
  <r>
    <s v="Rotation 3"/>
    <s v="Semaine 38"/>
    <x v="1"/>
    <x v="38"/>
    <x v="4"/>
    <s v="12:00"/>
    <s v="13:00"/>
    <m/>
    <d v="1899-12-30T01:00:00"/>
    <x v="0"/>
    <s v=""/>
    <s v=""/>
    <s v=""/>
    <s v=""/>
    <s v=""/>
    <s v=""/>
    <m/>
    <m/>
  </r>
  <r>
    <s v="Rotation 3"/>
    <s v="Semaine 38"/>
    <x v="1"/>
    <x v="38"/>
    <x v="5"/>
    <s v="13:00"/>
    <s v="14:00"/>
    <m/>
    <d v="1899-12-30T01:00:00"/>
    <x v="0"/>
    <s v=""/>
    <s v=""/>
    <s v=""/>
    <s v=""/>
    <s v=""/>
    <s v=""/>
    <m/>
    <m/>
  </r>
  <r>
    <s v="Rotation 3"/>
    <s v="Semaine 38"/>
    <x v="1"/>
    <x v="38"/>
    <x v="6"/>
    <s v="14:00"/>
    <s v="15:00"/>
    <m/>
    <d v="1899-12-30T01:00:00"/>
    <x v="14"/>
    <e v="#N/A"/>
    <e v="#N/A"/>
    <e v="#N/A"/>
    <e v="#N/A"/>
    <e v="#N/A"/>
    <e v="#N/A"/>
    <m/>
    <m/>
  </r>
  <r>
    <s v="Rotation 3"/>
    <s v="Semaine 38"/>
    <x v="1"/>
    <x v="38"/>
    <x v="7"/>
    <s v="15:00"/>
    <s v="16:00"/>
    <m/>
    <d v="1899-12-30T01:00:00"/>
    <x v="14"/>
    <e v="#N/A"/>
    <e v="#N/A"/>
    <e v="#N/A"/>
    <e v="#N/A"/>
    <e v="#N/A"/>
    <e v="#N/A"/>
    <m/>
    <m/>
  </r>
  <r>
    <s v="Rotation 3"/>
    <s v="Semaine 38"/>
    <x v="1"/>
    <x v="38"/>
    <x v="8"/>
    <s v="16:00"/>
    <s v="17:00"/>
    <m/>
    <d v="1899-12-30T01:00:00"/>
    <x v="7"/>
    <e v="#N/A"/>
    <e v="#N/A"/>
    <e v="#N/A"/>
    <e v="#N/A"/>
    <e v="#N/A"/>
    <e v="#N/A"/>
    <m/>
    <m/>
  </r>
  <r>
    <s v="Rotation 3"/>
    <s v="Semaine 38"/>
    <x v="1"/>
    <x v="38"/>
    <x v="9"/>
    <s v="17:00"/>
    <s v="18:00"/>
    <m/>
    <d v="1899-12-30T01:00:00"/>
    <x v="0"/>
    <s v=""/>
    <s v=""/>
    <s v=""/>
    <s v=""/>
    <s v=""/>
    <s v=""/>
    <m/>
    <m/>
  </r>
  <r>
    <s v="Rotation 3"/>
    <s v="Semaine 38"/>
    <x v="1"/>
    <x v="38"/>
    <x v="10"/>
    <s v="18:00"/>
    <s v="19:00"/>
    <m/>
    <d v="1899-12-30T01:00:00"/>
    <x v="0"/>
    <s v=""/>
    <s v=""/>
    <s v=""/>
    <s v=""/>
    <s v=""/>
    <s v=""/>
    <m/>
    <m/>
  </r>
  <r>
    <s v="Rotation 3"/>
    <s v="Semaine 38"/>
    <x v="1"/>
    <x v="39"/>
    <x v="0"/>
    <s v="08:00"/>
    <s v="09:00"/>
    <m/>
    <d v="1899-12-30T01:00:00"/>
    <x v="15"/>
    <e v="#N/A"/>
    <e v="#N/A"/>
    <e v="#N/A"/>
    <e v="#N/A"/>
    <e v="#N/A"/>
    <e v="#N/A"/>
    <m/>
    <m/>
  </r>
  <r>
    <s v="Rotation 3"/>
    <s v="Semaine 38"/>
    <x v="1"/>
    <x v="39"/>
    <x v="1"/>
    <s v="09:00"/>
    <s v="10:00"/>
    <m/>
    <d v="1899-12-30T01:00:00"/>
    <x v="15"/>
    <e v="#N/A"/>
    <e v="#N/A"/>
    <e v="#N/A"/>
    <e v="#N/A"/>
    <e v="#N/A"/>
    <e v="#N/A"/>
    <m/>
    <m/>
  </r>
  <r>
    <s v="Rotation 3"/>
    <s v="Semaine 38"/>
    <x v="1"/>
    <x v="39"/>
    <x v="2"/>
    <s v="10:00"/>
    <s v="11:00"/>
    <m/>
    <d v="1899-12-30T01:00:00"/>
    <x v="15"/>
    <e v="#N/A"/>
    <e v="#N/A"/>
    <e v="#N/A"/>
    <e v="#N/A"/>
    <e v="#N/A"/>
    <e v="#N/A"/>
    <m/>
    <m/>
  </r>
  <r>
    <s v="Rotation 3"/>
    <s v="Semaine 38"/>
    <x v="1"/>
    <x v="39"/>
    <x v="3"/>
    <s v="11:00"/>
    <s v="12:00"/>
    <m/>
    <d v="1899-12-30T01:00:00"/>
    <x v="16"/>
    <e v="#N/A"/>
    <e v="#N/A"/>
    <e v="#N/A"/>
    <e v="#N/A"/>
    <e v="#N/A"/>
    <e v="#N/A"/>
    <m/>
    <m/>
  </r>
  <r>
    <s v="Rotation 3"/>
    <s v="Semaine 38"/>
    <x v="1"/>
    <x v="39"/>
    <x v="4"/>
    <s v="12:00"/>
    <s v="13:00"/>
    <m/>
    <d v="1899-12-30T01:00:00"/>
    <x v="16"/>
    <e v="#N/A"/>
    <e v="#N/A"/>
    <e v="#N/A"/>
    <e v="#N/A"/>
    <e v="#N/A"/>
    <e v="#N/A"/>
    <m/>
    <m/>
  </r>
  <r>
    <s v="Rotation 3"/>
    <s v="Semaine 38"/>
    <x v="1"/>
    <x v="39"/>
    <x v="5"/>
    <s v="13:00"/>
    <s v="14:00"/>
    <m/>
    <d v="1899-12-30T01:00:00"/>
    <x v="0"/>
    <s v=""/>
    <s v=""/>
    <s v=""/>
    <s v=""/>
    <s v=""/>
    <s v=""/>
    <m/>
    <m/>
  </r>
  <r>
    <s v="Rotation 3"/>
    <s v="Semaine 38"/>
    <x v="1"/>
    <x v="39"/>
    <x v="6"/>
    <s v="14:00"/>
    <s v="15:00"/>
    <m/>
    <d v="1899-12-30T01:00:00"/>
    <x v="0"/>
    <s v=""/>
    <s v=""/>
    <s v=""/>
    <s v=""/>
    <s v=""/>
    <s v=""/>
    <m/>
    <m/>
  </r>
  <r>
    <s v="Rotation 3"/>
    <s v="Semaine 38"/>
    <x v="1"/>
    <x v="39"/>
    <x v="7"/>
    <s v="15:00"/>
    <s v="16:00"/>
    <m/>
    <d v="1899-12-30T01:00:00"/>
    <x v="0"/>
    <s v=""/>
    <s v=""/>
    <s v=""/>
    <s v=""/>
    <s v=""/>
    <s v=""/>
    <m/>
    <m/>
  </r>
  <r>
    <s v="Rotation 3"/>
    <s v="Semaine 38"/>
    <x v="1"/>
    <x v="39"/>
    <x v="8"/>
    <s v="16:00"/>
    <s v="17:00"/>
    <m/>
    <d v="1899-12-30T01:00:00"/>
    <x v="0"/>
    <s v=""/>
    <s v=""/>
    <s v=""/>
    <s v=""/>
    <s v=""/>
    <s v=""/>
    <m/>
    <m/>
  </r>
  <r>
    <s v="Rotation 3"/>
    <s v="Semaine 38"/>
    <x v="1"/>
    <x v="39"/>
    <x v="9"/>
    <s v="17:00"/>
    <s v="18:00"/>
    <m/>
    <d v="1899-12-30T01:00:00"/>
    <x v="0"/>
    <s v=""/>
    <s v=""/>
    <s v=""/>
    <s v=""/>
    <s v=""/>
    <s v=""/>
    <m/>
    <m/>
  </r>
  <r>
    <s v="Rotation 3"/>
    <s v="Semaine 38"/>
    <x v="1"/>
    <x v="39"/>
    <x v="10"/>
    <s v="18:00"/>
    <s v="19:00"/>
    <m/>
    <d v="1899-12-30T01:00:00"/>
    <x v="0"/>
    <s v=""/>
    <s v=""/>
    <s v=""/>
    <s v=""/>
    <s v=""/>
    <s v=""/>
    <m/>
    <m/>
  </r>
  <r>
    <s v="Rotation 3"/>
    <s v="Semaine 38"/>
    <x v="1"/>
    <x v="40"/>
    <x v="0"/>
    <s v="08:00"/>
    <s v="09:00"/>
    <m/>
    <d v="1899-12-30T01:00:00"/>
    <x v="0"/>
    <s v=""/>
    <s v=""/>
    <s v=""/>
    <s v=""/>
    <s v=""/>
    <s v=""/>
    <m/>
    <m/>
  </r>
  <r>
    <s v="Rotation 3"/>
    <s v="Semaine 38"/>
    <x v="1"/>
    <x v="40"/>
    <x v="1"/>
    <s v="09:00"/>
    <s v="10:00"/>
    <m/>
    <d v="1899-12-30T01:00:00"/>
    <x v="0"/>
    <s v=""/>
    <s v=""/>
    <s v=""/>
    <s v=""/>
    <s v=""/>
    <s v=""/>
    <m/>
    <m/>
  </r>
  <r>
    <s v="Rotation 3"/>
    <s v="Semaine 38"/>
    <x v="1"/>
    <x v="40"/>
    <x v="2"/>
    <s v="10:00"/>
    <s v="11:00"/>
    <m/>
    <d v="1899-12-30T01:00:00"/>
    <x v="0"/>
    <s v=""/>
    <s v=""/>
    <s v=""/>
    <s v=""/>
    <s v=""/>
    <s v=""/>
    <m/>
    <m/>
  </r>
  <r>
    <s v="Rotation 3"/>
    <s v="Semaine 38"/>
    <x v="1"/>
    <x v="40"/>
    <x v="3"/>
    <s v="11:00"/>
    <s v="12:00"/>
    <m/>
    <d v="1899-12-30T01:00:00"/>
    <x v="0"/>
    <s v=""/>
    <s v=""/>
    <s v=""/>
    <s v=""/>
    <s v=""/>
    <s v=""/>
    <m/>
    <m/>
  </r>
  <r>
    <s v="Rotation 3"/>
    <s v="Semaine 38"/>
    <x v="1"/>
    <x v="40"/>
    <x v="4"/>
    <s v="12:00"/>
    <s v="13:00"/>
    <m/>
    <d v="1899-12-30T01:00:00"/>
    <x v="0"/>
    <s v=""/>
    <s v=""/>
    <s v=""/>
    <s v=""/>
    <s v=""/>
    <s v=""/>
    <m/>
    <m/>
  </r>
  <r>
    <s v="Rotation 3"/>
    <s v="Semaine 38"/>
    <x v="1"/>
    <x v="40"/>
    <x v="5"/>
    <s v="13:00"/>
    <s v="14:00"/>
    <m/>
    <d v="1899-12-30T01:00:00"/>
    <x v="0"/>
    <s v=""/>
    <s v=""/>
    <s v=""/>
    <s v=""/>
    <s v=""/>
    <s v=""/>
    <m/>
    <m/>
  </r>
  <r>
    <s v="Rotation 3"/>
    <s v="Semaine 38"/>
    <x v="1"/>
    <x v="40"/>
    <x v="6"/>
    <s v="14:00"/>
    <s v="15:00"/>
    <m/>
    <d v="1899-12-30T01:00:00"/>
    <x v="0"/>
    <s v=""/>
    <s v=""/>
    <s v=""/>
    <s v=""/>
    <s v=""/>
    <s v=""/>
    <m/>
    <m/>
  </r>
  <r>
    <s v="Rotation 3"/>
    <s v="Semaine 38"/>
    <x v="1"/>
    <x v="40"/>
    <x v="7"/>
    <s v="15:00"/>
    <s v="16:00"/>
    <m/>
    <d v="1899-12-30T01:00:00"/>
    <x v="0"/>
    <s v=""/>
    <s v=""/>
    <s v=""/>
    <s v=""/>
    <s v=""/>
    <s v=""/>
    <m/>
    <m/>
  </r>
  <r>
    <s v="Rotation 3"/>
    <s v="Semaine 38"/>
    <x v="1"/>
    <x v="40"/>
    <x v="8"/>
    <s v="16:00"/>
    <s v="17:00"/>
    <m/>
    <d v="1899-12-30T01:00:00"/>
    <x v="0"/>
    <s v=""/>
    <s v=""/>
    <s v=""/>
    <s v=""/>
    <s v=""/>
    <s v=""/>
    <m/>
    <m/>
  </r>
  <r>
    <s v="Rotation 3"/>
    <s v="Semaine 38"/>
    <x v="1"/>
    <x v="40"/>
    <x v="9"/>
    <s v="17:00"/>
    <s v="18:00"/>
    <m/>
    <d v="1899-12-30T01:00:00"/>
    <x v="0"/>
    <s v=""/>
    <s v=""/>
    <s v=""/>
    <s v=""/>
    <s v=""/>
    <s v=""/>
    <m/>
    <m/>
  </r>
  <r>
    <s v="Rotation 3"/>
    <s v="Semaine 38"/>
    <x v="1"/>
    <x v="40"/>
    <x v="10"/>
    <s v="18:00"/>
    <s v="19:00"/>
    <m/>
    <d v="1899-12-30T01:00:00"/>
    <x v="0"/>
    <s v=""/>
    <s v=""/>
    <s v=""/>
    <s v=""/>
    <s v=""/>
    <s v=""/>
    <m/>
    <m/>
  </r>
  <r>
    <s v="Rotation 3"/>
    <s v="Semaine 38"/>
    <x v="1"/>
    <x v="41"/>
    <x v="0"/>
    <s v="08:00"/>
    <s v="09:00"/>
    <m/>
    <d v="1899-12-30T01:00:00"/>
    <x v="0"/>
    <s v=""/>
    <s v=""/>
    <s v=""/>
    <s v=""/>
    <s v=""/>
    <s v=""/>
    <m/>
    <m/>
  </r>
  <r>
    <s v="Rotation 3"/>
    <s v="Semaine 38"/>
    <x v="1"/>
    <x v="41"/>
    <x v="1"/>
    <s v="09:00"/>
    <s v="10:00"/>
    <m/>
    <d v="1899-12-30T01:00:00"/>
    <x v="0"/>
    <s v=""/>
    <s v=""/>
    <s v=""/>
    <s v=""/>
    <s v=""/>
    <s v=""/>
    <m/>
    <m/>
  </r>
  <r>
    <s v="Rotation 3"/>
    <s v="Semaine 38"/>
    <x v="1"/>
    <x v="41"/>
    <x v="2"/>
    <s v="10:00"/>
    <s v="11:00"/>
    <m/>
    <d v="1899-12-30T01:00:00"/>
    <x v="0"/>
    <s v=""/>
    <s v=""/>
    <s v=""/>
    <s v=""/>
    <s v=""/>
    <s v=""/>
    <m/>
    <m/>
  </r>
  <r>
    <s v="Rotation 3"/>
    <s v="Semaine 38"/>
    <x v="1"/>
    <x v="41"/>
    <x v="3"/>
    <s v="11:00"/>
    <s v="12:00"/>
    <m/>
    <d v="1899-12-30T01:00:00"/>
    <x v="0"/>
    <s v=""/>
    <s v=""/>
    <s v=""/>
    <s v=""/>
    <s v=""/>
    <s v=""/>
    <m/>
    <m/>
  </r>
  <r>
    <s v="Rotation 3"/>
    <s v="Semaine 38"/>
    <x v="1"/>
    <x v="41"/>
    <x v="4"/>
    <s v="12:00"/>
    <s v="13:00"/>
    <m/>
    <d v="1899-12-30T01:00:00"/>
    <x v="0"/>
    <s v=""/>
    <s v=""/>
    <s v=""/>
    <s v=""/>
    <s v=""/>
    <s v=""/>
    <m/>
    <m/>
  </r>
  <r>
    <s v="Rotation 3"/>
    <s v="Semaine 38"/>
    <x v="1"/>
    <x v="41"/>
    <x v="5"/>
    <s v="13:00"/>
    <s v="14:00"/>
    <m/>
    <d v="1899-12-30T01:00:00"/>
    <x v="0"/>
    <s v=""/>
    <s v=""/>
    <s v=""/>
    <s v=""/>
    <s v=""/>
    <s v=""/>
    <m/>
    <m/>
  </r>
  <r>
    <s v="Rotation 3"/>
    <s v="Semaine 38"/>
    <x v="1"/>
    <x v="41"/>
    <x v="6"/>
    <s v="14:00"/>
    <s v="15:00"/>
    <m/>
    <d v="1899-12-30T01:00:00"/>
    <x v="0"/>
    <s v=""/>
    <s v=""/>
    <s v=""/>
    <s v=""/>
    <s v=""/>
    <s v=""/>
    <m/>
    <m/>
  </r>
  <r>
    <s v="Rotation 3"/>
    <s v="Semaine 38"/>
    <x v="1"/>
    <x v="41"/>
    <x v="7"/>
    <s v="15:00"/>
    <s v="16:00"/>
    <m/>
    <d v="1899-12-30T01:00:00"/>
    <x v="0"/>
    <s v=""/>
    <s v=""/>
    <s v=""/>
    <s v=""/>
    <s v=""/>
    <s v=""/>
    <m/>
    <m/>
  </r>
  <r>
    <s v="Rotation 3"/>
    <s v="Semaine 38"/>
    <x v="1"/>
    <x v="41"/>
    <x v="8"/>
    <s v="16:00"/>
    <s v="17:00"/>
    <m/>
    <d v="1899-12-30T01:00:00"/>
    <x v="0"/>
    <s v=""/>
    <s v=""/>
    <s v=""/>
    <s v=""/>
    <s v=""/>
    <s v=""/>
    <m/>
    <m/>
  </r>
  <r>
    <s v="Rotation 3"/>
    <s v="Semaine 38"/>
    <x v="1"/>
    <x v="41"/>
    <x v="9"/>
    <s v="17:00"/>
    <s v="18:00"/>
    <m/>
    <d v="1899-12-30T01:00:00"/>
    <x v="0"/>
    <s v=""/>
    <s v=""/>
    <s v=""/>
    <s v=""/>
    <s v=""/>
    <s v=""/>
    <m/>
    <m/>
  </r>
  <r>
    <s v="Rotation 3"/>
    <s v="Semaine 38"/>
    <x v="1"/>
    <x v="41"/>
    <x v="10"/>
    <s v="18:00"/>
    <s v="19:00"/>
    <m/>
    <d v="1899-12-30T01:00:00"/>
    <x v="0"/>
    <s v=""/>
    <s v=""/>
    <s v=""/>
    <s v=""/>
    <s v=""/>
    <s v=""/>
    <m/>
    <m/>
  </r>
  <r>
    <s v="Rotation 1"/>
    <s v="Semaine 39"/>
    <x v="1"/>
    <x v="42"/>
    <x v="0"/>
    <s v="08:00"/>
    <s v="09:00"/>
    <m/>
    <d v="1899-12-30T01:00:00"/>
    <x v="0"/>
    <s v=""/>
    <s v=""/>
    <s v=""/>
    <s v=""/>
    <s v=""/>
    <s v=""/>
    <m/>
    <m/>
  </r>
  <r>
    <s v="Rotation 1"/>
    <s v="Semaine 39"/>
    <x v="1"/>
    <x v="42"/>
    <x v="1"/>
    <s v="09:00"/>
    <s v="10:00"/>
    <m/>
    <d v="1899-12-30T01:00:00"/>
    <x v="0"/>
    <s v=""/>
    <s v=""/>
    <s v=""/>
    <s v=""/>
    <s v=""/>
    <s v=""/>
    <m/>
    <m/>
  </r>
  <r>
    <s v="Rotation 1"/>
    <s v="Semaine 39"/>
    <x v="1"/>
    <x v="42"/>
    <x v="2"/>
    <s v="10:00"/>
    <s v="11:00"/>
    <m/>
    <d v="1899-12-30T01:00:00"/>
    <x v="0"/>
    <s v=""/>
    <s v=""/>
    <s v=""/>
    <s v=""/>
    <s v=""/>
    <s v=""/>
    <m/>
    <m/>
  </r>
  <r>
    <s v="Rotation 1"/>
    <s v="Semaine 39"/>
    <x v="1"/>
    <x v="42"/>
    <x v="3"/>
    <s v="11:00"/>
    <s v="12:00"/>
    <m/>
    <d v="1899-12-30T01:00:00"/>
    <x v="0"/>
    <s v=""/>
    <s v=""/>
    <s v=""/>
    <s v=""/>
    <s v=""/>
    <s v=""/>
    <m/>
    <m/>
  </r>
  <r>
    <s v="Rotation 1"/>
    <s v="Semaine 39"/>
    <x v="1"/>
    <x v="42"/>
    <x v="4"/>
    <s v="12:00"/>
    <s v="13:00"/>
    <m/>
    <d v="1899-12-30T01:00:00"/>
    <x v="0"/>
    <s v=""/>
    <s v=""/>
    <s v=""/>
    <s v=""/>
    <s v=""/>
    <s v=""/>
    <m/>
    <m/>
  </r>
  <r>
    <s v="Rotation 1"/>
    <s v="Semaine 39"/>
    <x v="1"/>
    <x v="42"/>
    <x v="5"/>
    <s v="13:00"/>
    <s v="14:00"/>
    <m/>
    <d v="1899-12-30T01:00:00"/>
    <x v="0"/>
    <s v=""/>
    <s v=""/>
    <s v=""/>
    <s v=""/>
    <s v=""/>
    <s v=""/>
    <m/>
    <m/>
  </r>
  <r>
    <s v="Rotation 1"/>
    <s v="Semaine 39"/>
    <x v="1"/>
    <x v="42"/>
    <x v="6"/>
    <s v="14:00"/>
    <s v="15:00"/>
    <m/>
    <d v="1899-12-30T01:00:00"/>
    <x v="1"/>
    <e v="#N/A"/>
    <e v="#N/A"/>
    <e v="#N/A"/>
    <e v="#N/A"/>
    <e v="#N/A"/>
    <e v="#N/A"/>
    <m/>
    <m/>
  </r>
  <r>
    <s v="Rotation 1"/>
    <s v="Semaine 39"/>
    <x v="1"/>
    <x v="42"/>
    <x v="7"/>
    <s v="15:00"/>
    <s v="16:00"/>
    <m/>
    <d v="1899-12-30T01:00:00"/>
    <x v="1"/>
    <e v="#N/A"/>
    <e v="#N/A"/>
    <e v="#N/A"/>
    <e v="#N/A"/>
    <e v="#N/A"/>
    <e v="#N/A"/>
    <m/>
    <m/>
  </r>
  <r>
    <s v="Rotation 1"/>
    <s v="Semaine 39"/>
    <x v="1"/>
    <x v="42"/>
    <x v="8"/>
    <s v="16:00"/>
    <s v="17:00"/>
    <m/>
    <d v="1899-12-30T01:00:00"/>
    <x v="2"/>
    <e v="#N/A"/>
    <e v="#N/A"/>
    <e v="#N/A"/>
    <e v="#N/A"/>
    <e v="#N/A"/>
    <e v="#N/A"/>
    <m/>
    <m/>
  </r>
  <r>
    <s v="Rotation 1"/>
    <s v="Semaine 39"/>
    <x v="1"/>
    <x v="42"/>
    <x v="9"/>
    <s v="17:00"/>
    <s v="18:00"/>
    <m/>
    <d v="1899-12-30T01:00:00"/>
    <x v="0"/>
    <s v=""/>
    <s v=""/>
    <s v=""/>
    <s v=""/>
    <s v=""/>
    <s v=""/>
    <m/>
    <m/>
  </r>
  <r>
    <s v="Rotation 1"/>
    <s v="Semaine 39"/>
    <x v="1"/>
    <x v="42"/>
    <x v="10"/>
    <s v="18:00"/>
    <s v="19:00"/>
    <m/>
    <d v="1899-12-30T01:00:00"/>
    <x v="0"/>
    <s v=""/>
    <s v=""/>
    <s v=""/>
    <s v=""/>
    <s v=""/>
    <s v=""/>
    <m/>
    <m/>
  </r>
  <r>
    <s v="Rotation 1"/>
    <s v="Semaine 39"/>
    <x v="1"/>
    <x v="43"/>
    <x v="0"/>
    <s v="08:00"/>
    <s v="09:00"/>
    <m/>
    <d v="1899-12-30T01:00:00"/>
    <x v="0"/>
    <s v=""/>
    <s v=""/>
    <s v=""/>
    <s v=""/>
    <s v=""/>
    <s v=""/>
    <m/>
    <m/>
  </r>
  <r>
    <s v="Rotation 1"/>
    <s v="Semaine 39"/>
    <x v="1"/>
    <x v="43"/>
    <x v="1"/>
    <s v="09:00"/>
    <s v="10:00"/>
    <m/>
    <d v="1899-12-30T01:00:00"/>
    <x v="21"/>
    <e v="#N/A"/>
    <e v="#N/A"/>
    <e v="#N/A"/>
    <e v="#N/A"/>
    <e v="#N/A"/>
    <e v="#N/A"/>
    <m/>
    <m/>
  </r>
  <r>
    <s v="Rotation 1"/>
    <s v="Semaine 39"/>
    <x v="1"/>
    <x v="43"/>
    <x v="2"/>
    <s v="10:00"/>
    <s v="11:00"/>
    <m/>
    <d v="1899-12-30T01:00:00"/>
    <x v="21"/>
    <e v="#N/A"/>
    <e v="#N/A"/>
    <e v="#N/A"/>
    <e v="#N/A"/>
    <e v="#N/A"/>
    <e v="#N/A"/>
    <m/>
    <m/>
  </r>
  <r>
    <s v="Rotation 1"/>
    <s v="Semaine 39"/>
    <x v="1"/>
    <x v="43"/>
    <x v="3"/>
    <s v="11:00"/>
    <s v="12:00"/>
    <m/>
    <d v="1899-12-30T01:00:00"/>
    <x v="21"/>
    <e v="#N/A"/>
    <e v="#N/A"/>
    <e v="#N/A"/>
    <e v="#N/A"/>
    <e v="#N/A"/>
    <e v="#N/A"/>
    <m/>
    <m/>
  </r>
  <r>
    <s v="Rotation 1"/>
    <s v="Semaine 39"/>
    <x v="1"/>
    <x v="43"/>
    <x v="4"/>
    <s v="12:00"/>
    <s v="13:00"/>
    <m/>
    <d v="1899-12-30T01:00:00"/>
    <x v="0"/>
    <s v=""/>
    <s v=""/>
    <s v=""/>
    <s v=""/>
    <s v=""/>
    <s v=""/>
    <m/>
    <m/>
  </r>
  <r>
    <s v="Rotation 1"/>
    <s v="Semaine 39"/>
    <x v="1"/>
    <x v="43"/>
    <x v="5"/>
    <s v="13:00"/>
    <s v="14:00"/>
    <m/>
    <d v="1899-12-30T01:00:00"/>
    <x v="4"/>
    <e v="#N/A"/>
    <e v="#N/A"/>
    <e v="#N/A"/>
    <e v="#N/A"/>
    <e v="#N/A"/>
    <e v="#N/A"/>
    <m/>
    <m/>
  </r>
  <r>
    <s v="Rotation 1"/>
    <s v="Semaine 39"/>
    <x v="1"/>
    <x v="43"/>
    <x v="6"/>
    <s v="14:00"/>
    <s v="15:00"/>
    <m/>
    <d v="1899-12-30T01:00:00"/>
    <x v="5"/>
    <e v="#N/A"/>
    <e v="#N/A"/>
    <e v="#N/A"/>
    <e v="#N/A"/>
    <e v="#N/A"/>
    <e v="#N/A"/>
    <m/>
    <m/>
  </r>
  <r>
    <s v="Rotation 1"/>
    <s v="Semaine 39"/>
    <x v="1"/>
    <x v="43"/>
    <x v="7"/>
    <s v="15:00"/>
    <s v="16:00"/>
    <m/>
    <d v="1899-12-30T01:00:00"/>
    <x v="5"/>
    <e v="#N/A"/>
    <e v="#N/A"/>
    <e v="#N/A"/>
    <e v="#N/A"/>
    <e v="#N/A"/>
    <e v="#N/A"/>
    <m/>
    <m/>
  </r>
  <r>
    <s v="Rotation 1"/>
    <s v="Semaine 39"/>
    <x v="1"/>
    <x v="43"/>
    <x v="8"/>
    <s v="16:00"/>
    <s v="17:00"/>
    <m/>
    <d v="1899-12-30T01:00:00"/>
    <x v="5"/>
    <e v="#N/A"/>
    <e v="#N/A"/>
    <e v="#N/A"/>
    <e v="#N/A"/>
    <e v="#N/A"/>
    <e v="#N/A"/>
    <m/>
    <m/>
  </r>
  <r>
    <s v="Rotation 1"/>
    <s v="Semaine 39"/>
    <x v="1"/>
    <x v="43"/>
    <x v="9"/>
    <s v="17:00"/>
    <s v="18:00"/>
    <m/>
    <d v="1899-12-30T01:00:00"/>
    <x v="5"/>
    <e v="#N/A"/>
    <e v="#N/A"/>
    <e v="#N/A"/>
    <e v="#N/A"/>
    <e v="#N/A"/>
    <e v="#N/A"/>
    <m/>
    <m/>
  </r>
  <r>
    <s v="Rotation 1"/>
    <s v="Semaine 39"/>
    <x v="1"/>
    <x v="43"/>
    <x v="10"/>
    <s v="18:00"/>
    <s v="19:00"/>
    <m/>
    <d v="1899-12-30T01:00:00"/>
    <x v="0"/>
    <s v=""/>
    <s v=""/>
    <s v=""/>
    <s v=""/>
    <s v=""/>
    <s v=""/>
    <m/>
    <m/>
  </r>
  <r>
    <s v="Rotation 1"/>
    <s v="Semaine 39"/>
    <x v="1"/>
    <x v="44"/>
    <x v="0"/>
    <s v="08:00"/>
    <s v="09:00"/>
    <m/>
    <d v="1899-12-30T01:00:00"/>
    <x v="6"/>
    <e v="#N/A"/>
    <e v="#N/A"/>
    <e v="#N/A"/>
    <e v="#N/A"/>
    <e v="#N/A"/>
    <e v="#N/A"/>
    <m/>
    <m/>
  </r>
  <r>
    <s v="Rotation 1"/>
    <s v="Semaine 39"/>
    <x v="1"/>
    <x v="44"/>
    <x v="1"/>
    <s v="09:00"/>
    <s v="10:00"/>
    <m/>
    <d v="1899-12-30T01:00:00"/>
    <x v="6"/>
    <e v="#N/A"/>
    <e v="#N/A"/>
    <e v="#N/A"/>
    <e v="#N/A"/>
    <e v="#N/A"/>
    <e v="#N/A"/>
    <m/>
    <m/>
  </r>
  <r>
    <s v="Rotation 1"/>
    <s v="Semaine 39"/>
    <x v="1"/>
    <x v="44"/>
    <x v="2"/>
    <s v="10:00"/>
    <s v="11:00"/>
    <m/>
    <d v="1899-12-30T01:00:00"/>
    <x v="0"/>
    <s v=""/>
    <s v=""/>
    <s v=""/>
    <s v=""/>
    <s v=""/>
    <s v=""/>
    <m/>
    <m/>
  </r>
  <r>
    <s v="Rotation 1"/>
    <s v="Semaine 39"/>
    <x v="1"/>
    <x v="44"/>
    <x v="3"/>
    <s v="11:00"/>
    <s v="12:00"/>
    <m/>
    <d v="1899-12-30T01:00:00"/>
    <x v="0"/>
    <s v=""/>
    <s v=""/>
    <s v=""/>
    <s v=""/>
    <s v=""/>
    <s v=""/>
    <m/>
    <m/>
  </r>
  <r>
    <s v="Rotation 1"/>
    <s v="Semaine 39"/>
    <x v="1"/>
    <x v="44"/>
    <x v="4"/>
    <s v="12:00"/>
    <s v="13:00"/>
    <m/>
    <d v="1899-12-30T01:00:00"/>
    <x v="0"/>
    <s v=""/>
    <s v=""/>
    <s v=""/>
    <s v=""/>
    <s v=""/>
    <s v=""/>
    <m/>
    <m/>
  </r>
  <r>
    <s v="Rotation 1"/>
    <s v="Semaine 39"/>
    <x v="1"/>
    <x v="44"/>
    <x v="5"/>
    <s v="13:00"/>
    <s v="14:00"/>
    <m/>
    <d v="1899-12-30T01:00:00"/>
    <x v="4"/>
    <e v="#N/A"/>
    <e v="#N/A"/>
    <e v="#N/A"/>
    <e v="#N/A"/>
    <e v="#N/A"/>
    <e v="#N/A"/>
    <m/>
    <m/>
  </r>
  <r>
    <s v="Rotation 1"/>
    <s v="Semaine 39"/>
    <x v="1"/>
    <x v="44"/>
    <x v="6"/>
    <s v="14:00"/>
    <s v="15:00"/>
    <m/>
    <d v="1899-12-30T01:00:00"/>
    <x v="8"/>
    <e v="#N/A"/>
    <e v="#N/A"/>
    <e v="#N/A"/>
    <e v="#N/A"/>
    <e v="#N/A"/>
    <e v="#N/A"/>
    <m/>
    <m/>
  </r>
  <r>
    <s v="Rotation 1"/>
    <s v="Semaine 39"/>
    <x v="1"/>
    <x v="44"/>
    <x v="7"/>
    <s v="15:00"/>
    <s v="16:00"/>
    <m/>
    <d v="1899-12-30T01:00:00"/>
    <x v="8"/>
    <e v="#N/A"/>
    <e v="#N/A"/>
    <e v="#N/A"/>
    <e v="#N/A"/>
    <e v="#N/A"/>
    <e v="#N/A"/>
    <m/>
    <m/>
  </r>
  <r>
    <s v="Rotation 1"/>
    <s v="Semaine 39"/>
    <x v="1"/>
    <x v="44"/>
    <x v="8"/>
    <s v="16:00"/>
    <s v="17:00"/>
    <m/>
    <d v="1899-12-30T01:00:00"/>
    <x v="7"/>
    <e v="#N/A"/>
    <e v="#N/A"/>
    <e v="#N/A"/>
    <e v="#N/A"/>
    <e v="#N/A"/>
    <e v="#N/A"/>
    <m/>
    <m/>
  </r>
  <r>
    <s v="Rotation 1"/>
    <s v="Semaine 39"/>
    <x v="1"/>
    <x v="44"/>
    <x v="9"/>
    <s v="17:00"/>
    <s v="18:00"/>
    <m/>
    <d v="1899-12-30T01:00:00"/>
    <x v="0"/>
    <s v=""/>
    <s v=""/>
    <s v=""/>
    <s v=""/>
    <s v=""/>
    <s v=""/>
    <m/>
    <m/>
  </r>
  <r>
    <s v="Rotation 1"/>
    <s v="Semaine 39"/>
    <x v="1"/>
    <x v="44"/>
    <x v="10"/>
    <s v="18:00"/>
    <s v="19:00"/>
    <m/>
    <d v="1899-12-30T01:00:00"/>
    <x v="0"/>
    <s v=""/>
    <s v=""/>
    <s v=""/>
    <s v=""/>
    <s v=""/>
    <s v=""/>
    <m/>
    <m/>
  </r>
  <r>
    <s v="Rotation 1"/>
    <s v="Semaine 39"/>
    <x v="1"/>
    <x v="45"/>
    <x v="0"/>
    <s v="08:00"/>
    <s v="09:00"/>
    <m/>
    <d v="1899-12-30T01:00:00"/>
    <x v="0"/>
    <s v=""/>
    <s v=""/>
    <s v=""/>
    <s v=""/>
    <s v=""/>
    <s v=""/>
    <m/>
    <m/>
  </r>
  <r>
    <s v="Rotation 1"/>
    <s v="Semaine 39"/>
    <x v="1"/>
    <x v="45"/>
    <x v="1"/>
    <s v="09:00"/>
    <s v="10:00"/>
    <m/>
    <d v="1899-12-30T01:00:00"/>
    <x v="17"/>
    <e v="#N/A"/>
    <e v="#N/A"/>
    <e v="#N/A"/>
    <e v="#N/A"/>
    <e v="#N/A"/>
    <e v="#N/A"/>
    <m/>
    <m/>
  </r>
  <r>
    <s v="Rotation 1"/>
    <s v="Semaine 39"/>
    <x v="1"/>
    <x v="45"/>
    <x v="2"/>
    <s v="10:00"/>
    <s v="11:00"/>
    <m/>
    <d v="1899-12-30T01:00:00"/>
    <x v="17"/>
    <e v="#N/A"/>
    <e v="#N/A"/>
    <e v="#N/A"/>
    <e v="#N/A"/>
    <e v="#N/A"/>
    <e v="#N/A"/>
    <m/>
    <m/>
  </r>
  <r>
    <s v="Rotation 1"/>
    <s v="Semaine 39"/>
    <x v="1"/>
    <x v="45"/>
    <x v="3"/>
    <s v="11:00"/>
    <s v="12:00"/>
    <m/>
    <d v="1899-12-30T01:00:00"/>
    <x v="17"/>
    <e v="#N/A"/>
    <e v="#N/A"/>
    <e v="#N/A"/>
    <e v="#N/A"/>
    <e v="#N/A"/>
    <e v="#N/A"/>
    <m/>
    <m/>
  </r>
  <r>
    <s v="Rotation 1"/>
    <s v="Semaine 39"/>
    <x v="1"/>
    <x v="45"/>
    <x v="4"/>
    <s v="12:00"/>
    <s v="13:00"/>
    <m/>
    <d v="1899-12-30T01:00:00"/>
    <x v="0"/>
    <s v=""/>
    <s v=""/>
    <s v=""/>
    <s v=""/>
    <s v=""/>
    <s v=""/>
    <m/>
    <m/>
  </r>
  <r>
    <s v="Rotation 1"/>
    <s v="Semaine 39"/>
    <x v="1"/>
    <x v="45"/>
    <x v="5"/>
    <s v="13:00"/>
    <s v="14:00"/>
    <m/>
    <d v="1899-12-30T01:00:00"/>
    <x v="7"/>
    <e v="#N/A"/>
    <e v="#N/A"/>
    <e v="#N/A"/>
    <e v="#N/A"/>
    <e v="#N/A"/>
    <e v="#N/A"/>
    <m/>
    <m/>
  </r>
  <r>
    <s v="Rotation 1"/>
    <s v="Semaine 39"/>
    <x v="1"/>
    <x v="45"/>
    <x v="6"/>
    <s v="14:00"/>
    <s v="15:00"/>
    <m/>
    <d v="1899-12-30T01:00:00"/>
    <x v="7"/>
    <e v="#N/A"/>
    <e v="#N/A"/>
    <e v="#N/A"/>
    <e v="#N/A"/>
    <e v="#N/A"/>
    <e v="#N/A"/>
    <m/>
    <m/>
  </r>
  <r>
    <s v="Rotation 1"/>
    <s v="Semaine 39"/>
    <x v="1"/>
    <x v="45"/>
    <x v="7"/>
    <s v="15:00"/>
    <s v="16:00"/>
    <m/>
    <d v="1899-12-30T01:00:00"/>
    <x v="10"/>
    <e v="#N/A"/>
    <e v="#N/A"/>
    <e v="#N/A"/>
    <e v="#N/A"/>
    <e v="#N/A"/>
    <e v="#N/A"/>
    <m/>
    <m/>
  </r>
  <r>
    <s v="Rotation 1"/>
    <s v="Semaine 39"/>
    <x v="1"/>
    <x v="45"/>
    <x v="8"/>
    <s v="16:00"/>
    <s v="17:00"/>
    <m/>
    <d v="1899-12-30T01:00:00"/>
    <x v="10"/>
    <e v="#N/A"/>
    <e v="#N/A"/>
    <e v="#N/A"/>
    <e v="#N/A"/>
    <e v="#N/A"/>
    <e v="#N/A"/>
    <m/>
    <m/>
  </r>
  <r>
    <s v="Rotation 1"/>
    <s v="Semaine 39"/>
    <x v="1"/>
    <x v="45"/>
    <x v="9"/>
    <s v="17:00"/>
    <s v="18:00"/>
    <m/>
    <d v="1899-12-30T01:00:00"/>
    <x v="10"/>
    <e v="#N/A"/>
    <e v="#N/A"/>
    <e v="#N/A"/>
    <e v="#N/A"/>
    <e v="#N/A"/>
    <e v="#N/A"/>
    <m/>
    <m/>
  </r>
  <r>
    <s v="Rotation 1"/>
    <s v="Semaine 39"/>
    <x v="1"/>
    <x v="45"/>
    <x v="10"/>
    <s v="18:00"/>
    <s v="19:00"/>
    <m/>
    <d v="1899-12-30T01:00:00"/>
    <x v="0"/>
    <s v=""/>
    <s v=""/>
    <s v=""/>
    <s v=""/>
    <s v=""/>
    <s v=""/>
    <m/>
    <m/>
  </r>
  <r>
    <s v="Rotation 1"/>
    <s v="Semaine 39"/>
    <x v="1"/>
    <x v="46"/>
    <x v="0"/>
    <s v="08:00"/>
    <s v="09:00"/>
    <m/>
    <d v="1899-12-30T01:00:00"/>
    <x v="15"/>
    <e v="#N/A"/>
    <e v="#N/A"/>
    <e v="#N/A"/>
    <e v="#N/A"/>
    <e v="#N/A"/>
    <e v="#N/A"/>
    <m/>
    <m/>
  </r>
  <r>
    <s v="Rotation 1"/>
    <s v="Semaine 39"/>
    <x v="1"/>
    <x v="46"/>
    <x v="1"/>
    <s v="09:00"/>
    <s v="10:00"/>
    <m/>
    <d v="1899-12-30T01:00:00"/>
    <x v="15"/>
    <e v="#N/A"/>
    <e v="#N/A"/>
    <e v="#N/A"/>
    <e v="#N/A"/>
    <e v="#N/A"/>
    <e v="#N/A"/>
    <m/>
    <m/>
  </r>
  <r>
    <s v="Rotation 1"/>
    <s v="Semaine 39"/>
    <x v="1"/>
    <x v="46"/>
    <x v="2"/>
    <s v="10:00"/>
    <s v="11:00"/>
    <m/>
    <d v="1899-12-30T01:00:00"/>
    <x v="16"/>
    <e v="#N/A"/>
    <e v="#N/A"/>
    <e v="#N/A"/>
    <e v="#N/A"/>
    <e v="#N/A"/>
    <e v="#N/A"/>
    <m/>
    <m/>
  </r>
  <r>
    <s v="Rotation 1"/>
    <s v="Semaine 39"/>
    <x v="1"/>
    <x v="46"/>
    <x v="3"/>
    <s v="11:00"/>
    <s v="12:00"/>
    <m/>
    <d v="1899-12-30T01:00:00"/>
    <x v="16"/>
    <e v="#N/A"/>
    <e v="#N/A"/>
    <e v="#N/A"/>
    <e v="#N/A"/>
    <e v="#N/A"/>
    <e v="#N/A"/>
    <m/>
    <m/>
  </r>
  <r>
    <s v="Rotation 1"/>
    <s v="Semaine 39"/>
    <x v="1"/>
    <x v="46"/>
    <x v="4"/>
    <s v="12:00"/>
    <s v="13:00"/>
    <m/>
    <d v="1899-12-30T01:00:00"/>
    <x v="15"/>
    <e v="#N/A"/>
    <e v="#N/A"/>
    <e v="#N/A"/>
    <e v="#N/A"/>
    <e v="#N/A"/>
    <e v="#N/A"/>
    <m/>
    <m/>
  </r>
  <r>
    <s v="Rotation 1"/>
    <s v="Semaine 39"/>
    <x v="1"/>
    <x v="46"/>
    <x v="5"/>
    <s v="13:00"/>
    <s v="14:00"/>
    <m/>
    <d v="1899-12-30T01:00:00"/>
    <x v="0"/>
    <s v=""/>
    <s v=""/>
    <s v=""/>
    <s v=""/>
    <s v=""/>
    <s v=""/>
    <m/>
    <m/>
  </r>
  <r>
    <s v="Rotation 1"/>
    <s v="Semaine 39"/>
    <x v="1"/>
    <x v="46"/>
    <x v="6"/>
    <s v="14:00"/>
    <s v="15:00"/>
    <m/>
    <d v="1899-12-30T01:00:00"/>
    <x v="2"/>
    <e v="#N/A"/>
    <e v="#N/A"/>
    <e v="#N/A"/>
    <e v="#N/A"/>
    <e v="#N/A"/>
    <e v="#N/A"/>
    <m/>
    <m/>
  </r>
  <r>
    <s v="Rotation 1"/>
    <s v="Semaine 39"/>
    <x v="1"/>
    <x v="46"/>
    <x v="7"/>
    <s v="15:00"/>
    <s v="16:00"/>
    <m/>
    <d v="1899-12-30T01:00:00"/>
    <x v="1"/>
    <e v="#N/A"/>
    <e v="#N/A"/>
    <e v="#N/A"/>
    <e v="#N/A"/>
    <e v="#N/A"/>
    <e v="#N/A"/>
    <m/>
    <m/>
  </r>
  <r>
    <s v="Rotation 1"/>
    <s v="Semaine 39"/>
    <x v="1"/>
    <x v="46"/>
    <x v="8"/>
    <s v="16:00"/>
    <s v="17:00"/>
    <m/>
    <d v="1899-12-30T01:00:00"/>
    <x v="0"/>
    <s v=""/>
    <s v=""/>
    <s v=""/>
    <s v=""/>
    <s v=""/>
    <s v=""/>
    <m/>
    <m/>
  </r>
  <r>
    <s v="Rotation 1"/>
    <s v="Semaine 39"/>
    <x v="1"/>
    <x v="46"/>
    <x v="9"/>
    <s v="17:00"/>
    <s v="18:00"/>
    <m/>
    <d v="1899-12-30T01:00:00"/>
    <x v="0"/>
    <s v=""/>
    <s v=""/>
    <s v=""/>
    <s v=""/>
    <s v=""/>
    <s v=""/>
    <m/>
    <m/>
  </r>
  <r>
    <s v="Rotation 1"/>
    <s v="Semaine 39"/>
    <x v="1"/>
    <x v="46"/>
    <x v="10"/>
    <s v="18:00"/>
    <s v="19:00"/>
    <m/>
    <d v="1899-12-30T01:00:00"/>
    <x v="0"/>
    <s v=""/>
    <s v=""/>
    <s v=""/>
    <s v=""/>
    <s v=""/>
    <s v=""/>
    <m/>
    <m/>
  </r>
  <r>
    <s v="Rotation 1"/>
    <s v="Semaine 39"/>
    <x v="1"/>
    <x v="47"/>
    <x v="0"/>
    <s v="08:00"/>
    <s v="09:00"/>
    <m/>
    <d v="1899-12-30T01:00:00"/>
    <x v="0"/>
    <s v=""/>
    <s v=""/>
    <s v=""/>
    <s v=""/>
    <s v=""/>
    <s v=""/>
    <m/>
    <m/>
  </r>
  <r>
    <s v="Rotation 1"/>
    <s v="Semaine 39"/>
    <x v="1"/>
    <x v="47"/>
    <x v="1"/>
    <s v="09:00"/>
    <s v="10:00"/>
    <m/>
    <d v="1899-12-30T01:00:00"/>
    <x v="0"/>
    <s v=""/>
    <s v=""/>
    <s v=""/>
    <s v=""/>
    <s v=""/>
    <s v=""/>
    <m/>
    <m/>
  </r>
  <r>
    <s v="Rotation 1"/>
    <s v="Semaine 39"/>
    <x v="1"/>
    <x v="47"/>
    <x v="2"/>
    <s v="10:00"/>
    <s v="11:00"/>
    <m/>
    <d v="1899-12-30T01:00:00"/>
    <x v="0"/>
    <s v=""/>
    <s v=""/>
    <s v=""/>
    <s v=""/>
    <s v=""/>
    <s v=""/>
    <m/>
    <m/>
  </r>
  <r>
    <s v="Rotation 1"/>
    <s v="Semaine 39"/>
    <x v="1"/>
    <x v="47"/>
    <x v="3"/>
    <s v="11:00"/>
    <s v="12:00"/>
    <m/>
    <d v="1899-12-30T01:00:00"/>
    <x v="0"/>
    <s v=""/>
    <s v=""/>
    <s v=""/>
    <s v=""/>
    <s v=""/>
    <s v=""/>
    <m/>
    <m/>
  </r>
  <r>
    <s v="Rotation 1"/>
    <s v="Semaine 39"/>
    <x v="1"/>
    <x v="47"/>
    <x v="4"/>
    <s v="12:00"/>
    <s v="13:00"/>
    <m/>
    <d v="1899-12-30T01:00:00"/>
    <x v="0"/>
    <s v=""/>
    <s v=""/>
    <s v=""/>
    <s v=""/>
    <s v=""/>
    <s v=""/>
    <m/>
    <m/>
  </r>
  <r>
    <s v="Rotation 1"/>
    <s v="Semaine 39"/>
    <x v="1"/>
    <x v="47"/>
    <x v="5"/>
    <s v="13:00"/>
    <s v="14:00"/>
    <m/>
    <d v="1899-12-30T01:00:00"/>
    <x v="0"/>
    <s v=""/>
    <s v=""/>
    <s v=""/>
    <s v=""/>
    <s v=""/>
    <s v=""/>
    <m/>
    <m/>
  </r>
  <r>
    <s v="Rotation 1"/>
    <s v="Semaine 39"/>
    <x v="1"/>
    <x v="47"/>
    <x v="6"/>
    <s v="14:00"/>
    <s v="15:00"/>
    <m/>
    <d v="1899-12-30T01:00:00"/>
    <x v="0"/>
    <s v=""/>
    <s v=""/>
    <s v=""/>
    <s v=""/>
    <s v=""/>
    <s v=""/>
    <m/>
    <m/>
  </r>
  <r>
    <s v="Rotation 1"/>
    <s v="Semaine 39"/>
    <x v="1"/>
    <x v="47"/>
    <x v="7"/>
    <s v="15:00"/>
    <s v="16:00"/>
    <m/>
    <d v="1899-12-30T01:00:00"/>
    <x v="0"/>
    <s v=""/>
    <s v=""/>
    <s v=""/>
    <s v=""/>
    <s v=""/>
    <s v=""/>
    <m/>
    <m/>
  </r>
  <r>
    <s v="Rotation 1"/>
    <s v="Semaine 39"/>
    <x v="1"/>
    <x v="47"/>
    <x v="8"/>
    <s v="16:00"/>
    <s v="17:00"/>
    <m/>
    <d v="1899-12-30T01:00:00"/>
    <x v="0"/>
    <s v=""/>
    <s v=""/>
    <s v=""/>
    <s v=""/>
    <s v=""/>
    <s v=""/>
    <m/>
    <m/>
  </r>
  <r>
    <s v="Rotation 1"/>
    <s v="Semaine 39"/>
    <x v="1"/>
    <x v="47"/>
    <x v="9"/>
    <s v="17:00"/>
    <s v="18:00"/>
    <m/>
    <d v="1899-12-30T01:00:00"/>
    <x v="0"/>
    <s v=""/>
    <s v=""/>
    <s v=""/>
    <s v=""/>
    <s v=""/>
    <s v=""/>
    <m/>
    <m/>
  </r>
  <r>
    <s v="Rotation 1"/>
    <s v="Semaine 39"/>
    <x v="1"/>
    <x v="47"/>
    <x v="10"/>
    <s v="18:00"/>
    <s v="19:00"/>
    <m/>
    <d v="1899-12-30T01:00:00"/>
    <x v="0"/>
    <s v=""/>
    <s v=""/>
    <s v=""/>
    <s v=""/>
    <s v=""/>
    <s v=""/>
    <m/>
    <m/>
  </r>
  <r>
    <s v="Rotation 1"/>
    <s v="Semaine 39"/>
    <x v="1"/>
    <x v="48"/>
    <x v="0"/>
    <s v="08:00"/>
    <s v="09:00"/>
    <m/>
    <d v="1899-12-30T01:00:00"/>
    <x v="0"/>
    <s v=""/>
    <s v=""/>
    <s v=""/>
    <s v=""/>
    <s v=""/>
    <s v=""/>
    <m/>
    <m/>
  </r>
  <r>
    <s v="Rotation 1"/>
    <s v="Semaine 39"/>
    <x v="1"/>
    <x v="48"/>
    <x v="1"/>
    <s v="09:00"/>
    <s v="10:00"/>
    <m/>
    <d v="1899-12-30T01:00:00"/>
    <x v="0"/>
    <s v=""/>
    <s v=""/>
    <s v=""/>
    <s v=""/>
    <s v=""/>
    <s v=""/>
    <m/>
    <m/>
  </r>
  <r>
    <s v="Rotation 1"/>
    <s v="Semaine 39"/>
    <x v="1"/>
    <x v="48"/>
    <x v="2"/>
    <s v="10:00"/>
    <s v="11:00"/>
    <m/>
    <d v="1899-12-30T01:00:00"/>
    <x v="0"/>
    <s v=""/>
    <s v=""/>
    <s v=""/>
    <s v=""/>
    <s v=""/>
    <s v=""/>
    <m/>
    <m/>
  </r>
  <r>
    <s v="Rotation 1"/>
    <s v="Semaine 39"/>
    <x v="1"/>
    <x v="48"/>
    <x v="3"/>
    <s v="11:00"/>
    <s v="12:00"/>
    <m/>
    <d v="1899-12-30T01:00:00"/>
    <x v="0"/>
    <s v=""/>
    <s v=""/>
    <s v=""/>
    <s v=""/>
    <s v=""/>
    <s v=""/>
    <m/>
    <m/>
  </r>
  <r>
    <s v="Rotation 1"/>
    <s v="Semaine 39"/>
    <x v="1"/>
    <x v="48"/>
    <x v="4"/>
    <s v="12:00"/>
    <s v="13:00"/>
    <m/>
    <d v="1899-12-30T01:00:00"/>
    <x v="0"/>
    <s v=""/>
    <s v=""/>
    <s v=""/>
    <s v=""/>
    <s v=""/>
    <s v=""/>
    <m/>
    <m/>
  </r>
  <r>
    <s v="Rotation 1"/>
    <s v="Semaine 39"/>
    <x v="1"/>
    <x v="48"/>
    <x v="5"/>
    <s v="13:00"/>
    <s v="14:00"/>
    <m/>
    <d v="1899-12-30T01:00:00"/>
    <x v="0"/>
    <s v=""/>
    <s v=""/>
    <s v=""/>
    <s v=""/>
    <s v=""/>
    <s v=""/>
    <m/>
    <m/>
  </r>
  <r>
    <s v="Rotation 1"/>
    <s v="Semaine 39"/>
    <x v="1"/>
    <x v="48"/>
    <x v="6"/>
    <s v="14:00"/>
    <s v="15:00"/>
    <m/>
    <d v="1899-12-30T01:00:00"/>
    <x v="0"/>
    <s v=""/>
    <s v=""/>
    <s v=""/>
    <s v=""/>
    <s v=""/>
    <s v=""/>
    <m/>
    <m/>
  </r>
  <r>
    <s v="Rotation 1"/>
    <s v="Semaine 39"/>
    <x v="1"/>
    <x v="48"/>
    <x v="7"/>
    <s v="15:00"/>
    <s v="16:00"/>
    <m/>
    <d v="1899-12-30T01:00:00"/>
    <x v="0"/>
    <s v=""/>
    <s v=""/>
    <s v=""/>
    <s v=""/>
    <s v=""/>
    <s v=""/>
    <m/>
    <m/>
  </r>
  <r>
    <s v="Rotation 1"/>
    <s v="Semaine 39"/>
    <x v="1"/>
    <x v="48"/>
    <x v="8"/>
    <s v="16:00"/>
    <s v="17:00"/>
    <m/>
    <d v="1899-12-30T01:00:00"/>
    <x v="0"/>
    <s v=""/>
    <s v=""/>
    <s v=""/>
    <s v=""/>
    <s v=""/>
    <s v=""/>
    <m/>
    <m/>
  </r>
  <r>
    <s v="Rotation 1"/>
    <s v="Semaine 39"/>
    <x v="1"/>
    <x v="48"/>
    <x v="9"/>
    <s v="17:00"/>
    <s v="18:00"/>
    <m/>
    <d v="1899-12-30T01:00:00"/>
    <x v="0"/>
    <s v=""/>
    <s v=""/>
    <s v=""/>
    <s v=""/>
    <s v=""/>
    <s v=""/>
    <m/>
    <m/>
  </r>
  <r>
    <s v="Rotation 1"/>
    <s v="Semaine 39"/>
    <x v="1"/>
    <x v="48"/>
    <x v="10"/>
    <s v="18:00"/>
    <s v="19:00"/>
    <m/>
    <d v="1899-12-30T01:00:00"/>
    <x v="0"/>
    <s v=""/>
    <s v=""/>
    <s v=""/>
    <s v=""/>
    <s v=""/>
    <s v=""/>
    <m/>
    <m/>
  </r>
  <r>
    <s v="Rotation 2"/>
    <s v="Semaine 40"/>
    <x v="1"/>
    <x v="49"/>
    <x v="0"/>
    <s v="08:00"/>
    <s v="09:00"/>
    <m/>
    <d v="1899-12-30T01:00:00"/>
    <x v="0"/>
    <s v=""/>
    <s v=""/>
    <s v=""/>
    <s v=""/>
    <s v=""/>
    <s v=""/>
    <m/>
    <m/>
  </r>
  <r>
    <s v="Rotation 2"/>
    <s v="Semaine 40"/>
    <x v="1"/>
    <x v="49"/>
    <x v="1"/>
    <s v="09:00"/>
    <s v="10:00"/>
    <m/>
    <d v="1899-12-30T01:00:00"/>
    <x v="18"/>
    <e v="#N/A"/>
    <e v="#N/A"/>
    <e v="#N/A"/>
    <e v="#N/A"/>
    <e v="#N/A"/>
    <e v="#N/A"/>
    <m/>
    <m/>
  </r>
  <r>
    <s v="Rotation 2"/>
    <s v="Semaine 40"/>
    <x v="1"/>
    <x v="49"/>
    <x v="2"/>
    <s v="10:00"/>
    <s v="11:00"/>
    <m/>
    <d v="1899-12-30T01:00:00"/>
    <x v="18"/>
    <e v="#N/A"/>
    <e v="#N/A"/>
    <e v="#N/A"/>
    <e v="#N/A"/>
    <e v="#N/A"/>
    <e v="#N/A"/>
    <m/>
    <m/>
  </r>
  <r>
    <s v="Rotation 2"/>
    <s v="Semaine 40"/>
    <x v="1"/>
    <x v="49"/>
    <x v="3"/>
    <s v="11:00"/>
    <s v="12:00"/>
    <m/>
    <d v="1899-12-30T01:00:00"/>
    <x v="18"/>
    <e v="#N/A"/>
    <e v="#N/A"/>
    <e v="#N/A"/>
    <e v="#N/A"/>
    <e v="#N/A"/>
    <e v="#N/A"/>
    <m/>
    <m/>
  </r>
  <r>
    <s v="Rotation 2"/>
    <s v="Semaine 40"/>
    <x v="1"/>
    <x v="49"/>
    <x v="4"/>
    <s v="12:00"/>
    <s v="13:00"/>
    <m/>
    <d v="1899-12-30T01:00:00"/>
    <x v="0"/>
    <s v=""/>
    <s v=""/>
    <s v=""/>
    <s v=""/>
    <s v=""/>
    <s v=""/>
    <m/>
    <m/>
  </r>
  <r>
    <s v="Rotation 2"/>
    <s v="Semaine 40"/>
    <x v="1"/>
    <x v="49"/>
    <x v="5"/>
    <s v="13:00"/>
    <s v="14:00"/>
    <m/>
    <d v="1899-12-30T01:00:00"/>
    <x v="9"/>
    <e v="#N/A"/>
    <e v="#N/A"/>
    <e v="#N/A"/>
    <e v="#N/A"/>
    <e v="#N/A"/>
    <e v="#N/A"/>
    <m/>
    <m/>
  </r>
  <r>
    <s v="Rotation 2"/>
    <s v="Semaine 40"/>
    <x v="1"/>
    <x v="49"/>
    <x v="6"/>
    <s v="14:00"/>
    <s v="15:00"/>
    <m/>
    <d v="1899-12-30T01:00:00"/>
    <x v="9"/>
    <e v="#N/A"/>
    <e v="#N/A"/>
    <e v="#N/A"/>
    <e v="#N/A"/>
    <e v="#N/A"/>
    <e v="#N/A"/>
    <m/>
    <m/>
  </r>
  <r>
    <s v="Rotation 2"/>
    <s v="Semaine 40"/>
    <x v="1"/>
    <x v="49"/>
    <x v="7"/>
    <s v="15:00"/>
    <s v="16:00"/>
    <m/>
    <d v="1899-12-30T01:00:00"/>
    <x v="7"/>
    <e v="#N/A"/>
    <e v="#N/A"/>
    <e v="#N/A"/>
    <e v="#N/A"/>
    <e v="#N/A"/>
    <e v="#N/A"/>
    <m/>
    <m/>
  </r>
  <r>
    <s v="Rotation 2"/>
    <s v="Semaine 40"/>
    <x v="1"/>
    <x v="49"/>
    <x v="8"/>
    <s v="16:00"/>
    <s v="17:00"/>
    <m/>
    <d v="1899-12-30T01:00:00"/>
    <x v="10"/>
    <e v="#N/A"/>
    <e v="#N/A"/>
    <e v="#N/A"/>
    <e v="#N/A"/>
    <e v="#N/A"/>
    <e v="#N/A"/>
    <m/>
    <m/>
  </r>
  <r>
    <s v="Rotation 2"/>
    <s v="Semaine 40"/>
    <x v="1"/>
    <x v="49"/>
    <x v="9"/>
    <s v="17:00"/>
    <s v="18:00"/>
    <m/>
    <d v="1899-12-30T01:00:00"/>
    <x v="0"/>
    <s v=""/>
    <s v=""/>
    <s v=""/>
    <s v=""/>
    <s v=""/>
    <s v=""/>
    <m/>
    <m/>
  </r>
  <r>
    <s v="Rotation 2"/>
    <s v="Semaine 40"/>
    <x v="1"/>
    <x v="49"/>
    <x v="10"/>
    <s v="18:00"/>
    <s v="19:00"/>
    <m/>
    <d v="1899-12-30T01:00:00"/>
    <x v="0"/>
    <s v=""/>
    <s v=""/>
    <s v=""/>
    <s v=""/>
    <s v=""/>
    <s v=""/>
    <m/>
    <m/>
  </r>
  <r>
    <s v="Rotation 2"/>
    <s v="Semaine 40"/>
    <x v="2"/>
    <x v="50"/>
    <x v="0"/>
    <s v="08:00"/>
    <s v="09:00"/>
    <m/>
    <d v="1899-12-30T01:00:00"/>
    <x v="1"/>
    <e v="#N/A"/>
    <e v="#N/A"/>
    <e v="#N/A"/>
    <e v="#N/A"/>
    <e v="#N/A"/>
    <e v="#N/A"/>
    <m/>
    <m/>
  </r>
  <r>
    <s v="Rotation 2"/>
    <s v="Semaine 40"/>
    <x v="2"/>
    <x v="50"/>
    <x v="1"/>
    <s v="09:00"/>
    <s v="10:00"/>
    <m/>
    <d v="1899-12-30T01:00:00"/>
    <x v="1"/>
    <e v="#N/A"/>
    <e v="#N/A"/>
    <e v="#N/A"/>
    <e v="#N/A"/>
    <e v="#N/A"/>
    <e v="#N/A"/>
    <m/>
    <m/>
  </r>
  <r>
    <s v="Rotation 2"/>
    <s v="Semaine 40"/>
    <x v="2"/>
    <x v="50"/>
    <x v="2"/>
    <s v="10:00"/>
    <s v="11:00"/>
    <m/>
    <d v="1899-12-30T01:00:00"/>
    <x v="1"/>
    <e v="#N/A"/>
    <e v="#N/A"/>
    <e v="#N/A"/>
    <e v="#N/A"/>
    <e v="#N/A"/>
    <e v="#N/A"/>
    <m/>
    <m/>
  </r>
  <r>
    <s v="Rotation 2"/>
    <s v="Semaine 40"/>
    <x v="2"/>
    <x v="50"/>
    <x v="3"/>
    <s v="11:00"/>
    <s v="12:00"/>
    <m/>
    <d v="1899-12-30T01:00:00"/>
    <x v="2"/>
    <e v="#N/A"/>
    <e v="#N/A"/>
    <e v="#N/A"/>
    <e v="#N/A"/>
    <e v="#N/A"/>
    <e v="#N/A"/>
    <m/>
    <m/>
  </r>
  <r>
    <s v="Rotation 2"/>
    <s v="Semaine 40"/>
    <x v="2"/>
    <x v="50"/>
    <x v="4"/>
    <s v="12:00"/>
    <s v="13:00"/>
    <m/>
    <d v="1899-12-30T01:00:00"/>
    <x v="0"/>
    <s v=""/>
    <s v=""/>
    <s v=""/>
    <s v=""/>
    <s v=""/>
    <s v=""/>
    <m/>
    <m/>
  </r>
  <r>
    <s v="Rotation 2"/>
    <s v="Semaine 40"/>
    <x v="2"/>
    <x v="50"/>
    <x v="5"/>
    <s v="13:00"/>
    <s v="14:00"/>
    <m/>
    <d v="1899-12-30T01:00:00"/>
    <x v="2"/>
    <e v="#N/A"/>
    <e v="#N/A"/>
    <e v="#N/A"/>
    <e v="#N/A"/>
    <e v="#N/A"/>
    <e v="#N/A"/>
    <m/>
    <m/>
  </r>
  <r>
    <s v="Rotation 2"/>
    <s v="Semaine 40"/>
    <x v="2"/>
    <x v="50"/>
    <x v="6"/>
    <s v="14:00"/>
    <s v="15:00"/>
    <m/>
    <d v="1899-12-30T01:00:00"/>
    <x v="1"/>
    <e v="#N/A"/>
    <e v="#N/A"/>
    <e v="#N/A"/>
    <e v="#N/A"/>
    <e v="#N/A"/>
    <e v="#N/A"/>
    <m/>
    <m/>
  </r>
  <r>
    <s v="Rotation 2"/>
    <s v="Semaine 40"/>
    <x v="2"/>
    <x v="50"/>
    <x v="7"/>
    <s v="15:00"/>
    <s v="16:00"/>
    <m/>
    <d v="1899-12-30T01:00:00"/>
    <x v="0"/>
    <s v=""/>
    <s v=""/>
    <s v=""/>
    <s v=""/>
    <s v=""/>
    <s v=""/>
    <m/>
    <m/>
  </r>
  <r>
    <s v="Rotation 2"/>
    <s v="Semaine 40"/>
    <x v="2"/>
    <x v="50"/>
    <x v="8"/>
    <s v="16:00"/>
    <s v="17:00"/>
    <m/>
    <d v="1899-12-30T01:00:00"/>
    <x v="0"/>
    <s v=""/>
    <s v=""/>
    <s v=""/>
    <s v=""/>
    <s v=""/>
    <s v=""/>
    <m/>
    <m/>
  </r>
  <r>
    <s v="Rotation 2"/>
    <s v="Semaine 40"/>
    <x v="2"/>
    <x v="50"/>
    <x v="9"/>
    <s v="17:00"/>
    <s v="18:00"/>
    <m/>
    <d v="1899-12-30T01:00:00"/>
    <x v="0"/>
    <s v=""/>
    <s v=""/>
    <s v=""/>
    <s v=""/>
    <s v=""/>
    <s v=""/>
    <m/>
    <m/>
  </r>
  <r>
    <s v="Rotation 2"/>
    <s v="Semaine 40"/>
    <x v="2"/>
    <x v="50"/>
    <x v="10"/>
    <s v="18:00"/>
    <s v="19:00"/>
    <m/>
    <d v="1899-12-30T01:00:00"/>
    <x v="0"/>
    <s v=""/>
    <s v=""/>
    <s v=""/>
    <s v=""/>
    <s v=""/>
    <s v=""/>
    <m/>
    <m/>
  </r>
  <r>
    <s v="Rotation 2"/>
    <s v="Semaine 40"/>
    <x v="2"/>
    <x v="51"/>
    <x v="0"/>
    <s v="08:00"/>
    <s v="09:00"/>
    <m/>
    <d v="1899-12-30T01:00:00"/>
    <x v="0"/>
    <s v=""/>
    <s v=""/>
    <s v=""/>
    <s v=""/>
    <s v=""/>
    <s v=""/>
    <m/>
    <m/>
  </r>
  <r>
    <s v="Rotation 2"/>
    <s v="Semaine 40"/>
    <x v="2"/>
    <x v="51"/>
    <x v="1"/>
    <s v="09:00"/>
    <s v="10:00"/>
    <m/>
    <d v="1899-12-30T01:00:00"/>
    <x v="11"/>
    <e v="#N/A"/>
    <e v="#N/A"/>
    <e v="#N/A"/>
    <e v="#N/A"/>
    <e v="#N/A"/>
    <e v="#N/A"/>
    <m/>
    <m/>
  </r>
  <r>
    <s v="Rotation 2"/>
    <s v="Semaine 40"/>
    <x v="2"/>
    <x v="51"/>
    <x v="2"/>
    <s v="10:00"/>
    <s v="11:00"/>
    <m/>
    <d v="1899-12-30T01:00:00"/>
    <x v="5"/>
    <e v="#N/A"/>
    <e v="#N/A"/>
    <e v="#N/A"/>
    <e v="#N/A"/>
    <e v="#N/A"/>
    <e v="#N/A"/>
    <m/>
    <m/>
  </r>
  <r>
    <s v="Rotation 2"/>
    <s v="Semaine 40"/>
    <x v="2"/>
    <x v="51"/>
    <x v="3"/>
    <s v="11:00"/>
    <s v="12:00"/>
    <m/>
    <d v="1899-12-30T01:00:00"/>
    <x v="5"/>
    <e v="#N/A"/>
    <e v="#N/A"/>
    <e v="#N/A"/>
    <e v="#N/A"/>
    <e v="#N/A"/>
    <e v="#N/A"/>
    <m/>
    <m/>
  </r>
  <r>
    <s v="Rotation 2"/>
    <s v="Semaine 40"/>
    <x v="2"/>
    <x v="51"/>
    <x v="4"/>
    <s v="12:00"/>
    <s v="13:00"/>
    <m/>
    <d v="1899-12-30T01:00:00"/>
    <x v="0"/>
    <s v=""/>
    <s v=""/>
    <s v=""/>
    <s v=""/>
    <s v=""/>
    <s v=""/>
    <m/>
    <m/>
  </r>
  <r>
    <s v="Rotation 2"/>
    <s v="Semaine 40"/>
    <x v="2"/>
    <x v="51"/>
    <x v="5"/>
    <s v="13:00"/>
    <s v="14:00"/>
    <m/>
    <d v="1899-12-30T01:00:00"/>
    <x v="9"/>
    <e v="#N/A"/>
    <e v="#N/A"/>
    <e v="#N/A"/>
    <e v="#N/A"/>
    <e v="#N/A"/>
    <e v="#N/A"/>
    <m/>
    <m/>
  </r>
  <r>
    <s v="Rotation 2"/>
    <s v="Semaine 40"/>
    <x v="2"/>
    <x v="51"/>
    <x v="6"/>
    <s v="14:00"/>
    <s v="15:00"/>
    <m/>
    <d v="1899-12-30T01:00:00"/>
    <x v="0"/>
    <s v=""/>
    <s v=""/>
    <s v=""/>
    <s v=""/>
    <s v=""/>
    <s v=""/>
    <m/>
    <m/>
  </r>
  <r>
    <s v="Rotation 2"/>
    <s v="Semaine 40"/>
    <x v="2"/>
    <x v="51"/>
    <x v="7"/>
    <s v="15:00"/>
    <s v="16:00"/>
    <m/>
    <d v="1899-12-30T01:00:00"/>
    <x v="4"/>
    <e v="#N/A"/>
    <e v="#N/A"/>
    <e v="#N/A"/>
    <e v="#N/A"/>
    <e v="#N/A"/>
    <e v="#N/A"/>
    <m/>
    <m/>
  </r>
  <r>
    <s v="Rotation 2"/>
    <s v="Semaine 40"/>
    <x v="2"/>
    <x v="51"/>
    <x v="8"/>
    <s v="16:00"/>
    <s v="17:00"/>
    <m/>
    <d v="1899-12-30T01:00:00"/>
    <x v="4"/>
    <e v="#N/A"/>
    <e v="#N/A"/>
    <e v="#N/A"/>
    <e v="#N/A"/>
    <e v="#N/A"/>
    <e v="#N/A"/>
    <m/>
    <m/>
  </r>
  <r>
    <s v="Rotation 2"/>
    <s v="Semaine 40"/>
    <x v="2"/>
    <x v="51"/>
    <x v="9"/>
    <s v="17:00"/>
    <s v="18:00"/>
    <m/>
    <d v="1899-12-30T01:00:00"/>
    <x v="0"/>
    <s v=""/>
    <s v=""/>
    <s v=""/>
    <s v=""/>
    <s v=""/>
    <s v=""/>
    <m/>
    <m/>
  </r>
  <r>
    <s v="Rotation 2"/>
    <s v="Semaine 40"/>
    <x v="2"/>
    <x v="51"/>
    <x v="10"/>
    <s v="18:00"/>
    <s v="19:00"/>
    <m/>
    <d v="1899-12-30T01:00:00"/>
    <x v="0"/>
    <s v=""/>
    <s v=""/>
    <s v=""/>
    <s v=""/>
    <s v=""/>
    <s v=""/>
    <m/>
    <m/>
  </r>
  <r>
    <s v="Rotation 2"/>
    <s v="Semaine 40"/>
    <x v="2"/>
    <x v="52"/>
    <x v="0"/>
    <s v="08:00"/>
    <s v="09:00"/>
    <m/>
    <d v="1899-12-30T01:00:00"/>
    <x v="10"/>
    <e v="#N/A"/>
    <e v="#N/A"/>
    <e v="#N/A"/>
    <e v="#N/A"/>
    <e v="#N/A"/>
    <e v="#N/A"/>
    <m/>
    <m/>
  </r>
  <r>
    <s v="Rotation 2"/>
    <s v="Semaine 40"/>
    <x v="2"/>
    <x v="52"/>
    <x v="1"/>
    <s v="09:00"/>
    <s v="10:00"/>
    <m/>
    <d v="1899-12-30T01:00:00"/>
    <x v="10"/>
    <e v="#N/A"/>
    <e v="#N/A"/>
    <e v="#N/A"/>
    <e v="#N/A"/>
    <e v="#N/A"/>
    <e v="#N/A"/>
    <m/>
    <m/>
  </r>
  <r>
    <s v="Rotation 2"/>
    <s v="Semaine 40"/>
    <x v="2"/>
    <x v="52"/>
    <x v="2"/>
    <s v="10:00"/>
    <s v="11:00"/>
    <m/>
    <d v="1899-12-30T01:00:00"/>
    <x v="7"/>
    <e v="#N/A"/>
    <e v="#N/A"/>
    <e v="#N/A"/>
    <e v="#N/A"/>
    <e v="#N/A"/>
    <e v="#N/A"/>
    <m/>
    <m/>
  </r>
  <r>
    <s v="Rotation 2"/>
    <s v="Semaine 40"/>
    <x v="2"/>
    <x v="52"/>
    <x v="3"/>
    <s v="11:00"/>
    <s v="12:00"/>
    <m/>
    <d v="1899-12-30T01:00:00"/>
    <x v="7"/>
    <e v="#N/A"/>
    <e v="#N/A"/>
    <e v="#N/A"/>
    <e v="#N/A"/>
    <e v="#N/A"/>
    <e v="#N/A"/>
    <m/>
    <m/>
  </r>
  <r>
    <s v="Rotation 2"/>
    <s v="Semaine 40"/>
    <x v="2"/>
    <x v="52"/>
    <x v="4"/>
    <s v="12:00"/>
    <s v="13:00"/>
    <m/>
    <d v="1899-12-30T01:00:00"/>
    <x v="0"/>
    <s v=""/>
    <s v=""/>
    <s v=""/>
    <s v=""/>
    <s v=""/>
    <s v=""/>
    <m/>
    <m/>
  </r>
  <r>
    <s v="Rotation 2"/>
    <s v="Semaine 40"/>
    <x v="2"/>
    <x v="52"/>
    <x v="5"/>
    <s v="13:00"/>
    <s v="14:00"/>
    <m/>
    <d v="1899-12-30T01:00:00"/>
    <x v="12"/>
    <e v="#N/A"/>
    <e v="#N/A"/>
    <e v="#N/A"/>
    <e v="#N/A"/>
    <e v="#N/A"/>
    <e v="#N/A"/>
    <m/>
    <m/>
  </r>
  <r>
    <s v="Rotation 2"/>
    <s v="Semaine 40"/>
    <x v="2"/>
    <x v="52"/>
    <x v="6"/>
    <s v="14:00"/>
    <s v="15:00"/>
    <m/>
    <d v="1899-12-30T01:00:00"/>
    <x v="12"/>
    <e v="#N/A"/>
    <e v="#N/A"/>
    <e v="#N/A"/>
    <e v="#N/A"/>
    <e v="#N/A"/>
    <e v="#N/A"/>
    <m/>
    <m/>
  </r>
  <r>
    <s v="Rotation 2"/>
    <s v="Semaine 40"/>
    <x v="2"/>
    <x v="52"/>
    <x v="7"/>
    <s v="15:00"/>
    <s v="16:00"/>
    <m/>
    <d v="1899-12-30T01:00:00"/>
    <x v="0"/>
    <s v=""/>
    <s v=""/>
    <s v=""/>
    <s v=""/>
    <s v=""/>
    <s v=""/>
    <m/>
    <m/>
  </r>
  <r>
    <s v="Rotation 2"/>
    <s v="Semaine 40"/>
    <x v="2"/>
    <x v="52"/>
    <x v="8"/>
    <s v="16:00"/>
    <s v="17:00"/>
    <m/>
    <d v="1899-12-30T01:00:00"/>
    <x v="0"/>
    <s v=""/>
    <s v=""/>
    <s v=""/>
    <s v=""/>
    <s v=""/>
    <s v=""/>
    <m/>
    <m/>
  </r>
  <r>
    <s v="Rotation 2"/>
    <s v="Semaine 40"/>
    <x v="2"/>
    <x v="52"/>
    <x v="9"/>
    <s v="17:00"/>
    <s v="18:00"/>
    <m/>
    <d v="1899-12-30T01:00:00"/>
    <x v="0"/>
    <s v=""/>
    <s v=""/>
    <s v=""/>
    <s v=""/>
    <s v=""/>
    <s v=""/>
    <m/>
    <m/>
  </r>
  <r>
    <s v="Rotation 2"/>
    <s v="Semaine 40"/>
    <x v="2"/>
    <x v="52"/>
    <x v="10"/>
    <s v="18:00"/>
    <s v="19:00"/>
    <m/>
    <d v="1899-12-30T01:00:00"/>
    <x v="0"/>
    <s v=""/>
    <s v=""/>
    <s v=""/>
    <s v=""/>
    <s v=""/>
    <s v=""/>
    <m/>
    <m/>
  </r>
  <r>
    <s v="Rotation 2"/>
    <s v="Semaine 40"/>
    <x v="2"/>
    <x v="53"/>
    <x v="0"/>
    <s v="08:00"/>
    <s v="09:00"/>
    <m/>
    <d v="1899-12-30T01:00:00"/>
    <x v="5"/>
    <e v="#N/A"/>
    <e v="#N/A"/>
    <e v="#N/A"/>
    <e v="#N/A"/>
    <e v="#N/A"/>
    <e v="#N/A"/>
    <m/>
    <m/>
  </r>
  <r>
    <s v="Rotation 2"/>
    <s v="Semaine 40"/>
    <x v="2"/>
    <x v="53"/>
    <x v="1"/>
    <s v="09:00"/>
    <s v="10:00"/>
    <m/>
    <d v="1899-12-30T01:00:00"/>
    <x v="5"/>
    <e v="#N/A"/>
    <e v="#N/A"/>
    <e v="#N/A"/>
    <e v="#N/A"/>
    <e v="#N/A"/>
    <e v="#N/A"/>
    <m/>
    <m/>
  </r>
  <r>
    <s v="Rotation 2"/>
    <s v="Semaine 40"/>
    <x v="2"/>
    <x v="53"/>
    <x v="2"/>
    <s v="10:00"/>
    <s v="11:00"/>
    <m/>
    <d v="1899-12-30T01:00:00"/>
    <x v="11"/>
    <e v="#N/A"/>
    <e v="#N/A"/>
    <e v="#N/A"/>
    <e v="#N/A"/>
    <e v="#N/A"/>
    <e v="#N/A"/>
    <m/>
    <m/>
  </r>
  <r>
    <s v="Rotation 2"/>
    <s v="Semaine 40"/>
    <x v="2"/>
    <x v="53"/>
    <x v="3"/>
    <s v="11:00"/>
    <s v="12:00"/>
    <m/>
    <d v="1899-12-30T01:00:00"/>
    <x v="11"/>
    <e v="#N/A"/>
    <e v="#N/A"/>
    <e v="#N/A"/>
    <e v="#N/A"/>
    <e v="#N/A"/>
    <e v="#N/A"/>
    <m/>
    <m/>
  </r>
  <r>
    <s v="Rotation 2"/>
    <s v="Semaine 40"/>
    <x v="2"/>
    <x v="53"/>
    <x v="4"/>
    <s v="12:00"/>
    <s v="13:00"/>
    <m/>
    <d v="1899-12-30T01:00:00"/>
    <x v="0"/>
    <s v=""/>
    <s v=""/>
    <s v=""/>
    <s v=""/>
    <s v=""/>
    <s v=""/>
    <m/>
    <m/>
  </r>
  <r>
    <s v="Rotation 2"/>
    <s v="Semaine 40"/>
    <x v="2"/>
    <x v="53"/>
    <x v="5"/>
    <s v="13:00"/>
    <s v="14:00"/>
    <m/>
    <d v="1899-12-30T01:00:00"/>
    <x v="19"/>
    <e v="#N/A"/>
    <e v="#N/A"/>
    <e v="#N/A"/>
    <e v="#N/A"/>
    <e v="#N/A"/>
    <e v="#N/A"/>
    <m/>
    <m/>
  </r>
  <r>
    <s v="Rotation 2"/>
    <s v="Semaine 40"/>
    <x v="2"/>
    <x v="53"/>
    <x v="6"/>
    <s v="14:00"/>
    <s v="15:00"/>
    <m/>
    <d v="1899-12-30T01:00:00"/>
    <x v="19"/>
    <e v="#N/A"/>
    <e v="#N/A"/>
    <e v="#N/A"/>
    <e v="#N/A"/>
    <e v="#N/A"/>
    <e v="#N/A"/>
    <m/>
    <m/>
  </r>
  <r>
    <s v="Rotation 2"/>
    <s v="Semaine 40"/>
    <x v="2"/>
    <x v="53"/>
    <x v="7"/>
    <s v="15:00"/>
    <s v="16:00"/>
    <m/>
    <d v="1899-12-30T01:00:00"/>
    <x v="20"/>
    <e v="#N/A"/>
    <e v="#N/A"/>
    <e v="#N/A"/>
    <e v="#N/A"/>
    <e v="#N/A"/>
    <e v="#N/A"/>
    <m/>
    <m/>
  </r>
  <r>
    <s v="Rotation 2"/>
    <s v="Semaine 40"/>
    <x v="2"/>
    <x v="53"/>
    <x v="8"/>
    <s v="16:00"/>
    <s v="17:00"/>
    <m/>
    <d v="1899-12-30T01:00:00"/>
    <x v="20"/>
    <e v="#N/A"/>
    <e v="#N/A"/>
    <e v="#N/A"/>
    <e v="#N/A"/>
    <e v="#N/A"/>
    <e v="#N/A"/>
    <m/>
    <m/>
  </r>
  <r>
    <s v="Rotation 2"/>
    <s v="Semaine 40"/>
    <x v="2"/>
    <x v="53"/>
    <x v="9"/>
    <s v="17:00"/>
    <s v="18:00"/>
    <m/>
    <d v="1899-12-30T01:00:00"/>
    <x v="0"/>
    <s v=""/>
    <s v=""/>
    <s v=""/>
    <s v=""/>
    <s v=""/>
    <s v=""/>
    <m/>
    <m/>
  </r>
  <r>
    <s v="Rotation 2"/>
    <s v="Semaine 40"/>
    <x v="2"/>
    <x v="53"/>
    <x v="10"/>
    <s v="18:00"/>
    <s v="19:00"/>
    <m/>
    <d v="1899-12-30T01:00:00"/>
    <x v="0"/>
    <s v=""/>
    <s v=""/>
    <s v=""/>
    <s v=""/>
    <s v=""/>
    <s v=""/>
    <m/>
    <m/>
  </r>
  <r>
    <s v="Rotation 2"/>
    <s v="Semaine 40"/>
    <x v="2"/>
    <x v="54"/>
    <x v="0"/>
    <s v="08:00"/>
    <s v="09:00"/>
    <m/>
    <d v="1899-12-30T01:00:00"/>
    <x v="0"/>
    <s v=""/>
    <s v=""/>
    <s v=""/>
    <s v=""/>
    <s v=""/>
    <s v=""/>
    <m/>
    <m/>
  </r>
  <r>
    <s v="Rotation 2"/>
    <s v="Semaine 40"/>
    <x v="2"/>
    <x v="54"/>
    <x v="1"/>
    <s v="09:00"/>
    <s v="10:00"/>
    <m/>
    <d v="1899-12-30T01:00:00"/>
    <x v="0"/>
    <s v=""/>
    <s v=""/>
    <s v=""/>
    <s v=""/>
    <s v=""/>
    <s v=""/>
    <m/>
    <m/>
  </r>
  <r>
    <s v="Rotation 2"/>
    <s v="Semaine 40"/>
    <x v="2"/>
    <x v="54"/>
    <x v="2"/>
    <s v="10:00"/>
    <s v="11:00"/>
    <m/>
    <d v="1899-12-30T01:00:00"/>
    <x v="0"/>
    <s v=""/>
    <s v=""/>
    <s v=""/>
    <s v=""/>
    <s v=""/>
    <s v=""/>
    <m/>
    <m/>
  </r>
  <r>
    <s v="Rotation 2"/>
    <s v="Semaine 40"/>
    <x v="2"/>
    <x v="54"/>
    <x v="3"/>
    <s v="11:00"/>
    <s v="12:00"/>
    <m/>
    <d v="1899-12-30T01:00:00"/>
    <x v="0"/>
    <s v=""/>
    <s v=""/>
    <s v=""/>
    <s v=""/>
    <s v=""/>
    <s v=""/>
    <m/>
    <m/>
  </r>
  <r>
    <s v="Rotation 2"/>
    <s v="Semaine 40"/>
    <x v="2"/>
    <x v="54"/>
    <x v="4"/>
    <s v="12:00"/>
    <s v="13:00"/>
    <m/>
    <d v="1899-12-30T01:00:00"/>
    <x v="0"/>
    <s v=""/>
    <s v=""/>
    <s v=""/>
    <s v=""/>
    <s v=""/>
    <s v=""/>
    <m/>
    <m/>
  </r>
  <r>
    <s v="Rotation 2"/>
    <s v="Semaine 40"/>
    <x v="2"/>
    <x v="54"/>
    <x v="5"/>
    <s v="13:00"/>
    <s v="14:00"/>
    <m/>
    <d v="1899-12-30T01:00:00"/>
    <x v="0"/>
    <s v=""/>
    <s v=""/>
    <s v=""/>
    <s v=""/>
    <s v=""/>
    <s v=""/>
    <m/>
    <m/>
  </r>
  <r>
    <s v="Rotation 2"/>
    <s v="Semaine 40"/>
    <x v="2"/>
    <x v="54"/>
    <x v="6"/>
    <s v="14:00"/>
    <s v="15:00"/>
    <m/>
    <d v="1899-12-30T01:00:00"/>
    <x v="0"/>
    <s v=""/>
    <s v=""/>
    <s v=""/>
    <s v=""/>
    <s v=""/>
    <s v=""/>
    <m/>
    <m/>
  </r>
  <r>
    <s v="Rotation 2"/>
    <s v="Semaine 40"/>
    <x v="2"/>
    <x v="54"/>
    <x v="7"/>
    <s v="15:00"/>
    <s v="16:00"/>
    <m/>
    <d v="1899-12-30T01:00:00"/>
    <x v="0"/>
    <s v=""/>
    <s v=""/>
    <s v=""/>
    <s v=""/>
    <s v=""/>
    <s v=""/>
    <m/>
    <m/>
  </r>
  <r>
    <s v="Rotation 2"/>
    <s v="Semaine 40"/>
    <x v="2"/>
    <x v="54"/>
    <x v="8"/>
    <s v="16:00"/>
    <s v="17:00"/>
    <m/>
    <d v="1899-12-30T01:00:00"/>
    <x v="0"/>
    <s v=""/>
    <s v=""/>
    <s v=""/>
    <s v=""/>
    <s v=""/>
    <s v=""/>
    <m/>
    <m/>
  </r>
  <r>
    <s v="Rotation 2"/>
    <s v="Semaine 40"/>
    <x v="2"/>
    <x v="54"/>
    <x v="9"/>
    <s v="17:00"/>
    <s v="18:00"/>
    <m/>
    <d v="1899-12-30T01:00:00"/>
    <x v="0"/>
    <s v=""/>
    <s v=""/>
    <s v=""/>
    <s v=""/>
    <s v=""/>
    <s v=""/>
    <m/>
    <m/>
  </r>
  <r>
    <s v="Rotation 2"/>
    <s v="Semaine 40"/>
    <x v="2"/>
    <x v="54"/>
    <x v="10"/>
    <s v="18:00"/>
    <s v="19:00"/>
    <m/>
    <d v="1899-12-30T01:00:00"/>
    <x v="0"/>
    <s v=""/>
    <s v=""/>
    <s v=""/>
    <s v=""/>
    <s v=""/>
    <s v=""/>
    <m/>
    <m/>
  </r>
  <r>
    <s v="Rotation 2"/>
    <s v="Semaine 40"/>
    <x v="2"/>
    <x v="55"/>
    <x v="0"/>
    <s v="08:00"/>
    <s v="09:00"/>
    <m/>
    <d v="1899-12-30T01:00:00"/>
    <x v="0"/>
    <s v=""/>
    <s v=""/>
    <s v=""/>
    <s v=""/>
    <s v=""/>
    <s v=""/>
    <m/>
    <m/>
  </r>
  <r>
    <s v="Rotation 2"/>
    <s v="Semaine 40"/>
    <x v="2"/>
    <x v="55"/>
    <x v="1"/>
    <s v="09:00"/>
    <s v="10:00"/>
    <m/>
    <d v="1899-12-30T01:00:00"/>
    <x v="0"/>
    <s v=""/>
    <s v=""/>
    <s v=""/>
    <s v=""/>
    <s v=""/>
    <s v=""/>
    <m/>
    <m/>
  </r>
  <r>
    <s v="Rotation 2"/>
    <s v="Semaine 40"/>
    <x v="2"/>
    <x v="55"/>
    <x v="2"/>
    <s v="10:00"/>
    <s v="11:00"/>
    <m/>
    <d v="1899-12-30T01:00:00"/>
    <x v="0"/>
    <s v=""/>
    <s v=""/>
    <s v=""/>
    <s v=""/>
    <s v=""/>
    <s v=""/>
    <m/>
    <m/>
  </r>
  <r>
    <s v="Rotation 2"/>
    <s v="Semaine 40"/>
    <x v="2"/>
    <x v="55"/>
    <x v="3"/>
    <s v="11:00"/>
    <s v="12:00"/>
    <m/>
    <d v="1899-12-30T01:00:00"/>
    <x v="0"/>
    <s v=""/>
    <s v=""/>
    <s v=""/>
    <s v=""/>
    <s v=""/>
    <s v=""/>
    <m/>
    <m/>
  </r>
  <r>
    <s v="Rotation 2"/>
    <s v="Semaine 40"/>
    <x v="2"/>
    <x v="55"/>
    <x v="4"/>
    <s v="12:00"/>
    <s v="13:00"/>
    <m/>
    <d v="1899-12-30T01:00:00"/>
    <x v="0"/>
    <s v=""/>
    <s v=""/>
    <s v=""/>
    <s v=""/>
    <s v=""/>
    <s v=""/>
    <m/>
    <m/>
  </r>
  <r>
    <s v="Rotation 2"/>
    <s v="Semaine 40"/>
    <x v="2"/>
    <x v="55"/>
    <x v="5"/>
    <s v="13:00"/>
    <s v="14:00"/>
    <m/>
    <d v="1899-12-30T01:00:00"/>
    <x v="0"/>
    <s v=""/>
    <s v=""/>
    <s v=""/>
    <s v=""/>
    <s v=""/>
    <s v=""/>
    <m/>
    <m/>
  </r>
  <r>
    <s v="Rotation 2"/>
    <s v="Semaine 40"/>
    <x v="2"/>
    <x v="55"/>
    <x v="6"/>
    <s v="14:00"/>
    <s v="15:00"/>
    <m/>
    <d v="1899-12-30T01:00:00"/>
    <x v="0"/>
    <s v=""/>
    <s v=""/>
    <s v=""/>
    <s v=""/>
    <s v=""/>
    <s v=""/>
    <m/>
    <m/>
  </r>
  <r>
    <s v="Rotation 2"/>
    <s v="Semaine 40"/>
    <x v="2"/>
    <x v="55"/>
    <x v="7"/>
    <s v="15:00"/>
    <s v="16:00"/>
    <m/>
    <d v="1899-12-30T01:00:00"/>
    <x v="0"/>
    <s v=""/>
    <s v=""/>
    <s v=""/>
    <s v=""/>
    <s v=""/>
    <s v=""/>
    <m/>
    <m/>
  </r>
  <r>
    <s v="Rotation 2"/>
    <s v="Semaine 40"/>
    <x v="2"/>
    <x v="55"/>
    <x v="8"/>
    <s v="16:00"/>
    <s v="17:00"/>
    <m/>
    <d v="1899-12-30T01:00:00"/>
    <x v="0"/>
    <s v=""/>
    <s v=""/>
    <s v=""/>
    <s v=""/>
    <s v=""/>
    <s v=""/>
    <m/>
    <m/>
  </r>
  <r>
    <s v="Rotation 2"/>
    <s v="Semaine 40"/>
    <x v="2"/>
    <x v="55"/>
    <x v="9"/>
    <s v="17:00"/>
    <s v="18:00"/>
    <m/>
    <d v="1899-12-30T01:00:00"/>
    <x v="0"/>
    <s v=""/>
    <s v=""/>
    <s v=""/>
    <s v=""/>
    <s v=""/>
    <s v=""/>
    <m/>
    <m/>
  </r>
  <r>
    <s v="Rotation 2"/>
    <s v="Semaine 40"/>
    <x v="2"/>
    <x v="55"/>
    <x v="10"/>
    <s v="18:00"/>
    <s v="19:00"/>
    <m/>
    <d v="1899-12-30T01:00:00"/>
    <x v="0"/>
    <s v=""/>
    <s v=""/>
    <s v=""/>
    <s v=""/>
    <s v=""/>
    <s v=""/>
    <m/>
    <m/>
  </r>
  <r>
    <s v="Rotation 3"/>
    <s v="Semaine 41"/>
    <x v="2"/>
    <x v="56"/>
    <x v="0"/>
    <s v="08:00"/>
    <s v="09:00"/>
    <m/>
    <d v="1899-12-30T01:00:00"/>
    <x v="0"/>
    <s v=""/>
    <s v=""/>
    <s v=""/>
    <s v=""/>
    <s v=""/>
    <s v=""/>
    <m/>
    <m/>
  </r>
  <r>
    <s v="Rotation 3"/>
    <s v="Semaine 41"/>
    <x v="2"/>
    <x v="56"/>
    <x v="1"/>
    <s v="09:00"/>
    <s v="10:00"/>
    <m/>
    <d v="1899-12-30T01:00:00"/>
    <x v="0"/>
    <s v=""/>
    <s v=""/>
    <s v=""/>
    <s v=""/>
    <s v=""/>
    <s v=""/>
    <m/>
    <m/>
  </r>
  <r>
    <s v="Rotation 3"/>
    <s v="Semaine 41"/>
    <x v="2"/>
    <x v="56"/>
    <x v="2"/>
    <s v="10:00"/>
    <s v="11:00"/>
    <m/>
    <d v="1899-12-30T01:00:00"/>
    <x v="0"/>
    <s v=""/>
    <s v=""/>
    <s v=""/>
    <s v=""/>
    <s v=""/>
    <s v=""/>
    <m/>
    <m/>
  </r>
  <r>
    <s v="Rotation 3"/>
    <s v="Semaine 41"/>
    <x v="2"/>
    <x v="56"/>
    <x v="3"/>
    <s v="11:00"/>
    <s v="12:00"/>
    <m/>
    <d v="1899-12-30T01:00:00"/>
    <x v="0"/>
    <s v=""/>
    <s v=""/>
    <s v=""/>
    <s v=""/>
    <s v=""/>
    <s v=""/>
    <m/>
    <m/>
  </r>
  <r>
    <s v="Rotation 3"/>
    <s v="Semaine 41"/>
    <x v="2"/>
    <x v="56"/>
    <x v="4"/>
    <s v="12:00"/>
    <s v="13:00"/>
    <m/>
    <d v="1899-12-30T01:00:00"/>
    <x v="0"/>
    <s v=""/>
    <s v=""/>
    <s v=""/>
    <s v=""/>
    <s v=""/>
    <s v=""/>
    <m/>
    <m/>
  </r>
  <r>
    <s v="Rotation 3"/>
    <s v="Semaine 41"/>
    <x v="2"/>
    <x v="56"/>
    <x v="5"/>
    <s v="13:00"/>
    <s v="14:00"/>
    <m/>
    <d v="1899-12-30T01:00:00"/>
    <x v="0"/>
    <s v=""/>
    <s v=""/>
    <s v=""/>
    <s v=""/>
    <s v=""/>
    <s v=""/>
    <m/>
    <m/>
  </r>
  <r>
    <s v="Rotation 3"/>
    <s v="Semaine 41"/>
    <x v="2"/>
    <x v="56"/>
    <x v="6"/>
    <s v="14:00"/>
    <s v="15:00"/>
    <m/>
    <d v="1899-12-30T01:00:00"/>
    <x v="0"/>
    <s v=""/>
    <s v=""/>
    <s v=""/>
    <s v=""/>
    <s v=""/>
    <s v=""/>
    <m/>
    <m/>
  </r>
  <r>
    <s v="Rotation 3"/>
    <s v="Semaine 41"/>
    <x v="2"/>
    <x v="56"/>
    <x v="7"/>
    <s v="15:00"/>
    <s v="16:00"/>
    <m/>
    <d v="1899-12-30T01:00:00"/>
    <x v="5"/>
    <e v="#N/A"/>
    <e v="#N/A"/>
    <e v="#N/A"/>
    <e v="#N/A"/>
    <e v="#N/A"/>
    <e v="#N/A"/>
    <m/>
    <m/>
  </r>
  <r>
    <s v="Rotation 3"/>
    <s v="Semaine 41"/>
    <x v="2"/>
    <x v="56"/>
    <x v="8"/>
    <s v="16:00"/>
    <s v="17:00"/>
    <m/>
    <d v="1899-12-30T01:00:00"/>
    <x v="4"/>
    <e v="#N/A"/>
    <e v="#N/A"/>
    <e v="#N/A"/>
    <e v="#N/A"/>
    <e v="#N/A"/>
    <e v="#N/A"/>
    <m/>
    <m/>
  </r>
  <r>
    <s v="Rotation 3"/>
    <s v="Semaine 41"/>
    <x v="2"/>
    <x v="56"/>
    <x v="9"/>
    <s v="17:00"/>
    <s v="18:00"/>
    <m/>
    <d v="1899-12-30T01:00:00"/>
    <x v="4"/>
    <e v="#N/A"/>
    <e v="#N/A"/>
    <e v="#N/A"/>
    <e v="#N/A"/>
    <e v="#N/A"/>
    <e v="#N/A"/>
    <m/>
    <m/>
  </r>
  <r>
    <s v="Rotation 3"/>
    <s v="Semaine 41"/>
    <x v="2"/>
    <x v="56"/>
    <x v="10"/>
    <s v="18:00"/>
    <s v="19:00"/>
    <m/>
    <d v="1899-12-30T01:00:00"/>
    <x v="0"/>
    <s v=""/>
    <s v=""/>
    <s v=""/>
    <s v=""/>
    <s v=""/>
    <s v=""/>
    <m/>
    <m/>
  </r>
  <r>
    <s v="Rotation 3"/>
    <s v="Semaine 41"/>
    <x v="2"/>
    <x v="57"/>
    <x v="0"/>
    <s v="08:00"/>
    <s v="09:00"/>
    <m/>
    <d v="1899-12-30T01:00:00"/>
    <x v="13"/>
    <e v="#N/A"/>
    <e v="#N/A"/>
    <e v="#N/A"/>
    <e v="#N/A"/>
    <e v="#N/A"/>
    <e v="#N/A"/>
    <m/>
    <m/>
  </r>
  <r>
    <s v="Rotation 3"/>
    <s v="Semaine 41"/>
    <x v="2"/>
    <x v="57"/>
    <x v="1"/>
    <s v="09:00"/>
    <s v="10:00"/>
    <m/>
    <d v="1899-12-30T01:00:00"/>
    <x v="13"/>
    <e v="#N/A"/>
    <e v="#N/A"/>
    <e v="#N/A"/>
    <e v="#N/A"/>
    <e v="#N/A"/>
    <e v="#N/A"/>
    <m/>
    <m/>
  </r>
  <r>
    <s v="Rotation 3"/>
    <s v="Semaine 41"/>
    <x v="2"/>
    <x v="57"/>
    <x v="2"/>
    <s v="10:00"/>
    <s v="11:00"/>
    <m/>
    <d v="1899-12-30T01:00:00"/>
    <x v="7"/>
    <e v="#N/A"/>
    <e v="#N/A"/>
    <e v="#N/A"/>
    <e v="#N/A"/>
    <e v="#N/A"/>
    <e v="#N/A"/>
    <m/>
    <m/>
  </r>
  <r>
    <s v="Rotation 3"/>
    <s v="Semaine 41"/>
    <x v="2"/>
    <x v="57"/>
    <x v="3"/>
    <s v="11:00"/>
    <s v="12:00"/>
    <m/>
    <d v="1899-12-30T01:00:00"/>
    <x v="7"/>
    <e v="#N/A"/>
    <e v="#N/A"/>
    <e v="#N/A"/>
    <e v="#N/A"/>
    <e v="#N/A"/>
    <e v="#N/A"/>
    <m/>
    <m/>
  </r>
  <r>
    <s v="Rotation 3"/>
    <s v="Semaine 41"/>
    <x v="2"/>
    <x v="57"/>
    <x v="4"/>
    <s v="12:00"/>
    <s v="13:00"/>
    <m/>
    <d v="1899-12-30T01:00:00"/>
    <x v="0"/>
    <s v=""/>
    <s v=""/>
    <s v=""/>
    <s v=""/>
    <s v=""/>
    <s v=""/>
    <m/>
    <m/>
  </r>
  <r>
    <s v="Rotation 3"/>
    <s v="Semaine 41"/>
    <x v="2"/>
    <x v="57"/>
    <x v="5"/>
    <s v="13:00"/>
    <s v="14:00"/>
    <m/>
    <d v="1899-12-30T01:00:00"/>
    <x v="7"/>
    <e v="#N/A"/>
    <e v="#N/A"/>
    <e v="#N/A"/>
    <e v="#N/A"/>
    <e v="#N/A"/>
    <e v="#N/A"/>
    <m/>
    <m/>
  </r>
  <r>
    <s v="Rotation 3"/>
    <s v="Semaine 41"/>
    <x v="2"/>
    <x v="57"/>
    <x v="6"/>
    <s v="14:00"/>
    <s v="15:00"/>
    <m/>
    <d v="1899-12-30T01:00:00"/>
    <x v="7"/>
    <e v="#N/A"/>
    <e v="#N/A"/>
    <e v="#N/A"/>
    <e v="#N/A"/>
    <e v="#N/A"/>
    <e v="#N/A"/>
    <m/>
    <m/>
  </r>
  <r>
    <s v="Rotation 3"/>
    <s v="Semaine 41"/>
    <x v="2"/>
    <x v="57"/>
    <x v="7"/>
    <s v="15:00"/>
    <s v="16:00"/>
    <m/>
    <d v="1899-12-30T01:00:00"/>
    <x v="10"/>
    <e v="#N/A"/>
    <e v="#N/A"/>
    <e v="#N/A"/>
    <e v="#N/A"/>
    <e v="#N/A"/>
    <e v="#N/A"/>
    <m/>
    <m/>
  </r>
  <r>
    <s v="Rotation 3"/>
    <s v="Semaine 41"/>
    <x v="2"/>
    <x v="57"/>
    <x v="8"/>
    <s v="16:00"/>
    <s v="17:00"/>
    <m/>
    <d v="1899-12-30T01:00:00"/>
    <x v="7"/>
    <e v="#N/A"/>
    <e v="#N/A"/>
    <e v="#N/A"/>
    <e v="#N/A"/>
    <e v="#N/A"/>
    <e v="#N/A"/>
    <m/>
    <m/>
  </r>
  <r>
    <s v="Rotation 3"/>
    <s v="Semaine 41"/>
    <x v="2"/>
    <x v="57"/>
    <x v="9"/>
    <s v="17:00"/>
    <s v="18:00"/>
    <m/>
    <d v="1899-12-30T01:00:00"/>
    <x v="0"/>
    <s v=""/>
    <s v=""/>
    <s v=""/>
    <s v=""/>
    <s v=""/>
    <s v=""/>
    <m/>
    <m/>
  </r>
  <r>
    <s v="Rotation 3"/>
    <s v="Semaine 41"/>
    <x v="2"/>
    <x v="57"/>
    <x v="10"/>
    <s v="18:00"/>
    <s v="19:00"/>
    <m/>
    <d v="1899-12-30T01:00:00"/>
    <x v="0"/>
    <s v=""/>
    <s v=""/>
    <s v=""/>
    <s v=""/>
    <s v=""/>
    <s v=""/>
    <m/>
    <m/>
  </r>
  <r>
    <s v="Rotation 3"/>
    <s v="Semaine 41"/>
    <x v="2"/>
    <x v="58"/>
    <x v="0"/>
    <s v="08:00"/>
    <s v="09:00"/>
    <m/>
    <d v="1899-12-30T01:00:00"/>
    <x v="0"/>
    <s v=""/>
    <s v=""/>
    <s v=""/>
    <s v=""/>
    <s v=""/>
    <s v=""/>
    <m/>
    <m/>
  </r>
  <r>
    <s v="Rotation 3"/>
    <s v="Semaine 41"/>
    <x v="2"/>
    <x v="58"/>
    <x v="1"/>
    <s v="09:00"/>
    <s v="10:00"/>
    <m/>
    <d v="1899-12-30T01:00:00"/>
    <x v="0"/>
    <s v=""/>
    <s v=""/>
    <s v=""/>
    <s v=""/>
    <s v=""/>
    <s v=""/>
    <m/>
    <m/>
  </r>
  <r>
    <s v="Rotation 3"/>
    <s v="Semaine 41"/>
    <x v="2"/>
    <x v="58"/>
    <x v="2"/>
    <s v="10:00"/>
    <s v="11:00"/>
    <m/>
    <d v="1899-12-30T01:00:00"/>
    <x v="0"/>
    <s v=""/>
    <s v=""/>
    <s v=""/>
    <s v=""/>
    <s v=""/>
    <s v=""/>
    <m/>
    <m/>
  </r>
  <r>
    <s v="Rotation 3"/>
    <s v="Semaine 41"/>
    <x v="2"/>
    <x v="58"/>
    <x v="3"/>
    <s v="11:00"/>
    <s v="12:00"/>
    <m/>
    <d v="1899-12-30T01:00:00"/>
    <x v="0"/>
    <s v=""/>
    <s v=""/>
    <s v=""/>
    <s v=""/>
    <s v=""/>
    <s v=""/>
    <m/>
    <m/>
  </r>
  <r>
    <s v="Rotation 3"/>
    <s v="Semaine 41"/>
    <x v="2"/>
    <x v="58"/>
    <x v="4"/>
    <s v="12:00"/>
    <s v="13:00"/>
    <m/>
    <d v="1899-12-30T01:00:00"/>
    <x v="0"/>
    <s v=""/>
    <s v=""/>
    <s v=""/>
    <s v=""/>
    <s v=""/>
    <s v=""/>
    <m/>
    <m/>
  </r>
  <r>
    <s v="Rotation 3"/>
    <s v="Semaine 41"/>
    <x v="2"/>
    <x v="58"/>
    <x v="5"/>
    <s v="13:00"/>
    <s v="14:00"/>
    <m/>
    <d v="1899-12-30T01:00:00"/>
    <x v="10"/>
    <e v="#N/A"/>
    <e v="#N/A"/>
    <e v="#N/A"/>
    <e v="#N/A"/>
    <e v="#N/A"/>
    <e v="#N/A"/>
    <m/>
    <m/>
  </r>
  <r>
    <s v="Rotation 3"/>
    <s v="Semaine 41"/>
    <x v="2"/>
    <x v="58"/>
    <x v="6"/>
    <s v="14:00"/>
    <s v="15:00"/>
    <m/>
    <d v="1899-12-30T01:00:00"/>
    <x v="10"/>
    <e v="#N/A"/>
    <e v="#N/A"/>
    <e v="#N/A"/>
    <e v="#N/A"/>
    <e v="#N/A"/>
    <e v="#N/A"/>
    <m/>
    <m/>
  </r>
  <r>
    <s v="Rotation 3"/>
    <s v="Semaine 41"/>
    <x v="2"/>
    <x v="58"/>
    <x v="7"/>
    <s v="15:00"/>
    <s v="16:00"/>
    <m/>
    <d v="1899-12-30T01:00:00"/>
    <x v="7"/>
    <e v="#N/A"/>
    <e v="#N/A"/>
    <e v="#N/A"/>
    <e v="#N/A"/>
    <e v="#N/A"/>
    <e v="#N/A"/>
    <m/>
    <m/>
  </r>
  <r>
    <s v="Rotation 3"/>
    <s v="Semaine 41"/>
    <x v="2"/>
    <x v="58"/>
    <x v="8"/>
    <s v="16:00"/>
    <s v="17:00"/>
    <m/>
    <d v="1899-12-30T01:00:00"/>
    <x v="5"/>
    <e v="#N/A"/>
    <e v="#N/A"/>
    <e v="#N/A"/>
    <e v="#N/A"/>
    <e v="#N/A"/>
    <e v="#N/A"/>
    <m/>
    <m/>
  </r>
  <r>
    <s v="Rotation 3"/>
    <s v="Semaine 41"/>
    <x v="2"/>
    <x v="58"/>
    <x v="9"/>
    <s v="17:00"/>
    <s v="18:00"/>
    <m/>
    <d v="1899-12-30T01:00:00"/>
    <x v="0"/>
    <s v=""/>
    <s v=""/>
    <s v=""/>
    <s v=""/>
    <s v=""/>
    <s v=""/>
    <m/>
    <m/>
  </r>
  <r>
    <s v="Rotation 3"/>
    <s v="Semaine 41"/>
    <x v="2"/>
    <x v="58"/>
    <x v="10"/>
    <s v="18:00"/>
    <s v="19:00"/>
    <m/>
    <d v="1899-12-30T01:00:00"/>
    <x v="0"/>
    <s v=""/>
    <s v=""/>
    <s v=""/>
    <s v=""/>
    <s v=""/>
    <s v=""/>
    <m/>
    <m/>
  </r>
  <r>
    <s v="Rotation 3"/>
    <s v="Semaine 41"/>
    <x v="2"/>
    <x v="59"/>
    <x v="0"/>
    <s v="08:00"/>
    <s v="09:00"/>
    <m/>
    <d v="1899-12-30T01:00:00"/>
    <x v="0"/>
    <s v=""/>
    <s v=""/>
    <s v=""/>
    <s v=""/>
    <s v=""/>
    <s v=""/>
    <m/>
    <m/>
  </r>
  <r>
    <s v="Rotation 3"/>
    <s v="Semaine 41"/>
    <x v="2"/>
    <x v="59"/>
    <x v="1"/>
    <s v="09:00"/>
    <s v="10:00"/>
    <m/>
    <d v="1899-12-30T01:00:00"/>
    <x v="14"/>
    <e v="#N/A"/>
    <e v="#N/A"/>
    <e v="#N/A"/>
    <e v="#N/A"/>
    <e v="#N/A"/>
    <e v="#N/A"/>
    <m/>
    <m/>
  </r>
  <r>
    <s v="Rotation 3"/>
    <s v="Semaine 41"/>
    <x v="2"/>
    <x v="59"/>
    <x v="2"/>
    <s v="10:00"/>
    <s v="11:00"/>
    <m/>
    <d v="1899-12-30T01:00:00"/>
    <x v="7"/>
    <e v="#N/A"/>
    <e v="#N/A"/>
    <e v="#N/A"/>
    <e v="#N/A"/>
    <e v="#N/A"/>
    <e v="#N/A"/>
    <m/>
    <m/>
  </r>
  <r>
    <s v="Rotation 3"/>
    <s v="Semaine 41"/>
    <x v="2"/>
    <x v="59"/>
    <x v="3"/>
    <s v="11:00"/>
    <s v="12:00"/>
    <m/>
    <d v="1899-12-30T01:00:00"/>
    <x v="7"/>
    <e v="#N/A"/>
    <e v="#N/A"/>
    <e v="#N/A"/>
    <e v="#N/A"/>
    <e v="#N/A"/>
    <e v="#N/A"/>
    <m/>
    <m/>
  </r>
  <r>
    <s v="Rotation 3"/>
    <s v="Semaine 41"/>
    <x v="2"/>
    <x v="59"/>
    <x v="4"/>
    <s v="12:00"/>
    <s v="13:00"/>
    <m/>
    <d v="1899-12-30T01:00:00"/>
    <x v="0"/>
    <s v=""/>
    <s v=""/>
    <s v=""/>
    <s v=""/>
    <s v=""/>
    <s v=""/>
    <m/>
    <m/>
  </r>
  <r>
    <s v="Rotation 3"/>
    <s v="Semaine 41"/>
    <x v="2"/>
    <x v="59"/>
    <x v="5"/>
    <s v="13:00"/>
    <s v="14:00"/>
    <m/>
    <d v="1899-12-30T01:00:00"/>
    <x v="0"/>
    <s v=""/>
    <s v=""/>
    <s v=""/>
    <s v=""/>
    <s v=""/>
    <s v=""/>
    <m/>
    <m/>
  </r>
  <r>
    <s v="Rotation 3"/>
    <s v="Semaine 41"/>
    <x v="2"/>
    <x v="59"/>
    <x v="6"/>
    <s v="14:00"/>
    <s v="15:00"/>
    <m/>
    <d v="1899-12-30T01:00:00"/>
    <x v="14"/>
    <e v="#N/A"/>
    <e v="#N/A"/>
    <e v="#N/A"/>
    <e v="#N/A"/>
    <e v="#N/A"/>
    <e v="#N/A"/>
    <m/>
    <m/>
  </r>
  <r>
    <s v="Rotation 3"/>
    <s v="Semaine 41"/>
    <x v="2"/>
    <x v="59"/>
    <x v="7"/>
    <s v="15:00"/>
    <s v="16:00"/>
    <m/>
    <d v="1899-12-30T01:00:00"/>
    <x v="14"/>
    <e v="#N/A"/>
    <e v="#N/A"/>
    <e v="#N/A"/>
    <e v="#N/A"/>
    <e v="#N/A"/>
    <e v="#N/A"/>
    <m/>
    <m/>
  </r>
  <r>
    <s v="Rotation 3"/>
    <s v="Semaine 41"/>
    <x v="2"/>
    <x v="59"/>
    <x v="8"/>
    <s v="16:00"/>
    <s v="17:00"/>
    <m/>
    <d v="1899-12-30T01:00:00"/>
    <x v="7"/>
    <e v="#N/A"/>
    <e v="#N/A"/>
    <e v="#N/A"/>
    <e v="#N/A"/>
    <e v="#N/A"/>
    <e v="#N/A"/>
    <m/>
    <m/>
  </r>
  <r>
    <s v="Rotation 3"/>
    <s v="Semaine 41"/>
    <x v="2"/>
    <x v="59"/>
    <x v="9"/>
    <s v="17:00"/>
    <s v="18:00"/>
    <m/>
    <d v="1899-12-30T01:00:00"/>
    <x v="0"/>
    <s v=""/>
    <s v=""/>
    <s v=""/>
    <s v=""/>
    <s v=""/>
    <s v=""/>
    <m/>
    <m/>
  </r>
  <r>
    <s v="Rotation 3"/>
    <s v="Semaine 41"/>
    <x v="2"/>
    <x v="59"/>
    <x v="10"/>
    <s v="18:00"/>
    <s v="19:00"/>
    <m/>
    <d v="1899-12-30T01:00:00"/>
    <x v="0"/>
    <s v=""/>
    <s v=""/>
    <s v=""/>
    <s v=""/>
    <s v=""/>
    <s v=""/>
    <m/>
    <m/>
  </r>
  <r>
    <s v="Rotation 3"/>
    <s v="Semaine 41"/>
    <x v="2"/>
    <x v="60"/>
    <x v="0"/>
    <s v="08:00"/>
    <s v="09:00"/>
    <m/>
    <d v="1899-12-30T01:00:00"/>
    <x v="15"/>
    <e v="#N/A"/>
    <e v="#N/A"/>
    <e v="#N/A"/>
    <e v="#N/A"/>
    <e v="#N/A"/>
    <e v="#N/A"/>
    <m/>
    <m/>
  </r>
  <r>
    <s v="Rotation 3"/>
    <s v="Semaine 41"/>
    <x v="2"/>
    <x v="60"/>
    <x v="1"/>
    <s v="09:00"/>
    <s v="10:00"/>
    <m/>
    <d v="1899-12-30T01:00:00"/>
    <x v="15"/>
    <e v="#N/A"/>
    <e v="#N/A"/>
    <e v="#N/A"/>
    <e v="#N/A"/>
    <e v="#N/A"/>
    <e v="#N/A"/>
    <m/>
    <m/>
  </r>
  <r>
    <s v="Rotation 3"/>
    <s v="Semaine 41"/>
    <x v="2"/>
    <x v="60"/>
    <x v="2"/>
    <s v="10:00"/>
    <s v="11:00"/>
    <m/>
    <d v="1899-12-30T01:00:00"/>
    <x v="15"/>
    <e v="#N/A"/>
    <e v="#N/A"/>
    <e v="#N/A"/>
    <e v="#N/A"/>
    <e v="#N/A"/>
    <e v="#N/A"/>
    <m/>
    <m/>
  </r>
  <r>
    <s v="Rotation 3"/>
    <s v="Semaine 41"/>
    <x v="2"/>
    <x v="60"/>
    <x v="3"/>
    <s v="11:00"/>
    <s v="12:00"/>
    <m/>
    <d v="1899-12-30T01:00:00"/>
    <x v="16"/>
    <e v="#N/A"/>
    <e v="#N/A"/>
    <e v="#N/A"/>
    <e v="#N/A"/>
    <e v="#N/A"/>
    <e v="#N/A"/>
    <m/>
    <m/>
  </r>
  <r>
    <s v="Rotation 3"/>
    <s v="Semaine 41"/>
    <x v="2"/>
    <x v="60"/>
    <x v="4"/>
    <s v="12:00"/>
    <s v="13:00"/>
    <m/>
    <d v="1899-12-30T01:00:00"/>
    <x v="16"/>
    <e v="#N/A"/>
    <e v="#N/A"/>
    <e v="#N/A"/>
    <e v="#N/A"/>
    <e v="#N/A"/>
    <e v="#N/A"/>
    <m/>
    <m/>
  </r>
  <r>
    <s v="Rotation 3"/>
    <s v="Semaine 41"/>
    <x v="2"/>
    <x v="60"/>
    <x v="5"/>
    <s v="13:00"/>
    <s v="14:00"/>
    <m/>
    <d v="1899-12-30T01:00:00"/>
    <x v="0"/>
    <s v=""/>
    <s v=""/>
    <s v=""/>
    <s v=""/>
    <s v=""/>
    <s v=""/>
    <m/>
    <m/>
  </r>
  <r>
    <s v="Rotation 3"/>
    <s v="Semaine 41"/>
    <x v="2"/>
    <x v="60"/>
    <x v="6"/>
    <s v="14:00"/>
    <s v="15:00"/>
    <m/>
    <d v="1899-12-30T01:00:00"/>
    <x v="0"/>
    <s v=""/>
    <s v=""/>
    <s v=""/>
    <s v=""/>
    <s v=""/>
    <s v=""/>
    <m/>
    <m/>
  </r>
  <r>
    <s v="Rotation 3"/>
    <s v="Semaine 41"/>
    <x v="2"/>
    <x v="60"/>
    <x v="7"/>
    <s v="15:00"/>
    <s v="16:00"/>
    <m/>
    <d v="1899-12-30T01:00:00"/>
    <x v="0"/>
    <s v=""/>
    <s v=""/>
    <s v=""/>
    <s v=""/>
    <s v=""/>
    <s v=""/>
    <m/>
    <m/>
  </r>
  <r>
    <s v="Rotation 3"/>
    <s v="Semaine 41"/>
    <x v="2"/>
    <x v="60"/>
    <x v="8"/>
    <s v="16:00"/>
    <s v="17:00"/>
    <m/>
    <d v="1899-12-30T01:00:00"/>
    <x v="0"/>
    <s v=""/>
    <s v=""/>
    <s v=""/>
    <s v=""/>
    <s v=""/>
    <s v=""/>
    <m/>
    <m/>
  </r>
  <r>
    <s v="Rotation 3"/>
    <s v="Semaine 41"/>
    <x v="2"/>
    <x v="60"/>
    <x v="9"/>
    <s v="17:00"/>
    <s v="18:00"/>
    <m/>
    <d v="1899-12-30T01:00:00"/>
    <x v="0"/>
    <s v=""/>
    <s v=""/>
    <s v=""/>
    <s v=""/>
    <s v=""/>
    <s v=""/>
    <m/>
    <m/>
  </r>
  <r>
    <s v="Rotation 3"/>
    <s v="Semaine 41"/>
    <x v="2"/>
    <x v="60"/>
    <x v="10"/>
    <s v="18:00"/>
    <s v="19:00"/>
    <m/>
    <d v="1899-12-30T01:00:00"/>
    <x v="0"/>
    <s v=""/>
    <s v=""/>
    <s v=""/>
    <s v=""/>
    <s v=""/>
    <s v=""/>
    <m/>
    <m/>
  </r>
  <r>
    <s v="Rotation 3"/>
    <s v="Semaine 41"/>
    <x v="2"/>
    <x v="61"/>
    <x v="0"/>
    <s v="08:00"/>
    <s v="09:00"/>
    <m/>
    <d v="1899-12-30T01:00:00"/>
    <x v="0"/>
    <s v=""/>
    <s v=""/>
    <s v=""/>
    <s v=""/>
    <s v=""/>
    <s v=""/>
    <m/>
    <m/>
  </r>
  <r>
    <s v="Rotation 3"/>
    <s v="Semaine 41"/>
    <x v="2"/>
    <x v="61"/>
    <x v="1"/>
    <s v="09:00"/>
    <s v="10:00"/>
    <m/>
    <d v="1899-12-30T01:00:00"/>
    <x v="0"/>
    <s v=""/>
    <s v=""/>
    <s v=""/>
    <s v=""/>
    <s v=""/>
    <s v=""/>
    <m/>
    <m/>
  </r>
  <r>
    <s v="Rotation 3"/>
    <s v="Semaine 41"/>
    <x v="2"/>
    <x v="61"/>
    <x v="2"/>
    <s v="10:00"/>
    <s v="11:00"/>
    <m/>
    <d v="1899-12-30T01:00:00"/>
    <x v="0"/>
    <s v=""/>
    <s v=""/>
    <s v=""/>
    <s v=""/>
    <s v=""/>
    <s v=""/>
    <m/>
    <m/>
  </r>
  <r>
    <s v="Rotation 3"/>
    <s v="Semaine 41"/>
    <x v="2"/>
    <x v="61"/>
    <x v="3"/>
    <s v="11:00"/>
    <s v="12:00"/>
    <m/>
    <d v="1899-12-30T01:00:00"/>
    <x v="0"/>
    <s v=""/>
    <s v=""/>
    <s v=""/>
    <s v=""/>
    <s v=""/>
    <s v=""/>
    <m/>
    <m/>
  </r>
  <r>
    <s v="Rotation 3"/>
    <s v="Semaine 41"/>
    <x v="2"/>
    <x v="61"/>
    <x v="4"/>
    <s v="12:00"/>
    <s v="13:00"/>
    <m/>
    <d v="1899-12-30T01:00:00"/>
    <x v="0"/>
    <s v=""/>
    <s v=""/>
    <s v=""/>
    <s v=""/>
    <s v=""/>
    <s v=""/>
    <m/>
    <m/>
  </r>
  <r>
    <s v="Rotation 3"/>
    <s v="Semaine 41"/>
    <x v="2"/>
    <x v="61"/>
    <x v="5"/>
    <s v="13:00"/>
    <s v="14:00"/>
    <m/>
    <d v="1899-12-30T01:00:00"/>
    <x v="0"/>
    <s v=""/>
    <s v=""/>
    <s v=""/>
    <s v=""/>
    <s v=""/>
    <s v=""/>
    <m/>
    <m/>
  </r>
  <r>
    <s v="Rotation 3"/>
    <s v="Semaine 41"/>
    <x v="2"/>
    <x v="61"/>
    <x v="6"/>
    <s v="14:00"/>
    <s v="15:00"/>
    <m/>
    <d v="1899-12-30T01:00:00"/>
    <x v="0"/>
    <s v=""/>
    <s v=""/>
    <s v=""/>
    <s v=""/>
    <s v=""/>
    <s v=""/>
    <m/>
    <m/>
  </r>
  <r>
    <s v="Rotation 3"/>
    <s v="Semaine 41"/>
    <x v="2"/>
    <x v="61"/>
    <x v="7"/>
    <s v="15:00"/>
    <s v="16:00"/>
    <m/>
    <d v="1899-12-30T01:00:00"/>
    <x v="0"/>
    <s v=""/>
    <s v=""/>
    <s v=""/>
    <s v=""/>
    <s v=""/>
    <s v=""/>
    <m/>
    <m/>
  </r>
  <r>
    <s v="Rotation 3"/>
    <s v="Semaine 41"/>
    <x v="2"/>
    <x v="61"/>
    <x v="8"/>
    <s v="16:00"/>
    <s v="17:00"/>
    <m/>
    <d v="1899-12-30T01:00:00"/>
    <x v="0"/>
    <s v=""/>
    <s v=""/>
    <s v=""/>
    <s v=""/>
    <s v=""/>
    <s v=""/>
    <m/>
    <m/>
  </r>
  <r>
    <s v="Rotation 3"/>
    <s v="Semaine 41"/>
    <x v="2"/>
    <x v="61"/>
    <x v="9"/>
    <s v="17:00"/>
    <s v="18:00"/>
    <m/>
    <d v="1899-12-30T01:00:00"/>
    <x v="0"/>
    <s v=""/>
    <s v=""/>
    <s v=""/>
    <s v=""/>
    <s v=""/>
    <s v=""/>
    <m/>
    <m/>
  </r>
  <r>
    <s v="Rotation 3"/>
    <s v="Semaine 41"/>
    <x v="2"/>
    <x v="61"/>
    <x v="10"/>
    <s v="18:00"/>
    <s v="19:00"/>
    <m/>
    <d v="1899-12-30T01:00:00"/>
    <x v="0"/>
    <s v=""/>
    <s v=""/>
    <s v=""/>
    <s v=""/>
    <s v=""/>
    <s v=""/>
    <m/>
    <m/>
  </r>
  <r>
    <s v="Rotation 3"/>
    <s v="Semaine 41"/>
    <x v="2"/>
    <x v="62"/>
    <x v="0"/>
    <s v="08:00"/>
    <s v="09:00"/>
    <m/>
    <d v="1899-12-30T01:00:00"/>
    <x v="0"/>
    <s v=""/>
    <s v=""/>
    <s v=""/>
    <s v=""/>
    <s v=""/>
    <s v=""/>
    <m/>
    <m/>
  </r>
  <r>
    <s v="Rotation 3"/>
    <s v="Semaine 41"/>
    <x v="2"/>
    <x v="62"/>
    <x v="1"/>
    <s v="09:00"/>
    <s v="10:00"/>
    <m/>
    <d v="1899-12-30T01:00:00"/>
    <x v="0"/>
    <s v=""/>
    <s v=""/>
    <s v=""/>
    <s v=""/>
    <s v=""/>
    <s v=""/>
    <m/>
    <m/>
  </r>
  <r>
    <s v="Rotation 3"/>
    <s v="Semaine 41"/>
    <x v="2"/>
    <x v="62"/>
    <x v="2"/>
    <s v="10:00"/>
    <s v="11:00"/>
    <m/>
    <d v="1899-12-30T01:00:00"/>
    <x v="0"/>
    <s v=""/>
    <s v=""/>
    <s v=""/>
    <s v=""/>
    <s v=""/>
    <s v=""/>
    <m/>
    <m/>
  </r>
  <r>
    <s v="Rotation 3"/>
    <s v="Semaine 41"/>
    <x v="2"/>
    <x v="62"/>
    <x v="3"/>
    <s v="11:00"/>
    <s v="12:00"/>
    <m/>
    <d v="1899-12-30T01:00:00"/>
    <x v="0"/>
    <s v=""/>
    <s v=""/>
    <s v=""/>
    <s v=""/>
    <s v=""/>
    <s v=""/>
    <m/>
    <m/>
  </r>
  <r>
    <s v="Rotation 3"/>
    <s v="Semaine 41"/>
    <x v="2"/>
    <x v="62"/>
    <x v="4"/>
    <s v="12:00"/>
    <s v="13:00"/>
    <m/>
    <d v="1899-12-30T01:00:00"/>
    <x v="0"/>
    <s v=""/>
    <s v=""/>
    <s v=""/>
    <s v=""/>
    <s v=""/>
    <s v=""/>
    <m/>
    <m/>
  </r>
  <r>
    <s v="Rotation 3"/>
    <s v="Semaine 41"/>
    <x v="2"/>
    <x v="62"/>
    <x v="5"/>
    <s v="13:00"/>
    <s v="14:00"/>
    <m/>
    <d v="1899-12-30T01:00:00"/>
    <x v="0"/>
    <s v=""/>
    <s v=""/>
    <s v=""/>
    <s v=""/>
    <s v=""/>
    <s v=""/>
    <m/>
    <m/>
  </r>
  <r>
    <s v="Rotation 3"/>
    <s v="Semaine 41"/>
    <x v="2"/>
    <x v="62"/>
    <x v="6"/>
    <s v="14:00"/>
    <s v="15:00"/>
    <m/>
    <d v="1899-12-30T01:00:00"/>
    <x v="0"/>
    <s v=""/>
    <s v=""/>
    <s v=""/>
    <s v=""/>
    <s v=""/>
    <s v=""/>
    <m/>
    <m/>
  </r>
  <r>
    <s v="Rotation 3"/>
    <s v="Semaine 41"/>
    <x v="2"/>
    <x v="62"/>
    <x v="7"/>
    <s v="15:00"/>
    <s v="16:00"/>
    <m/>
    <d v="1899-12-30T01:00:00"/>
    <x v="0"/>
    <s v=""/>
    <s v=""/>
    <s v=""/>
    <s v=""/>
    <s v=""/>
    <s v=""/>
    <m/>
    <m/>
  </r>
  <r>
    <s v="Rotation 3"/>
    <s v="Semaine 41"/>
    <x v="2"/>
    <x v="62"/>
    <x v="8"/>
    <s v="16:00"/>
    <s v="17:00"/>
    <m/>
    <d v="1899-12-30T01:00:00"/>
    <x v="0"/>
    <s v=""/>
    <s v=""/>
    <s v=""/>
    <s v=""/>
    <s v=""/>
    <s v=""/>
    <m/>
    <m/>
  </r>
  <r>
    <s v="Rotation 3"/>
    <s v="Semaine 41"/>
    <x v="2"/>
    <x v="62"/>
    <x v="9"/>
    <s v="17:00"/>
    <s v="18:00"/>
    <m/>
    <d v="1899-12-30T01:00:00"/>
    <x v="0"/>
    <s v=""/>
    <s v=""/>
    <s v=""/>
    <s v=""/>
    <s v=""/>
    <s v=""/>
    <m/>
    <m/>
  </r>
  <r>
    <s v="Rotation 3"/>
    <s v="Semaine 41"/>
    <x v="2"/>
    <x v="62"/>
    <x v="10"/>
    <s v="18:00"/>
    <s v="19:00"/>
    <m/>
    <d v="1899-12-30T01:00:00"/>
    <x v="0"/>
    <s v=""/>
    <s v=""/>
    <s v=""/>
    <s v=""/>
    <s v=""/>
    <s v=""/>
    <m/>
    <m/>
  </r>
  <r>
    <s v="Rotation 1"/>
    <s v="Semaine 42"/>
    <x v="2"/>
    <x v="63"/>
    <x v="0"/>
    <s v="08:00"/>
    <s v="09:00"/>
    <m/>
    <d v="1899-12-30T01:00:00"/>
    <x v="0"/>
    <s v=""/>
    <s v=""/>
    <s v=""/>
    <s v=""/>
    <s v=""/>
    <s v=""/>
    <m/>
    <m/>
  </r>
  <r>
    <s v="Rotation 1"/>
    <s v="Semaine 42"/>
    <x v="2"/>
    <x v="63"/>
    <x v="1"/>
    <s v="09:00"/>
    <s v="10:00"/>
    <m/>
    <d v="1899-12-30T01:00:00"/>
    <x v="0"/>
    <s v=""/>
    <s v=""/>
    <s v=""/>
    <s v=""/>
    <s v=""/>
    <s v=""/>
    <m/>
    <m/>
  </r>
  <r>
    <s v="Rotation 1"/>
    <s v="Semaine 42"/>
    <x v="2"/>
    <x v="63"/>
    <x v="2"/>
    <s v="10:00"/>
    <s v="11:00"/>
    <m/>
    <d v="1899-12-30T01:00:00"/>
    <x v="0"/>
    <s v=""/>
    <s v=""/>
    <s v=""/>
    <s v=""/>
    <s v=""/>
    <s v=""/>
    <m/>
    <m/>
  </r>
  <r>
    <s v="Rotation 1"/>
    <s v="Semaine 42"/>
    <x v="2"/>
    <x v="63"/>
    <x v="3"/>
    <s v="11:00"/>
    <s v="12:00"/>
    <m/>
    <d v="1899-12-30T01:00:00"/>
    <x v="0"/>
    <s v=""/>
    <s v=""/>
    <s v=""/>
    <s v=""/>
    <s v=""/>
    <s v=""/>
    <m/>
    <m/>
  </r>
  <r>
    <s v="Rotation 1"/>
    <s v="Semaine 42"/>
    <x v="2"/>
    <x v="63"/>
    <x v="4"/>
    <s v="12:00"/>
    <s v="13:00"/>
    <m/>
    <d v="1899-12-30T01:00:00"/>
    <x v="0"/>
    <s v=""/>
    <s v=""/>
    <s v=""/>
    <s v=""/>
    <s v=""/>
    <s v=""/>
    <m/>
    <m/>
  </r>
  <r>
    <s v="Rotation 1"/>
    <s v="Semaine 42"/>
    <x v="2"/>
    <x v="63"/>
    <x v="5"/>
    <s v="13:00"/>
    <s v="14:00"/>
    <m/>
    <d v="1899-12-30T01:00:00"/>
    <x v="0"/>
    <s v=""/>
    <s v=""/>
    <s v=""/>
    <s v=""/>
    <s v=""/>
    <s v=""/>
    <m/>
    <m/>
  </r>
  <r>
    <s v="Rotation 1"/>
    <s v="Semaine 42"/>
    <x v="2"/>
    <x v="63"/>
    <x v="6"/>
    <s v="14:00"/>
    <s v="15:00"/>
    <m/>
    <d v="1899-12-30T01:00:00"/>
    <x v="1"/>
    <e v="#N/A"/>
    <e v="#N/A"/>
    <e v="#N/A"/>
    <e v="#N/A"/>
    <e v="#N/A"/>
    <e v="#N/A"/>
    <m/>
    <m/>
  </r>
  <r>
    <s v="Rotation 1"/>
    <s v="Semaine 42"/>
    <x v="2"/>
    <x v="63"/>
    <x v="7"/>
    <s v="15:00"/>
    <s v="16:00"/>
    <m/>
    <d v="1899-12-30T01:00:00"/>
    <x v="1"/>
    <e v="#N/A"/>
    <e v="#N/A"/>
    <e v="#N/A"/>
    <e v="#N/A"/>
    <e v="#N/A"/>
    <e v="#N/A"/>
    <m/>
    <m/>
  </r>
  <r>
    <s v="Rotation 1"/>
    <s v="Semaine 42"/>
    <x v="2"/>
    <x v="63"/>
    <x v="8"/>
    <s v="16:00"/>
    <s v="17:00"/>
    <m/>
    <d v="1899-12-30T01:00:00"/>
    <x v="2"/>
    <e v="#N/A"/>
    <e v="#N/A"/>
    <e v="#N/A"/>
    <e v="#N/A"/>
    <e v="#N/A"/>
    <e v="#N/A"/>
    <m/>
    <m/>
  </r>
  <r>
    <s v="Rotation 1"/>
    <s v="Semaine 42"/>
    <x v="2"/>
    <x v="63"/>
    <x v="9"/>
    <s v="17:00"/>
    <s v="18:00"/>
    <m/>
    <d v="1899-12-30T01:00:00"/>
    <x v="0"/>
    <s v=""/>
    <s v=""/>
    <s v=""/>
    <s v=""/>
    <s v=""/>
    <s v=""/>
    <m/>
    <m/>
  </r>
  <r>
    <s v="Rotation 1"/>
    <s v="Semaine 42"/>
    <x v="2"/>
    <x v="63"/>
    <x v="10"/>
    <s v="18:00"/>
    <s v="19:00"/>
    <m/>
    <d v="1899-12-30T01:00:00"/>
    <x v="0"/>
    <s v=""/>
    <s v=""/>
    <s v=""/>
    <s v=""/>
    <s v=""/>
    <s v=""/>
    <m/>
    <m/>
  </r>
  <r>
    <s v="Rotation 1"/>
    <s v="Semaine 42"/>
    <x v="2"/>
    <x v="64"/>
    <x v="0"/>
    <s v="08:00"/>
    <s v="09:00"/>
    <m/>
    <d v="1899-12-30T01:00:00"/>
    <x v="0"/>
    <s v=""/>
    <s v=""/>
    <s v=""/>
    <s v=""/>
    <s v=""/>
    <s v=""/>
    <m/>
    <m/>
  </r>
  <r>
    <s v="Rotation 1"/>
    <s v="Semaine 42"/>
    <x v="2"/>
    <x v="64"/>
    <x v="1"/>
    <s v="09:00"/>
    <s v="10:00"/>
    <m/>
    <d v="1899-12-30T01:00:00"/>
    <x v="21"/>
    <e v="#N/A"/>
    <e v="#N/A"/>
    <e v="#N/A"/>
    <e v="#N/A"/>
    <e v="#N/A"/>
    <e v="#N/A"/>
    <m/>
    <m/>
  </r>
  <r>
    <s v="Rotation 1"/>
    <s v="Semaine 42"/>
    <x v="2"/>
    <x v="64"/>
    <x v="2"/>
    <s v="10:00"/>
    <s v="11:00"/>
    <m/>
    <d v="1899-12-30T01:00:00"/>
    <x v="21"/>
    <e v="#N/A"/>
    <e v="#N/A"/>
    <e v="#N/A"/>
    <e v="#N/A"/>
    <e v="#N/A"/>
    <e v="#N/A"/>
    <m/>
    <m/>
  </r>
  <r>
    <s v="Rotation 1"/>
    <s v="Semaine 42"/>
    <x v="2"/>
    <x v="64"/>
    <x v="3"/>
    <s v="11:00"/>
    <s v="12:00"/>
    <m/>
    <d v="1899-12-30T01:00:00"/>
    <x v="21"/>
    <e v="#N/A"/>
    <e v="#N/A"/>
    <e v="#N/A"/>
    <e v="#N/A"/>
    <e v="#N/A"/>
    <e v="#N/A"/>
    <m/>
    <m/>
  </r>
  <r>
    <s v="Rotation 1"/>
    <s v="Semaine 42"/>
    <x v="2"/>
    <x v="64"/>
    <x v="4"/>
    <s v="12:00"/>
    <s v="13:00"/>
    <m/>
    <d v="1899-12-30T01:00:00"/>
    <x v="0"/>
    <s v=""/>
    <s v=""/>
    <s v=""/>
    <s v=""/>
    <s v=""/>
    <s v=""/>
    <m/>
    <m/>
  </r>
  <r>
    <s v="Rotation 1"/>
    <s v="Semaine 42"/>
    <x v="2"/>
    <x v="64"/>
    <x v="5"/>
    <s v="13:00"/>
    <s v="14:00"/>
    <m/>
    <d v="1899-12-30T01:00:00"/>
    <x v="4"/>
    <e v="#N/A"/>
    <e v="#N/A"/>
    <e v="#N/A"/>
    <e v="#N/A"/>
    <e v="#N/A"/>
    <e v="#N/A"/>
    <m/>
    <m/>
  </r>
  <r>
    <s v="Rotation 1"/>
    <s v="Semaine 42"/>
    <x v="2"/>
    <x v="64"/>
    <x v="6"/>
    <s v="14:00"/>
    <s v="15:00"/>
    <m/>
    <d v="1899-12-30T01:00:00"/>
    <x v="5"/>
    <e v="#N/A"/>
    <e v="#N/A"/>
    <e v="#N/A"/>
    <e v="#N/A"/>
    <e v="#N/A"/>
    <e v="#N/A"/>
    <m/>
    <m/>
  </r>
  <r>
    <s v="Rotation 1"/>
    <s v="Semaine 42"/>
    <x v="2"/>
    <x v="64"/>
    <x v="7"/>
    <s v="15:00"/>
    <s v="16:00"/>
    <m/>
    <d v="1899-12-30T01:00:00"/>
    <x v="5"/>
    <e v="#N/A"/>
    <e v="#N/A"/>
    <e v="#N/A"/>
    <e v="#N/A"/>
    <e v="#N/A"/>
    <e v="#N/A"/>
    <m/>
    <m/>
  </r>
  <r>
    <s v="Rotation 1"/>
    <s v="Semaine 42"/>
    <x v="2"/>
    <x v="64"/>
    <x v="8"/>
    <s v="16:00"/>
    <s v="17:00"/>
    <m/>
    <d v="1899-12-30T01:00:00"/>
    <x v="5"/>
    <e v="#N/A"/>
    <e v="#N/A"/>
    <e v="#N/A"/>
    <e v="#N/A"/>
    <e v="#N/A"/>
    <e v="#N/A"/>
    <m/>
    <m/>
  </r>
  <r>
    <s v="Rotation 1"/>
    <s v="Semaine 42"/>
    <x v="2"/>
    <x v="64"/>
    <x v="9"/>
    <s v="17:00"/>
    <s v="18:00"/>
    <m/>
    <d v="1899-12-30T01:00:00"/>
    <x v="5"/>
    <e v="#N/A"/>
    <e v="#N/A"/>
    <e v="#N/A"/>
    <e v="#N/A"/>
    <e v="#N/A"/>
    <e v="#N/A"/>
    <m/>
    <m/>
  </r>
  <r>
    <s v="Rotation 1"/>
    <s v="Semaine 42"/>
    <x v="2"/>
    <x v="64"/>
    <x v="10"/>
    <s v="18:00"/>
    <s v="19:00"/>
    <m/>
    <d v="1899-12-30T01:00:00"/>
    <x v="0"/>
    <s v=""/>
    <s v=""/>
    <s v=""/>
    <s v=""/>
    <s v=""/>
    <s v=""/>
    <m/>
    <m/>
  </r>
  <r>
    <s v="Rotation 1"/>
    <s v="Semaine 42"/>
    <x v="2"/>
    <x v="65"/>
    <x v="0"/>
    <s v="08:00"/>
    <s v="09:00"/>
    <m/>
    <d v="1899-12-30T01:00:00"/>
    <x v="6"/>
    <e v="#N/A"/>
    <e v="#N/A"/>
    <e v="#N/A"/>
    <e v="#N/A"/>
    <e v="#N/A"/>
    <e v="#N/A"/>
    <m/>
    <m/>
  </r>
  <r>
    <s v="Rotation 1"/>
    <s v="Semaine 42"/>
    <x v="2"/>
    <x v="65"/>
    <x v="1"/>
    <s v="09:00"/>
    <s v="10:00"/>
    <m/>
    <d v="1899-12-30T01:00:00"/>
    <x v="6"/>
    <e v="#N/A"/>
    <e v="#N/A"/>
    <e v="#N/A"/>
    <e v="#N/A"/>
    <e v="#N/A"/>
    <e v="#N/A"/>
    <m/>
    <m/>
  </r>
  <r>
    <s v="Rotation 1"/>
    <s v="Semaine 42"/>
    <x v="2"/>
    <x v="65"/>
    <x v="2"/>
    <s v="10:00"/>
    <s v="11:00"/>
    <m/>
    <d v="1899-12-30T01:00:00"/>
    <x v="0"/>
    <s v=""/>
    <s v=""/>
    <s v=""/>
    <s v=""/>
    <s v=""/>
    <s v=""/>
    <m/>
    <m/>
  </r>
  <r>
    <s v="Rotation 1"/>
    <s v="Semaine 42"/>
    <x v="2"/>
    <x v="65"/>
    <x v="3"/>
    <s v="11:00"/>
    <s v="12:00"/>
    <m/>
    <d v="1899-12-30T01:00:00"/>
    <x v="0"/>
    <s v=""/>
    <s v=""/>
    <s v=""/>
    <s v=""/>
    <s v=""/>
    <s v=""/>
    <m/>
    <m/>
  </r>
  <r>
    <s v="Rotation 1"/>
    <s v="Semaine 42"/>
    <x v="2"/>
    <x v="65"/>
    <x v="4"/>
    <s v="12:00"/>
    <s v="13:00"/>
    <m/>
    <d v="1899-12-30T01:00:00"/>
    <x v="0"/>
    <s v=""/>
    <s v=""/>
    <s v=""/>
    <s v=""/>
    <s v=""/>
    <s v=""/>
    <m/>
    <m/>
  </r>
  <r>
    <s v="Rotation 1"/>
    <s v="Semaine 42"/>
    <x v="2"/>
    <x v="65"/>
    <x v="5"/>
    <s v="13:00"/>
    <s v="14:00"/>
    <m/>
    <d v="1899-12-30T01:00:00"/>
    <x v="4"/>
    <e v="#N/A"/>
    <e v="#N/A"/>
    <e v="#N/A"/>
    <e v="#N/A"/>
    <e v="#N/A"/>
    <e v="#N/A"/>
    <m/>
    <m/>
  </r>
  <r>
    <s v="Rotation 1"/>
    <s v="Semaine 42"/>
    <x v="2"/>
    <x v="65"/>
    <x v="6"/>
    <s v="14:00"/>
    <s v="15:00"/>
    <m/>
    <d v="1899-12-30T01:00:00"/>
    <x v="8"/>
    <e v="#N/A"/>
    <e v="#N/A"/>
    <e v="#N/A"/>
    <e v="#N/A"/>
    <e v="#N/A"/>
    <e v="#N/A"/>
    <m/>
    <m/>
  </r>
  <r>
    <s v="Rotation 1"/>
    <s v="Semaine 42"/>
    <x v="2"/>
    <x v="65"/>
    <x v="7"/>
    <s v="15:00"/>
    <s v="16:00"/>
    <m/>
    <d v="1899-12-30T01:00:00"/>
    <x v="8"/>
    <e v="#N/A"/>
    <e v="#N/A"/>
    <e v="#N/A"/>
    <e v="#N/A"/>
    <e v="#N/A"/>
    <e v="#N/A"/>
    <m/>
    <m/>
  </r>
  <r>
    <s v="Rotation 1"/>
    <s v="Semaine 42"/>
    <x v="2"/>
    <x v="65"/>
    <x v="8"/>
    <s v="16:00"/>
    <s v="17:00"/>
    <m/>
    <d v="1899-12-30T01:00:00"/>
    <x v="7"/>
    <e v="#N/A"/>
    <e v="#N/A"/>
    <e v="#N/A"/>
    <e v="#N/A"/>
    <e v="#N/A"/>
    <e v="#N/A"/>
    <m/>
    <m/>
  </r>
  <r>
    <s v="Rotation 1"/>
    <s v="Semaine 42"/>
    <x v="2"/>
    <x v="65"/>
    <x v="9"/>
    <s v="17:00"/>
    <s v="18:00"/>
    <m/>
    <d v="1899-12-30T01:00:00"/>
    <x v="0"/>
    <s v=""/>
    <s v=""/>
    <s v=""/>
    <s v=""/>
    <s v=""/>
    <s v=""/>
    <m/>
    <m/>
  </r>
  <r>
    <s v="Rotation 1"/>
    <s v="Semaine 42"/>
    <x v="2"/>
    <x v="65"/>
    <x v="10"/>
    <s v="18:00"/>
    <s v="19:00"/>
    <m/>
    <d v="1899-12-30T01:00:00"/>
    <x v="0"/>
    <s v=""/>
    <s v=""/>
    <s v=""/>
    <s v=""/>
    <s v=""/>
    <s v=""/>
    <m/>
    <m/>
  </r>
  <r>
    <s v="Rotation 1"/>
    <s v="Semaine 42"/>
    <x v="2"/>
    <x v="66"/>
    <x v="0"/>
    <s v="08:00"/>
    <s v="09:00"/>
    <m/>
    <d v="1899-12-30T01:00:00"/>
    <x v="0"/>
    <s v=""/>
    <s v=""/>
    <s v=""/>
    <s v=""/>
    <s v=""/>
    <s v=""/>
    <m/>
    <m/>
  </r>
  <r>
    <s v="Rotation 1"/>
    <s v="Semaine 42"/>
    <x v="2"/>
    <x v="66"/>
    <x v="1"/>
    <s v="09:00"/>
    <s v="10:00"/>
    <m/>
    <d v="1899-12-30T01:00:00"/>
    <x v="17"/>
    <e v="#N/A"/>
    <e v="#N/A"/>
    <e v="#N/A"/>
    <e v="#N/A"/>
    <e v="#N/A"/>
    <e v="#N/A"/>
    <m/>
    <m/>
  </r>
  <r>
    <s v="Rotation 1"/>
    <s v="Semaine 42"/>
    <x v="2"/>
    <x v="66"/>
    <x v="2"/>
    <s v="10:00"/>
    <s v="11:00"/>
    <m/>
    <d v="1899-12-30T01:00:00"/>
    <x v="17"/>
    <e v="#N/A"/>
    <e v="#N/A"/>
    <e v="#N/A"/>
    <e v="#N/A"/>
    <e v="#N/A"/>
    <e v="#N/A"/>
    <m/>
    <m/>
  </r>
  <r>
    <s v="Rotation 1"/>
    <s v="Semaine 42"/>
    <x v="2"/>
    <x v="66"/>
    <x v="3"/>
    <s v="11:00"/>
    <s v="12:00"/>
    <m/>
    <d v="1899-12-30T01:00:00"/>
    <x v="17"/>
    <e v="#N/A"/>
    <e v="#N/A"/>
    <e v="#N/A"/>
    <e v="#N/A"/>
    <e v="#N/A"/>
    <e v="#N/A"/>
    <m/>
    <m/>
  </r>
  <r>
    <s v="Rotation 1"/>
    <s v="Semaine 42"/>
    <x v="2"/>
    <x v="66"/>
    <x v="4"/>
    <s v="12:00"/>
    <s v="13:00"/>
    <m/>
    <d v="1899-12-30T01:00:00"/>
    <x v="0"/>
    <s v=""/>
    <s v=""/>
    <s v=""/>
    <s v=""/>
    <s v=""/>
    <s v=""/>
    <m/>
    <m/>
  </r>
  <r>
    <s v="Rotation 1"/>
    <s v="Semaine 42"/>
    <x v="2"/>
    <x v="66"/>
    <x v="5"/>
    <s v="13:00"/>
    <s v="14:00"/>
    <m/>
    <d v="1899-12-30T01:00:00"/>
    <x v="7"/>
    <e v="#N/A"/>
    <e v="#N/A"/>
    <e v="#N/A"/>
    <e v="#N/A"/>
    <e v="#N/A"/>
    <e v="#N/A"/>
    <m/>
    <m/>
  </r>
  <r>
    <s v="Rotation 1"/>
    <s v="Semaine 42"/>
    <x v="2"/>
    <x v="66"/>
    <x v="6"/>
    <s v="14:00"/>
    <s v="15:00"/>
    <m/>
    <d v="1899-12-30T01:00:00"/>
    <x v="7"/>
    <e v="#N/A"/>
    <e v="#N/A"/>
    <e v="#N/A"/>
    <e v="#N/A"/>
    <e v="#N/A"/>
    <e v="#N/A"/>
    <m/>
    <m/>
  </r>
  <r>
    <s v="Rotation 1"/>
    <s v="Semaine 42"/>
    <x v="2"/>
    <x v="66"/>
    <x v="7"/>
    <s v="15:00"/>
    <s v="16:00"/>
    <m/>
    <d v="1899-12-30T01:00:00"/>
    <x v="10"/>
    <e v="#N/A"/>
    <e v="#N/A"/>
    <e v="#N/A"/>
    <e v="#N/A"/>
    <e v="#N/A"/>
    <e v="#N/A"/>
    <m/>
    <m/>
  </r>
  <r>
    <s v="Rotation 1"/>
    <s v="Semaine 42"/>
    <x v="2"/>
    <x v="66"/>
    <x v="8"/>
    <s v="16:00"/>
    <s v="17:00"/>
    <m/>
    <d v="1899-12-30T01:00:00"/>
    <x v="10"/>
    <e v="#N/A"/>
    <e v="#N/A"/>
    <e v="#N/A"/>
    <e v="#N/A"/>
    <e v="#N/A"/>
    <e v="#N/A"/>
    <m/>
    <m/>
  </r>
  <r>
    <s v="Rotation 1"/>
    <s v="Semaine 42"/>
    <x v="2"/>
    <x v="66"/>
    <x v="9"/>
    <s v="17:00"/>
    <s v="18:00"/>
    <m/>
    <d v="1899-12-30T01:00:00"/>
    <x v="10"/>
    <e v="#N/A"/>
    <e v="#N/A"/>
    <e v="#N/A"/>
    <e v="#N/A"/>
    <e v="#N/A"/>
    <e v="#N/A"/>
    <m/>
    <m/>
  </r>
  <r>
    <s v="Rotation 1"/>
    <s v="Semaine 42"/>
    <x v="2"/>
    <x v="66"/>
    <x v="10"/>
    <s v="18:00"/>
    <s v="19:00"/>
    <m/>
    <d v="1899-12-30T01:00:00"/>
    <x v="0"/>
    <s v=""/>
    <s v=""/>
    <s v=""/>
    <s v=""/>
    <s v=""/>
    <s v=""/>
    <m/>
    <m/>
  </r>
  <r>
    <s v="Rotation 1"/>
    <s v="Semaine 42"/>
    <x v="2"/>
    <x v="67"/>
    <x v="0"/>
    <s v="08:00"/>
    <s v="09:00"/>
    <m/>
    <d v="1899-12-30T01:00:00"/>
    <x v="15"/>
    <e v="#N/A"/>
    <e v="#N/A"/>
    <e v="#N/A"/>
    <e v="#N/A"/>
    <e v="#N/A"/>
    <e v="#N/A"/>
    <m/>
    <m/>
  </r>
  <r>
    <s v="Rotation 1"/>
    <s v="Semaine 42"/>
    <x v="2"/>
    <x v="67"/>
    <x v="1"/>
    <s v="09:00"/>
    <s v="10:00"/>
    <m/>
    <d v="1899-12-30T01:00:00"/>
    <x v="15"/>
    <e v="#N/A"/>
    <e v="#N/A"/>
    <e v="#N/A"/>
    <e v="#N/A"/>
    <e v="#N/A"/>
    <e v="#N/A"/>
    <m/>
    <m/>
  </r>
  <r>
    <s v="Rotation 1"/>
    <s v="Semaine 42"/>
    <x v="2"/>
    <x v="67"/>
    <x v="2"/>
    <s v="10:00"/>
    <s v="11:00"/>
    <m/>
    <d v="1899-12-30T01:00:00"/>
    <x v="16"/>
    <e v="#N/A"/>
    <e v="#N/A"/>
    <e v="#N/A"/>
    <e v="#N/A"/>
    <e v="#N/A"/>
    <e v="#N/A"/>
    <m/>
    <m/>
  </r>
  <r>
    <s v="Rotation 1"/>
    <s v="Semaine 42"/>
    <x v="2"/>
    <x v="67"/>
    <x v="3"/>
    <s v="11:00"/>
    <s v="12:00"/>
    <m/>
    <d v="1899-12-30T01:00:00"/>
    <x v="16"/>
    <e v="#N/A"/>
    <e v="#N/A"/>
    <e v="#N/A"/>
    <e v="#N/A"/>
    <e v="#N/A"/>
    <e v="#N/A"/>
    <m/>
    <m/>
  </r>
  <r>
    <s v="Rotation 1"/>
    <s v="Semaine 42"/>
    <x v="2"/>
    <x v="67"/>
    <x v="4"/>
    <s v="12:00"/>
    <s v="13:00"/>
    <m/>
    <d v="1899-12-30T01:00:00"/>
    <x v="15"/>
    <e v="#N/A"/>
    <e v="#N/A"/>
    <e v="#N/A"/>
    <e v="#N/A"/>
    <e v="#N/A"/>
    <e v="#N/A"/>
    <m/>
    <m/>
  </r>
  <r>
    <s v="Rotation 1"/>
    <s v="Semaine 42"/>
    <x v="2"/>
    <x v="67"/>
    <x v="5"/>
    <s v="13:00"/>
    <s v="14:00"/>
    <m/>
    <d v="1899-12-30T01:00:00"/>
    <x v="0"/>
    <s v=""/>
    <s v=""/>
    <s v=""/>
    <s v=""/>
    <s v=""/>
    <s v=""/>
    <m/>
    <m/>
  </r>
  <r>
    <s v="Rotation 1"/>
    <s v="Semaine 42"/>
    <x v="2"/>
    <x v="67"/>
    <x v="6"/>
    <s v="14:00"/>
    <s v="15:00"/>
    <m/>
    <d v="1899-12-30T01:00:00"/>
    <x v="2"/>
    <e v="#N/A"/>
    <e v="#N/A"/>
    <e v="#N/A"/>
    <e v="#N/A"/>
    <e v="#N/A"/>
    <e v="#N/A"/>
    <m/>
    <m/>
  </r>
  <r>
    <s v="Rotation 1"/>
    <s v="Semaine 42"/>
    <x v="2"/>
    <x v="67"/>
    <x v="7"/>
    <s v="15:00"/>
    <s v="16:00"/>
    <m/>
    <d v="1899-12-30T01:00:00"/>
    <x v="1"/>
    <e v="#N/A"/>
    <e v="#N/A"/>
    <e v="#N/A"/>
    <e v="#N/A"/>
    <e v="#N/A"/>
    <e v="#N/A"/>
    <m/>
    <m/>
  </r>
  <r>
    <s v="Rotation 1"/>
    <s v="Semaine 42"/>
    <x v="2"/>
    <x v="67"/>
    <x v="8"/>
    <s v="16:00"/>
    <s v="17:00"/>
    <m/>
    <d v="1899-12-30T01:00:00"/>
    <x v="0"/>
    <s v=""/>
    <s v=""/>
    <s v=""/>
    <s v=""/>
    <s v=""/>
    <s v=""/>
    <m/>
    <m/>
  </r>
  <r>
    <s v="Rotation 1"/>
    <s v="Semaine 42"/>
    <x v="2"/>
    <x v="67"/>
    <x v="9"/>
    <s v="17:00"/>
    <s v="18:00"/>
    <m/>
    <d v="1899-12-30T01:00:00"/>
    <x v="0"/>
    <s v=""/>
    <s v=""/>
    <s v=""/>
    <s v=""/>
    <s v=""/>
    <s v=""/>
    <m/>
    <m/>
  </r>
  <r>
    <s v="Rotation 1"/>
    <s v="Semaine 42"/>
    <x v="2"/>
    <x v="67"/>
    <x v="10"/>
    <s v="18:00"/>
    <s v="19:00"/>
    <m/>
    <d v="1899-12-30T01:00:00"/>
    <x v="0"/>
    <s v=""/>
    <s v=""/>
    <s v=""/>
    <s v=""/>
    <s v=""/>
    <s v=""/>
    <m/>
    <m/>
  </r>
  <r>
    <s v="Rotation 1"/>
    <s v="Semaine 42"/>
    <x v="2"/>
    <x v="68"/>
    <x v="0"/>
    <s v="08:00"/>
    <s v="09:00"/>
    <m/>
    <d v="1899-12-30T01:00:00"/>
    <x v="0"/>
    <s v=""/>
    <s v=""/>
    <s v=""/>
    <s v=""/>
    <s v=""/>
    <s v=""/>
    <m/>
    <m/>
  </r>
  <r>
    <s v="Rotation 1"/>
    <s v="Semaine 42"/>
    <x v="2"/>
    <x v="68"/>
    <x v="1"/>
    <s v="09:00"/>
    <s v="10:00"/>
    <m/>
    <d v="1899-12-30T01:00:00"/>
    <x v="0"/>
    <s v=""/>
    <s v=""/>
    <s v=""/>
    <s v=""/>
    <s v=""/>
    <s v=""/>
    <m/>
    <m/>
  </r>
  <r>
    <s v="Rotation 1"/>
    <s v="Semaine 42"/>
    <x v="2"/>
    <x v="68"/>
    <x v="2"/>
    <s v="10:00"/>
    <s v="11:00"/>
    <m/>
    <d v="1899-12-30T01:00:00"/>
    <x v="0"/>
    <s v=""/>
    <s v=""/>
    <s v=""/>
    <s v=""/>
    <s v=""/>
    <s v=""/>
    <m/>
    <m/>
  </r>
  <r>
    <s v="Rotation 1"/>
    <s v="Semaine 42"/>
    <x v="2"/>
    <x v="68"/>
    <x v="3"/>
    <s v="11:00"/>
    <s v="12:00"/>
    <m/>
    <d v="1899-12-30T01:00:00"/>
    <x v="0"/>
    <s v=""/>
    <s v=""/>
    <s v=""/>
    <s v=""/>
    <s v=""/>
    <s v=""/>
    <m/>
    <m/>
  </r>
  <r>
    <s v="Rotation 1"/>
    <s v="Semaine 42"/>
    <x v="2"/>
    <x v="68"/>
    <x v="4"/>
    <s v="12:00"/>
    <s v="13:00"/>
    <m/>
    <d v="1899-12-30T01:00:00"/>
    <x v="0"/>
    <s v=""/>
    <s v=""/>
    <s v=""/>
    <s v=""/>
    <s v=""/>
    <s v=""/>
    <m/>
    <m/>
  </r>
  <r>
    <s v="Rotation 1"/>
    <s v="Semaine 42"/>
    <x v="2"/>
    <x v="68"/>
    <x v="5"/>
    <s v="13:00"/>
    <s v="14:00"/>
    <m/>
    <d v="1899-12-30T01:00:00"/>
    <x v="0"/>
    <s v=""/>
    <s v=""/>
    <s v=""/>
    <s v=""/>
    <s v=""/>
    <s v=""/>
    <m/>
    <m/>
  </r>
  <r>
    <s v="Rotation 1"/>
    <s v="Semaine 42"/>
    <x v="2"/>
    <x v="68"/>
    <x v="6"/>
    <s v="14:00"/>
    <s v="15:00"/>
    <m/>
    <d v="1899-12-30T01:00:00"/>
    <x v="0"/>
    <s v=""/>
    <s v=""/>
    <s v=""/>
    <s v=""/>
    <s v=""/>
    <s v=""/>
    <m/>
    <m/>
  </r>
  <r>
    <s v="Rotation 1"/>
    <s v="Semaine 42"/>
    <x v="2"/>
    <x v="68"/>
    <x v="7"/>
    <s v="15:00"/>
    <s v="16:00"/>
    <m/>
    <d v="1899-12-30T01:00:00"/>
    <x v="0"/>
    <s v=""/>
    <s v=""/>
    <s v=""/>
    <s v=""/>
    <s v=""/>
    <s v=""/>
    <m/>
    <m/>
  </r>
  <r>
    <s v="Rotation 1"/>
    <s v="Semaine 42"/>
    <x v="2"/>
    <x v="68"/>
    <x v="8"/>
    <s v="16:00"/>
    <s v="17:00"/>
    <m/>
    <d v="1899-12-30T01:00:00"/>
    <x v="0"/>
    <s v=""/>
    <s v=""/>
    <s v=""/>
    <s v=""/>
    <s v=""/>
    <s v=""/>
    <m/>
    <m/>
  </r>
  <r>
    <s v="Rotation 1"/>
    <s v="Semaine 42"/>
    <x v="2"/>
    <x v="68"/>
    <x v="9"/>
    <s v="17:00"/>
    <s v="18:00"/>
    <m/>
    <d v="1899-12-30T01:00:00"/>
    <x v="0"/>
    <s v=""/>
    <s v=""/>
    <s v=""/>
    <s v=""/>
    <s v=""/>
    <s v=""/>
    <m/>
    <m/>
  </r>
  <r>
    <s v="Rotation 1"/>
    <s v="Semaine 42"/>
    <x v="2"/>
    <x v="68"/>
    <x v="10"/>
    <s v="18:00"/>
    <s v="19:00"/>
    <m/>
    <d v="1899-12-30T01:00:00"/>
    <x v="0"/>
    <s v=""/>
    <s v=""/>
    <s v=""/>
    <s v=""/>
    <s v=""/>
    <s v=""/>
    <m/>
    <m/>
  </r>
  <r>
    <s v="Rotation 1"/>
    <s v="Semaine 42"/>
    <x v="2"/>
    <x v="69"/>
    <x v="0"/>
    <s v="08:00"/>
    <s v="09:00"/>
    <m/>
    <d v="1899-12-30T01:00:00"/>
    <x v="0"/>
    <s v=""/>
    <s v=""/>
    <s v=""/>
    <s v=""/>
    <s v=""/>
    <s v=""/>
    <m/>
    <m/>
  </r>
  <r>
    <s v="Rotation 1"/>
    <s v="Semaine 42"/>
    <x v="2"/>
    <x v="69"/>
    <x v="1"/>
    <s v="09:00"/>
    <s v="10:00"/>
    <m/>
    <d v="1899-12-30T01:00:00"/>
    <x v="0"/>
    <s v=""/>
    <s v=""/>
    <s v=""/>
    <s v=""/>
    <s v=""/>
    <s v=""/>
    <m/>
    <m/>
  </r>
  <r>
    <s v="Rotation 1"/>
    <s v="Semaine 42"/>
    <x v="2"/>
    <x v="69"/>
    <x v="2"/>
    <s v="10:00"/>
    <s v="11:00"/>
    <m/>
    <d v="1899-12-30T01:00:00"/>
    <x v="0"/>
    <s v=""/>
    <s v=""/>
    <s v=""/>
    <s v=""/>
    <s v=""/>
    <s v=""/>
    <m/>
    <m/>
  </r>
  <r>
    <s v="Rotation 1"/>
    <s v="Semaine 42"/>
    <x v="2"/>
    <x v="69"/>
    <x v="3"/>
    <s v="11:00"/>
    <s v="12:00"/>
    <m/>
    <d v="1899-12-30T01:00:00"/>
    <x v="0"/>
    <s v=""/>
    <s v=""/>
    <s v=""/>
    <s v=""/>
    <s v=""/>
    <s v=""/>
    <m/>
    <m/>
  </r>
  <r>
    <s v="Rotation 1"/>
    <s v="Semaine 42"/>
    <x v="2"/>
    <x v="69"/>
    <x v="4"/>
    <s v="12:00"/>
    <s v="13:00"/>
    <m/>
    <d v="1899-12-30T01:00:00"/>
    <x v="0"/>
    <s v=""/>
    <s v=""/>
    <s v=""/>
    <s v=""/>
    <s v=""/>
    <s v=""/>
    <m/>
    <m/>
  </r>
  <r>
    <s v="Rotation 1"/>
    <s v="Semaine 42"/>
    <x v="2"/>
    <x v="69"/>
    <x v="5"/>
    <s v="13:00"/>
    <s v="14:00"/>
    <m/>
    <d v="1899-12-30T01:00:00"/>
    <x v="0"/>
    <s v=""/>
    <s v=""/>
    <s v=""/>
    <s v=""/>
    <s v=""/>
    <s v=""/>
    <m/>
    <m/>
  </r>
  <r>
    <s v="Rotation 1"/>
    <s v="Semaine 42"/>
    <x v="2"/>
    <x v="69"/>
    <x v="6"/>
    <s v="14:00"/>
    <s v="15:00"/>
    <m/>
    <d v="1899-12-30T01:00:00"/>
    <x v="0"/>
    <s v=""/>
    <s v=""/>
    <s v=""/>
    <s v=""/>
    <s v=""/>
    <s v=""/>
    <m/>
    <m/>
  </r>
  <r>
    <s v="Rotation 1"/>
    <s v="Semaine 42"/>
    <x v="2"/>
    <x v="69"/>
    <x v="7"/>
    <s v="15:00"/>
    <s v="16:00"/>
    <m/>
    <d v="1899-12-30T01:00:00"/>
    <x v="0"/>
    <s v=""/>
    <s v=""/>
    <s v=""/>
    <s v=""/>
    <s v=""/>
    <s v=""/>
    <m/>
    <m/>
  </r>
  <r>
    <s v="Rotation 1"/>
    <s v="Semaine 42"/>
    <x v="2"/>
    <x v="69"/>
    <x v="8"/>
    <s v="16:00"/>
    <s v="17:00"/>
    <m/>
    <d v="1899-12-30T01:00:00"/>
    <x v="0"/>
    <s v=""/>
    <s v=""/>
    <s v=""/>
    <s v=""/>
    <s v=""/>
    <s v=""/>
    <m/>
    <m/>
  </r>
  <r>
    <s v="Rotation 1"/>
    <s v="Semaine 42"/>
    <x v="2"/>
    <x v="69"/>
    <x v="9"/>
    <s v="17:00"/>
    <s v="18:00"/>
    <m/>
    <d v="1899-12-30T01:00:00"/>
    <x v="0"/>
    <s v=""/>
    <s v=""/>
    <s v=""/>
    <s v=""/>
    <s v=""/>
    <s v=""/>
    <m/>
    <m/>
  </r>
  <r>
    <s v="Rotation 1"/>
    <s v="Semaine 42"/>
    <x v="2"/>
    <x v="69"/>
    <x v="10"/>
    <s v="18:00"/>
    <s v="19:00"/>
    <m/>
    <d v="1899-12-30T01:00:00"/>
    <x v="0"/>
    <s v=""/>
    <s v=""/>
    <s v=""/>
    <s v=""/>
    <s v=""/>
    <s v=""/>
    <m/>
    <m/>
  </r>
  <r>
    <s v="Rotation 2"/>
    <s v="Semaine 43"/>
    <x v="2"/>
    <x v="70"/>
    <x v="0"/>
    <s v="08:00"/>
    <s v="09:00"/>
    <m/>
    <d v="1899-12-30T01:00:00"/>
    <x v="0"/>
    <s v=""/>
    <s v=""/>
    <s v=""/>
    <s v=""/>
    <s v=""/>
    <s v=""/>
    <m/>
    <m/>
  </r>
  <r>
    <s v="Rotation 2"/>
    <s v="Semaine 43"/>
    <x v="2"/>
    <x v="70"/>
    <x v="1"/>
    <s v="09:00"/>
    <s v="10:00"/>
    <m/>
    <d v="1899-12-30T01:00:00"/>
    <x v="18"/>
    <e v="#N/A"/>
    <e v="#N/A"/>
    <e v="#N/A"/>
    <e v="#N/A"/>
    <e v="#N/A"/>
    <e v="#N/A"/>
    <m/>
    <m/>
  </r>
  <r>
    <s v="Rotation 2"/>
    <s v="Semaine 43"/>
    <x v="2"/>
    <x v="70"/>
    <x v="2"/>
    <s v="10:00"/>
    <s v="11:00"/>
    <m/>
    <d v="1899-12-30T01:00:00"/>
    <x v="18"/>
    <e v="#N/A"/>
    <e v="#N/A"/>
    <e v="#N/A"/>
    <e v="#N/A"/>
    <e v="#N/A"/>
    <e v="#N/A"/>
    <m/>
    <m/>
  </r>
  <r>
    <s v="Rotation 2"/>
    <s v="Semaine 43"/>
    <x v="2"/>
    <x v="70"/>
    <x v="3"/>
    <s v="11:00"/>
    <s v="12:00"/>
    <m/>
    <d v="1899-12-30T01:00:00"/>
    <x v="18"/>
    <e v="#N/A"/>
    <e v="#N/A"/>
    <e v="#N/A"/>
    <e v="#N/A"/>
    <e v="#N/A"/>
    <e v="#N/A"/>
    <m/>
    <m/>
  </r>
  <r>
    <s v="Rotation 2"/>
    <s v="Semaine 43"/>
    <x v="2"/>
    <x v="70"/>
    <x v="4"/>
    <s v="12:00"/>
    <s v="13:00"/>
    <m/>
    <d v="1899-12-30T01:00:00"/>
    <x v="0"/>
    <s v=""/>
    <s v=""/>
    <s v=""/>
    <s v=""/>
    <s v=""/>
    <s v=""/>
    <m/>
    <m/>
  </r>
  <r>
    <s v="Rotation 2"/>
    <s v="Semaine 43"/>
    <x v="2"/>
    <x v="70"/>
    <x v="5"/>
    <s v="13:00"/>
    <s v="14:00"/>
    <m/>
    <d v="1899-12-30T01:00:00"/>
    <x v="9"/>
    <e v="#N/A"/>
    <e v="#N/A"/>
    <e v="#N/A"/>
    <e v="#N/A"/>
    <e v="#N/A"/>
    <e v="#N/A"/>
    <m/>
    <m/>
  </r>
  <r>
    <s v="Rotation 2"/>
    <s v="Semaine 43"/>
    <x v="2"/>
    <x v="70"/>
    <x v="6"/>
    <s v="14:00"/>
    <s v="15:00"/>
    <m/>
    <d v="1899-12-30T01:00:00"/>
    <x v="9"/>
    <e v="#N/A"/>
    <e v="#N/A"/>
    <e v="#N/A"/>
    <e v="#N/A"/>
    <e v="#N/A"/>
    <e v="#N/A"/>
    <m/>
    <m/>
  </r>
  <r>
    <s v="Rotation 2"/>
    <s v="Semaine 43"/>
    <x v="2"/>
    <x v="70"/>
    <x v="7"/>
    <s v="15:00"/>
    <s v="16:00"/>
    <m/>
    <d v="1899-12-30T01:00:00"/>
    <x v="7"/>
    <e v="#N/A"/>
    <e v="#N/A"/>
    <e v="#N/A"/>
    <e v="#N/A"/>
    <e v="#N/A"/>
    <e v="#N/A"/>
    <m/>
    <m/>
  </r>
  <r>
    <s v="Rotation 2"/>
    <s v="Semaine 43"/>
    <x v="2"/>
    <x v="70"/>
    <x v="8"/>
    <s v="16:00"/>
    <s v="17:00"/>
    <m/>
    <d v="1899-12-30T01:00:00"/>
    <x v="10"/>
    <e v="#N/A"/>
    <e v="#N/A"/>
    <e v="#N/A"/>
    <e v="#N/A"/>
    <e v="#N/A"/>
    <e v="#N/A"/>
    <m/>
    <m/>
  </r>
  <r>
    <s v="Rotation 2"/>
    <s v="Semaine 43"/>
    <x v="2"/>
    <x v="70"/>
    <x v="9"/>
    <s v="17:00"/>
    <s v="18:00"/>
    <m/>
    <d v="1899-12-30T01:00:00"/>
    <x v="0"/>
    <s v=""/>
    <s v=""/>
    <s v=""/>
    <s v=""/>
    <s v=""/>
    <s v=""/>
    <m/>
    <m/>
  </r>
  <r>
    <s v="Rotation 2"/>
    <s v="Semaine 43"/>
    <x v="2"/>
    <x v="70"/>
    <x v="10"/>
    <s v="18:00"/>
    <s v="19:00"/>
    <m/>
    <d v="1899-12-30T01:00:00"/>
    <x v="0"/>
    <s v=""/>
    <s v=""/>
    <s v=""/>
    <s v=""/>
    <s v=""/>
    <s v=""/>
    <m/>
    <m/>
  </r>
  <r>
    <s v="Rotation 2"/>
    <s v="Semaine 43"/>
    <x v="2"/>
    <x v="71"/>
    <x v="0"/>
    <s v="08:00"/>
    <s v="09:00"/>
    <m/>
    <d v="1899-12-30T01:00:00"/>
    <x v="1"/>
    <e v="#N/A"/>
    <e v="#N/A"/>
    <e v="#N/A"/>
    <e v="#N/A"/>
    <e v="#N/A"/>
    <e v="#N/A"/>
    <m/>
    <m/>
  </r>
  <r>
    <s v="Rotation 2"/>
    <s v="Semaine 43"/>
    <x v="2"/>
    <x v="71"/>
    <x v="1"/>
    <s v="09:00"/>
    <s v="10:00"/>
    <m/>
    <d v="1899-12-30T01:00:00"/>
    <x v="1"/>
    <e v="#N/A"/>
    <e v="#N/A"/>
    <e v="#N/A"/>
    <e v="#N/A"/>
    <e v="#N/A"/>
    <e v="#N/A"/>
    <m/>
    <m/>
  </r>
  <r>
    <s v="Rotation 2"/>
    <s v="Semaine 43"/>
    <x v="2"/>
    <x v="71"/>
    <x v="2"/>
    <s v="10:00"/>
    <s v="11:00"/>
    <m/>
    <d v="1899-12-30T01:00:00"/>
    <x v="1"/>
    <e v="#N/A"/>
    <e v="#N/A"/>
    <e v="#N/A"/>
    <e v="#N/A"/>
    <e v="#N/A"/>
    <e v="#N/A"/>
    <m/>
    <m/>
  </r>
  <r>
    <s v="Rotation 2"/>
    <s v="Semaine 43"/>
    <x v="2"/>
    <x v="71"/>
    <x v="3"/>
    <s v="11:00"/>
    <s v="12:00"/>
    <m/>
    <d v="1899-12-30T01:00:00"/>
    <x v="2"/>
    <e v="#N/A"/>
    <e v="#N/A"/>
    <e v="#N/A"/>
    <e v="#N/A"/>
    <e v="#N/A"/>
    <e v="#N/A"/>
    <m/>
    <m/>
  </r>
  <r>
    <s v="Rotation 2"/>
    <s v="Semaine 43"/>
    <x v="2"/>
    <x v="71"/>
    <x v="4"/>
    <s v="12:00"/>
    <s v="13:00"/>
    <m/>
    <d v="1899-12-30T01:00:00"/>
    <x v="0"/>
    <s v=""/>
    <s v=""/>
    <s v=""/>
    <s v=""/>
    <s v=""/>
    <s v=""/>
    <m/>
    <m/>
  </r>
  <r>
    <s v="Rotation 2"/>
    <s v="Semaine 43"/>
    <x v="2"/>
    <x v="71"/>
    <x v="5"/>
    <s v="13:00"/>
    <s v="14:00"/>
    <m/>
    <d v="1899-12-30T01:00:00"/>
    <x v="2"/>
    <e v="#N/A"/>
    <e v="#N/A"/>
    <e v="#N/A"/>
    <e v="#N/A"/>
    <e v="#N/A"/>
    <e v="#N/A"/>
    <m/>
    <m/>
  </r>
  <r>
    <s v="Rotation 2"/>
    <s v="Semaine 43"/>
    <x v="2"/>
    <x v="71"/>
    <x v="6"/>
    <s v="14:00"/>
    <s v="15:00"/>
    <m/>
    <d v="1899-12-30T01:00:00"/>
    <x v="19"/>
    <e v="#N/A"/>
    <e v="#N/A"/>
    <e v="#N/A"/>
    <e v="#N/A"/>
    <e v="#N/A"/>
    <e v="#N/A"/>
    <m/>
    <m/>
  </r>
  <r>
    <s v="Rotation 2"/>
    <s v="Semaine 43"/>
    <x v="2"/>
    <x v="71"/>
    <x v="7"/>
    <s v="15:00"/>
    <s v="16:00"/>
    <m/>
    <d v="1899-12-30T01:00:00"/>
    <x v="19"/>
    <e v="#N/A"/>
    <e v="#N/A"/>
    <e v="#N/A"/>
    <e v="#N/A"/>
    <e v="#N/A"/>
    <e v="#N/A"/>
    <m/>
    <m/>
  </r>
  <r>
    <s v="Rotation 2"/>
    <s v="Semaine 43"/>
    <x v="2"/>
    <x v="71"/>
    <x v="8"/>
    <s v="16:00"/>
    <s v="17:00"/>
    <m/>
    <d v="1899-12-30T01:00:00"/>
    <x v="20"/>
    <e v="#N/A"/>
    <e v="#N/A"/>
    <e v="#N/A"/>
    <e v="#N/A"/>
    <e v="#N/A"/>
    <e v="#N/A"/>
    <m/>
    <m/>
  </r>
  <r>
    <s v="Rotation 2"/>
    <s v="Semaine 43"/>
    <x v="2"/>
    <x v="71"/>
    <x v="9"/>
    <s v="17:00"/>
    <s v="18:00"/>
    <m/>
    <d v="1899-12-30T01:00:00"/>
    <x v="20"/>
    <e v="#N/A"/>
    <e v="#N/A"/>
    <e v="#N/A"/>
    <e v="#N/A"/>
    <e v="#N/A"/>
    <e v="#N/A"/>
    <m/>
    <m/>
  </r>
  <r>
    <s v="Rotation 2"/>
    <s v="Semaine 43"/>
    <x v="2"/>
    <x v="71"/>
    <x v="10"/>
    <s v="18:00"/>
    <s v="19:00"/>
    <m/>
    <d v="1899-12-30T01:00:00"/>
    <x v="0"/>
    <s v=""/>
    <s v=""/>
    <s v=""/>
    <s v=""/>
    <s v=""/>
    <s v=""/>
    <m/>
    <m/>
  </r>
  <r>
    <s v="Rotation 2"/>
    <s v="Semaine 43"/>
    <x v="2"/>
    <x v="72"/>
    <x v="0"/>
    <s v="08:00"/>
    <s v="09:00"/>
    <m/>
    <d v="1899-12-30T01:00:00"/>
    <x v="0"/>
    <s v=""/>
    <s v=""/>
    <s v=""/>
    <s v=""/>
    <s v=""/>
    <s v=""/>
    <m/>
    <m/>
  </r>
  <r>
    <s v="Rotation 2"/>
    <s v="Semaine 43"/>
    <x v="2"/>
    <x v="72"/>
    <x v="1"/>
    <s v="09:00"/>
    <s v="10:00"/>
    <m/>
    <d v="1899-12-30T01:00:00"/>
    <x v="11"/>
    <e v="#N/A"/>
    <e v="#N/A"/>
    <e v="#N/A"/>
    <e v="#N/A"/>
    <e v="#N/A"/>
    <e v="#N/A"/>
    <m/>
    <m/>
  </r>
  <r>
    <s v="Rotation 2"/>
    <s v="Semaine 43"/>
    <x v="2"/>
    <x v="72"/>
    <x v="2"/>
    <s v="10:00"/>
    <s v="11:00"/>
    <m/>
    <d v="1899-12-30T01:00:00"/>
    <x v="5"/>
    <e v="#N/A"/>
    <e v="#N/A"/>
    <e v="#N/A"/>
    <e v="#N/A"/>
    <e v="#N/A"/>
    <e v="#N/A"/>
    <m/>
    <m/>
  </r>
  <r>
    <s v="Rotation 2"/>
    <s v="Semaine 43"/>
    <x v="2"/>
    <x v="72"/>
    <x v="3"/>
    <s v="11:00"/>
    <s v="12:00"/>
    <m/>
    <d v="1899-12-30T01:00:00"/>
    <x v="5"/>
    <e v="#N/A"/>
    <e v="#N/A"/>
    <e v="#N/A"/>
    <e v="#N/A"/>
    <e v="#N/A"/>
    <e v="#N/A"/>
    <m/>
    <m/>
  </r>
  <r>
    <s v="Rotation 2"/>
    <s v="Semaine 43"/>
    <x v="2"/>
    <x v="72"/>
    <x v="4"/>
    <s v="12:00"/>
    <s v="13:00"/>
    <m/>
    <d v="1899-12-30T01:00:00"/>
    <x v="0"/>
    <s v=""/>
    <s v=""/>
    <s v=""/>
    <s v=""/>
    <s v=""/>
    <s v=""/>
    <m/>
    <m/>
  </r>
  <r>
    <s v="Rotation 2"/>
    <s v="Semaine 43"/>
    <x v="2"/>
    <x v="72"/>
    <x v="5"/>
    <s v="13:00"/>
    <s v="14:00"/>
    <m/>
    <d v="1899-12-30T01:00:00"/>
    <x v="9"/>
    <e v="#N/A"/>
    <e v="#N/A"/>
    <e v="#N/A"/>
    <e v="#N/A"/>
    <e v="#N/A"/>
    <e v="#N/A"/>
    <m/>
    <m/>
  </r>
  <r>
    <s v="Rotation 2"/>
    <s v="Semaine 43"/>
    <x v="2"/>
    <x v="72"/>
    <x v="6"/>
    <s v="14:00"/>
    <s v="15:00"/>
    <m/>
    <d v="1899-12-30T01:00:00"/>
    <x v="0"/>
    <s v=""/>
    <s v=""/>
    <s v=""/>
    <s v=""/>
    <s v=""/>
    <s v=""/>
    <m/>
    <m/>
  </r>
  <r>
    <s v="Rotation 2"/>
    <s v="Semaine 43"/>
    <x v="2"/>
    <x v="72"/>
    <x v="7"/>
    <s v="15:00"/>
    <s v="16:00"/>
    <m/>
    <d v="1899-12-30T01:00:00"/>
    <x v="4"/>
    <e v="#N/A"/>
    <e v="#N/A"/>
    <e v="#N/A"/>
    <e v="#N/A"/>
    <e v="#N/A"/>
    <e v="#N/A"/>
    <m/>
    <m/>
  </r>
  <r>
    <s v="Rotation 2"/>
    <s v="Semaine 43"/>
    <x v="2"/>
    <x v="72"/>
    <x v="8"/>
    <s v="16:00"/>
    <s v="17:00"/>
    <m/>
    <d v="1899-12-30T01:00:00"/>
    <x v="4"/>
    <e v="#N/A"/>
    <e v="#N/A"/>
    <e v="#N/A"/>
    <e v="#N/A"/>
    <e v="#N/A"/>
    <e v="#N/A"/>
    <m/>
    <m/>
  </r>
  <r>
    <s v="Rotation 2"/>
    <s v="Semaine 43"/>
    <x v="2"/>
    <x v="72"/>
    <x v="9"/>
    <s v="17:00"/>
    <s v="18:00"/>
    <m/>
    <d v="1899-12-30T01:00:00"/>
    <x v="0"/>
    <s v=""/>
    <s v=""/>
    <s v=""/>
    <s v=""/>
    <s v=""/>
    <s v=""/>
    <m/>
    <m/>
  </r>
  <r>
    <s v="Rotation 2"/>
    <s v="Semaine 43"/>
    <x v="2"/>
    <x v="72"/>
    <x v="10"/>
    <s v="18:00"/>
    <s v="19:00"/>
    <m/>
    <d v="1899-12-30T01:00:00"/>
    <x v="0"/>
    <s v=""/>
    <s v=""/>
    <s v=""/>
    <s v=""/>
    <s v=""/>
    <s v=""/>
    <m/>
    <m/>
  </r>
  <r>
    <s v="Rotation 2"/>
    <s v="Semaine 43"/>
    <x v="2"/>
    <x v="73"/>
    <x v="0"/>
    <s v="08:00"/>
    <s v="09:00"/>
    <m/>
    <d v="1899-12-30T01:00:00"/>
    <x v="10"/>
    <e v="#N/A"/>
    <e v="#N/A"/>
    <e v="#N/A"/>
    <e v="#N/A"/>
    <e v="#N/A"/>
    <e v="#N/A"/>
    <m/>
    <m/>
  </r>
  <r>
    <s v="Rotation 2"/>
    <s v="Semaine 43"/>
    <x v="2"/>
    <x v="73"/>
    <x v="1"/>
    <s v="09:00"/>
    <s v="10:00"/>
    <m/>
    <d v="1899-12-30T01:00:00"/>
    <x v="10"/>
    <e v="#N/A"/>
    <e v="#N/A"/>
    <e v="#N/A"/>
    <e v="#N/A"/>
    <e v="#N/A"/>
    <e v="#N/A"/>
    <m/>
    <m/>
  </r>
  <r>
    <s v="Rotation 2"/>
    <s v="Semaine 43"/>
    <x v="2"/>
    <x v="73"/>
    <x v="2"/>
    <s v="10:00"/>
    <s v="11:00"/>
    <m/>
    <d v="1899-12-30T01:00:00"/>
    <x v="7"/>
    <e v="#N/A"/>
    <e v="#N/A"/>
    <e v="#N/A"/>
    <e v="#N/A"/>
    <e v="#N/A"/>
    <e v="#N/A"/>
    <m/>
    <m/>
  </r>
  <r>
    <s v="Rotation 2"/>
    <s v="Semaine 43"/>
    <x v="2"/>
    <x v="73"/>
    <x v="3"/>
    <s v="11:00"/>
    <s v="12:00"/>
    <m/>
    <d v="1899-12-30T01:00:00"/>
    <x v="7"/>
    <e v="#N/A"/>
    <e v="#N/A"/>
    <e v="#N/A"/>
    <e v="#N/A"/>
    <e v="#N/A"/>
    <e v="#N/A"/>
    <m/>
    <m/>
  </r>
  <r>
    <s v="Rotation 2"/>
    <s v="Semaine 43"/>
    <x v="2"/>
    <x v="73"/>
    <x v="4"/>
    <s v="12:00"/>
    <s v="13:00"/>
    <m/>
    <d v="1899-12-30T01:00:00"/>
    <x v="0"/>
    <s v=""/>
    <s v=""/>
    <s v=""/>
    <s v=""/>
    <s v=""/>
    <s v=""/>
    <m/>
    <m/>
  </r>
  <r>
    <s v="Rotation 2"/>
    <s v="Semaine 43"/>
    <x v="2"/>
    <x v="73"/>
    <x v="5"/>
    <s v="13:00"/>
    <s v="14:00"/>
    <m/>
    <d v="1899-12-30T01:00:00"/>
    <x v="12"/>
    <e v="#N/A"/>
    <e v="#N/A"/>
    <e v="#N/A"/>
    <e v="#N/A"/>
    <e v="#N/A"/>
    <e v="#N/A"/>
    <m/>
    <m/>
  </r>
  <r>
    <s v="Rotation 2"/>
    <s v="Semaine 43"/>
    <x v="2"/>
    <x v="73"/>
    <x v="6"/>
    <s v="14:00"/>
    <s v="15:00"/>
    <m/>
    <d v="1899-12-30T01:00:00"/>
    <x v="12"/>
    <e v="#N/A"/>
    <e v="#N/A"/>
    <e v="#N/A"/>
    <e v="#N/A"/>
    <e v="#N/A"/>
    <e v="#N/A"/>
    <m/>
    <m/>
  </r>
  <r>
    <s v="Rotation 2"/>
    <s v="Semaine 43"/>
    <x v="2"/>
    <x v="73"/>
    <x v="7"/>
    <s v="15:00"/>
    <s v="16:00"/>
    <m/>
    <d v="1899-12-30T01:00:00"/>
    <x v="11"/>
    <e v="#N/A"/>
    <e v="#N/A"/>
    <e v="#N/A"/>
    <e v="#N/A"/>
    <e v="#N/A"/>
    <e v="#N/A"/>
    <m/>
    <m/>
  </r>
  <r>
    <s v="Rotation 2"/>
    <s v="Semaine 43"/>
    <x v="2"/>
    <x v="73"/>
    <x v="8"/>
    <s v="16:00"/>
    <s v="17:00"/>
    <m/>
    <d v="1899-12-30T01:00:00"/>
    <x v="11"/>
    <e v="#N/A"/>
    <e v="#N/A"/>
    <e v="#N/A"/>
    <e v="#N/A"/>
    <e v="#N/A"/>
    <e v="#N/A"/>
    <m/>
    <m/>
  </r>
  <r>
    <s v="Rotation 2"/>
    <s v="Semaine 43"/>
    <x v="2"/>
    <x v="73"/>
    <x v="9"/>
    <s v="17:00"/>
    <s v="18:00"/>
    <m/>
    <d v="1899-12-30T01:00:00"/>
    <x v="0"/>
    <s v=""/>
    <s v=""/>
    <s v=""/>
    <s v=""/>
    <s v=""/>
    <s v=""/>
    <m/>
    <m/>
  </r>
  <r>
    <s v="Rotation 2"/>
    <s v="Semaine 43"/>
    <x v="2"/>
    <x v="73"/>
    <x v="10"/>
    <s v="18:00"/>
    <s v="19:00"/>
    <m/>
    <d v="1899-12-30T01:00:00"/>
    <x v="0"/>
    <s v=""/>
    <s v=""/>
    <s v=""/>
    <s v=""/>
    <s v=""/>
    <s v=""/>
    <m/>
    <m/>
  </r>
  <r>
    <s v="Rotation 2"/>
    <s v="Semaine 43"/>
    <x v="2"/>
    <x v="74"/>
    <x v="0"/>
    <s v="08:00"/>
    <s v="09:00"/>
    <m/>
    <d v="1899-12-30T01:00:00"/>
    <x v="5"/>
    <e v="#N/A"/>
    <e v="#N/A"/>
    <e v="#N/A"/>
    <e v="#N/A"/>
    <e v="#N/A"/>
    <e v="#N/A"/>
    <m/>
    <m/>
  </r>
  <r>
    <s v="Rotation 2"/>
    <s v="Semaine 43"/>
    <x v="2"/>
    <x v="74"/>
    <x v="1"/>
    <s v="09:00"/>
    <s v="10:00"/>
    <m/>
    <d v="1899-12-30T01:00:00"/>
    <x v="5"/>
    <e v="#N/A"/>
    <e v="#N/A"/>
    <e v="#N/A"/>
    <e v="#N/A"/>
    <e v="#N/A"/>
    <e v="#N/A"/>
    <m/>
    <m/>
  </r>
  <r>
    <s v="Rotation 2"/>
    <s v="Semaine 43"/>
    <x v="2"/>
    <x v="74"/>
    <x v="2"/>
    <s v="10:00"/>
    <s v="11:00"/>
    <m/>
    <d v="1899-12-30T01:00:00"/>
    <x v="11"/>
    <e v="#N/A"/>
    <e v="#N/A"/>
    <e v="#N/A"/>
    <e v="#N/A"/>
    <e v="#N/A"/>
    <e v="#N/A"/>
    <m/>
    <m/>
  </r>
  <r>
    <s v="Rotation 2"/>
    <s v="Semaine 43"/>
    <x v="2"/>
    <x v="74"/>
    <x v="3"/>
    <s v="11:00"/>
    <s v="12:00"/>
    <m/>
    <d v="1899-12-30T01:00:00"/>
    <x v="11"/>
    <e v="#N/A"/>
    <e v="#N/A"/>
    <e v="#N/A"/>
    <e v="#N/A"/>
    <e v="#N/A"/>
    <e v="#N/A"/>
    <m/>
    <m/>
  </r>
  <r>
    <s v="Rotation 2"/>
    <s v="Semaine 43"/>
    <x v="2"/>
    <x v="74"/>
    <x v="4"/>
    <s v="12:00"/>
    <s v="13:00"/>
    <m/>
    <d v="1899-12-30T01:00:00"/>
    <x v="0"/>
    <s v=""/>
    <s v=""/>
    <s v=""/>
    <s v=""/>
    <s v=""/>
    <s v=""/>
    <m/>
    <m/>
  </r>
  <r>
    <s v="Rotation 2"/>
    <s v="Semaine 43"/>
    <x v="2"/>
    <x v="74"/>
    <x v="5"/>
    <s v="13:00"/>
    <s v="14:00"/>
    <m/>
    <d v="1899-12-30T01:00:00"/>
    <x v="0"/>
    <s v=""/>
    <s v=""/>
    <s v=""/>
    <s v=""/>
    <s v=""/>
    <s v=""/>
    <m/>
    <m/>
  </r>
  <r>
    <s v="Rotation 2"/>
    <s v="Semaine 43"/>
    <x v="2"/>
    <x v="74"/>
    <x v="6"/>
    <s v="14:00"/>
    <s v="15:00"/>
    <m/>
    <d v="1899-12-30T01:00:00"/>
    <x v="0"/>
    <s v=""/>
    <s v=""/>
    <s v=""/>
    <s v=""/>
    <s v=""/>
    <s v=""/>
    <m/>
    <m/>
  </r>
  <r>
    <s v="Rotation 2"/>
    <s v="Semaine 43"/>
    <x v="2"/>
    <x v="74"/>
    <x v="7"/>
    <s v="15:00"/>
    <s v="16:00"/>
    <m/>
    <d v="1899-12-30T01:00:00"/>
    <x v="0"/>
    <s v=""/>
    <s v=""/>
    <s v=""/>
    <s v=""/>
    <s v=""/>
    <s v=""/>
    <m/>
    <m/>
  </r>
  <r>
    <s v="Rotation 2"/>
    <s v="Semaine 43"/>
    <x v="2"/>
    <x v="74"/>
    <x v="8"/>
    <s v="16:00"/>
    <s v="17:00"/>
    <m/>
    <d v="1899-12-30T01:00:00"/>
    <x v="0"/>
    <s v=""/>
    <s v=""/>
    <s v=""/>
    <s v=""/>
    <s v=""/>
    <s v=""/>
    <m/>
    <m/>
  </r>
  <r>
    <s v="Rotation 2"/>
    <s v="Semaine 43"/>
    <x v="2"/>
    <x v="74"/>
    <x v="9"/>
    <s v="17:00"/>
    <s v="18:00"/>
    <m/>
    <d v="1899-12-30T01:00:00"/>
    <x v="0"/>
    <s v=""/>
    <s v=""/>
    <s v=""/>
    <s v=""/>
    <s v=""/>
    <s v=""/>
    <m/>
    <m/>
  </r>
  <r>
    <s v="Rotation 2"/>
    <s v="Semaine 43"/>
    <x v="2"/>
    <x v="74"/>
    <x v="10"/>
    <s v="18:00"/>
    <s v="19:00"/>
    <m/>
    <d v="1899-12-30T01:00:00"/>
    <x v="0"/>
    <s v=""/>
    <s v=""/>
    <s v=""/>
    <s v=""/>
    <s v=""/>
    <s v=""/>
    <m/>
    <m/>
  </r>
  <r>
    <s v="Rotation 2"/>
    <s v="Semaine 43"/>
    <x v="2"/>
    <x v="75"/>
    <x v="0"/>
    <s v="08:00"/>
    <s v="09:00"/>
    <m/>
    <d v="1899-12-30T01:00:00"/>
    <x v="0"/>
    <s v=""/>
    <s v=""/>
    <s v=""/>
    <s v=""/>
    <s v=""/>
    <s v=""/>
    <m/>
    <m/>
  </r>
  <r>
    <s v="Rotation 2"/>
    <s v="Semaine 43"/>
    <x v="2"/>
    <x v="75"/>
    <x v="1"/>
    <s v="09:00"/>
    <s v="10:00"/>
    <m/>
    <d v="1899-12-30T01:00:00"/>
    <x v="0"/>
    <s v=""/>
    <s v=""/>
    <s v=""/>
    <s v=""/>
    <s v=""/>
    <s v=""/>
    <m/>
    <m/>
  </r>
  <r>
    <s v="Rotation 2"/>
    <s v="Semaine 43"/>
    <x v="2"/>
    <x v="75"/>
    <x v="2"/>
    <s v="10:00"/>
    <s v="11:00"/>
    <m/>
    <d v="1899-12-30T01:00:00"/>
    <x v="0"/>
    <s v=""/>
    <s v=""/>
    <s v=""/>
    <s v=""/>
    <s v=""/>
    <s v=""/>
    <m/>
    <m/>
  </r>
  <r>
    <s v="Rotation 2"/>
    <s v="Semaine 43"/>
    <x v="2"/>
    <x v="75"/>
    <x v="3"/>
    <s v="11:00"/>
    <s v="12:00"/>
    <m/>
    <d v="1899-12-30T01:00:00"/>
    <x v="0"/>
    <s v=""/>
    <s v=""/>
    <s v=""/>
    <s v=""/>
    <s v=""/>
    <s v=""/>
    <m/>
    <m/>
  </r>
  <r>
    <s v="Rotation 2"/>
    <s v="Semaine 43"/>
    <x v="2"/>
    <x v="75"/>
    <x v="4"/>
    <s v="12:00"/>
    <s v="13:00"/>
    <m/>
    <d v="1899-12-30T01:00:00"/>
    <x v="0"/>
    <s v=""/>
    <s v=""/>
    <s v=""/>
    <s v=""/>
    <s v=""/>
    <s v=""/>
    <m/>
    <m/>
  </r>
  <r>
    <s v="Rotation 2"/>
    <s v="Semaine 43"/>
    <x v="2"/>
    <x v="75"/>
    <x v="5"/>
    <s v="13:00"/>
    <s v="14:00"/>
    <m/>
    <d v="1899-12-30T01:00:00"/>
    <x v="0"/>
    <s v=""/>
    <s v=""/>
    <s v=""/>
    <s v=""/>
    <s v=""/>
    <s v=""/>
    <m/>
    <m/>
  </r>
  <r>
    <s v="Rotation 2"/>
    <s v="Semaine 43"/>
    <x v="2"/>
    <x v="75"/>
    <x v="6"/>
    <s v="14:00"/>
    <s v="15:00"/>
    <m/>
    <d v="1899-12-30T01:00:00"/>
    <x v="0"/>
    <s v=""/>
    <s v=""/>
    <s v=""/>
    <s v=""/>
    <s v=""/>
    <s v=""/>
    <m/>
    <m/>
  </r>
  <r>
    <s v="Rotation 2"/>
    <s v="Semaine 43"/>
    <x v="2"/>
    <x v="75"/>
    <x v="7"/>
    <s v="15:00"/>
    <s v="16:00"/>
    <m/>
    <d v="1899-12-30T01:00:00"/>
    <x v="0"/>
    <s v=""/>
    <s v=""/>
    <s v=""/>
    <s v=""/>
    <s v=""/>
    <s v=""/>
    <m/>
    <m/>
  </r>
  <r>
    <s v="Rotation 2"/>
    <s v="Semaine 43"/>
    <x v="2"/>
    <x v="75"/>
    <x v="8"/>
    <s v="16:00"/>
    <s v="17:00"/>
    <m/>
    <d v="1899-12-30T01:00:00"/>
    <x v="0"/>
    <s v=""/>
    <s v=""/>
    <s v=""/>
    <s v=""/>
    <s v=""/>
    <s v=""/>
    <m/>
    <m/>
  </r>
  <r>
    <s v="Rotation 2"/>
    <s v="Semaine 43"/>
    <x v="2"/>
    <x v="75"/>
    <x v="9"/>
    <s v="17:00"/>
    <s v="18:00"/>
    <m/>
    <d v="1899-12-30T01:00:00"/>
    <x v="0"/>
    <s v=""/>
    <s v=""/>
    <s v=""/>
    <s v=""/>
    <s v=""/>
    <s v=""/>
    <m/>
    <m/>
  </r>
  <r>
    <s v="Rotation 2"/>
    <s v="Semaine 43"/>
    <x v="2"/>
    <x v="75"/>
    <x v="10"/>
    <s v="18:00"/>
    <s v="19:00"/>
    <m/>
    <d v="1899-12-30T01:00:00"/>
    <x v="0"/>
    <s v=""/>
    <s v=""/>
    <s v=""/>
    <s v=""/>
    <s v=""/>
    <s v=""/>
    <m/>
    <m/>
  </r>
  <r>
    <s v="Rotation 2"/>
    <s v="Semaine 43"/>
    <x v="2"/>
    <x v="76"/>
    <x v="0"/>
    <s v="08:00"/>
    <s v="09:00"/>
    <m/>
    <d v="1899-12-30T01:00:00"/>
    <x v="0"/>
    <s v=""/>
    <s v=""/>
    <s v=""/>
    <s v=""/>
    <s v=""/>
    <s v=""/>
    <m/>
    <m/>
  </r>
  <r>
    <s v="Rotation 2"/>
    <s v="Semaine 43"/>
    <x v="2"/>
    <x v="76"/>
    <x v="1"/>
    <s v="09:00"/>
    <s v="10:00"/>
    <m/>
    <d v="1899-12-30T01:00:00"/>
    <x v="0"/>
    <s v=""/>
    <s v=""/>
    <s v=""/>
    <s v=""/>
    <s v=""/>
    <s v=""/>
    <m/>
    <m/>
  </r>
  <r>
    <s v="Rotation 2"/>
    <s v="Semaine 43"/>
    <x v="2"/>
    <x v="76"/>
    <x v="2"/>
    <s v="10:00"/>
    <s v="11:00"/>
    <m/>
    <d v="1899-12-30T01:00:00"/>
    <x v="0"/>
    <s v=""/>
    <s v=""/>
    <s v=""/>
    <s v=""/>
    <s v=""/>
    <s v=""/>
    <m/>
    <m/>
  </r>
  <r>
    <s v="Rotation 2"/>
    <s v="Semaine 43"/>
    <x v="2"/>
    <x v="76"/>
    <x v="3"/>
    <s v="11:00"/>
    <s v="12:00"/>
    <m/>
    <d v="1899-12-30T01:00:00"/>
    <x v="0"/>
    <s v=""/>
    <s v=""/>
    <s v=""/>
    <s v=""/>
    <s v=""/>
    <s v=""/>
    <m/>
    <m/>
  </r>
  <r>
    <s v="Rotation 2"/>
    <s v="Semaine 43"/>
    <x v="2"/>
    <x v="76"/>
    <x v="4"/>
    <s v="12:00"/>
    <s v="13:00"/>
    <m/>
    <d v="1899-12-30T01:00:00"/>
    <x v="0"/>
    <s v=""/>
    <s v=""/>
    <s v=""/>
    <s v=""/>
    <s v=""/>
    <s v=""/>
    <m/>
    <m/>
  </r>
  <r>
    <s v="Rotation 2"/>
    <s v="Semaine 43"/>
    <x v="2"/>
    <x v="76"/>
    <x v="5"/>
    <s v="13:00"/>
    <s v="14:00"/>
    <m/>
    <d v="1899-12-30T01:00:00"/>
    <x v="0"/>
    <s v=""/>
    <s v=""/>
    <s v=""/>
    <s v=""/>
    <s v=""/>
    <s v=""/>
    <m/>
    <m/>
  </r>
  <r>
    <s v="Rotation 2"/>
    <s v="Semaine 43"/>
    <x v="2"/>
    <x v="76"/>
    <x v="6"/>
    <s v="14:00"/>
    <s v="15:00"/>
    <m/>
    <d v="1899-12-30T01:00:00"/>
    <x v="0"/>
    <s v=""/>
    <s v=""/>
    <s v=""/>
    <s v=""/>
    <s v=""/>
    <s v=""/>
    <m/>
    <m/>
  </r>
  <r>
    <s v="Rotation 2"/>
    <s v="Semaine 43"/>
    <x v="2"/>
    <x v="76"/>
    <x v="7"/>
    <s v="15:00"/>
    <s v="16:00"/>
    <m/>
    <d v="1899-12-30T01:00:00"/>
    <x v="0"/>
    <s v=""/>
    <s v=""/>
    <s v=""/>
    <s v=""/>
    <s v=""/>
    <s v=""/>
    <m/>
    <m/>
  </r>
  <r>
    <s v="Rotation 2"/>
    <s v="Semaine 43"/>
    <x v="2"/>
    <x v="76"/>
    <x v="8"/>
    <s v="16:00"/>
    <s v="17:00"/>
    <m/>
    <d v="1899-12-30T01:00:00"/>
    <x v="0"/>
    <s v=""/>
    <s v=""/>
    <s v=""/>
    <s v=""/>
    <s v=""/>
    <s v=""/>
    <m/>
    <m/>
  </r>
  <r>
    <s v="Rotation 2"/>
    <s v="Semaine 43"/>
    <x v="2"/>
    <x v="76"/>
    <x v="9"/>
    <s v="17:00"/>
    <s v="18:00"/>
    <m/>
    <d v="1899-12-30T01:00:00"/>
    <x v="0"/>
    <s v=""/>
    <s v=""/>
    <s v=""/>
    <s v=""/>
    <s v=""/>
    <s v=""/>
    <m/>
    <m/>
  </r>
  <r>
    <s v="Rotation 2"/>
    <s v="Semaine 43"/>
    <x v="2"/>
    <x v="76"/>
    <x v="10"/>
    <s v="18:00"/>
    <s v="19:00"/>
    <m/>
    <d v="1899-12-30T01:00:00"/>
    <x v="0"/>
    <s v=""/>
    <s v=""/>
    <s v=""/>
    <s v=""/>
    <s v=""/>
    <s v=""/>
    <m/>
    <m/>
  </r>
  <r>
    <s v="Rotation 3"/>
    <s v="Semaine 44"/>
    <x v="2"/>
    <x v="77"/>
    <x v="0"/>
    <s v="08:00"/>
    <s v="09:00"/>
    <m/>
    <d v="1899-12-30T01:00:00"/>
    <x v="0"/>
    <s v=""/>
    <s v=""/>
    <s v=""/>
    <s v=""/>
    <s v=""/>
    <s v=""/>
    <m/>
    <m/>
  </r>
  <r>
    <s v="Rotation 3"/>
    <s v="Semaine 44"/>
    <x v="2"/>
    <x v="77"/>
    <x v="1"/>
    <s v="09:00"/>
    <s v="10:00"/>
    <m/>
    <d v="1899-12-30T01:00:00"/>
    <x v="0"/>
    <s v=""/>
    <s v=""/>
    <s v=""/>
    <s v=""/>
    <s v=""/>
    <s v=""/>
    <m/>
    <m/>
  </r>
  <r>
    <s v="Rotation 3"/>
    <s v="Semaine 44"/>
    <x v="2"/>
    <x v="77"/>
    <x v="2"/>
    <s v="10:00"/>
    <s v="11:00"/>
    <m/>
    <d v="1899-12-30T01:00:00"/>
    <x v="0"/>
    <s v=""/>
    <s v=""/>
    <s v=""/>
    <s v=""/>
    <s v=""/>
    <s v=""/>
    <m/>
    <m/>
  </r>
  <r>
    <s v="Rotation 3"/>
    <s v="Semaine 44"/>
    <x v="2"/>
    <x v="77"/>
    <x v="3"/>
    <s v="11:00"/>
    <s v="12:00"/>
    <m/>
    <d v="1899-12-30T01:00:00"/>
    <x v="0"/>
    <s v=""/>
    <s v=""/>
    <s v=""/>
    <s v=""/>
    <s v=""/>
    <s v=""/>
    <m/>
    <m/>
  </r>
  <r>
    <s v="Rotation 3"/>
    <s v="Semaine 44"/>
    <x v="2"/>
    <x v="77"/>
    <x v="4"/>
    <s v="12:00"/>
    <s v="13:00"/>
    <m/>
    <d v="1899-12-30T01:00:00"/>
    <x v="0"/>
    <s v=""/>
    <s v=""/>
    <s v=""/>
    <s v=""/>
    <s v=""/>
    <s v=""/>
    <m/>
    <m/>
  </r>
  <r>
    <s v="Rotation 3"/>
    <s v="Semaine 44"/>
    <x v="2"/>
    <x v="77"/>
    <x v="5"/>
    <s v="13:00"/>
    <s v="14:00"/>
    <m/>
    <d v="1899-12-30T01:00:00"/>
    <x v="0"/>
    <s v=""/>
    <s v=""/>
    <s v=""/>
    <s v=""/>
    <s v=""/>
    <s v=""/>
    <m/>
    <m/>
  </r>
  <r>
    <s v="Rotation 3"/>
    <s v="Semaine 44"/>
    <x v="2"/>
    <x v="77"/>
    <x v="6"/>
    <s v="14:00"/>
    <s v="15:00"/>
    <m/>
    <d v="1899-12-30T01:00:00"/>
    <x v="0"/>
    <s v=""/>
    <s v=""/>
    <s v=""/>
    <s v=""/>
    <s v=""/>
    <s v=""/>
    <m/>
    <m/>
  </r>
  <r>
    <s v="Rotation 3"/>
    <s v="Semaine 44"/>
    <x v="2"/>
    <x v="77"/>
    <x v="7"/>
    <s v="15:00"/>
    <s v="16:00"/>
    <m/>
    <d v="1899-12-30T01:00:00"/>
    <x v="5"/>
    <e v="#N/A"/>
    <e v="#N/A"/>
    <e v="#N/A"/>
    <e v="#N/A"/>
    <e v="#N/A"/>
    <e v="#N/A"/>
    <m/>
    <m/>
  </r>
  <r>
    <s v="Rotation 3"/>
    <s v="Semaine 44"/>
    <x v="2"/>
    <x v="77"/>
    <x v="8"/>
    <s v="16:00"/>
    <s v="17:00"/>
    <m/>
    <d v="1899-12-30T01:00:00"/>
    <x v="4"/>
    <e v="#N/A"/>
    <e v="#N/A"/>
    <e v="#N/A"/>
    <e v="#N/A"/>
    <e v="#N/A"/>
    <e v="#N/A"/>
    <m/>
    <m/>
  </r>
  <r>
    <s v="Rotation 3"/>
    <s v="Semaine 44"/>
    <x v="2"/>
    <x v="77"/>
    <x v="9"/>
    <s v="17:00"/>
    <s v="18:00"/>
    <m/>
    <d v="1899-12-30T01:00:00"/>
    <x v="4"/>
    <e v="#N/A"/>
    <e v="#N/A"/>
    <e v="#N/A"/>
    <e v="#N/A"/>
    <e v="#N/A"/>
    <e v="#N/A"/>
    <m/>
    <m/>
  </r>
  <r>
    <s v="Rotation 3"/>
    <s v="Semaine 44"/>
    <x v="2"/>
    <x v="77"/>
    <x v="10"/>
    <s v="18:00"/>
    <s v="19:00"/>
    <m/>
    <d v="1899-12-30T01:00:00"/>
    <x v="0"/>
    <s v=""/>
    <s v=""/>
    <s v=""/>
    <s v=""/>
    <s v=""/>
    <s v=""/>
    <m/>
    <m/>
  </r>
  <r>
    <s v="Rotation 3"/>
    <s v="Semaine 44"/>
    <x v="2"/>
    <x v="78"/>
    <x v="0"/>
    <s v="08:00"/>
    <s v="09:00"/>
    <m/>
    <d v="1899-12-30T01:00:00"/>
    <x v="0"/>
    <s v=""/>
    <s v=""/>
    <s v=""/>
    <s v=""/>
    <s v=""/>
    <s v=""/>
    <m/>
    <m/>
  </r>
  <r>
    <s v="Rotation 3"/>
    <s v="Semaine 44"/>
    <x v="2"/>
    <x v="78"/>
    <x v="1"/>
    <s v="09:00"/>
    <s v="10:00"/>
    <m/>
    <d v="1899-12-30T01:00:00"/>
    <x v="13"/>
    <e v="#N/A"/>
    <e v="#N/A"/>
    <e v="#N/A"/>
    <e v="#N/A"/>
    <e v="#N/A"/>
    <e v="#N/A"/>
    <m/>
    <m/>
  </r>
  <r>
    <s v="Rotation 3"/>
    <s v="Semaine 44"/>
    <x v="2"/>
    <x v="78"/>
    <x v="2"/>
    <s v="10:00"/>
    <s v="11:00"/>
    <m/>
    <d v="1899-12-30T01:00:00"/>
    <x v="7"/>
    <e v="#N/A"/>
    <e v="#N/A"/>
    <e v="#N/A"/>
    <e v="#N/A"/>
    <e v="#N/A"/>
    <e v="#N/A"/>
    <m/>
    <m/>
  </r>
  <r>
    <s v="Rotation 3"/>
    <s v="Semaine 44"/>
    <x v="2"/>
    <x v="78"/>
    <x v="3"/>
    <s v="11:00"/>
    <s v="12:00"/>
    <m/>
    <d v="1899-12-30T01:00:00"/>
    <x v="7"/>
    <e v="#N/A"/>
    <e v="#N/A"/>
    <e v="#N/A"/>
    <e v="#N/A"/>
    <e v="#N/A"/>
    <e v="#N/A"/>
    <m/>
    <m/>
  </r>
  <r>
    <s v="Rotation 3"/>
    <s v="Semaine 44"/>
    <x v="2"/>
    <x v="78"/>
    <x v="4"/>
    <s v="12:00"/>
    <s v="13:00"/>
    <m/>
    <d v="1899-12-30T01:00:00"/>
    <x v="0"/>
    <s v=""/>
    <s v=""/>
    <s v=""/>
    <s v=""/>
    <s v=""/>
    <s v=""/>
    <m/>
    <m/>
  </r>
  <r>
    <s v="Rotation 3"/>
    <s v="Semaine 44"/>
    <x v="2"/>
    <x v="78"/>
    <x v="5"/>
    <s v="13:00"/>
    <s v="14:00"/>
    <m/>
    <d v="1899-12-30T01:00:00"/>
    <x v="7"/>
    <e v="#N/A"/>
    <e v="#N/A"/>
    <e v="#N/A"/>
    <e v="#N/A"/>
    <e v="#N/A"/>
    <e v="#N/A"/>
    <m/>
    <m/>
  </r>
  <r>
    <s v="Rotation 3"/>
    <s v="Semaine 44"/>
    <x v="2"/>
    <x v="78"/>
    <x v="6"/>
    <s v="14:00"/>
    <s v="15:00"/>
    <m/>
    <d v="1899-12-30T01:00:00"/>
    <x v="7"/>
    <e v="#N/A"/>
    <e v="#N/A"/>
    <e v="#N/A"/>
    <e v="#N/A"/>
    <e v="#N/A"/>
    <e v="#N/A"/>
    <m/>
    <m/>
  </r>
  <r>
    <s v="Rotation 3"/>
    <s v="Semaine 44"/>
    <x v="2"/>
    <x v="78"/>
    <x v="7"/>
    <s v="15:00"/>
    <s v="16:00"/>
    <m/>
    <d v="1899-12-30T01:00:00"/>
    <x v="10"/>
    <e v="#N/A"/>
    <e v="#N/A"/>
    <e v="#N/A"/>
    <e v="#N/A"/>
    <e v="#N/A"/>
    <e v="#N/A"/>
    <m/>
    <m/>
  </r>
  <r>
    <s v="Rotation 3"/>
    <s v="Semaine 44"/>
    <x v="2"/>
    <x v="78"/>
    <x v="8"/>
    <s v="16:00"/>
    <s v="17:00"/>
    <m/>
    <d v="1899-12-30T01:00:00"/>
    <x v="7"/>
    <e v="#N/A"/>
    <e v="#N/A"/>
    <e v="#N/A"/>
    <e v="#N/A"/>
    <e v="#N/A"/>
    <e v="#N/A"/>
    <m/>
    <m/>
  </r>
  <r>
    <s v="Rotation 3"/>
    <s v="Semaine 44"/>
    <x v="2"/>
    <x v="78"/>
    <x v="9"/>
    <s v="17:00"/>
    <s v="18:00"/>
    <m/>
    <d v="1899-12-30T01:00:00"/>
    <x v="0"/>
    <s v=""/>
    <s v=""/>
    <s v=""/>
    <s v=""/>
    <s v=""/>
    <s v=""/>
    <m/>
    <m/>
  </r>
  <r>
    <s v="Rotation 3"/>
    <s v="Semaine 44"/>
    <x v="2"/>
    <x v="78"/>
    <x v="10"/>
    <s v="18:00"/>
    <s v="19:00"/>
    <m/>
    <d v="1899-12-30T01:00:00"/>
    <x v="0"/>
    <s v=""/>
    <s v=""/>
    <s v=""/>
    <s v=""/>
    <s v=""/>
    <s v=""/>
    <m/>
    <m/>
  </r>
  <r>
    <s v="Rotation 3"/>
    <s v="Semaine 44"/>
    <x v="2"/>
    <x v="79"/>
    <x v="0"/>
    <s v="08:00"/>
    <s v="09:00"/>
    <m/>
    <d v="1899-12-30T01:00:00"/>
    <x v="0"/>
    <s v=""/>
    <s v=""/>
    <s v=""/>
    <s v=""/>
    <s v=""/>
    <s v=""/>
    <m/>
    <m/>
  </r>
  <r>
    <s v="Rotation 3"/>
    <s v="Semaine 44"/>
    <x v="2"/>
    <x v="79"/>
    <x v="1"/>
    <s v="09:00"/>
    <s v="10:00"/>
    <m/>
    <d v="1899-12-30T01:00:00"/>
    <x v="0"/>
    <s v=""/>
    <s v=""/>
    <s v=""/>
    <s v=""/>
    <s v=""/>
    <s v=""/>
    <m/>
    <m/>
  </r>
  <r>
    <s v="Rotation 3"/>
    <s v="Semaine 44"/>
    <x v="2"/>
    <x v="79"/>
    <x v="2"/>
    <s v="10:00"/>
    <s v="11:00"/>
    <m/>
    <d v="1899-12-30T01:00:00"/>
    <x v="0"/>
    <s v=""/>
    <s v=""/>
    <s v=""/>
    <s v=""/>
    <s v=""/>
    <s v=""/>
    <m/>
    <m/>
  </r>
  <r>
    <s v="Rotation 3"/>
    <s v="Semaine 44"/>
    <x v="2"/>
    <x v="79"/>
    <x v="3"/>
    <s v="11:00"/>
    <s v="12:00"/>
    <m/>
    <d v="1899-12-30T01:00:00"/>
    <x v="0"/>
    <s v=""/>
    <s v=""/>
    <s v=""/>
    <s v=""/>
    <s v=""/>
    <s v=""/>
    <m/>
    <m/>
  </r>
  <r>
    <s v="Rotation 3"/>
    <s v="Semaine 44"/>
    <x v="2"/>
    <x v="79"/>
    <x v="4"/>
    <s v="12:00"/>
    <s v="13:00"/>
    <m/>
    <d v="1899-12-30T01:00:00"/>
    <x v="0"/>
    <s v=""/>
    <s v=""/>
    <s v=""/>
    <s v=""/>
    <s v=""/>
    <s v=""/>
    <m/>
    <m/>
  </r>
  <r>
    <s v="Rotation 3"/>
    <s v="Semaine 44"/>
    <x v="2"/>
    <x v="79"/>
    <x v="5"/>
    <s v="13:00"/>
    <s v="14:00"/>
    <m/>
    <d v="1899-12-30T01:00:00"/>
    <x v="10"/>
    <e v="#N/A"/>
    <e v="#N/A"/>
    <e v="#N/A"/>
    <e v="#N/A"/>
    <e v="#N/A"/>
    <e v="#N/A"/>
    <m/>
    <m/>
  </r>
  <r>
    <s v="Rotation 3"/>
    <s v="Semaine 44"/>
    <x v="2"/>
    <x v="79"/>
    <x v="6"/>
    <s v="14:00"/>
    <s v="15:00"/>
    <m/>
    <d v="1899-12-30T01:00:00"/>
    <x v="10"/>
    <e v="#N/A"/>
    <e v="#N/A"/>
    <e v="#N/A"/>
    <e v="#N/A"/>
    <e v="#N/A"/>
    <e v="#N/A"/>
    <m/>
    <m/>
  </r>
  <r>
    <s v="Rotation 3"/>
    <s v="Semaine 44"/>
    <x v="2"/>
    <x v="79"/>
    <x v="7"/>
    <s v="15:00"/>
    <s v="16:00"/>
    <m/>
    <d v="1899-12-30T01:00:00"/>
    <x v="7"/>
    <e v="#N/A"/>
    <e v="#N/A"/>
    <e v="#N/A"/>
    <e v="#N/A"/>
    <e v="#N/A"/>
    <e v="#N/A"/>
    <m/>
    <m/>
  </r>
  <r>
    <s v="Rotation 3"/>
    <s v="Semaine 44"/>
    <x v="2"/>
    <x v="79"/>
    <x v="8"/>
    <s v="16:00"/>
    <s v="17:00"/>
    <m/>
    <d v="1899-12-30T01:00:00"/>
    <x v="5"/>
    <e v="#N/A"/>
    <e v="#N/A"/>
    <e v="#N/A"/>
    <e v="#N/A"/>
    <e v="#N/A"/>
    <e v="#N/A"/>
    <m/>
    <m/>
  </r>
  <r>
    <s v="Rotation 3"/>
    <s v="Semaine 44"/>
    <x v="2"/>
    <x v="79"/>
    <x v="9"/>
    <s v="17:00"/>
    <s v="18:00"/>
    <m/>
    <d v="1899-12-30T01:00:00"/>
    <x v="0"/>
    <s v=""/>
    <s v=""/>
    <s v=""/>
    <s v=""/>
    <s v=""/>
    <s v=""/>
    <m/>
    <m/>
  </r>
  <r>
    <s v="Rotation 3"/>
    <s v="Semaine 44"/>
    <x v="2"/>
    <x v="79"/>
    <x v="10"/>
    <s v="18:00"/>
    <s v="19:00"/>
    <m/>
    <d v="1899-12-30T01:00:00"/>
    <x v="0"/>
    <s v=""/>
    <s v=""/>
    <s v=""/>
    <s v=""/>
    <s v=""/>
    <s v=""/>
    <m/>
    <m/>
  </r>
  <r>
    <s v="Rotation 3"/>
    <s v="Semaine 44"/>
    <x v="2"/>
    <x v="80"/>
    <x v="0"/>
    <s v="08:00"/>
    <s v="09:00"/>
    <m/>
    <d v="1899-12-30T01:00:00"/>
    <x v="0"/>
    <s v=""/>
    <s v=""/>
    <s v=""/>
    <s v=""/>
    <s v=""/>
    <s v=""/>
    <m/>
    <m/>
  </r>
  <r>
    <s v="Rotation 3"/>
    <s v="Semaine 44"/>
    <x v="2"/>
    <x v="80"/>
    <x v="1"/>
    <s v="09:00"/>
    <s v="10:00"/>
    <m/>
    <d v="1899-12-30T01:00:00"/>
    <x v="14"/>
    <e v="#N/A"/>
    <e v="#N/A"/>
    <e v="#N/A"/>
    <e v="#N/A"/>
    <e v="#N/A"/>
    <e v="#N/A"/>
    <m/>
    <m/>
  </r>
  <r>
    <s v="Rotation 3"/>
    <s v="Semaine 44"/>
    <x v="2"/>
    <x v="80"/>
    <x v="2"/>
    <s v="10:00"/>
    <s v="11:00"/>
    <m/>
    <d v="1899-12-30T01:00:00"/>
    <x v="7"/>
    <e v="#N/A"/>
    <e v="#N/A"/>
    <e v="#N/A"/>
    <e v="#N/A"/>
    <e v="#N/A"/>
    <e v="#N/A"/>
    <m/>
    <m/>
  </r>
  <r>
    <s v="Rotation 3"/>
    <s v="Semaine 44"/>
    <x v="2"/>
    <x v="80"/>
    <x v="3"/>
    <s v="11:00"/>
    <s v="12:00"/>
    <m/>
    <d v="1899-12-30T01:00:00"/>
    <x v="7"/>
    <e v="#N/A"/>
    <e v="#N/A"/>
    <e v="#N/A"/>
    <e v="#N/A"/>
    <e v="#N/A"/>
    <e v="#N/A"/>
    <m/>
    <m/>
  </r>
  <r>
    <s v="Rotation 3"/>
    <s v="Semaine 44"/>
    <x v="2"/>
    <x v="80"/>
    <x v="4"/>
    <s v="12:00"/>
    <s v="13:00"/>
    <m/>
    <d v="1899-12-30T01:00:00"/>
    <x v="0"/>
    <s v=""/>
    <s v=""/>
    <s v=""/>
    <s v=""/>
    <s v=""/>
    <s v=""/>
    <m/>
    <m/>
  </r>
  <r>
    <s v="Rotation 3"/>
    <s v="Semaine 44"/>
    <x v="2"/>
    <x v="80"/>
    <x v="5"/>
    <s v="13:00"/>
    <s v="14:00"/>
    <m/>
    <d v="1899-12-30T01:00:00"/>
    <x v="14"/>
    <e v="#N/A"/>
    <e v="#N/A"/>
    <e v="#N/A"/>
    <e v="#N/A"/>
    <e v="#N/A"/>
    <e v="#N/A"/>
    <m/>
    <m/>
  </r>
  <r>
    <s v="Rotation 3"/>
    <s v="Semaine 44"/>
    <x v="2"/>
    <x v="80"/>
    <x v="6"/>
    <s v="14:00"/>
    <s v="15:00"/>
    <m/>
    <d v="1899-12-30T01:00:00"/>
    <x v="14"/>
    <e v="#N/A"/>
    <e v="#N/A"/>
    <e v="#N/A"/>
    <e v="#N/A"/>
    <e v="#N/A"/>
    <e v="#N/A"/>
    <m/>
    <m/>
  </r>
  <r>
    <s v="Rotation 3"/>
    <s v="Semaine 44"/>
    <x v="2"/>
    <x v="80"/>
    <x v="7"/>
    <s v="15:00"/>
    <s v="16:00"/>
    <m/>
    <d v="1899-12-30T01:00:00"/>
    <x v="0"/>
    <s v=""/>
    <s v=""/>
    <s v=""/>
    <s v=""/>
    <s v=""/>
    <s v=""/>
    <m/>
    <m/>
  </r>
  <r>
    <s v="Rotation 3"/>
    <s v="Semaine 44"/>
    <x v="2"/>
    <x v="80"/>
    <x v="8"/>
    <s v="16:00"/>
    <s v="17:00"/>
    <m/>
    <d v="1899-12-30T01:00:00"/>
    <x v="0"/>
    <s v=""/>
    <s v=""/>
    <s v=""/>
    <s v=""/>
    <s v=""/>
    <s v=""/>
    <m/>
    <m/>
  </r>
  <r>
    <s v="Rotation 3"/>
    <s v="Semaine 44"/>
    <x v="2"/>
    <x v="80"/>
    <x v="9"/>
    <s v="17:00"/>
    <s v="18:00"/>
    <m/>
    <d v="1899-12-30T01:00:00"/>
    <x v="0"/>
    <s v=""/>
    <s v=""/>
    <s v=""/>
    <s v=""/>
    <s v=""/>
    <s v=""/>
    <m/>
    <m/>
  </r>
  <r>
    <s v="Rotation 3"/>
    <s v="Semaine 44"/>
    <x v="2"/>
    <x v="80"/>
    <x v="10"/>
    <s v="18:00"/>
    <s v="19:00"/>
    <m/>
    <d v="1899-12-30T01:00:00"/>
    <x v="0"/>
    <s v=""/>
    <s v=""/>
    <s v=""/>
    <s v=""/>
    <s v=""/>
    <s v=""/>
    <m/>
    <m/>
  </r>
  <r>
    <s v="Rotation 3"/>
    <s v="Semaine 44"/>
    <x v="3"/>
    <x v="81"/>
    <x v="0"/>
    <s v="08:00"/>
    <s v="09:00"/>
    <m/>
    <d v="1899-12-30T01:00:00"/>
    <x v="0"/>
    <s v=""/>
    <s v=""/>
    <s v=""/>
    <s v=""/>
    <s v=""/>
    <s v=""/>
    <m/>
    <m/>
  </r>
  <r>
    <s v="Rotation 3"/>
    <s v="Semaine 44"/>
    <x v="3"/>
    <x v="81"/>
    <x v="1"/>
    <s v="09:00"/>
    <s v="10:00"/>
    <m/>
    <d v="1899-12-30T01:00:00"/>
    <x v="0"/>
    <s v=""/>
    <s v=""/>
    <s v=""/>
    <s v=""/>
    <s v=""/>
    <s v=""/>
    <m/>
    <m/>
  </r>
  <r>
    <s v="Rotation 3"/>
    <s v="Semaine 44"/>
    <x v="3"/>
    <x v="81"/>
    <x v="2"/>
    <s v="10:00"/>
    <s v="11:00"/>
    <m/>
    <d v="1899-12-30T01:00:00"/>
    <x v="0"/>
    <s v=""/>
    <s v=""/>
    <s v=""/>
    <s v=""/>
    <s v=""/>
    <s v=""/>
    <m/>
    <m/>
  </r>
  <r>
    <s v="Rotation 3"/>
    <s v="Semaine 44"/>
    <x v="3"/>
    <x v="81"/>
    <x v="3"/>
    <s v="11:00"/>
    <s v="12:00"/>
    <m/>
    <d v="1899-12-30T01:00:00"/>
    <x v="0"/>
    <s v=""/>
    <s v=""/>
    <s v=""/>
    <s v=""/>
    <s v=""/>
    <s v=""/>
    <m/>
    <m/>
  </r>
  <r>
    <s v="Rotation 3"/>
    <s v="Semaine 44"/>
    <x v="3"/>
    <x v="81"/>
    <x v="4"/>
    <s v="12:00"/>
    <s v="13:00"/>
    <m/>
    <d v="1899-12-30T01:00:00"/>
    <x v="0"/>
    <s v=""/>
    <s v=""/>
    <s v=""/>
    <s v=""/>
    <s v=""/>
    <s v=""/>
    <m/>
    <m/>
  </r>
  <r>
    <s v="Rotation 3"/>
    <s v="Semaine 44"/>
    <x v="3"/>
    <x v="81"/>
    <x v="5"/>
    <s v="13:00"/>
    <s v="14:00"/>
    <m/>
    <d v="1899-12-30T01:00:00"/>
    <x v="0"/>
    <s v=""/>
    <s v=""/>
    <s v=""/>
    <s v=""/>
    <s v=""/>
    <s v=""/>
    <m/>
    <m/>
  </r>
  <r>
    <s v="Rotation 3"/>
    <s v="Semaine 44"/>
    <x v="3"/>
    <x v="81"/>
    <x v="6"/>
    <s v="14:00"/>
    <s v="15:00"/>
    <m/>
    <d v="1899-12-30T01:00:00"/>
    <x v="0"/>
    <s v=""/>
    <s v=""/>
    <s v=""/>
    <s v=""/>
    <s v=""/>
    <s v=""/>
    <m/>
    <m/>
  </r>
  <r>
    <s v="Rotation 3"/>
    <s v="Semaine 44"/>
    <x v="3"/>
    <x v="81"/>
    <x v="7"/>
    <s v="15:00"/>
    <s v="16:00"/>
    <m/>
    <d v="1899-12-30T01:00:00"/>
    <x v="0"/>
    <s v=""/>
    <s v=""/>
    <s v=""/>
    <s v=""/>
    <s v=""/>
    <s v=""/>
    <m/>
    <m/>
  </r>
  <r>
    <s v="Rotation 3"/>
    <s v="Semaine 44"/>
    <x v="3"/>
    <x v="81"/>
    <x v="8"/>
    <s v="16:00"/>
    <s v="17:00"/>
    <m/>
    <d v="1899-12-30T01:00:00"/>
    <x v="0"/>
    <s v=""/>
    <s v=""/>
    <s v=""/>
    <s v=""/>
    <s v=""/>
    <s v=""/>
    <m/>
    <m/>
  </r>
  <r>
    <s v="Rotation 3"/>
    <s v="Semaine 44"/>
    <x v="3"/>
    <x v="81"/>
    <x v="9"/>
    <s v="17:00"/>
    <s v="18:00"/>
    <m/>
    <d v="1899-12-30T01:00:00"/>
    <x v="0"/>
    <s v=""/>
    <s v=""/>
    <s v=""/>
    <s v=""/>
    <s v=""/>
    <s v=""/>
    <m/>
    <m/>
  </r>
  <r>
    <s v="Rotation 3"/>
    <s v="Semaine 44"/>
    <x v="3"/>
    <x v="81"/>
    <x v="10"/>
    <s v="18:00"/>
    <s v="19:00"/>
    <m/>
    <d v="1899-12-30T01:00:00"/>
    <x v="0"/>
    <s v=""/>
    <s v=""/>
    <s v=""/>
    <s v=""/>
    <s v=""/>
    <s v=""/>
    <m/>
    <m/>
  </r>
  <r>
    <s v="Rotation 3"/>
    <s v="Semaine 44"/>
    <x v="3"/>
    <x v="82"/>
    <x v="0"/>
    <s v="08:00"/>
    <s v="09:00"/>
    <m/>
    <d v="1899-12-30T01:00:00"/>
    <x v="0"/>
    <s v=""/>
    <s v=""/>
    <s v=""/>
    <s v=""/>
    <s v=""/>
    <s v=""/>
    <m/>
    <m/>
  </r>
  <r>
    <s v="Rotation 3"/>
    <s v="Semaine 44"/>
    <x v="3"/>
    <x v="82"/>
    <x v="1"/>
    <s v="09:00"/>
    <s v="10:00"/>
    <m/>
    <d v="1899-12-30T01:00:00"/>
    <x v="0"/>
    <s v=""/>
    <s v=""/>
    <s v=""/>
    <s v=""/>
    <s v=""/>
    <s v=""/>
    <m/>
    <m/>
  </r>
  <r>
    <s v="Rotation 3"/>
    <s v="Semaine 44"/>
    <x v="3"/>
    <x v="82"/>
    <x v="2"/>
    <s v="10:00"/>
    <s v="11:00"/>
    <m/>
    <d v="1899-12-30T01:00:00"/>
    <x v="0"/>
    <s v=""/>
    <s v=""/>
    <s v=""/>
    <s v=""/>
    <s v=""/>
    <s v=""/>
    <m/>
    <m/>
  </r>
  <r>
    <s v="Rotation 3"/>
    <s v="Semaine 44"/>
    <x v="3"/>
    <x v="82"/>
    <x v="3"/>
    <s v="11:00"/>
    <s v="12:00"/>
    <m/>
    <d v="1899-12-30T01:00:00"/>
    <x v="0"/>
    <s v=""/>
    <s v=""/>
    <s v=""/>
    <s v=""/>
    <s v=""/>
    <s v=""/>
    <m/>
    <m/>
  </r>
  <r>
    <s v="Rotation 3"/>
    <s v="Semaine 44"/>
    <x v="3"/>
    <x v="82"/>
    <x v="4"/>
    <s v="12:00"/>
    <s v="13:00"/>
    <m/>
    <d v="1899-12-30T01:00:00"/>
    <x v="0"/>
    <s v=""/>
    <s v=""/>
    <s v=""/>
    <s v=""/>
    <s v=""/>
    <s v=""/>
    <m/>
    <m/>
  </r>
  <r>
    <s v="Rotation 3"/>
    <s v="Semaine 44"/>
    <x v="3"/>
    <x v="82"/>
    <x v="5"/>
    <s v="13:00"/>
    <s v="14:00"/>
    <m/>
    <d v="1899-12-30T01:00:00"/>
    <x v="0"/>
    <s v=""/>
    <s v=""/>
    <s v=""/>
    <s v=""/>
    <s v=""/>
    <s v=""/>
    <m/>
    <m/>
  </r>
  <r>
    <s v="Rotation 3"/>
    <s v="Semaine 44"/>
    <x v="3"/>
    <x v="82"/>
    <x v="6"/>
    <s v="14:00"/>
    <s v="15:00"/>
    <m/>
    <d v="1899-12-30T01:00:00"/>
    <x v="0"/>
    <s v=""/>
    <s v=""/>
    <s v=""/>
    <s v=""/>
    <s v=""/>
    <s v=""/>
    <m/>
    <m/>
  </r>
  <r>
    <s v="Rotation 3"/>
    <s v="Semaine 44"/>
    <x v="3"/>
    <x v="82"/>
    <x v="7"/>
    <s v="15:00"/>
    <s v="16:00"/>
    <m/>
    <d v="1899-12-30T01:00:00"/>
    <x v="0"/>
    <s v=""/>
    <s v=""/>
    <s v=""/>
    <s v=""/>
    <s v=""/>
    <s v=""/>
    <m/>
    <m/>
  </r>
  <r>
    <s v="Rotation 3"/>
    <s v="Semaine 44"/>
    <x v="3"/>
    <x v="82"/>
    <x v="8"/>
    <s v="16:00"/>
    <s v="17:00"/>
    <m/>
    <d v="1899-12-30T01:00:00"/>
    <x v="0"/>
    <s v=""/>
    <s v=""/>
    <s v=""/>
    <s v=""/>
    <s v=""/>
    <s v=""/>
    <m/>
    <m/>
  </r>
  <r>
    <s v="Rotation 3"/>
    <s v="Semaine 44"/>
    <x v="3"/>
    <x v="82"/>
    <x v="9"/>
    <s v="17:00"/>
    <s v="18:00"/>
    <m/>
    <d v="1899-12-30T01:00:00"/>
    <x v="0"/>
    <s v=""/>
    <s v=""/>
    <s v=""/>
    <s v=""/>
    <s v=""/>
    <s v=""/>
    <m/>
    <m/>
  </r>
  <r>
    <s v="Rotation 3"/>
    <s v="Semaine 44"/>
    <x v="3"/>
    <x v="82"/>
    <x v="10"/>
    <s v="18:00"/>
    <s v="19:00"/>
    <m/>
    <d v="1899-12-30T01:00:00"/>
    <x v="0"/>
    <s v=""/>
    <s v=""/>
    <s v=""/>
    <s v=""/>
    <s v=""/>
    <s v=""/>
    <m/>
    <m/>
  </r>
  <r>
    <s v="Rotation 3"/>
    <s v="Semaine 44"/>
    <x v="3"/>
    <x v="83"/>
    <x v="0"/>
    <s v="08:00"/>
    <s v="09:00"/>
    <m/>
    <d v="1899-12-30T01:00:00"/>
    <x v="0"/>
    <s v=""/>
    <s v=""/>
    <s v=""/>
    <s v=""/>
    <s v=""/>
    <s v=""/>
    <m/>
    <m/>
  </r>
  <r>
    <s v="Rotation 3"/>
    <s v="Semaine 44"/>
    <x v="3"/>
    <x v="83"/>
    <x v="1"/>
    <s v="09:00"/>
    <s v="10:00"/>
    <m/>
    <d v="1899-12-30T01:00:00"/>
    <x v="0"/>
    <s v=""/>
    <s v=""/>
    <s v=""/>
    <s v=""/>
    <s v=""/>
    <s v=""/>
    <m/>
    <m/>
  </r>
  <r>
    <s v="Rotation 3"/>
    <s v="Semaine 44"/>
    <x v="3"/>
    <x v="83"/>
    <x v="2"/>
    <s v="10:00"/>
    <s v="11:00"/>
    <m/>
    <d v="1899-12-30T01:00:00"/>
    <x v="0"/>
    <s v=""/>
    <s v=""/>
    <s v=""/>
    <s v=""/>
    <s v=""/>
    <s v=""/>
    <m/>
    <m/>
  </r>
  <r>
    <s v="Rotation 3"/>
    <s v="Semaine 44"/>
    <x v="3"/>
    <x v="83"/>
    <x v="3"/>
    <s v="11:00"/>
    <s v="12:00"/>
    <m/>
    <d v="1899-12-30T01:00:00"/>
    <x v="0"/>
    <s v=""/>
    <s v=""/>
    <s v=""/>
    <s v=""/>
    <s v=""/>
    <s v=""/>
    <m/>
    <m/>
  </r>
  <r>
    <s v="Rotation 3"/>
    <s v="Semaine 44"/>
    <x v="3"/>
    <x v="83"/>
    <x v="4"/>
    <s v="12:00"/>
    <s v="13:00"/>
    <m/>
    <d v="1899-12-30T01:00:00"/>
    <x v="0"/>
    <s v=""/>
    <s v=""/>
    <s v=""/>
    <s v=""/>
    <s v=""/>
    <s v=""/>
    <m/>
    <m/>
  </r>
  <r>
    <s v="Rotation 3"/>
    <s v="Semaine 44"/>
    <x v="3"/>
    <x v="83"/>
    <x v="5"/>
    <s v="13:00"/>
    <s v="14:00"/>
    <m/>
    <d v="1899-12-30T01:00:00"/>
    <x v="0"/>
    <s v=""/>
    <s v=""/>
    <s v=""/>
    <s v=""/>
    <s v=""/>
    <s v=""/>
    <m/>
    <m/>
  </r>
  <r>
    <s v="Rotation 3"/>
    <s v="Semaine 44"/>
    <x v="3"/>
    <x v="83"/>
    <x v="6"/>
    <s v="14:00"/>
    <s v="15:00"/>
    <m/>
    <d v="1899-12-30T01:00:00"/>
    <x v="0"/>
    <s v=""/>
    <s v=""/>
    <s v=""/>
    <s v=""/>
    <s v=""/>
    <s v=""/>
    <m/>
    <m/>
  </r>
  <r>
    <s v="Rotation 3"/>
    <s v="Semaine 44"/>
    <x v="3"/>
    <x v="83"/>
    <x v="7"/>
    <s v="15:00"/>
    <s v="16:00"/>
    <m/>
    <d v="1899-12-30T01:00:00"/>
    <x v="0"/>
    <s v=""/>
    <s v=""/>
    <s v=""/>
    <s v=""/>
    <s v=""/>
    <s v=""/>
    <m/>
    <m/>
  </r>
  <r>
    <s v="Rotation 3"/>
    <s v="Semaine 44"/>
    <x v="3"/>
    <x v="83"/>
    <x v="8"/>
    <s v="16:00"/>
    <s v="17:00"/>
    <m/>
    <d v="1899-12-30T01:00:00"/>
    <x v="0"/>
    <s v=""/>
    <s v=""/>
    <s v=""/>
    <s v=""/>
    <s v=""/>
    <s v=""/>
    <m/>
    <m/>
  </r>
  <r>
    <s v="Rotation 3"/>
    <s v="Semaine 44"/>
    <x v="3"/>
    <x v="83"/>
    <x v="9"/>
    <s v="17:00"/>
    <s v="18:00"/>
    <m/>
    <d v="1899-12-30T01:00:00"/>
    <x v="0"/>
    <s v=""/>
    <s v=""/>
    <s v=""/>
    <s v=""/>
    <s v=""/>
    <s v=""/>
    <m/>
    <m/>
  </r>
  <r>
    <s v="Rotation 3"/>
    <s v="Semaine 44"/>
    <x v="3"/>
    <x v="83"/>
    <x v="10"/>
    <s v="18:00"/>
    <s v="19:00"/>
    <m/>
    <d v="1899-12-30T01:00:00"/>
    <x v="0"/>
    <s v=""/>
    <s v=""/>
    <s v=""/>
    <s v=""/>
    <s v=""/>
    <s v=""/>
    <m/>
    <m/>
  </r>
  <r>
    <s v="Rotation 1"/>
    <s v="Semaine 45"/>
    <x v="3"/>
    <x v="84"/>
    <x v="0"/>
    <s v="08:00"/>
    <s v="09:00"/>
    <m/>
    <d v="1899-12-30T01:00:00"/>
    <x v="0"/>
    <s v=""/>
    <s v=""/>
    <s v=""/>
    <s v=""/>
    <s v=""/>
    <s v=""/>
    <m/>
    <m/>
  </r>
  <r>
    <s v="Rotation 1"/>
    <s v="Semaine 45"/>
    <x v="3"/>
    <x v="84"/>
    <x v="1"/>
    <s v="09:00"/>
    <s v="10:00"/>
    <m/>
    <d v="1899-12-30T01:00:00"/>
    <x v="21"/>
    <e v="#N/A"/>
    <e v="#N/A"/>
    <e v="#N/A"/>
    <e v="#N/A"/>
    <e v="#N/A"/>
    <e v="#N/A"/>
    <m/>
    <m/>
  </r>
  <r>
    <s v="Rotation 1"/>
    <s v="Semaine 45"/>
    <x v="3"/>
    <x v="84"/>
    <x v="2"/>
    <s v="10:00"/>
    <s v="11:00"/>
    <m/>
    <d v="1899-12-30T01:00:00"/>
    <x v="21"/>
    <e v="#N/A"/>
    <e v="#N/A"/>
    <e v="#N/A"/>
    <e v="#N/A"/>
    <e v="#N/A"/>
    <e v="#N/A"/>
    <m/>
    <m/>
  </r>
  <r>
    <s v="Rotation 1"/>
    <s v="Semaine 45"/>
    <x v="3"/>
    <x v="84"/>
    <x v="3"/>
    <s v="11:00"/>
    <s v="12:00"/>
    <m/>
    <d v="1899-12-30T01:00:00"/>
    <x v="21"/>
    <e v="#N/A"/>
    <e v="#N/A"/>
    <e v="#N/A"/>
    <e v="#N/A"/>
    <e v="#N/A"/>
    <e v="#N/A"/>
    <m/>
    <m/>
  </r>
  <r>
    <s v="Rotation 1"/>
    <s v="Semaine 45"/>
    <x v="3"/>
    <x v="84"/>
    <x v="4"/>
    <s v="12:00"/>
    <s v="13:00"/>
    <m/>
    <d v="1899-12-30T01:00:00"/>
    <x v="0"/>
    <s v=""/>
    <s v=""/>
    <s v=""/>
    <s v=""/>
    <s v=""/>
    <s v=""/>
    <m/>
    <m/>
  </r>
  <r>
    <s v="Rotation 1"/>
    <s v="Semaine 45"/>
    <x v="3"/>
    <x v="84"/>
    <x v="5"/>
    <s v="13:00"/>
    <s v="14:00"/>
    <m/>
    <d v="1899-12-30T01:00:00"/>
    <x v="0"/>
    <s v=""/>
    <s v=""/>
    <s v=""/>
    <s v=""/>
    <s v=""/>
    <s v=""/>
    <m/>
    <m/>
  </r>
  <r>
    <s v="Rotation 1"/>
    <s v="Semaine 45"/>
    <x v="3"/>
    <x v="84"/>
    <x v="6"/>
    <s v="14:00"/>
    <s v="15:00"/>
    <m/>
    <d v="1899-12-30T01:00:00"/>
    <x v="1"/>
    <e v="#N/A"/>
    <e v="#N/A"/>
    <e v="#N/A"/>
    <e v="#N/A"/>
    <e v="#N/A"/>
    <e v="#N/A"/>
    <m/>
    <m/>
  </r>
  <r>
    <s v="Rotation 1"/>
    <s v="Semaine 45"/>
    <x v="3"/>
    <x v="84"/>
    <x v="7"/>
    <s v="15:00"/>
    <s v="16:00"/>
    <m/>
    <d v="1899-12-30T01:00:00"/>
    <x v="1"/>
    <e v="#N/A"/>
    <e v="#N/A"/>
    <e v="#N/A"/>
    <e v="#N/A"/>
    <e v="#N/A"/>
    <e v="#N/A"/>
    <m/>
    <m/>
  </r>
  <r>
    <s v="Rotation 1"/>
    <s v="Semaine 45"/>
    <x v="3"/>
    <x v="84"/>
    <x v="8"/>
    <s v="16:00"/>
    <s v="17:00"/>
    <m/>
    <d v="1899-12-30T01:00:00"/>
    <x v="1"/>
    <e v="#N/A"/>
    <e v="#N/A"/>
    <e v="#N/A"/>
    <e v="#N/A"/>
    <e v="#N/A"/>
    <e v="#N/A"/>
    <m/>
    <m/>
  </r>
  <r>
    <s v="Rotation 1"/>
    <s v="Semaine 45"/>
    <x v="3"/>
    <x v="84"/>
    <x v="9"/>
    <s v="17:00"/>
    <s v="18:00"/>
    <m/>
    <d v="1899-12-30T01:00:00"/>
    <x v="0"/>
    <s v=""/>
    <s v=""/>
    <s v=""/>
    <s v=""/>
    <s v=""/>
    <s v=""/>
    <m/>
    <m/>
  </r>
  <r>
    <s v="Rotation 1"/>
    <s v="Semaine 45"/>
    <x v="3"/>
    <x v="84"/>
    <x v="10"/>
    <s v="18:00"/>
    <s v="19:00"/>
    <m/>
    <d v="1899-12-30T01:00:00"/>
    <x v="0"/>
    <s v=""/>
    <s v=""/>
    <s v=""/>
    <s v=""/>
    <s v=""/>
    <s v=""/>
    <m/>
    <m/>
  </r>
  <r>
    <s v="Rotation 1"/>
    <s v="Semaine 45"/>
    <x v="3"/>
    <x v="85"/>
    <x v="0"/>
    <s v="08:00"/>
    <s v="09:00"/>
    <m/>
    <d v="1899-12-30T01:00:00"/>
    <x v="0"/>
    <s v=""/>
    <s v=""/>
    <s v=""/>
    <s v=""/>
    <s v=""/>
    <s v=""/>
    <m/>
    <m/>
  </r>
  <r>
    <s v="Rotation 1"/>
    <s v="Semaine 45"/>
    <x v="3"/>
    <x v="85"/>
    <x v="1"/>
    <s v="09:00"/>
    <s v="10:00"/>
    <m/>
    <d v="1899-12-30T01:00:00"/>
    <x v="21"/>
    <e v="#N/A"/>
    <e v="#N/A"/>
    <e v="#N/A"/>
    <e v="#N/A"/>
    <e v="#N/A"/>
    <e v="#N/A"/>
    <m/>
    <m/>
  </r>
  <r>
    <s v="Rotation 1"/>
    <s v="Semaine 45"/>
    <x v="3"/>
    <x v="85"/>
    <x v="2"/>
    <s v="10:00"/>
    <s v="11:00"/>
    <m/>
    <d v="1899-12-30T01:00:00"/>
    <x v="21"/>
    <e v="#N/A"/>
    <e v="#N/A"/>
    <e v="#N/A"/>
    <e v="#N/A"/>
    <e v="#N/A"/>
    <e v="#N/A"/>
    <m/>
    <m/>
  </r>
  <r>
    <s v="Rotation 1"/>
    <s v="Semaine 45"/>
    <x v="3"/>
    <x v="85"/>
    <x v="3"/>
    <s v="11:00"/>
    <s v="12:00"/>
    <m/>
    <d v="1899-12-30T01:00:00"/>
    <x v="21"/>
    <e v="#N/A"/>
    <e v="#N/A"/>
    <e v="#N/A"/>
    <e v="#N/A"/>
    <e v="#N/A"/>
    <e v="#N/A"/>
    <m/>
    <m/>
  </r>
  <r>
    <s v="Rotation 1"/>
    <s v="Semaine 45"/>
    <x v="3"/>
    <x v="85"/>
    <x v="4"/>
    <s v="12:00"/>
    <s v="13:00"/>
    <m/>
    <d v="1899-12-30T01:00:00"/>
    <x v="0"/>
    <s v=""/>
    <s v=""/>
    <s v=""/>
    <s v=""/>
    <s v=""/>
    <s v=""/>
    <m/>
    <m/>
  </r>
  <r>
    <s v="Rotation 1"/>
    <s v="Semaine 45"/>
    <x v="3"/>
    <x v="85"/>
    <x v="5"/>
    <s v="13:00"/>
    <s v="14:00"/>
    <m/>
    <d v="1899-12-30T01:00:00"/>
    <x v="4"/>
    <e v="#N/A"/>
    <e v="#N/A"/>
    <e v="#N/A"/>
    <e v="#N/A"/>
    <e v="#N/A"/>
    <e v="#N/A"/>
    <m/>
    <m/>
  </r>
  <r>
    <s v="Rotation 1"/>
    <s v="Semaine 45"/>
    <x v="3"/>
    <x v="85"/>
    <x v="6"/>
    <s v="14:00"/>
    <s v="15:00"/>
    <m/>
    <d v="1899-12-30T01:00:00"/>
    <x v="5"/>
    <e v="#N/A"/>
    <e v="#N/A"/>
    <e v="#N/A"/>
    <e v="#N/A"/>
    <e v="#N/A"/>
    <e v="#N/A"/>
    <m/>
    <m/>
  </r>
  <r>
    <s v="Rotation 1"/>
    <s v="Semaine 45"/>
    <x v="3"/>
    <x v="85"/>
    <x v="7"/>
    <s v="15:00"/>
    <s v="16:00"/>
    <m/>
    <d v="1899-12-30T01:00:00"/>
    <x v="5"/>
    <e v="#N/A"/>
    <e v="#N/A"/>
    <e v="#N/A"/>
    <e v="#N/A"/>
    <e v="#N/A"/>
    <e v="#N/A"/>
    <m/>
    <m/>
  </r>
  <r>
    <s v="Rotation 1"/>
    <s v="Semaine 45"/>
    <x v="3"/>
    <x v="85"/>
    <x v="8"/>
    <s v="16:00"/>
    <s v="17:00"/>
    <m/>
    <d v="1899-12-30T01:00:00"/>
    <x v="5"/>
    <e v="#N/A"/>
    <e v="#N/A"/>
    <e v="#N/A"/>
    <e v="#N/A"/>
    <e v="#N/A"/>
    <e v="#N/A"/>
    <m/>
    <m/>
  </r>
  <r>
    <s v="Rotation 1"/>
    <s v="Semaine 45"/>
    <x v="3"/>
    <x v="85"/>
    <x v="9"/>
    <s v="17:00"/>
    <s v="18:00"/>
    <m/>
    <d v="1899-12-30T01:00:00"/>
    <x v="5"/>
    <e v="#N/A"/>
    <e v="#N/A"/>
    <e v="#N/A"/>
    <e v="#N/A"/>
    <e v="#N/A"/>
    <e v="#N/A"/>
    <m/>
    <m/>
  </r>
  <r>
    <s v="Rotation 1"/>
    <s v="Semaine 45"/>
    <x v="3"/>
    <x v="85"/>
    <x v="10"/>
    <s v="18:00"/>
    <s v="19:00"/>
    <m/>
    <d v="1899-12-30T01:00:00"/>
    <x v="0"/>
    <s v=""/>
    <s v=""/>
    <s v=""/>
    <s v=""/>
    <s v=""/>
    <s v=""/>
    <m/>
    <m/>
  </r>
  <r>
    <s v="Rotation 1"/>
    <s v="Semaine 45"/>
    <x v="3"/>
    <x v="86"/>
    <x v="0"/>
    <s v="08:00"/>
    <s v="09:00"/>
    <m/>
    <d v="1899-12-30T01:00:00"/>
    <x v="6"/>
    <e v="#N/A"/>
    <e v="#N/A"/>
    <e v="#N/A"/>
    <e v="#N/A"/>
    <e v="#N/A"/>
    <e v="#N/A"/>
    <m/>
    <m/>
  </r>
  <r>
    <s v="Rotation 1"/>
    <s v="Semaine 45"/>
    <x v="3"/>
    <x v="86"/>
    <x v="1"/>
    <s v="09:00"/>
    <s v="10:00"/>
    <m/>
    <d v="1899-12-30T01:00:00"/>
    <x v="6"/>
    <e v="#N/A"/>
    <e v="#N/A"/>
    <e v="#N/A"/>
    <e v="#N/A"/>
    <e v="#N/A"/>
    <e v="#N/A"/>
    <m/>
    <m/>
  </r>
  <r>
    <s v="Rotation 1"/>
    <s v="Semaine 45"/>
    <x v="3"/>
    <x v="86"/>
    <x v="2"/>
    <s v="10:00"/>
    <s v="11:00"/>
    <m/>
    <d v="1899-12-30T01:00:00"/>
    <x v="0"/>
    <s v=""/>
    <s v=""/>
    <s v=""/>
    <s v=""/>
    <s v=""/>
    <s v=""/>
    <m/>
    <m/>
  </r>
  <r>
    <s v="Rotation 1"/>
    <s v="Semaine 45"/>
    <x v="3"/>
    <x v="86"/>
    <x v="3"/>
    <s v="11:00"/>
    <s v="12:00"/>
    <m/>
    <d v="1899-12-30T01:00:00"/>
    <x v="0"/>
    <s v=""/>
    <s v=""/>
    <s v=""/>
    <s v=""/>
    <s v=""/>
    <s v=""/>
    <m/>
    <m/>
  </r>
  <r>
    <s v="Rotation 1"/>
    <s v="Semaine 45"/>
    <x v="3"/>
    <x v="86"/>
    <x v="4"/>
    <s v="12:00"/>
    <s v="13:00"/>
    <m/>
    <d v="1899-12-30T01:00:00"/>
    <x v="0"/>
    <s v=""/>
    <s v=""/>
    <s v=""/>
    <s v=""/>
    <s v=""/>
    <s v=""/>
    <m/>
    <m/>
  </r>
  <r>
    <s v="Rotation 1"/>
    <s v="Semaine 45"/>
    <x v="3"/>
    <x v="86"/>
    <x v="5"/>
    <s v="13:00"/>
    <s v="14:00"/>
    <m/>
    <d v="1899-12-30T01:00:00"/>
    <x v="4"/>
    <e v="#N/A"/>
    <e v="#N/A"/>
    <e v="#N/A"/>
    <e v="#N/A"/>
    <e v="#N/A"/>
    <e v="#N/A"/>
    <m/>
    <m/>
  </r>
  <r>
    <s v="Rotation 1"/>
    <s v="Semaine 45"/>
    <x v="3"/>
    <x v="86"/>
    <x v="6"/>
    <s v="14:00"/>
    <s v="15:00"/>
    <m/>
    <d v="1899-12-30T01:00:00"/>
    <x v="8"/>
    <e v="#N/A"/>
    <e v="#N/A"/>
    <e v="#N/A"/>
    <e v="#N/A"/>
    <e v="#N/A"/>
    <e v="#N/A"/>
    <m/>
    <m/>
  </r>
  <r>
    <s v="Rotation 1"/>
    <s v="Semaine 45"/>
    <x v="3"/>
    <x v="86"/>
    <x v="7"/>
    <s v="15:00"/>
    <s v="16:00"/>
    <m/>
    <d v="1899-12-30T01:00:00"/>
    <x v="8"/>
    <e v="#N/A"/>
    <e v="#N/A"/>
    <e v="#N/A"/>
    <e v="#N/A"/>
    <e v="#N/A"/>
    <e v="#N/A"/>
    <m/>
    <m/>
  </r>
  <r>
    <s v="Rotation 1"/>
    <s v="Semaine 45"/>
    <x v="3"/>
    <x v="86"/>
    <x v="8"/>
    <s v="16:00"/>
    <s v="17:00"/>
    <m/>
    <d v="1899-12-30T01:00:00"/>
    <x v="7"/>
    <e v="#N/A"/>
    <e v="#N/A"/>
    <e v="#N/A"/>
    <e v="#N/A"/>
    <e v="#N/A"/>
    <e v="#N/A"/>
    <m/>
    <m/>
  </r>
  <r>
    <s v="Rotation 1"/>
    <s v="Semaine 45"/>
    <x v="3"/>
    <x v="86"/>
    <x v="9"/>
    <s v="17:00"/>
    <s v="18:00"/>
    <m/>
    <d v="1899-12-30T01:00:00"/>
    <x v="0"/>
    <s v=""/>
    <s v=""/>
    <s v=""/>
    <s v=""/>
    <s v=""/>
    <s v=""/>
    <m/>
    <m/>
  </r>
  <r>
    <s v="Rotation 1"/>
    <s v="Semaine 45"/>
    <x v="3"/>
    <x v="86"/>
    <x v="10"/>
    <s v="18:00"/>
    <s v="19:00"/>
    <m/>
    <d v="1899-12-30T01:00:00"/>
    <x v="0"/>
    <s v=""/>
    <s v=""/>
    <s v=""/>
    <s v=""/>
    <s v=""/>
    <s v=""/>
    <m/>
    <m/>
  </r>
  <r>
    <s v="Rotation 1"/>
    <s v="Semaine 45"/>
    <x v="3"/>
    <x v="87"/>
    <x v="0"/>
    <s v="08:00"/>
    <s v="09:00"/>
    <m/>
    <d v="1899-12-30T01:00:00"/>
    <x v="0"/>
    <s v=""/>
    <s v=""/>
    <s v=""/>
    <s v=""/>
    <s v=""/>
    <s v=""/>
    <m/>
    <m/>
  </r>
  <r>
    <s v="Rotation 1"/>
    <s v="Semaine 45"/>
    <x v="3"/>
    <x v="87"/>
    <x v="1"/>
    <s v="09:00"/>
    <s v="10:00"/>
    <m/>
    <d v="1899-12-30T01:00:00"/>
    <x v="17"/>
    <e v="#N/A"/>
    <e v="#N/A"/>
    <e v="#N/A"/>
    <e v="#N/A"/>
    <e v="#N/A"/>
    <e v="#N/A"/>
    <m/>
    <m/>
  </r>
  <r>
    <s v="Rotation 1"/>
    <s v="Semaine 45"/>
    <x v="3"/>
    <x v="87"/>
    <x v="2"/>
    <s v="10:00"/>
    <s v="11:00"/>
    <m/>
    <d v="1899-12-30T01:00:00"/>
    <x v="17"/>
    <e v="#N/A"/>
    <e v="#N/A"/>
    <e v="#N/A"/>
    <e v="#N/A"/>
    <e v="#N/A"/>
    <e v="#N/A"/>
    <m/>
    <m/>
  </r>
  <r>
    <s v="Rotation 1"/>
    <s v="Semaine 45"/>
    <x v="3"/>
    <x v="87"/>
    <x v="3"/>
    <s v="11:00"/>
    <s v="12:00"/>
    <m/>
    <d v="1899-12-30T01:00:00"/>
    <x v="17"/>
    <e v="#N/A"/>
    <e v="#N/A"/>
    <e v="#N/A"/>
    <e v="#N/A"/>
    <e v="#N/A"/>
    <e v="#N/A"/>
    <m/>
    <m/>
  </r>
  <r>
    <s v="Rotation 1"/>
    <s v="Semaine 45"/>
    <x v="3"/>
    <x v="87"/>
    <x v="4"/>
    <s v="12:00"/>
    <s v="13:00"/>
    <m/>
    <d v="1899-12-30T01:00:00"/>
    <x v="0"/>
    <s v=""/>
    <s v=""/>
    <s v=""/>
    <s v=""/>
    <s v=""/>
    <s v=""/>
    <m/>
    <m/>
  </r>
  <r>
    <s v="Rotation 1"/>
    <s v="Semaine 45"/>
    <x v="3"/>
    <x v="87"/>
    <x v="5"/>
    <s v="13:00"/>
    <s v="14:00"/>
    <m/>
    <d v="1899-12-30T01:00:00"/>
    <x v="7"/>
    <e v="#N/A"/>
    <e v="#N/A"/>
    <e v="#N/A"/>
    <e v="#N/A"/>
    <e v="#N/A"/>
    <e v="#N/A"/>
    <m/>
    <m/>
  </r>
  <r>
    <s v="Rotation 1"/>
    <s v="Semaine 45"/>
    <x v="3"/>
    <x v="87"/>
    <x v="6"/>
    <s v="14:00"/>
    <s v="15:00"/>
    <m/>
    <d v="1899-12-30T01:00:00"/>
    <x v="7"/>
    <e v="#N/A"/>
    <e v="#N/A"/>
    <e v="#N/A"/>
    <e v="#N/A"/>
    <e v="#N/A"/>
    <e v="#N/A"/>
    <m/>
    <m/>
  </r>
  <r>
    <s v="Rotation 1"/>
    <s v="Semaine 45"/>
    <x v="3"/>
    <x v="87"/>
    <x v="7"/>
    <s v="15:00"/>
    <s v="16:00"/>
    <m/>
    <d v="1899-12-30T01:00:00"/>
    <x v="10"/>
    <e v="#N/A"/>
    <e v="#N/A"/>
    <e v="#N/A"/>
    <e v="#N/A"/>
    <e v="#N/A"/>
    <e v="#N/A"/>
    <m/>
    <m/>
  </r>
  <r>
    <s v="Rotation 1"/>
    <s v="Semaine 45"/>
    <x v="3"/>
    <x v="87"/>
    <x v="8"/>
    <s v="16:00"/>
    <s v="17:00"/>
    <m/>
    <d v="1899-12-30T01:00:00"/>
    <x v="10"/>
    <e v="#N/A"/>
    <e v="#N/A"/>
    <e v="#N/A"/>
    <e v="#N/A"/>
    <e v="#N/A"/>
    <e v="#N/A"/>
    <m/>
    <m/>
  </r>
  <r>
    <s v="Rotation 1"/>
    <s v="Semaine 45"/>
    <x v="3"/>
    <x v="87"/>
    <x v="9"/>
    <s v="17:00"/>
    <s v="18:00"/>
    <m/>
    <d v="1899-12-30T01:00:00"/>
    <x v="10"/>
    <e v="#N/A"/>
    <e v="#N/A"/>
    <e v="#N/A"/>
    <e v="#N/A"/>
    <e v="#N/A"/>
    <e v="#N/A"/>
    <m/>
    <m/>
  </r>
  <r>
    <s v="Rotation 1"/>
    <s v="Semaine 45"/>
    <x v="3"/>
    <x v="87"/>
    <x v="10"/>
    <s v="18:00"/>
    <s v="19:00"/>
    <m/>
    <d v="1899-12-30T01:00:00"/>
    <x v="0"/>
    <s v=""/>
    <s v=""/>
    <s v=""/>
    <s v=""/>
    <s v=""/>
    <s v=""/>
    <m/>
    <m/>
  </r>
  <r>
    <s v="Rotation 1"/>
    <s v="Semaine 45"/>
    <x v="3"/>
    <x v="88"/>
    <x v="0"/>
    <s v="08:00"/>
    <s v="09:00"/>
    <m/>
    <d v="1899-12-30T01:00:00"/>
    <x v="15"/>
    <e v="#N/A"/>
    <e v="#N/A"/>
    <e v="#N/A"/>
    <e v="#N/A"/>
    <e v="#N/A"/>
    <e v="#N/A"/>
    <m/>
    <m/>
  </r>
  <r>
    <s v="Rotation 1"/>
    <s v="Semaine 45"/>
    <x v="3"/>
    <x v="88"/>
    <x v="1"/>
    <s v="09:00"/>
    <s v="10:00"/>
    <m/>
    <d v="1899-12-30T01:00:00"/>
    <x v="15"/>
    <e v="#N/A"/>
    <e v="#N/A"/>
    <e v="#N/A"/>
    <e v="#N/A"/>
    <e v="#N/A"/>
    <e v="#N/A"/>
    <m/>
    <m/>
  </r>
  <r>
    <s v="Rotation 1"/>
    <s v="Semaine 45"/>
    <x v="3"/>
    <x v="88"/>
    <x v="2"/>
    <s v="10:00"/>
    <s v="11:00"/>
    <m/>
    <d v="1899-12-30T01:00:00"/>
    <x v="16"/>
    <e v="#N/A"/>
    <e v="#N/A"/>
    <e v="#N/A"/>
    <e v="#N/A"/>
    <e v="#N/A"/>
    <e v="#N/A"/>
    <m/>
    <m/>
  </r>
  <r>
    <s v="Rotation 1"/>
    <s v="Semaine 45"/>
    <x v="3"/>
    <x v="88"/>
    <x v="3"/>
    <s v="11:00"/>
    <s v="12:00"/>
    <m/>
    <d v="1899-12-30T01:00:00"/>
    <x v="16"/>
    <e v="#N/A"/>
    <e v="#N/A"/>
    <e v="#N/A"/>
    <e v="#N/A"/>
    <e v="#N/A"/>
    <e v="#N/A"/>
    <m/>
    <m/>
  </r>
  <r>
    <s v="Rotation 1"/>
    <s v="Semaine 45"/>
    <x v="3"/>
    <x v="88"/>
    <x v="4"/>
    <s v="12:00"/>
    <s v="13:00"/>
    <m/>
    <d v="1899-12-30T01:00:00"/>
    <x v="15"/>
    <e v="#N/A"/>
    <e v="#N/A"/>
    <e v="#N/A"/>
    <e v="#N/A"/>
    <e v="#N/A"/>
    <e v="#N/A"/>
    <m/>
    <m/>
  </r>
  <r>
    <s v="Rotation 1"/>
    <s v="Semaine 45"/>
    <x v="3"/>
    <x v="88"/>
    <x v="5"/>
    <s v="13:00"/>
    <s v="14:00"/>
    <m/>
    <d v="1899-12-30T01:00:00"/>
    <x v="0"/>
    <s v=""/>
    <s v=""/>
    <s v=""/>
    <s v=""/>
    <s v=""/>
    <s v=""/>
    <m/>
    <m/>
  </r>
  <r>
    <s v="Rotation 1"/>
    <s v="Semaine 45"/>
    <x v="3"/>
    <x v="88"/>
    <x v="6"/>
    <s v="14:00"/>
    <s v="15:00"/>
    <m/>
    <d v="1899-12-30T01:00:00"/>
    <x v="2"/>
    <e v="#N/A"/>
    <e v="#N/A"/>
    <e v="#N/A"/>
    <e v="#N/A"/>
    <e v="#N/A"/>
    <e v="#N/A"/>
    <m/>
    <m/>
  </r>
  <r>
    <s v="Rotation 1"/>
    <s v="Semaine 45"/>
    <x v="3"/>
    <x v="88"/>
    <x v="7"/>
    <s v="15:00"/>
    <s v="16:00"/>
    <m/>
    <d v="1899-12-30T01:00:00"/>
    <x v="2"/>
    <e v="#N/A"/>
    <e v="#N/A"/>
    <e v="#N/A"/>
    <e v="#N/A"/>
    <e v="#N/A"/>
    <e v="#N/A"/>
    <m/>
    <m/>
  </r>
  <r>
    <s v="Rotation 1"/>
    <s v="Semaine 45"/>
    <x v="3"/>
    <x v="88"/>
    <x v="8"/>
    <s v="16:00"/>
    <s v="17:00"/>
    <m/>
    <d v="1899-12-30T01:00:00"/>
    <x v="0"/>
    <s v=""/>
    <s v=""/>
    <s v=""/>
    <s v=""/>
    <s v=""/>
    <s v=""/>
    <m/>
    <m/>
  </r>
  <r>
    <s v="Rotation 1"/>
    <s v="Semaine 45"/>
    <x v="3"/>
    <x v="88"/>
    <x v="9"/>
    <s v="17:00"/>
    <s v="18:00"/>
    <m/>
    <d v="1899-12-30T01:00:00"/>
    <x v="0"/>
    <s v=""/>
    <s v=""/>
    <s v=""/>
    <s v=""/>
    <s v=""/>
    <s v=""/>
    <m/>
    <m/>
  </r>
  <r>
    <s v="Rotation 1"/>
    <s v="Semaine 45"/>
    <x v="3"/>
    <x v="88"/>
    <x v="10"/>
    <s v="18:00"/>
    <s v="19:00"/>
    <m/>
    <d v="1899-12-30T01:00:00"/>
    <x v="0"/>
    <s v=""/>
    <s v=""/>
    <s v=""/>
    <s v=""/>
    <s v=""/>
    <s v=""/>
    <m/>
    <m/>
  </r>
  <r>
    <s v="Rotation 1"/>
    <s v="Semaine 45"/>
    <x v="3"/>
    <x v="89"/>
    <x v="0"/>
    <s v="08:00"/>
    <s v="09:00"/>
    <m/>
    <d v="1899-12-30T01:00:00"/>
    <x v="0"/>
    <s v=""/>
    <s v=""/>
    <s v=""/>
    <s v=""/>
    <s v=""/>
    <s v=""/>
    <m/>
    <m/>
  </r>
  <r>
    <s v="Rotation 1"/>
    <s v="Semaine 45"/>
    <x v="3"/>
    <x v="89"/>
    <x v="1"/>
    <s v="09:00"/>
    <s v="10:00"/>
    <m/>
    <d v="1899-12-30T01:00:00"/>
    <x v="0"/>
    <s v=""/>
    <s v=""/>
    <s v=""/>
    <s v=""/>
    <s v=""/>
    <s v=""/>
    <m/>
    <m/>
  </r>
  <r>
    <s v="Rotation 1"/>
    <s v="Semaine 45"/>
    <x v="3"/>
    <x v="89"/>
    <x v="2"/>
    <s v="10:00"/>
    <s v="11:00"/>
    <m/>
    <d v="1899-12-30T01:00:00"/>
    <x v="0"/>
    <s v=""/>
    <s v=""/>
    <s v=""/>
    <s v=""/>
    <s v=""/>
    <s v=""/>
    <m/>
    <m/>
  </r>
  <r>
    <s v="Rotation 1"/>
    <s v="Semaine 45"/>
    <x v="3"/>
    <x v="89"/>
    <x v="3"/>
    <s v="11:00"/>
    <s v="12:00"/>
    <m/>
    <d v="1899-12-30T01:00:00"/>
    <x v="0"/>
    <s v=""/>
    <s v=""/>
    <s v=""/>
    <s v=""/>
    <s v=""/>
    <s v=""/>
    <m/>
    <m/>
  </r>
  <r>
    <s v="Rotation 1"/>
    <s v="Semaine 45"/>
    <x v="3"/>
    <x v="89"/>
    <x v="4"/>
    <s v="12:00"/>
    <s v="13:00"/>
    <m/>
    <d v="1899-12-30T01:00:00"/>
    <x v="0"/>
    <s v=""/>
    <s v=""/>
    <s v=""/>
    <s v=""/>
    <s v=""/>
    <s v=""/>
    <m/>
    <m/>
  </r>
  <r>
    <s v="Rotation 1"/>
    <s v="Semaine 45"/>
    <x v="3"/>
    <x v="89"/>
    <x v="5"/>
    <s v="13:00"/>
    <s v="14:00"/>
    <m/>
    <d v="1899-12-30T01:00:00"/>
    <x v="0"/>
    <s v=""/>
    <s v=""/>
    <s v=""/>
    <s v=""/>
    <s v=""/>
    <s v=""/>
    <m/>
    <m/>
  </r>
  <r>
    <s v="Rotation 1"/>
    <s v="Semaine 45"/>
    <x v="3"/>
    <x v="89"/>
    <x v="6"/>
    <s v="14:00"/>
    <s v="15:00"/>
    <m/>
    <d v="1899-12-30T01:00:00"/>
    <x v="0"/>
    <s v=""/>
    <s v=""/>
    <s v=""/>
    <s v=""/>
    <s v=""/>
    <s v=""/>
    <m/>
    <m/>
  </r>
  <r>
    <s v="Rotation 1"/>
    <s v="Semaine 45"/>
    <x v="3"/>
    <x v="89"/>
    <x v="7"/>
    <s v="15:00"/>
    <s v="16:00"/>
    <m/>
    <d v="1899-12-30T01:00:00"/>
    <x v="0"/>
    <s v=""/>
    <s v=""/>
    <s v=""/>
    <s v=""/>
    <s v=""/>
    <s v=""/>
    <m/>
    <m/>
  </r>
  <r>
    <s v="Rotation 1"/>
    <s v="Semaine 45"/>
    <x v="3"/>
    <x v="89"/>
    <x v="8"/>
    <s v="16:00"/>
    <s v="17:00"/>
    <m/>
    <d v="1899-12-30T01:00:00"/>
    <x v="0"/>
    <s v=""/>
    <s v=""/>
    <s v=""/>
    <s v=""/>
    <s v=""/>
    <s v=""/>
    <m/>
    <m/>
  </r>
  <r>
    <s v="Rotation 1"/>
    <s v="Semaine 45"/>
    <x v="3"/>
    <x v="89"/>
    <x v="9"/>
    <s v="17:00"/>
    <s v="18:00"/>
    <m/>
    <d v="1899-12-30T01:00:00"/>
    <x v="0"/>
    <s v=""/>
    <s v=""/>
    <s v=""/>
    <s v=""/>
    <s v=""/>
    <s v=""/>
    <m/>
    <m/>
  </r>
  <r>
    <s v="Rotation 1"/>
    <s v="Semaine 45"/>
    <x v="3"/>
    <x v="89"/>
    <x v="10"/>
    <s v="18:00"/>
    <s v="19:00"/>
    <m/>
    <d v="1899-12-30T01:00:00"/>
    <x v="0"/>
    <s v=""/>
    <s v=""/>
    <s v=""/>
    <s v=""/>
    <s v=""/>
    <s v=""/>
    <m/>
    <m/>
  </r>
  <r>
    <s v="Rotation 1"/>
    <s v="Semaine 45"/>
    <x v="3"/>
    <x v="90"/>
    <x v="0"/>
    <s v="08:00"/>
    <s v="09:00"/>
    <m/>
    <d v="1899-12-30T01:00:00"/>
    <x v="0"/>
    <s v=""/>
    <s v=""/>
    <s v=""/>
    <s v=""/>
    <s v=""/>
    <s v=""/>
    <m/>
    <m/>
  </r>
  <r>
    <s v="Rotation 1"/>
    <s v="Semaine 45"/>
    <x v="3"/>
    <x v="90"/>
    <x v="1"/>
    <s v="09:00"/>
    <s v="10:00"/>
    <m/>
    <d v="1899-12-30T01:00:00"/>
    <x v="0"/>
    <s v=""/>
    <s v=""/>
    <s v=""/>
    <s v=""/>
    <s v=""/>
    <s v=""/>
    <m/>
    <m/>
  </r>
  <r>
    <s v="Rotation 1"/>
    <s v="Semaine 45"/>
    <x v="3"/>
    <x v="90"/>
    <x v="2"/>
    <s v="10:00"/>
    <s v="11:00"/>
    <m/>
    <d v="1899-12-30T01:00:00"/>
    <x v="0"/>
    <s v=""/>
    <s v=""/>
    <s v=""/>
    <s v=""/>
    <s v=""/>
    <s v=""/>
    <m/>
    <m/>
  </r>
  <r>
    <s v="Rotation 1"/>
    <s v="Semaine 45"/>
    <x v="3"/>
    <x v="90"/>
    <x v="3"/>
    <s v="11:00"/>
    <s v="12:00"/>
    <m/>
    <d v="1899-12-30T01:00:00"/>
    <x v="0"/>
    <s v=""/>
    <s v=""/>
    <s v=""/>
    <s v=""/>
    <s v=""/>
    <s v=""/>
    <m/>
    <m/>
  </r>
  <r>
    <s v="Rotation 1"/>
    <s v="Semaine 45"/>
    <x v="3"/>
    <x v="90"/>
    <x v="4"/>
    <s v="12:00"/>
    <s v="13:00"/>
    <m/>
    <d v="1899-12-30T01:00:00"/>
    <x v="0"/>
    <s v=""/>
    <s v=""/>
    <s v=""/>
    <s v=""/>
    <s v=""/>
    <s v=""/>
    <m/>
    <m/>
  </r>
  <r>
    <s v="Rotation 1"/>
    <s v="Semaine 45"/>
    <x v="3"/>
    <x v="90"/>
    <x v="5"/>
    <s v="13:00"/>
    <s v="14:00"/>
    <m/>
    <d v="1899-12-30T01:00:00"/>
    <x v="0"/>
    <s v=""/>
    <s v=""/>
    <s v=""/>
    <s v=""/>
    <s v=""/>
    <s v=""/>
    <m/>
    <m/>
  </r>
  <r>
    <s v="Rotation 1"/>
    <s v="Semaine 45"/>
    <x v="3"/>
    <x v="90"/>
    <x v="6"/>
    <s v="14:00"/>
    <s v="15:00"/>
    <m/>
    <d v="1899-12-30T01:00:00"/>
    <x v="0"/>
    <s v=""/>
    <s v=""/>
    <s v=""/>
    <s v=""/>
    <s v=""/>
    <s v=""/>
    <m/>
    <m/>
  </r>
  <r>
    <s v="Rotation 1"/>
    <s v="Semaine 45"/>
    <x v="3"/>
    <x v="90"/>
    <x v="7"/>
    <s v="15:00"/>
    <s v="16:00"/>
    <m/>
    <d v="1899-12-30T01:00:00"/>
    <x v="0"/>
    <s v=""/>
    <s v=""/>
    <s v=""/>
    <s v=""/>
    <s v=""/>
    <s v=""/>
    <m/>
    <m/>
  </r>
  <r>
    <s v="Rotation 1"/>
    <s v="Semaine 45"/>
    <x v="3"/>
    <x v="90"/>
    <x v="8"/>
    <s v="16:00"/>
    <s v="17:00"/>
    <m/>
    <d v="1899-12-30T01:00:00"/>
    <x v="0"/>
    <s v=""/>
    <s v=""/>
    <s v=""/>
    <s v=""/>
    <s v=""/>
    <s v=""/>
    <m/>
    <m/>
  </r>
  <r>
    <s v="Rotation 1"/>
    <s v="Semaine 45"/>
    <x v="3"/>
    <x v="90"/>
    <x v="9"/>
    <s v="17:00"/>
    <s v="18:00"/>
    <m/>
    <d v="1899-12-30T01:00:00"/>
    <x v="0"/>
    <s v=""/>
    <s v=""/>
    <s v=""/>
    <s v=""/>
    <s v=""/>
    <s v=""/>
    <m/>
    <m/>
  </r>
  <r>
    <s v="Rotation 1"/>
    <s v="Semaine 45"/>
    <x v="3"/>
    <x v="90"/>
    <x v="10"/>
    <s v="18:00"/>
    <s v="19:00"/>
    <m/>
    <d v="1899-12-30T01:00:00"/>
    <x v="0"/>
    <s v=""/>
    <s v=""/>
    <s v=""/>
    <s v=""/>
    <s v=""/>
    <s v=""/>
    <m/>
    <m/>
  </r>
  <r>
    <s v="Rotation 2"/>
    <s v="Semaine 46"/>
    <x v="3"/>
    <x v="91"/>
    <x v="0"/>
    <s v="08:00"/>
    <s v="09:00"/>
    <m/>
    <d v="1899-12-30T01:00:00"/>
    <x v="0"/>
    <s v=""/>
    <s v=""/>
    <s v=""/>
    <s v=""/>
    <s v=""/>
    <s v=""/>
    <m/>
    <m/>
  </r>
  <r>
    <s v="Rotation 2"/>
    <s v="Semaine 46"/>
    <x v="3"/>
    <x v="91"/>
    <x v="1"/>
    <s v="09:00"/>
    <s v="10:00"/>
    <m/>
    <d v="1899-12-30T01:00:00"/>
    <x v="0"/>
    <s v=""/>
    <s v=""/>
    <s v=""/>
    <s v=""/>
    <s v=""/>
    <s v=""/>
    <m/>
    <m/>
  </r>
  <r>
    <s v="Rotation 2"/>
    <s v="Semaine 46"/>
    <x v="3"/>
    <x v="91"/>
    <x v="2"/>
    <s v="10:00"/>
    <s v="11:00"/>
    <m/>
    <d v="1899-12-30T01:00:00"/>
    <x v="0"/>
    <s v=""/>
    <s v=""/>
    <s v=""/>
    <s v=""/>
    <s v=""/>
    <s v=""/>
    <m/>
    <m/>
  </r>
  <r>
    <s v="Rotation 2"/>
    <s v="Semaine 46"/>
    <x v="3"/>
    <x v="91"/>
    <x v="3"/>
    <s v="11:00"/>
    <s v="12:00"/>
    <m/>
    <d v="1899-12-30T01:00:00"/>
    <x v="0"/>
    <s v=""/>
    <s v=""/>
    <s v=""/>
    <s v=""/>
    <s v=""/>
    <s v=""/>
    <m/>
    <m/>
  </r>
  <r>
    <s v="Rotation 2"/>
    <s v="Semaine 46"/>
    <x v="3"/>
    <x v="91"/>
    <x v="4"/>
    <s v="12:00"/>
    <s v="13:00"/>
    <m/>
    <d v="1899-12-30T01:00:00"/>
    <x v="0"/>
    <s v=""/>
    <s v=""/>
    <s v=""/>
    <s v=""/>
    <s v=""/>
    <s v=""/>
    <m/>
    <m/>
  </r>
  <r>
    <s v="Rotation 2"/>
    <s v="Semaine 46"/>
    <x v="3"/>
    <x v="91"/>
    <x v="5"/>
    <s v="13:00"/>
    <s v="14:00"/>
    <m/>
    <d v="1899-12-30T01:00:00"/>
    <x v="0"/>
    <s v=""/>
    <s v=""/>
    <s v=""/>
    <s v=""/>
    <s v=""/>
    <s v=""/>
    <m/>
    <m/>
  </r>
  <r>
    <s v="Rotation 2"/>
    <s v="Semaine 46"/>
    <x v="3"/>
    <x v="91"/>
    <x v="6"/>
    <s v="14:00"/>
    <s v="15:00"/>
    <m/>
    <d v="1899-12-30T01:00:00"/>
    <x v="0"/>
    <s v=""/>
    <s v=""/>
    <s v=""/>
    <s v=""/>
    <s v=""/>
    <s v=""/>
    <m/>
    <m/>
  </r>
  <r>
    <s v="Rotation 2"/>
    <s v="Semaine 46"/>
    <x v="3"/>
    <x v="91"/>
    <x v="7"/>
    <s v="15:00"/>
    <s v="16:00"/>
    <m/>
    <d v="1899-12-30T01:00:00"/>
    <x v="0"/>
    <s v=""/>
    <s v=""/>
    <s v=""/>
    <s v=""/>
    <s v=""/>
    <s v=""/>
    <m/>
    <m/>
  </r>
  <r>
    <s v="Rotation 2"/>
    <s v="Semaine 46"/>
    <x v="3"/>
    <x v="91"/>
    <x v="8"/>
    <s v="16:00"/>
    <s v="17:00"/>
    <m/>
    <d v="1899-12-30T01:00:00"/>
    <x v="0"/>
    <s v=""/>
    <s v=""/>
    <s v=""/>
    <s v=""/>
    <s v=""/>
    <s v=""/>
    <m/>
    <m/>
  </r>
  <r>
    <s v="Rotation 2"/>
    <s v="Semaine 46"/>
    <x v="3"/>
    <x v="91"/>
    <x v="9"/>
    <s v="17:00"/>
    <s v="18:00"/>
    <m/>
    <d v="1899-12-30T01:00:00"/>
    <x v="0"/>
    <s v=""/>
    <s v=""/>
    <s v=""/>
    <s v=""/>
    <s v=""/>
    <s v=""/>
    <m/>
    <m/>
  </r>
  <r>
    <s v="Rotation 2"/>
    <s v="Semaine 46"/>
    <x v="3"/>
    <x v="91"/>
    <x v="10"/>
    <s v="18:00"/>
    <s v="19:00"/>
    <m/>
    <d v="1899-12-30T01:00:00"/>
    <x v="0"/>
    <s v=""/>
    <s v=""/>
    <s v=""/>
    <s v=""/>
    <s v=""/>
    <s v=""/>
    <m/>
    <m/>
  </r>
  <r>
    <s v="Rotation 2"/>
    <s v="Semaine 46"/>
    <x v="3"/>
    <x v="92"/>
    <x v="0"/>
    <s v="08:00"/>
    <s v="09:00"/>
    <m/>
    <d v="1899-12-30T01:00:00"/>
    <x v="1"/>
    <e v="#N/A"/>
    <e v="#N/A"/>
    <e v="#N/A"/>
    <e v="#N/A"/>
    <e v="#N/A"/>
    <e v="#N/A"/>
    <m/>
    <m/>
  </r>
  <r>
    <s v="Rotation 2"/>
    <s v="Semaine 46"/>
    <x v="3"/>
    <x v="92"/>
    <x v="1"/>
    <s v="09:00"/>
    <s v="10:00"/>
    <m/>
    <d v="1899-12-30T01:00:00"/>
    <x v="1"/>
    <e v="#N/A"/>
    <e v="#N/A"/>
    <e v="#N/A"/>
    <e v="#N/A"/>
    <e v="#N/A"/>
    <e v="#N/A"/>
    <m/>
    <m/>
  </r>
  <r>
    <s v="Rotation 2"/>
    <s v="Semaine 46"/>
    <x v="3"/>
    <x v="92"/>
    <x v="2"/>
    <s v="10:00"/>
    <s v="11:00"/>
    <m/>
    <d v="1899-12-30T01:00:00"/>
    <x v="1"/>
    <e v="#N/A"/>
    <e v="#N/A"/>
    <e v="#N/A"/>
    <e v="#N/A"/>
    <e v="#N/A"/>
    <e v="#N/A"/>
    <m/>
    <m/>
  </r>
  <r>
    <s v="Rotation 2"/>
    <s v="Semaine 46"/>
    <x v="3"/>
    <x v="92"/>
    <x v="3"/>
    <s v="11:00"/>
    <s v="12:00"/>
    <m/>
    <d v="1899-12-30T01:00:00"/>
    <x v="2"/>
    <e v="#N/A"/>
    <e v="#N/A"/>
    <e v="#N/A"/>
    <e v="#N/A"/>
    <e v="#N/A"/>
    <e v="#N/A"/>
    <m/>
    <m/>
  </r>
  <r>
    <s v="Rotation 2"/>
    <s v="Semaine 46"/>
    <x v="3"/>
    <x v="92"/>
    <x v="4"/>
    <s v="12:00"/>
    <s v="13:00"/>
    <m/>
    <d v="1899-12-30T01:00:00"/>
    <x v="0"/>
    <s v=""/>
    <s v=""/>
    <s v=""/>
    <s v=""/>
    <s v=""/>
    <s v=""/>
    <m/>
    <m/>
  </r>
  <r>
    <s v="Rotation 2"/>
    <s v="Semaine 46"/>
    <x v="3"/>
    <x v="92"/>
    <x v="5"/>
    <s v="13:00"/>
    <s v="14:00"/>
    <m/>
    <d v="1899-12-30T01:00:00"/>
    <x v="2"/>
    <e v="#N/A"/>
    <e v="#N/A"/>
    <e v="#N/A"/>
    <e v="#N/A"/>
    <e v="#N/A"/>
    <e v="#N/A"/>
    <m/>
    <m/>
  </r>
  <r>
    <s v="Rotation 2"/>
    <s v="Semaine 46"/>
    <x v="3"/>
    <x v="92"/>
    <x v="6"/>
    <s v="14:00"/>
    <s v="15:00"/>
    <m/>
    <d v="1899-12-30T01:00:00"/>
    <x v="0"/>
    <s v=""/>
    <s v=""/>
    <s v=""/>
    <s v=""/>
    <s v=""/>
    <s v=""/>
    <m/>
    <m/>
  </r>
  <r>
    <s v="Rotation 2"/>
    <s v="Semaine 46"/>
    <x v="3"/>
    <x v="92"/>
    <x v="7"/>
    <s v="15:00"/>
    <s v="16:00"/>
    <m/>
    <d v="1899-12-30T01:00:00"/>
    <x v="5"/>
    <e v="#N/A"/>
    <e v="#N/A"/>
    <e v="#N/A"/>
    <e v="#N/A"/>
    <e v="#N/A"/>
    <e v="#N/A"/>
    <m/>
    <m/>
  </r>
  <r>
    <s v="Rotation 2"/>
    <s v="Semaine 46"/>
    <x v="3"/>
    <x v="92"/>
    <x v="8"/>
    <s v="16:00"/>
    <s v="17:00"/>
    <m/>
    <d v="1899-12-30T01:00:00"/>
    <x v="5"/>
    <e v="#N/A"/>
    <e v="#N/A"/>
    <e v="#N/A"/>
    <e v="#N/A"/>
    <e v="#N/A"/>
    <e v="#N/A"/>
    <m/>
    <m/>
  </r>
  <r>
    <s v="Rotation 2"/>
    <s v="Semaine 46"/>
    <x v="3"/>
    <x v="92"/>
    <x v="9"/>
    <s v="17:00"/>
    <s v="18:00"/>
    <m/>
    <d v="1899-12-30T01:00:00"/>
    <x v="0"/>
    <s v=""/>
    <s v=""/>
    <s v=""/>
    <s v=""/>
    <s v=""/>
    <s v=""/>
    <m/>
    <m/>
  </r>
  <r>
    <s v="Rotation 2"/>
    <s v="Semaine 46"/>
    <x v="3"/>
    <x v="92"/>
    <x v="10"/>
    <s v="18:00"/>
    <s v="19:00"/>
    <m/>
    <d v="1899-12-30T01:00:00"/>
    <x v="0"/>
    <s v=""/>
    <s v=""/>
    <s v=""/>
    <s v=""/>
    <s v=""/>
    <s v=""/>
    <m/>
    <m/>
  </r>
  <r>
    <s v="Rotation 2"/>
    <s v="Semaine 46"/>
    <x v="3"/>
    <x v="93"/>
    <x v="0"/>
    <s v="08:00"/>
    <s v="09:00"/>
    <m/>
    <d v="1899-12-30T01:00:00"/>
    <x v="7"/>
    <e v="#N/A"/>
    <e v="#N/A"/>
    <e v="#N/A"/>
    <e v="#N/A"/>
    <e v="#N/A"/>
    <e v="#N/A"/>
    <m/>
    <m/>
  </r>
  <r>
    <s v="Rotation 2"/>
    <s v="Semaine 46"/>
    <x v="3"/>
    <x v="93"/>
    <x v="1"/>
    <s v="09:00"/>
    <s v="10:00"/>
    <m/>
    <d v="1899-12-30T01:00:00"/>
    <x v="0"/>
    <s v=""/>
    <s v=""/>
    <s v=""/>
    <s v=""/>
    <s v=""/>
    <s v=""/>
    <m/>
    <m/>
  </r>
  <r>
    <s v="Rotation 2"/>
    <s v="Semaine 46"/>
    <x v="3"/>
    <x v="93"/>
    <x v="2"/>
    <s v="10:00"/>
    <s v="11:00"/>
    <m/>
    <d v="1899-12-30T01:00:00"/>
    <x v="5"/>
    <e v="#N/A"/>
    <e v="#N/A"/>
    <e v="#N/A"/>
    <e v="#N/A"/>
    <e v="#N/A"/>
    <e v="#N/A"/>
    <m/>
    <m/>
  </r>
  <r>
    <s v="Rotation 2"/>
    <s v="Semaine 46"/>
    <x v="3"/>
    <x v="93"/>
    <x v="3"/>
    <s v="11:00"/>
    <s v="12:00"/>
    <m/>
    <d v="1899-12-30T01:00:00"/>
    <x v="5"/>
    <e v="#N/A"/>
    <e v="#N/A"/>
    <e v="#N/A"/>
    <e v="#N/A"/>
    <e v="#N/A"/>
    <e v="#N/A"/>
    <m/>
    <m/>
  </r>
  <r>
    <s v="Rotation 2"/>
    <s v="Semaine 46"/>
    <x v="3"/>
    <x v="93"/>
    <x v="4"/>
    <s v="12:00"/>
    <s v="13:00"/>
    <m/>
    <d v="1899-12-30T01:00:00"/>
    <x v="0"/>
    <s v=""/>
    <s v=""/>
    <s v=""/>
    <s v=""/>
    <s v=""/>
    <s v=""/>
    <m/>
    <m/>
  </r>
  <r>
    <s v="Rotation 2"/>
    <s v="Semaine 46"/>
    <x v="3"/>
    <x v="93"/>
    <x v="5"/>
    <s v="13:00"/>
    <s v="14:00"/>
    <m/>
    <d v="1899-12-30T01:00:00"/>
    <x v="9"/>
    <e v="#N/A"/>
    <e v="#N/A"/>
    <e v="#N/A"/>
    <e v="#N/A"/>
    <e v="#N/A"/>
    <e v="#N/A"/>
    <m/>
    <m/>
  </r>
  <r>
    <s v="Rotation 2"/>
    <s v="Semaine 46"/>
    <x v="3"/>
    <x v="93"/>
    <x v="6"/>
    <s v="14:00"/>
    <s v="15:00"/>
    <m/>
    <d v="1899-12-30T01:00:00"/>
    <x v="9"/>
    <e v="#N/A"/>
    <e v="#N/A"/>
    <e v="#N/A"/>
    <e v="#N/A"/>
    <e v="#N/A"/>
    <e v="#N/A"/>
    <m/>
    <m/>
  </r>
  <r>
    <s v="Rotation 2"/>
    <s v="Semaine 46"/>
    <x v="3"/>
    <x v="93"/>
    <x v="7"/>
    <s v="15:00"/>
    <s v="16:00"/>
    <m/>
    <d v="1899-12-30T01:00:00"/>
    <x v="4"/>
    <e v="#N/A"/>
    <e v="#N/A"/>
    <e v="#N/A"/>
    <e v="#N/A"/>
    <e v="#N/A"/>
    <e v="#N/A"/>
    <m/>
    <m/>
  </r>
  <r>
    <s v="Rotation 2"/>
    <s v="Semaine 46"/>
    <x v="3"/>
    <x v="93"/>
    <x v="8"/>
    <s v="16:00"/>
    <s v="17:00"/>
    <m/>
    <d v="1899-12-30T01:00:00"/>
    <x v="4"/>
    <e v="#N/A"/>
    <e v="#N/A"/>
    <e v="#N/A"/>
    <e v="#N/A"/>
    <e v="#N/A"/>
    <e v="#N/A"/>
    <m/>
    <m/>
  </r>
  <r>
    <s v="Rotation 2"/>
    <s v="Semaine 46"/>
    <x v="3"/>
    <x v="93"/>
    <x v="9"/>
    <s v="17:00"/>
    <s v="18:00"/>
    <m/>
    <d v="1899-12-30T01:00:00"/>
    <x v="0"/>
    <s v=""/>
    <s v=""/>
    <s v=""/>
    <s v=""/>
    <s v=""/>
    <s v=""/>
    <m/>
    <m/>
  </r>
  <r>
    <s v="Rotation 2"/>
    <s v="Semaine 46"/>
    <x v="3"/>
    <x v="93"/>
    <x v="10"/>
    <s v="18:00"/>
    <s v="19:00"/>
    <m/>
    <d v="1899-12-30T01:00:00"/>
    <x v="0"/>
    <s v=""/>
    <s v=""/>
    <s v=""/>
    <s v=""/>
    <s v=""/>
    <s v=""/>
    <m/>
    <m/>
  </r>
  <r>
    <s v="Rotation 2"/>
    <s v="Semaine 46"/>
    <x v="3"/>
    <x v="94"/>
    <x v="0"/>
    <s v="08:00"/>
    <s v="09:00"/>
    <m/>
    <d v="1899-12-30T01:00:00"/>
    <x v="10"/>
    <e v="#N/A"/>
    <e v="#N/A"/>
    <e v="#N/A"/>
    <e v="#N/A"/>
    <e v="#N/A"/>
    <e v="#N/A"/>
    <m/>
    <m/>
  </r>
  <r>
    <s v="Rotation 2"/>
    <s v="Semaine 46"/>
    <x v="3"/>
    <x v="94"/>
    <x v="1"/>
    <s v="09:00"/>
    <s v="10:00"/>
    <m/>
    <d v="1899-12-30T01:00:00"/>
    <x v="10"/>
    <e v="#N/A"/>
    <e v="#N/A"/>
    <e v="#N/A"/>
    <e v="#N/A"/>
    <e v="#N/A"/>
    <e v="#N/A"/>
    <m/>
    <m/>
  </r>
  <r>
    <s v="Rotation 2"/>
    <s v="Semaine 46"/>
    <x v="3"/>
    <x v="94"/>
    <x v="2"/>
    <s v="10:00"/>
    <s v="11:00"/>
    <m/>
    <d v="1899-12-30T01:00:00"/>
    <x v="7"/>
    <e v="#N/A"/>
    <e v="#N/A"/>
    <e v="#N/A"/>
    <e v="#N/A"/>
    <e v="#N/A"/>
    <e v="#N/A"/>
    <m/>
    <m/>
  </r>
  <r>
    <s v="Rotation 2"/>
    <s v="Semaine 46"/>
    <x v="3"/>
    <x v="94"/>
    <x v="3"/>
    <s v="11:00"/>
    <s v="12:00"/>
    <m/>
    <d v="1899-12-30T01:00:00"/>
    <x v="7"/>
    <e v="#N/A"/>
    <e v="#N/A"/>
    <e v="#N/A"/>
    <e v="#N/A"/>
    <e v="#N/A"/>
    <e v="#N/A"/>
    <m/>
    <m/>
  </r>
  <r>
    <s v="Rotation 2"/>
    <s v="Semaine 46"/>
    <x v="3"/>
    <x v="94"/>
    <x v="4"/>
    <s v="12:00"/>
    <s v="13:00"/>
    <m/>
    <d v="1899-12-30T01:00:00"/>
    <x v="0"/>
    <s v=""/>
    <s v=""/>
    <s v=""/>
    <s v=""/>
    <s v=""/>
    <s v=""/>
    <m/>
    <m/>
  </r>
  <r>
    <s v="Rotation 2"/>
    <s v="Semaine 46"/>
    <x v="3"/>
    <x v="94"/>
    <x v="5"/>
    <s v="13:00"/>
    <s v="14:00"/>
    <m/>
    <d v="1899-12-30T01:00:00"/>
    <x v="12"/>
    <e v="#N/A"/>
    <e v="#N/A"/>
    <e v="#N/A"/>
    <e v="#N/A"/>
    <e v="#N/A"/>
    <e v="#N/A"/>
    <m/>
    <m/>
  </r>
  <r>
    <s v="Rotation 2"/>
    <s v="Semaine 46"/>
    <x v="3"/>
    <x v="94"/>
    <x v="6"/>
    <s v="14:00"/>
    <s v="15:00"/>
    <m/>
    <d v="1899-12-30T01:00:00"/>
    <x v="12"/>
    <e v="#N/A"/>
    <e v="#N/A"/>
    <e v="#N/A"/>
    <e v="#N/A"/>
    <e v="#N/A"/>
    <e v="#N/A"/>
    <m/>
    <m/>
  </r>
  <r>
    <s v="Rotation 2"/>
    <s v="Semaine 46"/>
    <x v="3"/>
    <x v="94"/>
    <x v="7"/>
    <s v="15:00"/>
    <s v="16:00"/>
    <m/>
    <d v="1899-12-30T01:00:00"/>
    <x v="0"/>
    <s v=""/>
    <s v=""/>
    <s v=""/>
    <s v=""/>
    <s v=""/>
    <s v=""/>
    <m/>
    <m/>
  </r>
  <r>
    <s v="Rotation 2"/>
    <s v="Semaine 46"/>
    <x v="3"/>
    <x v="94"/>
    <x v="8"/>
    <s v="16:00"/>
    <s v="17:00"/>
    <m/>
    <d v="1899-12-30T01:00:00"/>
    <x v="0"/>
    <s v=""/>
    <s v=""/>
    <s v=""/>
    <s v=""/>
    <s v=""/>
    <s v=""/>
    <m/>
    <m/>
  </r>
  <r>
    <s v="Rotation 2"/>
    <s v="Semaine 46"/>
    <x v="3"/>
    <x v="94"/>
    <x v="9"/>
    <s v="17:00"/>
    <s v="18:00"/>
    <m/>
    <d v="1899-12-30T01:00:00"/>
    <x v="0"/>
    <s v=""/>
    <s v=""/>
    <s v=""/>
    <s v=""/>
    <s v=""/>
    <s v=""/>
    <m/>
    <m/>
  </r>
  <r>
    <s v="Rotation 2"/>
    <s v="Semaine 46"/>
    <x v="3"/>
    <x v="94"/>
    <x v="10"/>
    <s v="18:00"/>
    <s v="19:00"/>
    <m/>
    <d v="1899-12-30T01:00:00"/>
    <x v="0"/>
    <s v=""/>
    <s v=""/>
    <s v=""/>
    <s v=""/>
    <s v=""/>
    <s v=""/>
    <m/>
    <m/>
  </r>
  <r>
    <s v="Rotation 2"/>
    <s v="Semaine 46"/>
    <x v="3"/>
    <x v="95"/>
    <x v="0"/>
    <s v="08:00"/>
    <s v="09:00"/>
    <m/>
    <d v="1899-12-30T01:00:00"/>
    <x v="0"/>
    <s v=""/>
    <s v=""/>
    <s v=""/>
    <s v=""/>
    <s v=""/>
    <s v=""/>
    <m/>
    <m/>
  </r>
  <r>
    <s v="Rotation 2"/>
    <s v="Semaine 46"/>
    <x v="3"/>
    <x v="95"/>
    <x v="1"/>
    <s v="09:00"/>
    <s v="10:00"/>
    <m/>
    <d v="1899-12-30T01:00:00"/>
    <x v="0"/>
    <s v=""/>
    <s v=""/>
    <s v=""/>
    <s v=""/>
    <s v=""/>
    <s v=""/>
    <m/>
    <m/>
  </r>
  <r>
    <s v="Rotation 2"/>
    <s v="Semaine 46"/>
    <x v="3"/>
    <x v="95"/>
    <x v="2"/>
    <s v="10:00"/>
    <s v="11:00"/>
    <m/>
    <d v="1899-12-30T01:00:00"/>
    <x v="11"/>
    <e v="#N/A"/>
    <e v="#N/A"/>
    <e v="#N/A"/>
    <e v="#N/A"/>
    <e v="#N/A"/>
    <e v="#N/A"/>
    <m/>
    <m/>
  </r>
  <r>
    <s v="Rotation 2"/>
    <s v="Semaine 46"/>
    <x v="3"/>
    <x v="95"/>
    <x v="3"/>
    <s v="11:00"/>
    <s v="12:00"/>
    <m/>
    <d v="1899-12-30T01:00:00"/>
    <x v="11"/>
    <e v="#N/A"/>
    <e v="#N/A"/>
    <e v="#N/A"/>
    <e v="#N/A"/>
    <e v="#N/A"/>
    <e v="#N/A"/>
    <m/>
    <m/>
  </r>
  <r>
    <s v="Rotation 2"/>
    <s v="Semaine 46"/>
    <x v="3"/>
    <x v="95"/>
    <x v="4"/>
    <s v="12:00"/>
    <s v="13:00"/>
    <m/>
    <d v="1899-12-30T01:00:00"/>
    <x v="0"/>
    <s v=""/>
    <s v=""/>
    <s v=""/>
    <s v=""/>
    <s v=""/>
    <s v=""/>
    <m/>
    <m/>
  </r>
  <r>
    <s v="Rotation 2"/>
    <s v="Semaine 46"/>
    <x v="3"/>
    <x v="95"/>
    <x v="5"/>
    <s v="13:00"/>
    <s v="14:00"/>
    <m/>
    <d v="1899-12-30T01:00:00"/>
    <x v="19"/>
    <e v="#N/A"/>
    <e v="#N/A"/>
    <e v="#N/A"/>
    <e v="#N/A"/>
    <e v="#N/A"/>
    <e v="#N/A"/>
    <m/>
    <m/>
  </r>
  <r>
    <s v="Rotation 2"/>
    <s v="Semaine 46"/>
    <x v="3"/>
    <x v="95"/>
    <x v="6"/>
    <s v="14:00"/>
    <s v="15:00"/>
    <m/>
    <d v="1899-12-30T01:00:00"/>
    <x v="19"/>
    <e v="#N/A"/>
    <e v="#N/A"/>
    <e v="#N/A"/>
    <e v="#N/A"/>
    <e v="#N/A"/>
    <e v="#N/A"/>
    <m/>
    <m/>
  </r>
  <r>
    <s v="Rotation 2"/>
    <s v="Semaine 46"/>
    <x v="3"/>
    <x v="95"/>
    <x v="7"/>
    <s v="15:00"/>
    <s v="16:00"/>
    <m/>
    <d v="1899-12-30T01:00:00"/>
    <x v="20"/>
    <e v="#N/A"/>
    <e v="#N/A"/>
    <e v="#N/A"/>
    <e v="#N/A"/>
    <e v="#N/A"/>
    <e v="#N/A"/>
    <m/>
    <m/>
  </r>
  <r>
    <s v="Rotation 2"/>
    <s v="Semaine 46"/>
    <x v="3"/>
    <x v="95"/>
    <x v="8"/>
    <s v="16:00"/>
    <s v="17:00"/>
    <m/>
    <d v="1899-12-30T01:00:00"/>
    <x v="20"/>
    <e v="#N/A"/>
    <e v="#N/A"/>
    <e v="#N/A"/>
    <e v="#N/A"/>
    <e v="#N/A"/>
    <e v="#N/A"/>
    <m/>
    <m/>
  </r>
  <r>
    <s v="Rotation 2"/>
    <s v="Semaine 46"/>
    <x v="3"/>
    <x v="95"/>
    <x v="9"/>
    <s v="17:00"/>
    <s v="18:00"/>
    <m/>
    <d v="1899-12-30T01:00:00"/>
    <x v="0"/>
    <s v=""/>
    <s v=""/>
    <s v=""/>
    <s v=""/>
    <s v=""/>
    <s v=""/>
    <m/>
    <m/>
  </r>
  <r>
    <s v="Rotation 2"/>
    <s v="Semaine 46"/>
    <x v="3"/>
    <x v="95"/>
    <x v="10"/>
    <s v="18:00"/>
    <s v="19:00"/>
    <m/>
    <d v="1899-12-30T01:00:00"/>
    <x v="0"/>
    <s v=""/>
    <s v=""/>
    <s v=""/>
    <s v=""/>
    <s v=""/>
    <s v=""/>
    <m/>
    <m/>
  </r>
  <r>
    <s v="Rotation 2"/>
    <s v="Semaine 46"/>
    <x v="3"/>
    <x v="96"/>
    <x v="0"/>
    <s v="08:00"/>
    <s v="09:00"/>
    <m/>
    <d v="1899-12-30T01:00:00"/>
    <x v="0"/>
    <s v=""/>
    <s v=""/>
    <s v=""/>
    <s v=""/>
    <s v=""/>
    <s v=""/>
    <m/>
    <m/>
  </r>
  <r>
    <s v="Rotation 2"/>
    <s v="Semaine 46"/>
    <x v="3"/>
    <x v="96"/>
    <x v="1"/>
    <s v="09:00"/>
    <s v="10:00"/>
    <m/>
    <d v="1899-12-30T01:00:00"/>
    <x v="0"/>
    <s v=""/>
    <s v=""/>
    <s v=""/>
    <s v=""/>
    <s v=""/>
    <s v=""/>
    <m/>
    <m/>
  </r>
  <r>
    <s v="Rotation 2"/>
    <s v="Semaine 46"/>
    <x v="3"/>
    <x v="96"/>
    <x v="2"/>
    <s v="10:00"/>
    <s v="11:00"/>
    <m/>
    <d v="1899-12-30T01:00:00"/>
    <x v="0"/>
    <s v=""/>
    <s v=""/>
    <s v=""/>
    <s v=""/>
    <s v=""/>
    <s v=""/>
    <m/>
    <m/>
  </r>
  <r>
    <s v="Rotation 2"/>
    <s v="Semaine 46"/>
    <x v="3"/>
    <x v="96"/>
    <x v="3"/>
    <s v="11:00"/>
    <s v="12:00"/>
    <m/>
    <d v="1899-12-30T01:00:00"/>
    <x v="0"/>
    <s v=""/>
    <s v=""/>
    <s v=""/>
    <s v=""/>
    <s v=""/>
    <s v=""/>
    <m/>
    <m/>
  </r>
  <r>
    <s v="Rotation 2"/>
    <s v="Semaine 46"/>
    <x v="3"/>
    <x v="96"/>
    <x v="4"/>
    <s v="12:00"/>
    <s v="13:00"/>
    <m/>
    <d v="1899-12-30T01:00:00"/>
    <x v="0"/>
    <s v=""/>
    <s v=""/>
    <s v=""/>
    <s v=""/>
    <s v=""/>
    <s v=""/>
    <m/>
    <m/>
  </r>
  <r>
    <s v="Rotation 2"/>
    <s v="Semaine 46"/>
    <x v="3"/>
    <x v="96"/>
    <x v="5"/>
    <s v="13:00"/>
    <s v="14:00"/>
    <m/>
    <d v="1899-12-30T01:00:00"/>
    <x v="0"/>
    <s v=""/>
    <s v=""/>
    <s v=""/>
    <s v=""/>
    <s v=""/>
    <s v=""/>
    <m/>
    <m/>
  </r>
  <r>
    <s v="Rotation 2"/>
    <s v="Semaine 46"/>
    <x v="3"/>
    <x v="96"/>
    <x v="6"/>
    <s v="14:00"/>
    <s v="15:00"/>
    <m/>
    <d v="1899-12-30T01:00:00"/>
    <x v="0"/>
    <s v=""/>
    <s v=""/>
    <s v=""/>
    <s v=""/>
    <s v=""/>
    <s v=""/>
    <m/>
    <m/>
  </r>
  <r>
    <s v="Rotation 2"/>
    <s v="Semaine 46"/>
    <x v="3"/>
    <x v="96"/>
    <x v="7"/>
    <s v="15:00"/>
    <s v="16:00"/>
    <m/>
    <d v="1899-12-30T01:00:00"/>
    <x v="0"/>
    <s v=""/>
    <s v=""/>
    <s v=""/>
    <s v=""/>
    <s v=""/>
    <s v=""/>
    <m/>
    <m/>
  </r>
  <r>
    <s v="Rotation 2"/>
    <s v="Semaine 46"/>
    <x v="3"/>
    <x v="96"/>
    <x v="8"/>
    <s v="16:00"/>
    <s v="17:00"/>
    <m/>
    <d v="1899-12-30T01:00:00"/>
    <x v="0"/>
    <s v=""/>
    <s v=""/>
    <s v=""/>
    <s v=""/>
    <s v=""/>
    <s v=""/>
    <m/>
    <m/>
  </r>
  <r>
    <s v="Rotation 2"/>
    <s v="Semaine 46"/>
    <x v="3"/>
    <x v="96"/>
    <x v="9"/>
    <s v="17:00"/>
    <s v="18:00"/>
    <m/>
    <d v="1899-12-30T01:00:00"/>
    <x v="0"/>
    <s v=""/>
    <s v=""/>
    <s v=""/>
    <s v=""/>
    <s v=""/>
    <s v=""/>
    <m/>
    <m/>
  </r>
  <r>
    <s v="Rotation 2"/>
    <s v="Semaine 46"/>
    <x v="3"/>
    <x v="96"/>
    <x v="10"/>
    <s v="18:00"/>
    <s v="19:00"/>
    <m/>
    <d v="1899-12-30T01:00:00"/>
    <x v="0"/>
    <s v=""/>
    <s v=""/>
    <s v=""/>
    <s v=""/>
    <s v=""/>
    <s v=""/>
    <m/>
    <m/>
  </r>
  <r>
    <s v="Rotation 2"/>
    <s v="Semaine 46"/>
    <x v="3"/>
    <x v="97"/>
    <x v="0"/>
    <s v="08:00"/>
    <s v="09:00"/>
    <m/>
    <d v="1899-12-30T01:00:00"/>
    <x v="0"/>
    <s v=""/>
    <s v=""/>
    <s v=""/>
    <s v=""/>
    <s v=""/>
    <s v=""/>
    <m/>
    <m/>
  </r>
  <r>
    <s v="Rotation 2"/>
    <s v="Semaine 46"/>
    <x v="3"/>
    <x v="97"/>
    <x v="1"/>
    <s v="09:00"/>
    <s v="10:00"/>
    <m/>
    <d v="1899-12-30T01:00:00"/>
    <x v="0"/>
    <s v=""/>
    <s v=""/>
    <s v=""/>
    <s v=""/>
    <s v=""/>
    <s v=""/>
    <m/>
    <m/>
  </r>
  <r>
    <s v="Rotation 2"/>
    <s v="Semaine 46"/>
    <x v="3"/>
    <x v="97"/>
    <x v="2"/>
    <s v="10:00"/>
    <s v="11:00"/>
    <m/>
    <d v="1899-12-30T01:00:00"/>
    <x v="0"/>
    <s v=""/>
    <s v=""/>
    <s v=""/>
    <s v=""/>
    <s v=""/>
    <s v=""/>
    <m/>
    <m/>
  </r>
  <r>
    <s v="Rotation 2"/>
    <s v="Semaine 46"/>
    <x v="3"/>
    <x v="97"/>
    <x v="3"/>
    <s v="11:00"/>
    <s v="12:00"/>
    <m/>
    <d v="1899-12-30T01:00:00"/>
    <x v="0"/>
    <s v=""/>
    <s v=""/>
    <s v=""/>
    <s v=""/>
    <s v=""/>
    <s v=""/>
    <m/>
    <m/>
  </r>
  <r>
    <s v="Rotation 2"/>
    <s v="Semaine 46"/>
    <x v="3"/>
    <x v="97"/>
    <x v="4"/>
    <s v="12:00"/>
    <s v="13:00"/>
    <m/>
    <d v="1899-12-30T01:00:00"/>
    <x v="0"/>
    <s v=""/>
    <s v=""/>
    <s v=""/>
    <s v=""/>
    <s v=""/>
    <s v=""/>
    <m/>
    <m/>
  </r>
  <r>
    <s v="Rotation 2"/>
    <s v="Semaine 46"/>
    <x v="3"/>
    <x v="97"/>
    <x v="5"/>
    <s v="13:00"/>
    <s v="14:00"/>
    <m/>
    <d v="1899-12-30T01:00:00"/>
    <x v="0"/>
    <s v=""/>
    <s v=""/>
    <s v=""/>
    <s v=""/>
    <s v=""/>
    <s v=""/>
    <m/>
    <m/>
  </r>
  <r>
    <s v="Rotation 2"/>
    <s v="Semaine 46"/>
    <x v="3"/>
    <x v="97"/>
    <x v="6"/>
    <s v="14:00"/>
    <s v="15:00"/>
    <m/>
    <d v="1899-12-30T01:00:00"/>
    <x v="0"/>
    <s v=""/>
    <s v=""/>
    <s v=""/>
    <s v=""/>
    <s v=""/>
    <s v=""/>
    <m/>
    <m/>
  </r>
  <r>
    <s v="Rotation 2"/>
    <s v="Semaine 46"/>
    <x v="3"/>
    <x v="97"/>
    <x v="7"/>
    <s v="15:00"/>
    <s v="16:00"/>
    <m/>
    <d v="1899-12-30T01:00:00"/>
    <x v="0"/>
    <s v=""/>
    <s v=""/>
    <s v=""/>
    <s v=""/>
    <s v=""/>
    <s v=""/>
    <m/>
    <m/>
  </r>
  <r>
    <s v="Rotation 2"/>
    <s v="Semaine 46"/>
    <x v="3"/>
    <x v="97"/>
    <x v="8"/>
    <s v="16:00"/>
    <s v="17:00"/>
    <m/>
    <d v="1899-12-30T01:00:00"/>
    <x v="0"/>
    <s v=""/>
    <s v=""/>
    <s v=""/>
    <s v=""/>
    <s v=""/>
    <s v=""/>
    <m/>
    <m/>
  </r>
  <r>
    <s v="Rotation 2"/>
    <s v="Semaine 46"/>
    <x v="3"/>
    <x v="97"/>
    <x v="9"/>
    <s v="17:00"/>
    <s v="18:00"/>
    <m/>
    <d v="1899-12-30T01:00:00"/>
    <x v="0"/>
    <s v=""/>
    <s v=""/>
    <s v=""/>
    <s v=""/>
    <s v=""/>
    <s v=""/>
    <m/>
    <m/>
  </r>
  <r>
    <s v="Rotation 2"/>
    <s v="Semaine 46"/>
    <x v="3"/>
    <x v="97"/>
    <x v="10"/>
    <s v="18:00"/>
    <s v="19:00"/>
    <m/>
    <d v="1899-12-30T01:00:00"/>
    <x v="0"/>
    <s v=""/>
    <s v=""/>
    <s v=""/>
    <s v=""/>
    <s v=""/>
    <s v=""/>
    <m/>
    <m/>
  </r>
  <r>
    <s v="Rotation 3"/>
    <s v="Semaine 47"/>
    <x v="3"/>
    <x v="98"/>
    <x v="0"/>
    <s v="08:00"/>
    <s v="09:00"/>
    <m/>
    <d v="1899-12-30T01:00:00"/>
    <x v="0"/>
    <s v=""/>
    <s v=""/>
    <s v=""/>
    <s v=""/>
    <s v=""/>
    <s v=""/>
    <m/>
    <m/>
  </r>
  <r>
    <s v="Rotation 3"/>
    <s v="Semaine 47"/>
    <x v="3"/>
    <x v="98"/>
    <x v="1"/>
    <s v="09:00"/>
    <s v="10:00"/>
    <m/>
    <d v="1899-12-30T01:00:00"/>
    <x v="0"/>
    <s v=""/>
    <s v=""/>
    <s v=""/>
    <s v=""/>
    <s v=""/>
    <s v=""/>
    <m/>
    <m/>
  </r>
  <r>
    <s v="Rotation 3"/>
    <s v="Semaine 47"/>
    <x v="3"/>
    <x v="98"/>
    <x v="2"/>
    <s v="10:00"/>
    <s v="11:00"/>
    <m/>
    <d v="1899-12-30T01:00:00"/>
    <x v="0"/>
    <s v=""/>
    <s v=""/>
    <s v=""/>
    <s v=""/>
    <s v=""/>
    <s v=""/>
    <m/>
    <m/>
  </r>
  <r>
    <s v="Rotation 3"/>
    <s v="Semaine 47"/>
    <x v="3"/>
    <x v="98"/>
    <x v="3"/>
    <s v="11:00"/>
    <s v="12:00"/>
    <m/>
    <d v="1899-12-30T01:00:00"/>
    <x v="0"/>
    <s v=""/>
    <s v=""/>
    <s v=""/>
    <s v=""/>
    <s v=""/>
    <s v=""/>
    <m/>
    <m/>
  </r>
  <r>
    <s v="Rotation 3"/>
    <s v="Semaine 47"/>
    <x v="3"/>
    <x v="98"/>
    <x v="4"/>
    <s v="12:00"/>
    <s v="13:00"/>
    <m/>
    <d v="1899-12-30T01:00:00"/>
    <x v="0"/>
    <s v=""/>
    <s v=""/>
    <s v=""/>
    <s v=""/>
    <s v=""/>
    <s v=""/>
    <m/>
    <m/>
  </r>
  <r>
    <s v="Rotation 3"/>
    <s v="Semaine 47"/>
    <x v="3"/>
    <x v="98"/>
    <x v="5"/>
    <s v="13:00"/>
    <s v="14:00"/>
    <m/>
    <d v="1899-12-30T01:00:00"/>
    <x v="0"/>
    <s v=""/>
    <s v=""/>
    <s v=""/>
    <s v=""/>
    <s v=""/>
    <s v=""/>
    <m/>
    <m/>
  </r>
  <r>
    <s v="Rotation 3"/>
    <s v="Semaine 47"/>
    <x v="3"/>
    <x v="98"/>
    <x v="6"/>
    <s v="14:00"/>
    <s v="15:00"/>
    <m/>
    <d v="1899-12-30T01:00:00"/>
    <x v="0"/>
    <s v=""/>
    <s v=""/>
    <s v=""/>
    <s v=""/>
    <s v=""/>
    <s v=""/>
    <m/>
    <m/>
  </r>
  <r>
    <s v="Rotation 3"/>
    <s v="Semaine 47"/>
    <x v="3"/>
    <x v="98"/>
    <x v="7"/>
    <s v="15:00"/>
    <s v="16:00"/>
    <m/>
    <d v="1899-12-30T01:00:00"/>
    <x v="5"/>
    <e v="#N/A"/>
    <e v="#N/A"/>
    <e v="#N/A"/>
    <e v="#N/A"/>
    <e v="#N/A"/>
    <e v="#N/A"/>
    <m/>
    <m/>
  </r>
  <r>
    <s v="Rotation 3"/>
    <s v="Semaine 47"/>
    <x v="3"/>
    <x v="98"/>
    <x v="8"/>
    <s v="16:00"/>
    <s v="17:00"/>
    <m/>
    <d v="1899-12-30T01:00:00"/>
    <x v="4"/>
    <e v="#N/A"/>
    <e v="#N/A"/>
    <e v="#N/A"/>
    <e v="#N/A"/>
    <e v="#N/A"/>
    <e v="#N/A"/>
    <m/>
    <m/>
  </r>
  <r>
    <s v="Rotation 3"/>
    <s v="Semaine 47"/>
    <x v="3"/>
    <x v="98"/>
    <x v="9"/>
    <s v="17:00"/>
    <s v="18:00"/>
    <m/>
    <d v="1899-12-30T01:00:00"/>
    <x v="4"/>
    <e v="#N/A"/>
    <e v="#N/A"/>
    <e v="#N/A"/>
    <e v="#N/A"/>
    <e v="#N/A"/>
    <e v="#N/A"/>
    <m/>
    <m/>
  </r>
  <r>
    <s v="Rotation 3"/>
    <s v="Semaine 47"/>
    <x v="3"/>
    <x v="98"/>
    <x v="10"/>
    <s v="18:00"/>
    <s v="19:00"/>
    <m/>
    <d v="1899-12-30T01:00:00"/>
    <x v="0"/>
    <s v=""/>
    <s v=""/>
    <s v=""/>
    <s v=""/>
    <s v=""/>
    <s v=""/>
    <m/>
    <m/>
  </r>
  <r>
    <s v="Rotation 3"/>
    <s v="Semaine 47"/>
    <x v="3"/>
    <x v="99"/>
    <x v="0"/>
    <s v="08:00"/>
    <s v="09:00"/>
    <m/>
    <d v="1899-12-30T01:00:00"/>
    <x v="0"/>
    <s v=""/>
    <s v=""/>
    <s v=""/>
    <s v=""/>
    <s v=""/>
    <s v=""/>
    <m/>
    <m/>
  </r>
  <r>
    <s v="Rotation 3"/>
    <s v="Semaine 47"/>
    <x v="3"/>
    <x v="99"/>
    <x v="1"/>
    <s v="09:00"/>
    <s v="10:00"/>
    <m/>
    <d v="1899-12-30T01:00:00"/>
    <x v="13"/>
    <e v="#N/A"/>
    <e v="#N/A"/>
    <e v="#N/A"/>
    <e v="#N/A"/>
    <e v="#N/A"/>
    <e v="#N/A"/>
    <m/>
    <m/>
  </r>
  <r>
    <s v="Rotation 3"/>
    <s v="Semaine 47"/>
    <x v="3"/>
    <x v="99"/>
    <x v="2"/>
    <s v="10:00"/>
    <s v="11:00"/>
    <m/>
    <d v="1899-12-30T01:00:00"/>
    <x v="7"/>
    <e v="#N/A"/>
    <e v="#N/A"/>
    <e v="#N/A"/>
    <e v="#N/A"/>
    <e v="#N/A"/>
    <e v="#N/A"/>
    <m/>
    <m/>
  </r>
  <r>
    <s v="Rotation 3"/>
    <s v="Semaine 47"/>
    <x v="3"/>
    <x v="99"/>
    <x v="3"/>
    <s v="11:00"/>
    <s v="12:00"/>
    <m/>
    <d v="1899-12-30T01:00:00"/>
    <x v="7"/>
    <e v="#N/A"/>
    <e v="#N/A"/>
    <e v="#N/A"/>
    <e v="#N/A"/>
    <e v="#N/A"/>
    <e v="#N/A"/>
    <m/>
    <m/>
  </r>
  <r>
    <s v="Rotation 3"/>
    <s v="Semaine 47"/>
    <x v="3"/>
    <x v="99"/>
    <x v="4"/>
    <s v="12:00"/>
    <s v="13:00"/>
    <m/>
    <d v="1899-12-30T01:00:00"/>
    <x v="0"/>
    <s v=""/>
    <s v=""/>
    <s v=""/>
    <s v=""/>
    <s v=""/>
    <s v=""/>
    <m/>
    <m/>
  </r>
  <r>
    <s v="Rotation 3"/>
    <s v="Semaine 47"/>
    <x v="3"/>
    <x v="99"/>
    <x v="5"/>
    <s v="13:00"/>
    <s v="14:00"/>
    <m/>
    <d v="1899-12-30T01:00:00"/>
    <x v="7"/>
    <e v="#N/A"/>
    <e v="#N/A"/>
    <e v="#N/A"/>
    <e v="#N/A"/>
    <e v="#N/A"/>
    <e v="#N/A"/>
    <m/>
    <m/>
  </r>
  <r>
    <s v="Rotation 3"/>
    <s v="Semaine 47"/>
    <x v="3"/>
    <x v="99"/>
    <x v="6"/>
    <s v="14:00"/>
    <s v="15:00"/>
    <m/>
    <d v="1899-12-30T01:00:00"/>
    <x v="7"/>
    <e v="#N/A"/>
    <e v="#N/A"/>
    <e v="#N/A"/>
    <e v="#N/A"/>
    <e v="#N/A"/>
    <e v="#N/A"/>
    <m/>
    <m/>
  </r>
  <r>
    <s v="Rotation 3"/>
    <s v="Semaine 47"/>
    <x v="3"/>
    <x v="99"/>
    <x v="7"/>
    <s v="15:00"/>
    <s v="16:00"/>
    <m/>
    <d v="1899-12-30T01:00:00"/>
    <x v="10"/>
    <e v="#N/A"/>
    <e v="#N/A"/>
    <e v="#N/A"/>
    <e v="#N/A"/>
    <e v="#N/A"/>
    <e v="#N/A"/>
    <m/>
    <m/>
  </r>
  <r>
    <s v="Rotation 3"/>
    <s v="Semaine 47"/>
    <x v="3"/>
    <x v="99"/>
    <x v="8"/>
    <s v="16:00"/>
    <s v="17:00"/>
    <m/>
    <d v="1899-12-30T01:00:00"/>
    <x v="7"/>
    <e v="#N/A"/>
    <e v="#N/A"/>
    <e v="#N/A"/>
    <e v="#N/A"/>
    <e v="#N/A"/>
    <e v="#N/A"/>
    <m/>
    <m/>
  </r>
  <r>
    <s v="Rotation 3"/>
    <s v="Semaine 47"/>
    <x v="3"/>
    <x v="99"/>
    <x v="9"/>
    <s v="17:00"/>
    <s v="18:00"/>
    <m/>
    <d v="1899-12-30T01:00:00"/>
    <x v="0"/>
    <s v=""/>
    <s v=""/>
    <s v=""/>
    <s v=""/>
    <s v=""/>
    <s v=""/>
    <m/>
    <m/>
  </r>
  <r>
    <s v="Rotation 3"/>
    <s v="Semaine 47"/>
    <x v="3"/>
    <x v="99"/>
    <x v="10"/>
    <s v="18:00"/>
    <s v="19:00"/>
    <m/>
    <d v="1899-12-30T01:00:00"/>
    <x v="0"/>
    <s v=""/>
    <s v=""/>
    <s v=""/>
    <s v=""/>
    <s v=""/>
    <s v=""/>
    <m/>
    <m/>
  </r>
  <r>
    <s v="Rotation 3"/>
    <s v="Semaine 47"/>
    <x v="3"/>
    <x v="100"/>
    <x v="0"/>
    <s v="08:00"/>
    <s v="09:00"/>
    <m/>
    <d v="1899-12-30T01:00:00"/>
    <x v="0"/>
    <s v=""/>
    <s v=""/>
    <s v=""/>
    <s v=""/>
    <s v=""/>
    <s v=""/>
    <m/>
    <m/>
  </r>
  <r>
    <s v="Rotation 3"/>
    <s v="Semaine 47"/>
    <x v="3"/>
    <x v="100"/>
    <x v="1"/>
    <s v="09:00"/>
    <s v="10:00"/>
    <m/>
    <d v="1899-12-30T01:00:00"/>
    <x v="0"/>
    <s v=""/>
    <s v=""/>
    <s v=""/>
    <s v=""/>
    <s v=""/>
    <s v=""/>
    <m/>
    <m/>
  </r>
  <r>
    <s v="Rotation 3"/>
    <s v="Semaine 47"/>
    <x v="3"/>
    <x v="100"/>
    <x v="2"/>
    <s v="10:00"/>
    <s v="11:00"/>
    <m/>
    <d v="1899-12-30T01:00:00"/>
    <x v="0"/>
    <s v=""/>
    <s v=""/>
    <s v=""/>
    <s v=""/>
    <s v=""/>
    <s v=""/>
    <m/>
    <m/>
  </r>
  <r>
    <s v="Rotation 3"/>
    <s v="Semaine 47"/>
    <x v="3"/>
    <x v="100"/>
    <x v="3"/>
    <s v="11:00"/>
    <s v="12:00"/>
    <m/>
    <d v="1899-12-30T01:00:00"/>
    <x v="0"/>
    <s v=""/>
    <s v=""/>
    <s v=""/>
    <s v=""/>
    <s v=""/>
    <s v=""/>
    <m/>
    <m/>
  </r>
  <r>
    <s v="Rotation 3"/>
    <s v="Semaine 47"/>
    <x v="3"/>
    <x v="100"/>
    <x v="4"/>
    <s v="12:00"/>
    <s v="13:00"/>
    <m/>
    <d v="1899-12-30T01:00:00"/>
    <x v="0"/>
    <s v=""/>
    <s v=""/>
    <s v=""/>
    <s v=""/>
    <s v=""/>
    <s v=""/>
    <m/>
    <m/>
  </r>
  <r>
    <s v="Rotation 3"/>
    <s v="Semaine 47"/>
    <x v="3"/>
    <x v="100"/>
    <x v="5"/>
    <s v="13:00"/>
    <s v="14:00"/>
    <m/>
    <d v="1899-12-30T01:00:00"/>
    <x v="10"/>
    <e v="#N/A"/>
    <e v="#N/A"/>
    <e v="#N/A"/>
    <e v="#N/A"/>
    <e v="#N/A"/>
    <e v="#N/A"/>
    <m/>
    <m/>
  </r>
  <r>
    <s v="Rotation 3"/>
    <s v="Semaine 47"/>
    <x v="3"/>
    <x v="100"/>
    <x v="6"/>
    <s v="14:00"/>
    <s v="15:00"/>
    <m/>
    <d v="1899-12-30T01:00:00"/>
    <x v="10"/>
    <e v="#N/A"/>
    <e v="#N/A"/>
    <e v="#N/A"/>
    <e v="#N/A"/>
    <e v="#N/A"/>
    <e v="#N/A"/>
    <m/>
    <m/>
  </r>
  <r>
    <s v="Rotation 3"/>
    <s v="Semaine 47"/>
    <x v="3"/>
    <x v="100"/>
    <x v="7"/>
    <s v="15:00"/>
    <s v="16:00"/>
    <m/>
    <d v="1899-12-30T01:00:00"/>
    <x v="7"/>
    <e v="#N/A"/>
    <e v="#N/A"/>
    <e v="#N/A"/>
    <e v="#N/A"/>
    <e v="#N/A"/>
    <e v="#N/A"/>
    <m/>
    <m/>
  </r>
  <r>
    <s v="Rotation 3"/>
    <s v="Semaine 47"/>
    <x v="3"/>
    <x v="100"/>
    <x v="8"/>
    <s v="16:00"/>
    <s v="17:00"/>
    <m/>
    <d v="1899-12-30T01:00:00"/>
    <x v="5"/>
    <e v="#N/A"/>
    <e v="#N/A"/>
    <e v="#N/A"/>
    <e v="#N/A"/>
    <e v="#N/A"/>
    <e v="#N/A"/>
    <m/>
    <m/>
  </r>
  <r>
    <s v="Rotation 3"/>
    <s v="Semaine 47"/>
    <x v="3"/>
    <x v="100"/>
    <x v="9"/>
    <s v="17:00"/>
    <s v="18:00"/>
    <m/>
    <d v="1899-12-30T01:00:00"/>
    <x v="0"/>
    <s v=""/>
    <s v=""/>
    <s v=""/>
    <s v=""/>
    <s v=""/>
    <s v=""/>
    <m/>
    <m/>
  </r>
  <r>
    <s v="Rotation 3"/>
    <s v="Semaine 47"/>
    <x v="3"/>
    <x v="100"/>
    <x v="10"/>
    <s v="18:00"/>
    <s v="19:00"/>
    <m/>
    <d v="1899-12-30T01:00:00"/>
    <x v="0"/>
    <s v=""/>
    <s v=""/>
    <s v=""/>
    <s v=""/>
    <s v=""/>
    <s v=""/>
    <m/>
    <m/>
  </r>
  <r>
    <s v="Rotation 3"/>
    <s v="Semaine 47"/>
    <x v="3"/>
    <x v="101"/>
    <x v="0"/>
    <s v="08:00"/>
    <s v="09:00"/>
    <m/>
    <d v="1899-12-30T01:00:00"/>
    <x v="0"/>
    <s v=""/>
    <s v=""/>
    <s v=""/>
    <s v=""/>
    <s v=""/>
    <s v=""/>
    <m/>
    <m/>
  </r>
  <r>
    <s v="Rotation 3"/>
    <s v="Semaine 47"/>
    <x v="3"/>
    <x v="101"/>
    <x v="1"/>
    <s v="09:00"/>
    <s v="10:00"/>
    <m/>
    <d v="1899-12-30T01:00:00"/>
    <x v="14"/>
    <e v="#N/A"/>
    <e v="#N/A"/>
    <e v="#N/A"/>
    <e v="#N/A"/>
    <e v="#N/A"/>
    <e v="#N/A"/>
    <m/>
    <m/>
  </r>
  <r>
    <s v="Rotation 3"/>
    <s v="Semaine 47"/>
    <x v="3"/>
    <x v="101"/>
    <x v="2"/>
    <s v="10:00"/>
    <s v="11:00"/>
    <m/>
    <d v="1899-12-30T01:00:00"/>
    <x v="7"/>
    <e v="#N/A"/>
    <e v="#N/A"/>
    <e v="#N/A"/>
    <e v="#N/A"/>
    <e v="#N/A"/>
    <e v="#N/A"/>
    <m/>
    <m/>
  </r>
  <r>
    <s v="Rotation 3"/>
    <s v="Semaine 47"/>
    <x v="3"/>
    <x v="101"/>
    <x v="3"/>
    <s v="11:00"/>
    <s v="12:00"/>
    <m/>
    <d v="1899-12-30T01:00:00"/>
    <x v="7"/>
    <e v="#N/A"/>
    <e v="#N/A"/>
    <e v="#N/A"/>
    <e v="#N/A"/>
    <e v="#N/A"/>
    <e v="#N/A"/>
    <m/>
    <m/>
  </r>
  <r>
    <s v="Rotation 3"/>
    <s v="Semaine 47"/>
    <x v="3"/>
    <x v="101"/>
    <x v="4"/>
    <s v="12:00"/>
    <s v="13:00"/>
    <m/>
    <d v="1899-12-30T01:00:00"/>
    <x v="0"/>
    <s v=""/>
    <s v=""/>
    <s v=""/>
    <s v=""/>
    <s v=""/>
    <s v=""/>
    <m/>
    <m/>
  </r>
  <r>
    <s v="Rotation 3"/>
    <s v="Semaine 47"/>
    <x v="3"/>
    <x v="101"/>
    <x v="5"/>
    <s v="13:00"/>
    <s v="14:00"/>
    <m/>
    <d v="1899-12-30T01:00:00"/>
    <x v="0"/>
    <s v=""/>
    <s v=""/>
    <s v=""/>
    <s v=""/>
    <s v=""/>
    <s v=""/>
    <m/>
    <m/>
  </r>
  <r>
    <s v="Rotation 3"/>
    <s v="Semaine 47"/>
    <x v="3"/>
    <x v="101"/>
    <x v="6"/>
    <s v="14:00"/>
    <s v="15:00"/>
    <m/>
    <d v="1899-12-30T01:00:00"/>
    <x v="14"/>
    <e v="#N/A"/>
    <e v="#N/A"/>
    <e v="#N/A"/>
    <e v="#N/A"/>
    <e v="#N/A"/>
    <e v="#N/A"/>
    <m/>
    <m/>
  </r>
  <r>
    <s v="Rotation 3"/>
    <s v="Semaine 47"/>
    <x v="3"/>
    <x v="101"/>
    <x v="7"/>
    <s v="15:00"/>
    <s v="16:00"/>
    <m/>
    <d v="1899-12-30T01:00:00"/>
    <x v="14"/>
    <e v="#N/A"/>
    <e v="#N/A"/>
    <e v="#N/A"/>
    <e v="#N/A"/>
    <e v="#N/A"/>
    <e v="#N/A"/>
    <m/>
    <m/>
  </r>
  <r>
    <s v="Rotation 3"/>
    <s v="Semaine 47"/>
    <x v="3"/>
    <x v="101"/>
    <x v="8"/>
    <s v="16:00"/>
    <s v="17:00"/>
    <m/>
    <d v="1899-12-30T01:00:00"/>
    <x v="7"/>
    <e v="#N/A"/>
    <e v="#N/A"/>
    <e v="#N/A"/>
    <e v="#N/A"/>
    <e v="#N/A"/>
    <e v="#N/A"/>
    <m/>
    <m/>
  </r>
  <r>
    <s v="Rotation 3"/>
    <s v="Semaine 47"/>
    <x v="3"/>
    <x v="101"/>
    <x v="9"/>
    <s v="17:00"/>
    <s v="18:00"/>
    <m/>
    <d v="1899-12-30T01:00:00"/>
    <x v="0"/>
    <s v=""/>
    <s v=""/>
    <s v=""/>
    <s v=""/>
    <s v=""/>
    <s v=""/>
    <m/>
    <m/>
  </r>
  <r>
    <s v="Rotation 3"/>
    <s v="Semaine 47"/>
    <x v="3"/>
    <x v="101"/>
    <x v="10"/>
    <s v="18:00"/>
    <s v="19:00"/>
    <m/>
    <d v="1899-12-30T01:00:00"/>
    <x v="0"/>
    <s v=""/>
    <s v=""/>
    <s v=""/>
    <s v=""/>
    <s v=""/>
    <s v=""/>
    <m/>
    <m/>
  </r>
  <r>
    <s v="Rotation 3"/>
    <s v="Semaine 47"/>
    <x v="3"/>
    <x v="102"/>
    <x v="0"/>
    <s v="08:00"/>
    <s v="09:00"/>
    <m/>
    <d v="1899-12-30T01:00:00"/>
    <x v="15"/>
    <e v="#N/A"/>
    <e v="#N/A"/>
    <e v="#N/A"/>
    <e v="#N/A"/>
    <e v="#N/A"/>
    <e v="#N/A"/>
    <m/>
    <m/>
  </r>
  <r>
    <s v="Rotation 3"/>
    <s v="Semaine 47"/>
    <x v="3"/>
    <x v="102"/>
    <x v="1"/>
    <s v="09:00"/>
    <s v="10:00"/>
    <m/>
    <d v="1899-12-30T01:00:00"/>
    <x v="15"/>
    <e v="#N/A"/>
    <e v="#N/A"/>
    <e v="#N/A"/>
    <e v="#N/A"/>
    <e v="#N/A"/>
    <e v="#N/A"/>
    <m/>
    <m/>
  </r>
  <r>
    <s v="Rotation 3"/>
    <s v="Semaine 47"/>
    <x v="3"/>
    <x v="102"/>
    <x v="2"/>
    <s v="10:00"/>
    <s v="11:00"/>
    <m/>
    <d v="1899-12-30T01:00:00"/>
    <x v="15"/>
    <e v="#N/A"/>
    <e v="#N/A"/>
    <e v="#N/A"/>
    <e v="#N/A"/>
    <e v="#N/A"/>
    <e v="#N/A"/>
    <m/>
    <m/>
  </r>
  <r>
    <s v="Rotation 3"/>
    <s v="Semaine 47"/>
    <x v="3"/>
    <x v="102"/>
    <x v="3"/>
    <s v="11:00"/>
    <s v="12:00"/>
    <m/>
    <d v="1899-12-30T01:00:00"/>
    <x v="16"/>
    <e v="#N/A"/>
    <e v="#N/A"/>
    <e v="#N/A"/>
    <e v="#N/A"/>
    <e v="#N/A"/>
    <e v="#N/A"/>
    <m/>
    <m/>
  </r>
  <r>
    <s v="Rotation 3"/>
    <s v="Semaine 47"/>
    <x v="3"/>
    <x v="102"/>
    <x v="4"/>
    <s v="12:00"/>
    <s v="13:00"/>
    <m/>
    <d v="1899-12-30T01:00:00"/>
    <x v="16"/>
    <e v="#N/A"/>
    <e v="#N/A"/>
    <e v="#N/A"/>
    <e v="#N/A"/>
    <e v="#N/A"/>
    <e v="#N/A"/>
    <m/>
    <m/>
  </r>
  <r>
    <s v="Rotation 3"/>
    <s v="Semaine 47"/>
    <x v="3"/>
    <x v="102"/>
    <x v="5"/>
    <s v="13:00"/>
    <s v="14:00"/>
    <m/>
    <d v="1899-12-30T01:00:00"/>
    <x v="0"/>
    <s v=""/>
    <s v=""/>
    <s v=""/>
    <s v=""/>
    <s v=""/>
    <s v=""/>
    <m/>
    <m/>
  </r>
  <r>
    <s v="Rotation 3"/>
    <s v="Semaine 47"/>
    <x v="3"/>
    <x v="102"/>
    <x v="6"/>
    <s v="14:00"/>
    <s v="15:00"/>
    <m/>
    <d v="1899-12-30T01:00:00"/>
    <x v="0"/>
    <s v=""/>
    <s v=""/>
    <s v=""/>
    <s v=""/>
    <s v=""/>
    <s v=""/>
    <m/>
    <m/>
  </r>
  <r>
    <s v="Rotation 3"/>
    <s v="Semaine 47"/>
    <x v="3"/>
    <x v="102"/>
    <x v="7"/>
    <s v="15:00"/>
    <s v="16:00"/>
    <m/>
    <d v="1899-12-30T01:00:00"/>
    <x v="0"/>
    <s v=""/>
    <s v=""/>
    <s v=""/>
    <s v=""/>
    <s v=""/>
    <s v=""/>
    <m/>
    <m/>
  </r>
  <r>
    <s v="Rotation 3"/>
    <s v="Semaine 47"/>
    <x v="3"/>
    <x v="102"/>
    <x v="8"/>
    <s v="16:00"/>
    <s v="17:00"/>
    <m/>
    <d v="1899-12-30T01:00:00"/>
    <x v="0"/>
    <s v=""/>
    <s v=""/>
    <s v=""/>
    <s v=""/>
    <s v=""/>
    <s v=""/>
    <m/>
    <m/>
  </r>
  <r>
    <s v="Rotation 3"/>
    <s v="Semaine 47"/>
    <x v="3"/>
    <x v="102"/>
    <x v="9"/>
    <s v="17:00"/>
    <s v="18:00"/>
    <m/>
    <d v="1899-12-30T01:00:00"/>
    <x v="0"/>
    <s v=""/>
    <s v=""/>
    <s v=""/>
    <s v=""/>
    <s v=""/>
    <s v=""/>
    <m/>
    <m/>
  </r>
  <r>
    <s v="Rotation 3"/>
    <s v="Semaine 47"/>
    <x v="3"/>
    <x v="102"/>
    <x v="10"/>
    <s v="18:00"/>
    <s v="19:00"/>
    <m/>
    <d v="1899-12-30T01:00:00"/>
    <x v="0"/>
    <s v=""/>
    <s v=""/>
    <s v=""/>
    <s v=""/>
    <s v=""/>
    <s v=""/>
    <m/>
    <m/>
  </r>
  <r>
    <s v="Rotation 3"/>
    <s v="Semaine 47"/>
    <x v="3"/>
    <x v="103"/>
    <x v="0"/>
    <s v="08:00"/>
    <s v="09:00"/>
    <m/>
    <d v="1899-12-30T01:00:00"/>
    <x v="0"/>
    <s v=""/>
    <s v=""/>
    <s v=""/>
    <s v=""/>
    <s v=""/>
    <s v=""/>
    <m/>
    <m/>
  </r>
  <r>
    <s v="Rotation 3"/>
    <s v="Semaine 47"/>
    <x v="3"/>
    <x v="103"/>
    <x v="1"/>
    <s v="09:00"/>
    <s v="10:00"/>
    <m/>
    <d v="1899-12-30T01:00:00"/>
    <x v="0"/>
    <s v=""/>
    <s v=""/>
    <s v=""/>
    <s v=""/>
    <s v=""/>
    <s v=""/>
    <m/>
    <m/>
  </r>
  <r>
    <s v="Rotation 3"/>
    <s v="Semaine 47"/>
    <x v="3"/>
    <x v="103"/>
    <x v="2"/>
    <s v="10:00"/>
    <s v="11:00"/>
    <m/>
    <d v="1899-12-30T01:00:00"/>
    <x v="0"/>
    <s v=""/>
    <s v=""/>
    <s v=""/>
    <s v=""/>
    <s v=""/>
    <s v=""/>
    <m/>
    <m/>
  </r>
  <r>
    <s v="Rotation 3"/>
    <s v="Semaine 47"/>
    <x v="3"/>
    <x v="103"/>
    <x v="3"/>
    <s v="11:00"/>
    <s v="12:00"/>
    <m/>
    <d v="1899-12-30T01:00:00"/>
    <x v="0"/>
    <s v=""/>
    <s v=""/>
    <s v=""/>
    <s v=""/>
    <s v=""/>
    <s v=""/>
    <m/>
    <m/>
  </r>
  <r>
    <s v="Rotation 3"/>
    <s v="Semaine 47"/>
    <x v="3"/>
    <x v="103"/>
    <x v="4"/>
    <s v="12:00"/>
    <s v="13:00"/>
    <m/>
    <d v="1899-12-30T01:00:00"/>
    <x v="0"/>
    <s v=""/>
    <s v=""/>
    <s v=""/>
    <s v=""/>
    <s v=""/>
    <s v=""/>
    <m/>
    <m/>
  </r>
  <r>
    <s v="Rotation 3"/>
    <s v="Semaine 47"/>
    <x v="3"/>
    <x v="103"/>
    <x v="5"/>
    <s v="13:00"/>
    <s v="14:00"/>
    <m/>
    <d v="1899-12-30T01:00:00"/>
    <x v="0"/>
    <s v=""/>
    <s v=""/>
    <s v=""/>
    <s v=""/>
    <s v=""/>
    <s v=""/>
    <m/>
    <m/>
  </r>
  <r>
    <s v="Rotation 3"/>
    <s v="Semaine 47"/>
    <x v="3"/>
    <x v="103"/>
    <x v="6"/>
    <s v="14:00"/>
    <s v="15:00"/>
    <m/>
    <d v="1899-12-30T01:00:00"/>
    <x v="0"/>
    <s v=""/>
    <s v=""/>
    <s v=""/>
    <s v=""/>
    <s v=""/>
    <s v=""/>
    <m/>
    <m/>
  </r>
  <r>
    <s v="Rotation 3"/>
    <s v="Semaine 47"/>
    <x v="3"/>
    <x v="103"/>
    <x v="7"/>
    <s v="15:00"/>
    <s v="16:00"/>
    <m/>
    <d v="1899-12-30T01:00:00"/>
    <x v="0"/>
    <s v=""/>
    <s v=""/>
    <s v=""/>
    <s v=""/>
    <s v=""/>
    <s v=""/>
    <m/>
    <m/>
  </r>
  <r>
    <s v="Rotation 3"/>
    <s v="Semaine 47"/>
    <x v="3"/>
    <x v="103"/>
    <x v="8"/>
    <s v="16:00"/>
    <s v="17:00"/>
    <m/>
    <d v="1899-12-30T01:00:00"/>
    <x v="0"/>
    <s v=""/>
    <s v=""/>
    <s v=""/>
    <s v=""/>
    <s v=""/>
    <s v=""/>
    <m/>
    <m/>
  </r>
  <r>
    <s v="Rotation 3"/>
    <s v="Semaine 47"/>
    <x v="3"/>
    <x v="103"/>
    <x v="9"/>
    <s v="17:00"/>
    <s v="18:00"/>
    <m/>
    <d v="1899-12-30T01:00:00"/>
    <x v="0"/>
    <s v=""/>
    <s v=""/>
    <s v=""/>
    <s v=""/>
    <s v=""/>
    <s v=""/>
    <m/>
    <m/>
  </r>
  <r>
    <s v="Rotation 3"/>
    <s v="Semaine 47"/>
    <x v="3"/>
    <x v="103"/>
    <x v="10"/>
    <s v="18:00"/>
    <s v="19:00"/>
    <m/>
    <d v="1899-12-30T01:00:00"/>
    <x v="0"/>
    <s v=""/>
    <s v=""/>
    <s v=""/>
    <s v=""/>
    <s v=""/>
    <s v=""/>
    <m/>
    <m/>
  </r>
  <r>
    <s v="Rotation 3"/>
    <s v="Semaine 47"/>
    <x v="3"/>
    <x v="104"/>
    <x v="0"/>
    <s v="08:00"/>
    <s v="09:00"/>
    <m/>
    <d v="1899-12-30T01:00:00"/>
    <x v="0"/>
    <s v=""/>
    <s v=""/>
    <s v=""/>
    <s v=""/>
    <s v=""/>
    <s v=""/>
    <m/>
    <m/>
  </r>
  <r>
    <s v="Rotation 3"/>
    <s v="Semaine 47"/>
    <x v="3"/>
    <x v="104"/>
    <x v="1"/>
    <s v="09:00"/>
    <s v="10:00"/>
    <m/>
    <d v="1899-12-30T01:00:00"/>
    <x v="0"/>
    <s v=""/>
    <s v=""/>
    <s v=""/>
    <s v=""/>
    <s v=""/>
    <s v=""/>
    <m/>
    <m/>
  </r>
  <r>
    <s v="Rotation 3"/>
    <s v="Semaine 47"/>
    <x v="3"/>
    <x v="104"/>
    <x v="2"/>
    <s v="10:00"/>
    <s v="11:00"/>
    <m/>
    <d v="1899-12-30T01:00:00"/>
    <x v="0"/>
    <s v=""/>
    <s v=""/>
    <s v=""/>
    <s v=""/>
    <s v=""/>
    <s v=""/>
    <m/>
    <m/>
  </r>
  <r>
    <s v="Rotation 3"/>
    <s v="Semaine 47"/>
    <x v="3"/>
    <x v="104"/>
    <x v="3"/>
    <s v="11:00"/>
    <s v="12:00"/>
    <m/>
    <d v="1899-12-30T01:00:00"/>
    <x v="0"/>
    <s v=""/>
    <s v=""/>
    <s v=""/>
    <s v=""/>
    <s v=""/>
    <s v=""/>
    <m/>
    <m/>
  </r>
  <r>
    <s v="Rotation 3"/>
    <s v="Semaine 47"/>
    <x v="3"/>
    <x v="104"/>
    <x v="4"/>
    <s v="12:00"/>
    <s v="13:00"/>
    <m/>
    <d v="1899-12-30T01:00:00"/>
    <x v="0"/>
    <s v=""/>
    <s v=""/>
    <s v=""/>
    <s v=""/>
    <s v=""/>
    <s v=""/>
    <m/>
    <m/>
  </r>
  <r>
    <s v="Rotation 3"/>
    <s v="Semaine 47"/>
    <x v="3"/>
    <x v="104"/>
    <x v="5"/>
    <s v="13:00"/>
    <s v="14:00"/>
    <m/>
    <d v="1899-12-30T01:00:00"/>
    <x v="0"/>
    <s v=""/>
    <s v=""/>
    <s v=""/>
    <s v=""/>
    <s v=""/>
    <s v=""/>
    <m/>
    <m/>
  </r>
  <r>
    <s v="Rotation 3"/>
    <s v="Semaine 47"/>
    <x v="3"/>
    <x v="104"/>
    <x v="6"/>
    <s v="14:00"/>
    <s v="15:00"/>
    <m/>
    <d v="1899-12-30T01:00:00"/>
    <x v="0"/>
    <s v=""/>
    <s v=""/>
    <s v=""/>
    <s v=""/>
    <s v=""/>
    <s v=""/>
    <m/>
    <m/>
  </r>
  <r>
    <s v="Rotation 3"/>
    <s v="Semaine 47"/>
    <x v="3"/>
    <x v="104"/>
    <x v="7"/>
    <s v="15:00"/>
    <s v="16:00"/>
    <m/>
    <d v="1899-12-30T01:00:00"/>
    <x v="0"/>
    <s v=""/>
    <s v=""/>
    <s v=""/>
    <s v=""/>
    <s v=""/>
    <s v=""/>
    <m/>
    <m/>
  </r>
  <r>
    <s v="Rotation 3"/>
    <s v="Semaine 47"/>
    <x v="3"/>
    <x v="104"/>
    <x v="8"/>
    <s v="16:00"/>
    <s v="17:00"/>
    <m/>
    <d v="1899-12-30T01:00:00"/>
    <x v="0"/>
    <s v=""/>
    <s v=""/>
    <s v=""/>
    <s v=""/>
    <s v=""/>
    <s v=""/>
    <m/>
    <m/>
  </r>
  <r>
    <s v="Rotation 3"/>
    <s v="Semaine 47"/>
    <x v="3"/>
    <x v="104"/>
    <x v="9"/>
    <s v="17:00"/>
    <s v="18:00"/>
    <m/>
    <d v="1899-12-30T01:00:00"/>
    <x v="0"/>
    <s v=""/>
    <s v=""/>
    <s v=""/>
    <s v=""/>
    <s v=""/>
    <s v=""/>
    <m/>
    <m/>
  </r>
  <r>
    <s v="Rotation 3"/>
    <s v="Semaine 47"/>
    <x v="3"/>
    <x v="104"/>
    <x v="10"/>
    <s v="18:00"/>
    <s v="19:00"/>
    <m/>
    <d v="1899-12-30T01:00:00"/>
    <x v="0"/>
    <s v=""/>
    <s v=""/>
    <s v=""/>
    <s v=""/>
    <s v=""/>
    <s v=""/>
    <m/>
    <m/>
  </r>
  <r>
    <s v="Rotation 1"/>
    <s v="Semaine 48"/>
    <x v="3"/>
    <x v="105"/>
    <x v="0"/>
    <s v="08:00"/>
    <s v="09:00"/>
    <m/>
    <d v="1899-12-30T01:00:00"/>
    <x v="22"/>
    <e v="#N/A"/>
    <e v="#N/A"/>
    <e v="#N/A"/>
    <e v="#N/A"/>
    <e v="#N/A"/>
    <e v="#N/A"/>
    <m/>
    <m/>
  </r>
  <r>
    <s v="Rotation 1"/>
    <s v="Semaine 48"/>
    <x v="3"/>
    <x v="105"/>
    <x v="1"/>
    <s v="09:00"/>
    <s v="10:00"/>
    <m/>
    <d v="1899-12-30T01:00:00"/>
    <x v="22"/>
    <e v="#N/A"/>
    <e v="#N/A"/>
    <e v="#N/A"/>
    <e v="#N/A"/>
    <e v="#N/A"/>
    <e v="#N/A"/>
    <m/>
    <m/>
  </r>
  <r>
    <s v="Rotation 1"/>
    <s v="Semaine 48"/>
    <x v="3"/>
    <x v="105"/>
    <x v="11"/>
    <s v="10:15"/>
    <s v="11:15"/>
    <m/>
    <d v="1899-12-30T01:00:00"/>
    <x v="22"/>
    <e v="#N/A"/>
    <e v="#N/A"/>
    <e v="#N/A"/>
    <e v="#N/A"/>
    <e v="#N/A"/>
    <e v="#N/A"/>
    <m/>
    <m/>
  </r>
  <r>
    <s v="Rotation 1"/>
    <s v="Semaine 48"/>
    <x v="3"/>
    <x v="105"/>
    <x v="12"/>
    <s v="11:15"/>
    <s v="12:15"/>
    <m/>
    <d v="1899-12-30T01:00:00"/>
    <x v="22"/>
    <e v="#N/A"/>
    <e v="#N/A"/>
    <e v="#N/A"/>
    <e v="#N/A"/>
    <e v="#N/A"/>
    <e v="#N/A"/>
    <m/>
    <m/>
  </r>
  <r>
    <s v="Rotation 1"/>
    <s v="Semaine 48"/>
    <x v="3"/>
    <x v="105"/>
    <x v="4"/>
    <s v="12:00"/>
    <s v="13:00"/>
    <m/>
    <d v="1899-12-30T01:00:00"/>
    <x v="0"/>
    <s v=""/>
    <s v=""/>
    <s v=""/>
    <s v=""/>
    <s v=""/>
    <s v=""/>
    <m/>
    <m/>
  </r>
  <r>
    <s v="Rotation 1"/>
    <s v="Semaine 48"/>
    <x v="3"/>
    <x v="105"/>
    <x v="5"/>
    <s v="13:00"/>
    <s v="14:00"/>
    <m/>
    <d v="1899-12-30T01:00:00"/>
    <x v="0"/>
    <s v=""/>
    <s v=""/>
    <s v=""/>
    <s v=""/>
    <s v=""/>
    <s v=""/>
    <m/>
    <m/>
  </r>
  <r>
    <s v="Rotation 1"/>
    <s v="Semaine 48"/>
    <x v="3"/>
    <x v="105"/>
    <x v="6"/>
    <s v="14:00"/>
    <s v="15:00"/>
    <m/>
    <d v="1899-12-30T01:00:00"/>
    <x v="1"/>
    <e v="#N/A"/>
    <e v="#N/A"/>
    <e v="#N/A"/>
    <e v="#N/A"/>
    <e v="#N/A"/>
    <e v="#N/A"/>
    <m/>
    <m/>
  </r>
  <r>
    <s v="Rotation 1"/>
    <s v="Semaine 48"/>
    <x v="3"/>
    <x v="105"/>
    <x v="7"/>
    <s v="15:00"/>
    <s v="16:00"/>
    <m/>
    <d v="1899-12-30T01:00:00"/>
    <x v="1"/>
    <e v="#N/A"/>
    <e v="#N/A"/>
    <e v="#N/A"/>
    <e v="#N/A"/>
    <e v="#N/A"/>
    <e v="#N/A"/>
    <m/>
    <m/>
  </r>
  <r>
    <s v="Rotation 1"/>
    <s v="Semaine 48"/>
    <x v="3"/>
    <x v="105"/>
    <x v="8"/>
    <s v="16:00"/>
    <s v="17:00"/>
    <m/>
    <d v="1899-12-30T01:00:00"/>
    <x v="1"/>
    <e v="#N/A"/>
    <e v="#N/A"/>
    <e v="#N/A"/>
    <e v="#N/A"/>
    <e v="#N/A"/>
    <e v="#N/A"/>
    <m/>
    <m/>
  </r>
  <r>
    <s v="Rotation 1"/>
    <s v="Semaine 48"/>
    <x v="3"/>
    <x v="105"/>
    <x v="9"/>
    <s v="17:00"/>
    <s v="18:00"/>
    <m/>
    <d v="1899-12-30T01:00:00"/>
    <x v="0"/>
    <s v=""/>
    <s v=""/>
    <s v=""/>
    <s v=""/>
    <s v=""/>
    <s v=""/>
    <m/>
    <m/>
  </r>
  <r>
    <s v="Rotation 1"/>
    <s v="Semaine 48"/>
    <x v="3"/>
    <x v="105"/>
    <x v="10"/>
    <s v="18:00"/>
    <s v="19:00"/>
    <m/>
    <d v="1899-12-30T01:00:00"/>
    <x v="0"/>
    <s v=""/>
    <s v=""/>
    <s v=""/>
    <s v=""/>
    <s v=""/>
    <s v=""/>
    <s v="E2 D2"/>
    <m/>
  </r>
  <r>
    <s v="Rotation 1"/>
    <s v="Semaine 48"/>
    <x v="3"/>
    <x v="106"/>
    <x v="0"/>
    <s v="08:00"/>
    <s v="09:00"/>
    <m/>
    <d v="1899-12-30T01:00:00"/>
    <x v="0"/>
    <s v=""/>
    <s v=""/>
    <s v=""/>
    <s v=""/>
    <s v=""/>
    <s v=""/>
    <m/>
    <m/>
  </r>
  <r>
    <s v="Rotation 1"/>
    <s v="Semaine 48"/>
    <x v="3"/>
    <x v="106"/>
    <x v="1"/>
    <s v="09:00"/>
    <s v="10:00"/>
    <m/>
    <d v="1899-12-30T01:00:00"/>
    <x v="21"/>
    <e v="#N/A"/>
    <e v="#N/A"/>
    <e v="#N/A"/>
    <e v="#N/A"/>
    <e v="#N/A"/>
    <e v="#N/A"/>
    <m/>
    <m/>
  </r>
  <r>
    <s v="Rotation 1"/>
    <s v="Semaine 48"/>
    <x v="3"/>
    <x v="106"/>
    <x v="2"/>
    <s v="10:00"/>
    <s v="11:00"/>
    <m/>
    <d v="1899-12-30T01:00:00"/>
    <x v="21"/>
    <e v="#N/A"/>
    <e v="#N/A"/>
    <e v="#N/A"/>
    <e v="#N/A"/>
    <e v="#N/A"/>
    <e v="#N/A"/>
    <m/>
    <m/>
  </r>
  <r>
    <s v="Rotation 1"/>
    <s v="Semaine 48"/>
    <x v="3"/>
    <x v="106"/>
    <x v="3"/>
    <s v="11:00"/>
    <s v="12:00"/>
    <m/>
    <d v="1899-12-30T01:00:00"/>
    <x v="21"/>
    <e v="#N/A"/>
    <e v="#N/A"/>
    <e v="#N/A"/>
    <e v="#N/A"/>
    <e v="#N/A"/>
    <e v="#N/A"/>
    <m/>
    <m/>
  </r>
  <r>
    <s v="Rotation 1"/>
    <s v="Semaine 48"/>
    <x v="3"/>
    <x v="106"/>
    <x v="4"/>
    <s v="12:00"/>
    <s v="13:00"/>
    <m/>
    <d v="1899-12-30T01:00:00"/>
    <x v="0"/>
    <s v=""/>
    <s v=""/>
    <s v=""/>
    <s v=""/>
    <s v=""/>
    <s v=""/>
    <m/>
    <m/>
  </r>
  <r>
    <s v="Rotation 1"/>
    <s v="Semaine 48"/>
    <x v="3"/>
    <x v="106"/>
    <x v="5"/>
    <s v="13:00"/>
    <s v="14:00"/>
    <m/>
    <d v="1899-12-30T01:00:00"/>
    <x v="4"/>
    <e v="#N/A"/>
    <e v="#N/A"/>
    <e v="#N/A"/>
    <e v="#N/A"/>
    <e v="#N/A"/>
    <e v="#N/A"/>
    <m/>
    <m/>
  </r>
  <r>
    <s v="Rotation 1"/>
    <s v="Semaine 48"/>
    <x v="3"/>
    <x v="106"/>
    <x v="6"/>
    <s v="14:00"/>
    <s v="15:00"/>
    <m/>
    <d v="1899-12-30T01:00:00"/>
    <x v="5"/>
    <e v="#N/A"/>
    <e v="#N/A"/>
    <e v="#N/A"/>
    <e v="#N/A"/>
    <e v="#N/A"/>
    <e v="#N/A"/>
    <m/>
    <m/>
  </r>
  <r>
    <s v="Rotation 1"/>
    <s v="Semaine 48"/>
    <x v="3"/>
    <x v="106"/>
    <x v="7"/>
    <s v="15:00"/>
    <s v="16:00"/>
    <m/>
    <d v="1899-12-30T01:00:00"/>
    <x v="5"/>
    <e v="#N/A"/>
    <e v="#N/A"/>
    <e v="#N/A"/>
    <e v="#N/A"/>
    <e v="#N/A"/>
    <e v="#N/A"/>
    <m/>
    <m/>
  </r>
  <r>
    <s v="Rotation 1"/>
    <s v="Semaine 48"/>
    <x v="3"/>
    <x v="106"/>
    <x v="8"/>
    <s v="16:00"/>
    <s v="17:00"/>
    <m/>
    <d v="1899-12-30T01:00:00"/>
    <x v="5"/>
    <e v="#N/A"/>
    <e v="#N/A"/>
    <e v="#N/A"/>
    <e v="#N/A"/>
    <e v="#N/A"/>
    <e v="#N/A"/>
    <m/>
    <m/>
  </r>
  <r>
    <s v="Rotation 1"/>
    <s v="Semaine 48"/>
    <x v="3"/>
    <x v="106"/>
    <x v="9"/>
    <s v="17:00"/>
    <s v="18:00"/>
    <m/>
    <d v="1899-12-30T01:00:00"/>
    <x v="5"/>
    <e v="#N/A"/>
    <e v="#N/A"/>
    <e v="#N/A"/>
    <e v="#N/A"/>
    <e v="#N/A"/>
    <e v="#N/A"/>
    <m/>
    <m/>
  </r>
  <r>
    <s v="Rotation 1"/>
    <s v="Semaine 48"/>
    <x v="3"/>
    <x v="106"/>
    <x v="10"/>
    <s v="18:00"/>
    <s v="19:00"/>
    <m/>
    <d v="1899-12-30T01:00:00"/>
    <x v="0"/>
    <s v=""/>
    <s v=""/>
    <s v=""/>
    <s v=""/>
    <s v=""/>
    <s v=""/>
    <s v="SBC2 APR2A"/>
    <m/>
  </r>
  <r>
    <s v="Rotation 1"/>
    <s v="Semaine 48"/>
    <x v="3"/>
    <x v="107"/>
    <x v="0"/>
    <s v="08:00"/>
    <s v="09:00"/>
    <m/>
    <d v="1899-12-30T01:00:00"/>
    <x v="6"/>
    <e v="#N/A"/>
    <e v="#N/A"/>
    <e v="#N/A"/>
    <e v="#N/A"/>
    <e v="#N/A"/>
    <e v="#N/A"/>
    <m/>
    <m/>
  </r>
  <r>
    <s v="Rotation 1"/>
    <s v="Semaine 48"/>
    <x v="3"/>
    <x v="107"/>
    <x v="1"/>
    <s v="09:00"/>
    <s v="10:00"/>
    <m/>
    <d v="1899-12-30T01:00:00"/>
    <x v="6"/>
    <e v="#N/A"/>
    <e v="#N/A"/>
    <e v="#N/A"/>
    <e v="#N/A"/>
    <e v="#N/A"/>
    <e v="#N/A"/>
    <m/>
    <m/>
  </r>
  <r>
    <s v="Rotation 1"/>
    <s v="Semaine 48"/>
    <x v="3"/>
    <x v="107"/>
    <x v="2"/>
    <s v="10:00"/>
    <s v="11:00"/>
    <m/>
    <d v="1899-12-30T01:00:00"/>
    <x v="0"/>
    <s v=""/>
    <s v=""/>
    <s v=""/>
    <s v=""/>
    <s v=""/>
    <s v=""/>
    <m/>
    <m/>
  </r>
  <r>
    <s v="Rotation 1"/>
    <s v="Semaine 48"/>
    <x v="3"/>
    <x v="107"/>
    <x v="3"/>
    <s v="11:00"/>
    <s v="12:00"/>
    <m/>
    <d v="1899-12-30T01:00:00"/>
    <x v="0"/>
    <s v=""/>
    <s v=""/>
    <s v=""/>
    <s v=""/>
    <s v=""/>
    <s v=""/>
    <m/>
    <m/>
  </r>
  <r>
    <s v="Rotation 1"/>
    <s v="Semaine 48"/>
    <x v="3"/>
    <x v="107"/>
    <x v="4"/>
    <s v="12:00"/>
    <s v="13:00"/>
    <m/>
    <d v="1899-12-30T01:00:00"/>
    <x v="0"/>
    <s v=""/>
    <s v=""/>
    <s v=""/>
    <s v=""/>
    <s v=""/>
    <s v=""/>
    <m/>
    <m/>
  </r>
  <r>
    <s v="Rotation 1"/>
    <s v="Semaine 48"/>
    <x v="3"/>
    <x v="107"/>
    <x v="5"/>
    <s v="13:00"/>
    <s v="14:00"/>
    <m/>
    <d v="1899-12-30T01:00:00"/>
    <x v="4"/>
    <e v="#N/A"/>
    <e v="#N/A"/>
    <e v="#N/A"/>
    <e v="#N/A"/>
    <e v="#N/A"/>
    <e v="#N/A"/>
    <m/>
    <m/>
  </r>
  <r>
    <s v="Rotation 1"/>
    <s v="Semaine 48"/>
    <x v="3"/>
    <x v="107"/>
    <x v="6"/>
    <s v="14:00"/>
    <s v="15:00"/>
    <m/>
    <d v="1899-12-30T01:00:00"/>
    <x v="8"/>
    <e v="#N/A"/>
    <e v="#N/A"/>
    <e v="#N/A"/>
    <e v="#N/A"/>
    <e v="#N/A"/>
    <e v="#N/A"/>
    <m/>
    <m/>
  </r>
  <r>
    <s v="Rotation 1"/>
    <s v="Semaine 48"/>
    <x v="3"/>
    <x v="107"/>
    <x v="7"/>
    <s v="15:00"/>
    <s v="16:00"/>
    <m/>
    <d v="1899-12-30T01:00:00"/>
    <x v="8"/>
    <e v="#N/A"/>
    <e v="#N/A"/>
    <e v="#N/A"/>
    <e v="#N/A"/>
    <e v="#N/A"/>
    <e v="#N/A"/>
    <m/>
    <m/>
  </r>
  <r>
    <s v="Rotation 1"/>
    <s v="Semaine 48"/>
    <x v="3"/>
    <x v="107"/>
    <x v="8"/>
    <s v="16:00"/>
    <s v="17:00"/>
    <m/>
    <d v="1899-12-30T01:00:00"/>
    <x v="7"/>
    <e v="#N/A"/>
    <e v="#N/A"/>
    <e v="#N/A"/>
    <e v="#N/A"/>
    <e v="#N/A"/>
    <e v="#N/A"/>
    <m/>
    <m/>
  </r>
  <r>
    <s v="Rotation 1"/>
    <s v="Semaine 48"/>
    <x v="3"/>
    <x v="107"/>
    <x v="9"/>
    <s v="17:00"/>
    <s v="18:00"/>
    <m/>
    <d v="1899-12-30T01:00:00"/>
    <x v="0"/>
    <s v=""/>
    <s v=""/>
    <s v=""/>
    <s v=""/>
    <s v=""/>
    <s v=""/>
    <m/>
    <m/>
  </r>
  <r>
    <s v="Rotation 1"/>
    <s v="Semaine 48"/>
    <x v="3"/>
    <x v="107"/>
    <x v="10"/>
    <s v="18:00"/>
    <s v="19:00"/>
    <m/>
    <d v="1899-12-30T01:00:00"/>
    <x v="0"/>
    <s v=""/>
    <s v=""/>
    <s v=""/>
    <s v=""/>
    <s v=""/>
    <s v=""/>
    <m/>
    <m/>
  </r>
  <r>
    <s v="Rotation 1"/>
    <s v="Semaine 48"/>
    <x v="3"/>
    <x v="108"/>
    <x v="0"/>
    <s v="08:00"/>
    <s v="09:00"/>
    <m/>
    <d v="1899-12-30T01:00:00"/>
    <x v="0"/>
    <s v=""/>
    <s v=""/>
    <s v=""/>
    <s v=""/>
    <s v=""/>
    <s v=""/>
    <m/>
    <m/>
  </r>
  <r>
    <s v="Rotation 1"/>
    <s v="Semaine 48"/>
    <x v="3"/>
    <x v="108"/>
    <x v="1"/>
    <s v="09:00"/>
    <s v="10:00"/>
    <m/>
    <d v="1899-12-30T01:00:00"/>
    <x v="17"/>
    <e v="#N/A"/>
    <e v="#N/A"/>
    <e v="#N/A"/>
    <e v="#N/A"/>
    <e v="#N/A"/>
    <e v="#N/A"/>
    <m/>
    <m/>
  </r>
  <r>
    <s v="Rotation 1"/>
    <s v="Semaine 48"/>
    <x v="3"/>
    <x v="108"/>
    <x v="2"/>
    <s v="10:00"/>
    <s v="11:00"/>
    <m/>
    <d v="1899-12-30T01:00:00"/>
    <x v="17"/>
    <e v="#N/A"/>
    <e v="#N/A"/>
    <e v="#N/A"/>
    <e v="#N/A"/>
    <e v="#N/A"/>
    <e v="#N/A"/>
    <m/>
    <m/>
  </r>
  <r>
    <s v="Rotation 1"/>
    <s v="Semaine 48"/>
    <x v="3"/>
    <x v="108"/>
    <x v="3"/>
    <s v="11:00"/>
    <s v="12:00"/>
    <m/>
    <d v="1899-12-30T01:00:00"/>
    <x v="17"/>
    <e v="#N/A"/>
    <e v="#N/A"/>
    <e v="#N/A"/>
    <e v="#N/A"/>
    <e v="#N/A"/>
    <e v="#N/A"/>
    <m/>
    <m/>
  </r>
  <r>
    <s v="Rotation 1"/>
    <s v="Semaine 48"/>
    <x v="3"/>
    <x v="108"/>
    <x v="4"/>
    <s v="12:00"/>
    <s v="13:00"/>
    <m/>
    <d v="1899-12-30T01:00:00"/>
    <x v="0"/>
    <s v=""/>
    <s v=""/>
    <s v=""/>
    <s v=""/>
    <s v=""/>
    <s v=""/>
    <m/>
    <m/>
  </r>
  <r>
    <s v="Rotation 1"/>
    <s v="Semaine 48"/>
    <x v="3"/>
    <x v="108"/>
    <x v="5"/>
    <s v="13:00"/>
    <s v="14:00"/>
    <m/>
    <d v="1899-12-30T01:00:00"/>
    <x v="7"/>
    <e v="#N/A"/>
    <e v="#N/A"/>
    <e v="#N/A"/>
    <e v="#N/A"/>
    <e v="#N/A"/>
    <e v="#N/A"/>
    <m/>
    <m/>
  </r>
  <r>
    <s v="Rotation 1"/>
    <s v="Semaine 48"/>
    <x v="3"/>
    <x v="108"/>
    <x v="6"/>
    <s v="14:00"/>
    <s v="15:00"/>
    <m/>
    <d v="1899-12-30T01:00:00"/>
    <x v="7"/>
    <e v="#N/A"/>
    <e v="#N/A"/>
    <e v="#N/A"/>
    <e v="#N/A"/>
    <e v="#N/A"/>
    <e v="#N/A"/>
    <m/>
    <m/>
  </r>
  <r>
    <s v="Rotation 1"/>
    <s v="Semaine 48"/>
    <x v="3"/>
    <x v="108"/>
    <x v="7"/>
    <s v="15:00"/>
    <s v="16:00"/>
    <m/>
    <d v="1899-12-30T01:00:00"/>
    <x v="10"/>
    <e v="#N/A"/>
    <e v="#N/A"/>
    <e v="#N/A"/>
    <e v="#N/A"/>
    <e v="#N/A"/>
    <e v="#N/A"/>
    <m/>
    <m/>
  </r>
  <r>
    <s v="Rotation 1"/>
    <s v="Semaine 48"/>
    <x v="3"/>
    <x v="108"/>
    <x v="8"/>
    <s v="16:00"/>
    <s v="17:00"/>
    <m/>
    <d v="1899-12-30T01:00:00"/>
    <x v="10"/>
    <e v="#N/A"/>
    <e v="#N/A"/>
    <e v="#N/A"/>
    <e v="#N/A"/>
    <e v="#N/A"/>
    <e v="#N/A"/>
    <m/>
    <m/>
  </r>
  <r>
    <s v="Rotation 1"/>
    <s v="Semaine 48"/>
    <x v="3"/>
    <x v="108"/>
    <x v="9"/>
    <s v="17:00"/>
    <s v="18:00"/>
    <m/>
    <d v="1899-12-30T01:00:00"/>
    <x v="10"/>
    <e v="#N/A"/>
    <e v="#N/A"/>
    <e v="#N/A"/>
    <e v="#N/A"/>
    <e v="#N/A"/>
    <e v="#N/A"/>
    <m/>
    <m/>
  </r>
  <r>
    <s v="Rotation 1"/>
    <s v="Semaine 48"/>
    <x v="3"/>
    <x v="108"/>
    <x v="10"/>
    <s v="18:00"/>
    <s v="19:00"/>
    <m/>
    <d v="1899-12-30T01:00:00"/>
    <x v="0"/>
    <s v=""/>
    <s v=""/>
    <s v=""/>
    <s v=""/>
    <s v=""/>
    <s v=""/>
    <m/>
    <m/>
  </r>
  <r>
    <s v="Rotation 1"/>
    <s v="Semaine 48"/>
    <x v="3"/>
    <x v="109"/>
    <x v="0"/>
    <s v="08:00"/>
    <s v="09:00"/>
    <m/>
    <d v="1899-12-30T01:00:00"/>
    <x v="15"/>
    <e v="#N/A"/>
    <e v="#N/A"/>
    <e v="#N/A"/>
    <e v="#N/A"/>
    <e v="#N/A"/>
    <e v="#N/A"/>
    <m/>
    <m/>
  </r>
  <r>
    <s v="Rotation 1"/>
    <s v="Semaine 48"/>
    <x v="3"/>
    <x v="109"/>
    <x v="1"/>
    <s v="09:00"/>
    <s v="10:00"/>
    <m/>
    <d v="1899-12-30T01:00:00"/>
    <x v="15"/>
    <e v="#N/A"/>
    <e v="#N/A"/>
    <e v="#N/A"/>
    <e v="#N/A"/>
    <e v="#N/A"/>
    <e v="#N/A"/>
    <m/>
    <m/>
  </r>
  <r>
    <s v="Rotation 1"/>
    <s v="Semaine 48"/>
    <x v="3"/>
    <x v="109"/>
    <x v="2"/>
    <s v="10:00"/>
    <s v="11:00"/>
    <m/>
    <d v="1899-12-30T01:00:00"/>
    <x v="16"/>
    <e v="#N/A"/>
    <e v="#N/A"/>
    <e v="#N/A"/>
    <e v="#N/A"/>
    <e v="#N/A"/>
    <e v="#N/A"/>
    <m/>
    <m/>
  </r>
  <r>
    <s v="Rotation 1"/>
    <s v="Semaine 48"/>
    <x v="3"/>
    <x v="109"/>
    <x v="3"/>
    <s v="11:00"/>
    <s v="12:00"/>
    <m/>
    <d v="1899-12-30T01:00:00"/>
    <x v="16"/>
    <e v="#N/A"/>
    <e v="#N/A"/>
    <e v="#N/A"/>
    <e v="#N/A"/>
    <e v="#N/A"/>
    <e v="#N/A"/>
    <m/>
    <m/>
  </r>
  <r>
    <s v="Rotation 1"/>
    <s v="Semaine 48"/>
    <x v="3"/>
    <x v="109"/>
    <x v="4"/>
    <s v="12:00"/>
    <s v="13:00"/>
    <m/>
    <d v="1899-12-30T01:00:00"/>
    <x v="15"/>
    <e v="#N/A"/>
    <e v="#N/A"/>
    <e v="#N/A"/>
    <e v="#N/A"/>
    <e v="#N/A"/>
    <e v="#N/A"/>
    <m/>
    <m/>
  </r>
  <r>
    <s v="Rotation 1"/>
    <s v="Semaine 48"/>
    <x v="3"/>
    <x v="109"/>
    <x v="5"/>
    <s v="13:00"/>
    <s v="14:00"/>
    <m/>
    <d v="1899-12-30T01:00:00"/>
    <x v="0"/>
    <s v=""/>
    <s v=""/>
    <s v=""/>
    <s v=""/>
    <s v=""/>
    <s v=""/>
    <m/>
    <m/>
  </r>
  <r>
    <s v="Rotation 1"/>
    <s v="Semaine 48"/>
    <x v="3"/>
    <x v="109"/>
    <x v="6"/>
    <s v="14:00"/>
    <s v="15:00"/>
    <m/>
    <d v="1899-12-30T01:00:00"/>
    <x v="2"/>
    <e v="#N/A"/>
    <e v="#N/A"/>
    <e v="#N/A"/>
    <e v="#N/A"/>
    <e v="#N/A"/>
    <e v="#N/A"/>
    <m/>
    <m/>
  </r>
  <r>
    <s v="Rotation 1"/>
    <s v="Semaine 48"/>
    <x v="3"/>
    <x v="109"/>
    <x v="7"/>
    <s v="15:00"/>
    <s v="16:00"/>
    <m/>
    <d v="1899-12-30T01:00:00"/>
    <x v="2"/>
    <e v="#N/A"/>
    <e v="#N/A"/>
    <e v="#N/A"/>
    <e v="#N/A"/>
    <e v="#N/A"/>
    <e v="#N/A"/>
    <m/>
    <m/>
  </r>
  <r>
    <s v="Rotation 1"/>
    <s v="Semaine 48"/>
    <x v="3"/>
    <x v="109"/>
    <x v="8"/>
    <s v="16:00"/>
    <s v="17:00"/>
    <m/>
    <d v="1899-12-30T01:00:00"/>
    <x v="0"/>
    <s v=""/>
    <s v=""/>
    <s v=""/>
    <s v=""/>
    <s v=""/>
    <s v=""/>
    <m/>
    <m/>
  </r>
  <r>
    <s v="Rotation 1"/>
    <s v="Semaine 48"/>
    <x v="3"/>
    <x v="109"/>
    <x v="9"/>
    <s v="17:00"/>
    <s v="18:00"/>
    <m/>
    <d v="1899-12-30T01:00:00"/>
    <x v="0"/>
    <s v=""/>
    <s v=""/>
    <s v=""/>
    <s v=""/>
    <s v=""/>
    <s v=""/>
    <m/>
    <m/>
  </r>
  <r>
    <s v="Rotation 1"/>
    <s v="Semaine 48"/>
    <x v="3"/>
    <x v="109"/>
    <x v="10"/>
    <s v="18:00"/>
    <s v="19:00"/>
    <m/>
    <d v="1899-12-30T01:00:00"/>
    <x v="0"/>
    <s v=""/>
    <s v=""/>
    <s v=""/>
    <s v=""/>
    <s v=""/>
    <s v=""/>
    <m/>
    <m/>
  </r>
  <r>
    <s v="Rotation 1"/>
    <s v="Semaine 48"/>
    <x v="3"/>
    <x v="110"/>
    <x v="0"/>
    <s v="08:00"/>
    <s v="09:00"/>
    <m/>
    <d v="1899-12-30T01:00:00"/>
    <x v="0"/>
    <s v=""/>
    <s v=""/>
    <s v=""/>
    <s v=""/>
    <s v=""/>
    <s v=""/>
    <m/>
    <m/>
  </r>
  <r>
    <s v="Rotation 1"/>
    <s v="Semaine 48"/>
    <x v="3"/>
    <x v="110"/>
    <x v="1"/>
    <s v="09:00"/>
    <s v="10:00"/>
    <m/>
    <d v="1899-12-30T01:00:00"/>
    <x v="0"/>
    <s v=""/>
    <s v=""/>
    <s v=""/>
    <s v=""/>
    <s v=""/>
    <s v=""/>
    <m/>
    <m/>
  </r>
  <r>
    <s v="Rotation 1"/>
    <s v="Semaine 48"/>
    <x v="3"/>
    <x v="110"/>
    <x v="2"/>
    <s v="10:00"/>
    <s v="11:00"/>
    <m/>
    <d v="1899-12-30T01:00:00"/>
    <x v="0"/>
    <s v=""/>
    <s v=""/>
    <s v=""/>
    <s v=""/>
    <s v=""/>
    <s v=""/>
    <m/>
    <m/>
  </r>
  <r>
    <s v="Rotation 1"/>
    <s v="Semaine 48"/>
    <x v="3"/>
    <x v="110"/>
    <x v="3"/>
    <s v="11:00"/>
    <s v="12:00"/>
    <m/>
    <d v="1899-12-30T01:00:00"/>
    <x v="0"/>
    <s v=""/>
    <s v=""/>
    <s v=""/>
    <s v=""/>
    <s v=""/>
    <s v=""/>
    <m/>
    <m/>
  </r>
  <r>
    <s v="Rotation 1"/>
    <s v="Semaine 48"/>
    <x v="3"/>
    <x v="110"/>
    <x v="4"/>
    <s v="12:00"/>
    <s v="13:00"/>
    <m/>
    <d v="1899-12-30T01:00:00"/>
    <x v="0"/>
    <s v=""/>
    <s v=""/>
    <s v=""/>
    <s v=""/>
    <s v=""/>
    <s v=""/>
    <m/>
    <m/>
  </r>
  <r>
    <s v="Rotation 1"/>
    <s v="Semaine 48"/>
    <x v="3"/>
    <x v="110"/>
    <x v="5"/>
    <s v="13:00"/>
    <s v="14:00"/>
    <m/>
    <d v="1899-12-30T01:00:00"/>
    <x v="0"/>
    <s v=""/>
    <s v=""/>
    <s v=""/>
    <s v=""/>
    <s v=""/>
    <s v=""/>
    <m/>
    <m/>
  </r>
  <r>
    <s v="Rotation 1"/>
    <s v="Semaine 48"/>
    <x v="3"/>
    <x v="110"/>
    <x v="6"/>
    <s v="14:00"/>
    <s v="15:00"/>
    <m/>
    <d v="1899-12-30T01:00:00"/>
    <x v="0"/>
    <s v=""/>
    <s v=""/>
    <s v=""/>
    <s v=""/>
    <s v=""/>
    <s v=""/>
    <m/>
    <m/>
  </r>
  <r>
    <s v="Rotation 1"/>
    <s v="Semaine 48"/>
    <x v="3"/>
    <x v="110"/>
    <x v="7"/>
    <s v="15:00"/>
    <s v="16:00"/>
    <m/>
    <d v="1899-12-30T01:00:00"/>
    <x v="0"/>
    <s v=""/>
    <s v=""/>
    <s v=""/>
    <s v=""/>
    <s v=""/>
    <s v=""/>
    <m/>
    <m/>
  </r>
  <r>
    <s v="Rotation 1"/>
    <s v="Semaine 48"/>
    <x v="3"/>
    <x v="110"/>
    <x v="8"/>
    <s v="16:00"/>
    <s v="17:00"/>
    <m/>
    <d v="1899-12-30T01:00:00"/>
    <x v="0"/>
    <s v=""/>
    <s v=""/>
    <s v=""/>
    <s v=""/>
    <s v=""/>
    <s v=""/>
    <m/>
    <m/>
  </r>
  <r>
    <s v="Rotation 1"/>
    <s v="Semaine 48"/>
    <x v="3"/>
    <x v="110"/>
    <x v="9"/>
    <s v="17:00"/>
    <s v="18:00"/>
    <m/>
    <d v="1899-12-30T01:00:00"/>
    <x v="0"/>
    <s v=""/>
    <s v=""/>
    <s v=""/>
    <s v=""/>
    <s v=""/>
    <s v=""/>
    <m/>
    <m/>
  </r>
  <r>
    <s v="Rotation 1"/>
    <s v="Semaine 48"/>
    <x v="3"/>
    <x v="110"/>
    <x v="10"/>
    <s v="18:00"/>
    <s v="19:00"/>
    <m/>
    <d v="1899-12-30T01:00:00"/>
    <x v="0"/>
    <s v=""/>
    <s v=""/>
    <s v=""/>
    <s v=""/>
    <s v=""/>
    <s v=""/>
    <m/>
    <m/>
  </r>
  <r>
    <s v="Rotation 1"/>
    <s v="Semaine 48"/>
    <x v="4"/>
    <x v="111"/>
    <x v="0"/>
    <s v="08:00"/>
    <s v="09:00"/>
    <m/>
    <d v="1899-12-30T01:00:00"/>
    <x v="0"/>
    <s v=""/>
    <s v=""/>
    <s v=""/>
    <s v=""/>
    <s v=""/>
    <s v=""/>
    <m/>
    <m/>
  </r>
  <r>
    <s v="Rotation 1"/>
    <s v="Semaine 48"/>
    <x v="4"/>
    <x v="111"/>
    <x v="1"/>
    <s v="09:00"/>
    <s v="10:00"/>
    <m/>
    <d v="1899-12-30T01:00:00"/>
    <x v="0"/>
    <s v=""/>
    <s v=""/>
    <s v=""/>
    <s v=""/>
    <s v=""/>
    <s v=""/>
    <m/>
    <m/>
  </r>
  <r>
    <s v="Rotation 1"/>
    <s v="Semaine 48"/>
    <x v="4"/>
    <x v="111"/>
    <x v="2"/>
    <s v="10:00"/>
    <s v="11:00"/>
    <m/>
    <d v="1899-12-30T01:00:00"/>
    <x v="0"/>
    <s v=""/>
    <s v=""/>
    <s v=""/>
    <s v=""/>
    <s v=""/>
    <s v=""/>
    <m/>
    <m/>
  </r>
  <r>
    <s v="Rotation 1"/>
    <s v="Semaine 48"/>
    <x v="4"/>
    <x v="111"/>
    <x v="3"/>
    <s v="11:00"/>
    <s v="12:00"/>
    <m/>
    <d v="1899-12-30T01:00:00"/>
    <x v="0"/>
    <s v=""/>
    <s v=""/>
    <s v=""/>
    <s v=""/>
    <s v=""/>
    <s v=""/>
    <m/>
    <m/>
  </r>
  <r>
    <s v="Rotation 1"/>
    <s v="Semaine 48"/>
    <x v="4"/>
    <x v="111"/>
    <x v="4"/>
    <s v="12:00"/>
    <s v="13:00"/>
    <m/>
    <d v="1899-12-30T01:00:00"/>
    <x v="0"/>
    <s v=""/>
    <s v=""/>
    <s v=""/>
    <s v=""/>
    <s v=""/>
    <s v=""/>
    <m/>
    <m/>
  </r>
  <r>
    <s v="Rotation 1"/>
    <s v="Semaine 48"/>
    <x v="4"/>
    <x v="111"/>
    <x v="5"/>
    <s v="13:00"/>
    <s v="14:00"/>
    <m/>
    <d v="1899-12-30T01:00:00"/>
    <x v="0"/>
    <s v=""/>
    <s v=""/>
    <s v=""/>
    <s v=""/>
    <s v=""/>
    <s v=""/>
    <m/>
    <m/>
  </r>
  <r>
    <s v="Rotation 1"/>
    <s v="Semaine 48"/>
    <x v="4"/>
    <x v="111"/>
    <x v="6"/>
    <s v="14:00"/>
    <s v="15:00"/>
    <m/>
    <d v="1899-12-30T01:00:00"/>
    <x v="0"/>
    <s v=""/>
    <s v=""/>
    <s v=""/>
    <s v=""/>
    <s v=""/>
    <s v=""/>
    <m/>
    <m/>
  </r>
  <r>
    <s v="Rotation 1"/>
    <s v="Semaine 48"/>
    <x v="4"/>
    <x v="111"/>
    <x v="7"/>
    <s v="15:00"/>
    <s v="16:00"/>
    <m/>
    <d v="1899-12-30T01:00:00"/>
    <x v="0"/>
    <s v=""/>
    <s v=""/>
    <s v=""/>
    <s v=""/>
    <s v=""/>
    <s v=""/>
    <m/>
    <m/>
  </r>
  <r>
    <s v="Rotation 1"/>
    <s v="Semaine 48"/>
    <x v="4"/>
    <x v="111"/>
    <x v="8"/>
    <s v="16:00"/>
    <s v="17:00"/>
    <m/>
    <d v="1899-12-30T01:00:00"/>
    <x v="0"/>
    <s v=""/>
    <s v=""/>
    <s v=""/>
    <s v=""/>
    <s v=""/>
    <s v=""/>
    <m/>
    <m/>
  </r>
  <r>
    <s v="Rotation 1"/>
    <s v="Semaine 48"/>
    <x v="4"/>
    <x v="111"/>
    <x v="9"/>
    <s v="17:00"/>
    <s v="18:00"/>
    <m/>
    <d v="1899-12-30T01:00:00"/>
    <x v="0"/>
    <s v=""/>
    <s v=""/>
    <s v=""/>
    <s v=""/>
    <s v=""/>
    <s v=""/>
    <m/>
    <m/>
  </r>
  <r>
    <s v="Rotation 1"/>
    <s v="Semaine 48"/>
    <x v="4"/>
    <x v="111"/>
    <x v="10"/>
    <s v="18:00"/>
    <s v="19:00"/>
    <m/>
    <d v="1899-12-30T01:00:00"/>
    <x v="0"/>
    <s v=""/>
    <s v=""/>
    <s v=""/>
    <s v=""/>
    <s v=""/>
    <s v=""/>
    <m/>
    <m/>
  </r>
  <r>
    <s v="Rotation 2"/>
    <s v="Semaine 49"/>
    <x v="4"/>
    <x v="112"/>
    <x v="0"/>
    <s v="08:00"/>
    <s v="09:00"/>
    <m/>
    <d v="1899-12-30T01:00:00"/>
    <x v="0"/>
    <s v=""/>
    <s v=""/>
    <s v=""/>
    <s v=""/>
    <s v=""/>
    <s v=""/>
    <m/>
    <m/>
  </r>
  <r>
    <s v="Rotation 2"/>
    <s v="Semaine 49"/>
    <x v="4"/>
    <x v="112"/>
    <x v="1"/>
    <s v="09:00"/>
    <s v="10:00"/>
    <m/>
    <d v="1899-12-30T01:00:00"/>
    <x v="18"/>
    <e v="#N/A"/>
    <e v="#N/A"/>
    <e v="#N/A"/>
    <e v="#N/A"/>
    <e v="#N/A"/>
    <e v="#N/A"/>
    <m/>
    <m/>
  </r>
  <r>
    <s v="Rotation 2"/>
    <s v="Semaine 49"/>
    <x v="4"/>
    <x v="112"/>
    <x v="2"/>
    <s v="10:00"/>
    <s v="11:00"/>
    <m/>
    <d v="1899-12-30T01:00:00"/>
    <x v="18"/>
    <e v="#N/A"/>
    <e v="#N/A"/>
    <e v="#N/A"/>
    <e v="#N/A"/>
    <e v="#N/A"/>
    <e v="#N/A"/>
    <m/>
    <m/>
  </r>
  <r>
    <s v="Rotation 2"/>
    <s v="Semaine 49"/>
    <x v="4"/>
    <x v="112"/>
    <x v="3"/>
    <s v="11:00"/>
    <s v="12:00"/>
    <m/>
    <d v="1899-12-30T01:00:00"/>
    <x v="18"/>
    <e v="#N/A"/>
    <e v="#N/A"/>
    <e v="#N/A"/>
    <e v="#N/A"/>
    <e v="#N/A"/>
    <e v="#N/A"/>
    <m/>
    <m/>
  </r>
  <r>
    <s v="Rotation 2"/>
    <s v="Semaine 49"/>
    <x v="4"/>
    <x v="112"/>
    <x v="4"/>
    <s v="12:00"/>
    <s v="13:00"/>
    <m/>
    <d v="1899-12-30T01:00:00"/>
    <x v="0"/>
    <s v=""/>
    <s v=""/>
    <s v=""/>
    <s v=""/>
    <s v=""/>
    <s v=""/>
    <m/>
    <m/>
  </r>
  <r>
    <s v="Rotation 2"/>
    <s v="Semaine 49"/>
    <x v="4"/>
    <x v="112"/>
    <x v="5"/>
    <s v="13:00"/>
    <s v="14:00"/>
    <m/>
    <d v="1899-12-30T01:00:00"/>
    <x v="9"/>
    <e v="#N/A"/>
    <e v="#N/A"/>
    <e v="#N/A"/>
    <e v="#N/A"/>
    <e v="#N/A"/>
    <e v="#N/A"/>
    <m/>
    <m/>
  </r>
  <r>
    <s v="Rotation 2"/>
    <s v="Semaine 49"/>
    <x v="4"/>
    <x v="112"/>
    <x v="6"/>
    <s v="14:00"/>
    <s v="15:00"/>
    <m/>
    <d v="1899-12-30T01:00:00"/>
    <x v="9"/>
    <e v="#N/A"/>
    <e v="#N/A"/>
    <e v="#N/A"/>
    <e v="#N/A"/>
    <e v="#N/A"/>
    <e v="#N/A"/>
    <m/>
    <m/>
  </r>
  <r>
    <s v="Rotation 2"/>
    <s v="Semaine 49"/>
    <x v="4"/>
    <x v="112"/>
    <x v="7"/>
    <s v="15:00"/>
    <s v="16:00"/>
    <m/>
    <d v="1899-12-30T01:00:00"/>
    <x v="7"/>
    <e v="#N/A"/>
    <e v="#N/A"/>
    <e v="#N/A"/>
    <e v="#N/A"/>
    <e v="#N/A"/>
    <e v="#N/A"/>
    <m/>
    <m/>
  </r>
  <r>
    <s v="Rotation 2"/>
    <s v="Semaine 49"/>
    <x v="4"/>
    <x v="112"/>
    <x v="8"/>
    <s v="16:00"/>
    <s v="17:00"/>
    <m/>
    <d v="1899-12-30T01:00:00"/>
    <x v="10"/>
    <e v="#N/A"/>
    <e v="#N/A"/>
    <e v="#N/A"/>
    <e v="#N/A"/>
    <e v="#N/A"/>
    <e v="#N/A"/>
    <m/>
    <m/>
  </r>
  <r>
    <s v="Rotation 2"/>
    <s v="Semaine 49"/>
    <x v="4"/>
    <x v="112"/>
    <x v="9"/>
    <s v="17:00"/>
    <s v="18:00"/>
    <m/>
    <d v="1899-12-30T01:00:00"/>
    <x v="0"/>
    <s v=""/>
    <s v=""/>
    <s v=""/>
    <s v=""/>
    <s v=""/>
    <s v=""/>
    <m/>
    <m/>
  </r>
  <r>
    <s v="Rotation 2"/>
    <s v="Semaine 49"/>
    <x v="4"/>
    <x v="112"/>
    <x v="10"/>
    <s v="18:00"/>
    <s v="19:00"/>
    <m/>
    <d v="1899-12-30T01:00:00"/>
    <x v="0"/>
    <s v=""/>
    <s v=""/>
    <s v=""/>
    <s v=""/>
    <s v=""/>
    <s v=""/>
    <s v="BP2 B2"/>
    <m/>
  </r>
  <r>
    <s v="Rotation 2"/>
    <s v="Semaine 49"/>
    <x v="4"/>
    <x v="113"/>
    <x v="0"/>
    <s v="08:00"/>
    <s v="09:00"/>
    <m/>
    <d v="1899-12-30T01:00:00"/>
    <x v="1"/>
    <e v="#N/A"/>
    <e v="#N/A"/>
    <e v="#N/A"/>
    <e v="#N/A"/>
    <e v="#N/A"/>
    <e v="#N/A"/>
    <m/>
    <m/>
  </r>
  <r>
    <s v="Rotation 2"/>
    <s v="Semaine 49"/>
    <x v="4"/>
    <x v="113"/>
    <x v="1"/>
    <s v="09:00"/>
    <s v="10:00"/>
    <m/>
    <d v="1899-12-30T01:00:00"/>
    <x v="1"/>
    <e v="#N/A"/>
    <e v="#N/A"/>
    <e v="#N/A"/>
    <e v="#N/A"/>
    <e v="#N/A"/>
    <e v="#N/A"/>
    <m/>
    <m/>
  </r>
  <r>
    <s v="Rotation 2"/>
    <s v="Semaine 49"/>
    <x v="4"/>
    <x v="113"/>
    <x v="2"/>
    <s v="10:00"/>
    <s v="11:00"/>
    <m/>
    <d v="1899-12-30T01:00:00"/>
    <x v="1"/>
    <e v="#N/A"/>
    <e v="#N/A"/>
    <e v="#N/A"/>
    <e v="#N/A"/>
    <e v="#N/A"/>
    <e v="#N/A"/>
    <m/>
    <m/>
  </r>
  <r>
    <s v="Rotation 2"/>
    <s v="Semaine 49"/>
    <x v="4"/>
    <x v="113"/>
    <x v="3"/>
    <s v="11:00"/>
    <s v="12:00"/>
    <m/>
    <d v="1899-12-30T01:00:00"/>
    <x v="2"/>
    <e v="#N/A"/>
    <e v="#N/A"/>
    <e v="#N/A"/>
    <e v="#N/A"/>
    <e v="#N/A"/>
    <e v="#N/A"/>
    <m/>
    <m/>
  </r>
  <r>
    <s v="Rotation 2"/>
    <s v="Semaine 49"/>
    <x v="4"/>
    <x v="113"/>
    <x v="4"/>
    <s v="12:00"/>
    <s v="13:00"/>
    <m/>
    <d v="1899-12-30T01:00:00"/>
    <x v="0"/>
    <s v=""/>
    <s v=""/>
    <s v=""/>
    <s v=""/>
    <s v=""/>
    <s v=""/>
    <m/>
    <m/>
  </r>
  <r>
    <s v="Rotation 2"/>
    <s v="Semaine 49"/>
    <x v="4"/>
    <x v="113"/>
    <x v="5"/>
    <s v="13:00"/>
    <s v="14:00"/>
    <m/>
    <d v="1899-12-30T01:00:00"/>
    <x v="2"/>
    <e v="#N/A"/>
    <e v="#N/A"/>
    <e v="#N/A"/>
    <e v="#N/A"/>
    <e v="#N/A"/>
    <e v="#N/A"/>
    <m/>
    <m/>
  </r>
  <r>
    <s v="Rotation 2"/>
    <s v="Semaine 49"/>
    <x v="4"/>
    <x v="113"/>
    <x v="6"/>
    <s v="14:00"/>
    <s v="15:00"/>
    <m/>
    <d v="1899-12-30T01:00:00"/>
    <x v="0"/>
    <s v=""/>
    <s v=""/>
    <s v=""/>
    <s v=""/>
    <s v=""/>
    <s v=""/>
    <m/>
    <m/>
  </r>
  <r>
    <s v="Rotation 2"/>
    <s v="Semaine 49"/>
    <x v="4"/>
    <x v="113"/>
    <x v="7"/>
    <s v="15:00"/>
    <s v="16:00"/>
    <m/>
    <d v="1899-12-30T01:00:00"/>
    <x v="5"/>
    <e v="#N/A"/>
    <e v="#N/A"/>
    <e v="#N/A"/>
    <e v="#N/A"/>
    <e v="#N/A"/>
    <e v="#N/A"/>
    <m/>
    <m/>
  </r>
  <r>
    <s v="Rotation 2"/>
    <s v="Semaine 49"/>
    <x v="4"/>
    <x v="113"/>
    <x v="8"/>
    <s v="16:00"/>
    <s v="17:00"/>
    <m/>
    <d v="1899-12-30T01:00:00"/>
    <x v="5"/>
    <e v="#N/A"/>
    <e v="#N/A"/>
    <e v="#N/A"/>
    <e v="#N/A"/>
    <e v="#N/A"/>
    <e v="#N/A"/>
    <m/>
    <m/>
  </r>
  <r>
    <s v="Rotation 2"/>
    <s v="Semaine 49"/>
    <x v="4"/>
    <x v="113"/>
    <x v="9"/>
    <s v="17:00"/>
    <s v="18:00"/>
    <m/>
    <d v="1899-12-30T01:00:00"/>
    <x v="0"/>
    <s v=""/>
    <s v=""/>
    <s v=""/>
    <s v=""/>
    <s v=""/>
    <s v=""/>
    <m/>
    <m/>
  </r>
  <r>
    <s v="Rotation 2"/>
    <s v="Semaine 49"/>
    <x v="4"/>
    <x v="113"/>
    <x v="10"/>
    <s v="18:00"/>
    <s v="19:00"/>
    <m/>
    <d v="1899-12-30T01:00:00"/>
    <x v="0"/>
    <s v=""/>
    <s v=""/>
    <s v=""/>
    <s v=""/>
    <s v=""/>
    <s v=""/>
    <m/>
    <m/>
  </r>
  <r>
    <s v="Rotation 2"/>
    <s v="Semaine 49"/>
    <x v="4"/>
    <x v="114"/>
    <x v="0"/>
    <s v="08:00"/>
    <s v="09:00"/>
    <m/>
    <d v="1899-12-30T01:00:00"/>
    <x v="13"/>
    <e v="#N/A"/>
    <e v="#N/A"/>
    <e v="#N/A"/>
    <e v="#N/A"/>
    <e v="#N/A"/>
    <e v="#N/A"/>
    <m/>
    <m/>
  </r>
  <r>
    <s v="Rotation 2"/>
    <s v="Semaine 49"/>
    <x v="4"/>
    <x v="114"/>
    <x v="1"/>
    <s v="09:00"/>
    <s v="10:00"/>
    <m/>
    <d v="1899-12-30T01:00:00"/>
    <x v="11"/>
    <e v="#N/A"/>
    <e v="#N/A"/>
    <e v="#N/A"/>
    <e v="#N/A"/>
    <e v="#N/A"/>
    <e v="#N/A"/>
    <m/>
    <m/>
  </r>
  <r>
    <s v="Rotation 2"/>
    <s v="Semaine 49"/>
    <x v="4"/>
    <x v="114"/>
    <x v="2"/>
    <s v="10:00"/>
    <s v="11:00"/>
    <m/>
    <d v="1899-12-30T01:00:00"/>
    <x v="5"/>
    <e v="#N/A"/>
    <e v="#N/A"/>
    <e v="#N/A"/>
    <e v="#N/A"/>
    <e v="#N/A"/>
    <e v="#N/A"/>
    <m/>
    <m/>
  </r>
  <r>
    <s v="Rotation 2"/>
    <s v="Semaine 49"/>
    <x v="4"/>
    <x v="114"/>
    <x v="3"/>
    <s v="11:00"/>
    <s v="12:00"/>
    <m/>
    <d v="1899-12-30T01:00:00"/>
    <x v="5"/>
    <e v="#N/A"/>
    <e v="#N/A"/>
    <e v="#N/A"/>
    <e v="#N/A"/>
    <e v="#N/A"/>
    <e v="#N/A"/>
    <m/>
    <m/>
  </r>
  <r>
    <s v="Rotation 2"/>
    <s v="Semaine 49"/>
    <x v="4"/>
    <x v="114"/>
    <x v="4"/>
    <s v="12:00"/>
    <s v="13:00"/>
    <m/>
    <d v="1899-12-30T01:00:00"/>
    <x v="0"/>
    <s v=""/>
    <s v=""/>
    <s v=""/>
    <s v=""/>
    <s v=""/>
    <s v=""/>
    <m/>
    <m/>
  </r>
  <r>
    <s v="Rotation 2"/>
    <s v="Semaine 49"/>
    <x v="4"/>
    <x v="114"/>
    <x v="5"/>
    <s v="13:00"/>
    <s v="14:00"/>
    <m/>
    <d v="1899-12-30T01:00:00"/>
    <x v="9"/>
    <e v="#N/A"/>
    <e v="#N/A"/>
    <e v="#N/A"/>
    <e v="#N/A"/>
    <e v="#N/A"/>
    <e v="#N/A"/>
    <m/>
    <m/>
  </r>
  <r>
    <s v="Rotation 2"/>
    <s v="Semaine 49"/>
    <x v="4"/>
    <x v="114"/>
    <x v="6"/>
    <s v="14:00"/>
    <s v="15:00"/>
    <m/>
    <d v="1899-12-30T01:00:00"/>
    <x v="0"/>
    <s v=""/>
    <s v=""/>
    <s v=""/>
    <s v=""/>
    <s v=""/>
    <s v=""/>
    <m/>
    <m/>
  </r>
  <r>
    <s v="Rotation 2"/>
    <s v="Semaine 49"/>
    <x v="4"/>
    <x v="114"/>
    <x v="7"/>
    <s v="15:00"/>
    <s v="16:00"/>
    <m/>
    <d v="1899-12-30T01:00:00"/>
    <x v="4"/>
    <e v="#N/A"/>
    <e v="#N/A"/>
    <e v="#N/A"/>
    <e v="#N/A"/>
    <e v="#N/A"/>
    <e v="#N/A"/>
    <m/>
    <m/>
  </r>
  <r>
    <s v="Rotation 2"/>
    <s v="Semaine 49"/>
    <x v="4"/>
    <x v="114"/>
    <x v="8"/>
    <s v="16:00"/>
    <s v="17:00"/>
    <m/>
    <d v="1899-12-30T01:00:00"/>
    <x v="4"/>
    <e v="#N/A"/>
    <e v="#N/A"/>
    <e v="#N/A"/>
    <e v="#N/A"/>
    <e v="#N/A"/>
    <e v="#N/A"/>
    <m/>
    <m/>
  </r>
  <r>
    <s v="Rotation 2"/>
    <s v="Semaine 49"/>
    <x v="4"/>
    <x v="114"/>
    <x v="9"/>
    <s v="17:00"/>
    <s v="18:00"/>
    <m/>
    <d v="1899-12-30T01:00:00"/>
    <x v="0"/>
    <s v=""/>
    <s v=""/>
    <s v=""/>
    <s v=""/>
    <s v=""/>
    <s v=""/>
    <m/>
    <m/>
  </r>
  <r>
    <s v="Rotation 2"/>
    <s v="Semaine 49"/>
    <x v="4"/>
    <x v="114"/>
    <x v="10"/>
    <s v="18:00"/>
    <s v="19:00"/>
    <m/>
    <d v="1899-12-30T01:00:00"/>
    <x v="0"/>
    <s v=""/>
    <s v=""/>
    <s v=""/>
    <s v=""/>
    <s v=""/>
    <s v=""/>
    <m/>
    <m/>
  </r>
  <r>
    <s v="Rotation 2"/>
    <s v="Semaine 49"/>
    <x v="4"/>
    <x v="115"/>
    <x v="0"/>
    <s v="08:00"/>
    <s v="09:00"/>
    <m/>
    <d v="1899-12-30T01:00:00"/>
    <x v="10"/>
    <e v="#N/A"/>
    <e v="#N/A"/>
    <e v="#N/A"/>
    <e v="#N/A"/>
    <e v="#N/A"/>
    <e v="#N/A"/>
    <m/>
    <m/>
  </r>
  <r>
    <s v="Rotation 2"/>
    <s v="Semaine 49"/>
    <x v="4"/>
    <x v="115"/>
    <x v="1"/>
    <s v="09:00"/>
    <s v="10:00"/>
    <m/>
    <d v="1899-12-30T01:00:00"/>
    <x v="10"/>
    <e v="#N/A"/>
    <e v="#N/A"/>
    <e v="#N/A"/>
    <e v="#N/A"/>
    <e v="#N/A"/>
    <e v="#N/A"/>
    <m/>
    <m/>
  </r>
  <r>
    <s v="Rotation 2"/>
    <s v="Semaine 49"/>
    <x v="4"/>
    <x v="115"/>
    <x v="2"/>
    <s v="10:00"/>
    <s v="11:00"/>
    <m/>
    <d v="1899-12-30T01:00:00"/>
    <x v="7"/>
    <e v="#N/A"/>
    <e v="#N/A"/>
    <e v="#N/A"/>
    <e v="#N/A"/>
    <e v="#N/A"/>
    <e v="#N/A"/>
    <m/>
    <m/>
  </r>
  <r>
    <s v="Rotation 2"/>
    <s v="Semaine 49"/>
    <x v="4"/>
    <x v="115"/>
    <x v="3"/>
    <s v="11:00"/>
    <s v="12:00"/>
    <m/>
    <d v="1899-12-30T01:00:00"/>
    <x v="7"/>
    <e v="#N/A"/>
    <e v="#N/A"/>
    <e v="#N/A"/>
    <e v="#N/A"/>
    <e v="#N/A"/>
    <e v="#N/A"/>
    <m/>
    <m/>
  </r>
  <r>
    <s v="Rotation 2"/>
    <s v="Semaine 49"/>
    <x v="4"/>
    <x v="115"/>
    <x v="4"/>
    <s v="12:00"/>
    <s v="13:00"/>
    <m/>
    <d v="1899-12-30T01:00:00"/>
    <x v="0"/>
    <s v=""/>
    <s v=""/>
    <s v=""/>
    <s v=""/>
    <s v=""/>
    <s v=""/>
    <m/>
    <m/>
  </r>
  <r>
    <s v="Rotation 2"/>
    <s v="Semaine 49"/>
    <x v="4"/>
    <x v="115"/>
    <x v="5"/>
    <s v="13:00"/>
    <s v="14:00"/>
    <m/>
    <d v="1899-12-30T01:00:00"/>
    <x v="12"/>
    <e v="#N/A"/>
    <e v="#N/A"/>
    <e v="#N/A"/>
    <e v="#N/A"/>
    <e v="#N/A"/>
    <e v="#N/A"/>
    <m/>
    <m/>
  </r>
  <r>
    <s v="Rotation 2"/>
    <s v="Semaine 49"/>
    <x v="4"/>
    <x v="115"/>
    <x v="6"/>
    <s v="14:00"/>
    <s v="15:00"/>
    <m/>
    <d v="1899-12-30T01:00:00"/>
    <x v="12"/>
    <e v="#N/A"/>
    <e v="#N/A"/>
    <e v="#N/A"/>
    <e v="#N/A"/>
    <e v="#N/A"/>
    <e v="#N/A"/>
    <m/>
    <m/>
  </r>
  <r>
    <s v="Rotation 2"/>
    <s v="Semaine 49"/>
    <x v="4"/>
    <x v="115"/>
    <x v="7"/>
    <s v="15:00"/>
    <s v="16:00"/>
    <m/>
    <d v="1899-12-30T01:00:00"/>
    <x v="13"/>
    <e v="#N/A"/>
    <e v="#N/A"/>
    <e v="#N/A"/>
    <e v="#N/A"/>
    <e v="#N/A"/>
    <e v="#N/A"/>
    <m/>
    <m/>
  </r>
  <r>
    <s v="Rotation 2"/>
    <s v="Semaine 49"/>
    <x v="4"/>
    <x v="115"/>
    <x v="8"/>
    <s v="16:00"/>
    <s v="17:00"/>
    <m/>
    <d v="1899-12-30T01:00:00"/>
    <x v="13"/>
    <e v="#N/A"/>
    <e v="#N/A"/>
    <e v="#N/A"/>
    <e v="#N/A"/>
    <e v="#N/A"/>
    <e v="#N/A"/>
    <m/>
    <m/>
  </r>
  <r>
    <s v="Rotation 2"/>
    <s v="Semaine 49"/>
    <x v="4"/>
    <x v="115"/>
    <x v="9"/>
    <s v="17:00"/>
    <s v="18:00"/>
    <m/>
    <d v="1899-12-30T01:00:00"/>
    <x v="0"/>
    <s v=""/>
    <s v=""/>
    <s v=""/>
    <s v=""/>
    <s v=""/>
    <s v=""/>
    <m/>
    <m/>
  </r>
  <r>
    <s v="Rotation 2"/>
    <s v="Semaine 49"/>
    <x v="4"/>
    <x v="115"/>
    <x v="10"/>
    <s v="18:00"/>
    <s v="19:00"/>
    <m/>
    <d v="1899-12-30T01:00:00"/>
    <x v="0"/>
    <s v=""/>
    <s v=""/>
    <s v=""/>
    <s v=""/>
    <s v=""/>
    <s v=""/>
    <s v="C2 APR2B"/>
    <m/>
  </r>
  <r>
    <s v="Rotation 2"/>
    <s v="Semaine 49"/>
    <x v="4"/>
    <x v="116"/>
    <x v="0"/>
    <s v="08:00"/>
    <s v="09:00"/>
    <m/>
    <d v="1899-12-30T01:00:00"/>
    <x v="9"/>
    <e v="#N/A"/>
    <e v="#N/A"/>
    <e v="#N/A"/>
    <e v="#N/A"/>
    <e v="#N/A"/>
    <e v="#N/A"/>
    <m/>
    <m/>
  </r>
  <r>
    <s v="Rotation 2"/>
    <s v="Semaine 49"/>
    <x v="4"/>
    <x v="116"/>
    <x v="1"/>
    <s v="09:00"/>
    <s v="10:00"/>
    <m/>
    <d v="1899-12-30T01:00:00"/>
    <x v="9"/>
    <e v="#N/A"/>
    <e v="#N/A"/>
    <e v="#N/A"/>
    <e v="#N/A"/>
    <e v="#N/A"/>
    <e v="#N/A"/>
    <m/>
    <m/>
  </r>
  <r>
    <s v="Rotation 2"/>
    <s v="Semaine 49"/>
    <x v="4"/>
    <x v="116"/>
    <x v="2"/>
    <s v="10:00"/>
    <s v="11:00"/>
    <m/>
    <d v="1899-12-30T01:00:00"/>
    <x v="11"/>
    <e v="#N/A"/>
    <e v="#N/A"/>
    <e v="#N/A"/>
    <e v="#N/A"/>
    <e v="#N/A"/>
    <e v="#N/A"/>
    <m/>
    <m/>
  </r>
  <r>
    <s v="Rotation 2"/>
    <s v="Semaine 49"/>
    <x v="4"/>
    <x v="116"/>
    <x v="3"/>
    <s v="11:00"/>
    <s v="12:00"/>
    <m/>
    <d v="1899-12-30T01:00:00"/>
    <x v="11"/>
    <e v="#N/A"/>
    <e v="#N/A"/>
    <e v="#N/A"/>
    <e v="#N/A"/>
    <e v="#N/A"/>
    <e v="#N/A"/>
    <m/>
    <m/>
  </r>
  <r>
    <s v="Rotation 2"/>
    <s v="Semaine 49"/>
    <x v="4"/>
    <x v="116"/>
    <x v="4"/>
    <s v="12:00"/>
    <s v="13:00"/>
    <m/>
    <d v="1899-12-30T01:00:00"/>
    <x v="0"/>
    <s v=""/>
    <s v=""/>
    <s v=""/>
    <s v=""/>
    <s v=""/>
    <s v=""/>
    <m/>
    <m/>
  </r>
  <r>
    <s v="Rotation 2"/>
    <s v="Semaine 49"/>
    <x v="4"/>
    <x v="116"/>
    <x v="5"/>
    <s v="13:00"/>
    <s v="14:00"/>
    <m/>
    <d v="1899-12-30T01:00:00"/>
    <x v="0"/>
    <s v=""/>
    <s v=""/>
    <s v=""/>
    <s v=""/>
    <s v=""/>
    <s v=""/>
    <m/>
    <m/>
  </r>
  <r>
    <s v="Rotation 2"/>
    <s v="Semaine 49"/>
    <x v="4"/>
    <x v="116"/>
    <x v="6"/>
    <s v="14:00"/>
    <s v="15:00"/>
    <m/>
    <d v="1899-12-30T01:00:00"/>
    <x v="0"/>
    <s v=""/>
    <s v=""/>
    <s v=""/>
    <s v=""/>
    <s v=""/>
    <s v=""/>
    <m/>
    <m/>
  </r>
  <r>
    <s v="Rotation 2"/>
    <s v="Semaine 49"/>
    <x v="4"/>
    <x v="116"/>
    <x v="13"/>
    <s v="14:30"/>
    <s v="15:30"/>
    <m/>
    <d v="1899-12-30T01:00:00"/>
    <x v="19"/>
    <e v="#N/A"/>
    <e v="#N/A"/>
    <e v="#N/A"/>
    <e v="#N/A"/>
    <e v="#N/A"/>
    <e v="#N/A"/>
    <m/>
    <m/>
  </r>
  <r>
    <s v="Rotation 2"/>
    <s v="Semaine 49"/>
    <x v="4"/>
    <x v="116"/>
    <x v="14"/>
    <s v="15:30"/>
    <s v="16:30"/>
    <m/>
    <d v="1899-12-30T01:00:00"/>
    <x v="19"/>
    <e v="#N/A"/>
    <e v="#N/A"/>
    <e v="#N/A"/>
    <e v="#N/A"/>
    <e v="#N/A"/>
    <e v="#N/A"/>
    <m/>
    <m/>
  </r>
  <r>
    <s v="Rotation 2"/>
    <s v="Semaine 49"/>
    <x v="4"/>
    <x v="116"/>
    <x v="15"/>
    <s v="16:30"/>
    <s v="17:30"/>
    <m/>
    <d v="1899-12-30T01:00:00"/>
    <x v="20"/>
    <e v="#N/A"/>
    <e v="#N/A"/>
    <e v="#N/A"/>
    <e v="#N/A"/>
    <e v="#N/A"/>
    <e v="#N/A"/>
    <m/>
    <m/>
  </r>
  <r>
    <s v="Rotation 2"/>
    <s v="Semaine 49"/>
    <x v="4"/>
    <x v="116"/>
    <x v="16"/>
    <s v="17:30"/>
    <s v="18:30"/>
    <m/>
    <d v="1899-12-30T01:00:00"/>
    <x v="20"/>
    <e v="#N/A"/>
    <e v="#N/A"/>
    <e v="#N/A"/>
    <e v="#N/A"/>
    <e v="#N/A"/>
    <e v="#N/A"/>
    <m/>
    <m/>
  </r>
  <r>
    <s v="Rotation 2"/>
    <s v="Semaine 49"/>
    <x v="4"/>
    <x v="117"/>
    <x v="0"/>
    <s v="08:00"/>
    <s v="09:00"/>
    <m/>
    <d v="1899-12-30T01:00:00"/>
    <x v="0"/>
    <s v=""/>
    <s v=""/>
    <s v=""/>
    <s v=""/>
    <s v=""/>
    <s v=""/>
    <m/>
    <m/>
  </r>
  <r>
    <s v="Rotation 2"/>
    <s v="Semaine 49"/>
    <x v="4"/>
    <x v="117"/>
    <x v="1"/>
    <s v="09:00"/>
    <s v="10:00"/>
    <m/>
    <d v="1899-12-30T01:00:00"/>
    <x v="0"/>
    <s v=""/>
    <s v=""/>
    <s v=""/>
    <s v=""/>
    <s v=""/>
    <s v=""/>
    <m/>
    <m/>
  </r>
  <r>
    <s v="Rotation 2"/>
    <s v="Semaine 49"/>
    <x v="4"/>
    <x v="117"/>
    <x v="2"/>
    <s v="10:00"/>
    <s v="11:00"/>
    <m/>
    <d v="1899-12-30T01:00:00"/>
    <x v="0"/>
    <s v=""/>
    <s v=""/>
    <s v=""/>
    <s v=""/>
    <s v=""/>
    <s v=""/>
    <m/>
    <m/>
  </r>
  <r>
    <s v="Rotation 2"/>
    <s v="Semaine 49"/>
    <x v="4"/>
    <x v="117"/>
    <x v="3"/>
    <s v="11:00"/>
    <s v="12:00"/>
    <m/>
    <d v="1899-12-30T01:00:00"/>
    <x v="0"/>
    <s v=""/>
    <s v=""/>
    <s v=""/>
    <s v=""/>
    <s v=""/>
    <s v=""/>
    <m/>
    <m/>
  </r>
  <r>
    <s v="Rotation 2"/>
    <s v="Semaine 49"/>
    <x v="4"/>
    <x v="117"/>
    <x v="4"/>
    <s v="12:00"/>
    <s v="13:00"/>
    <m/>
    <d v="1899-12-30T01:00:00"/>
    <x v="0"/>
    <s v=""/>
    <s v=""/>
    <s v=""/>
    <s v=""/>
    <s v=""/>
    <s v=""/>
    <m/>
    <m/>
  </r>
  <r>
    <s v="Rotation 2"/>
    <s v="Semaine 49"/>
    <x v="4"/>
    <x v="117"/>
    <x v="5"/>
    <s v="13:00"/>
    <s v="14:00"/>
    <m/>
    <d v="1899-12-30T01:00:00"/>
    <x v="0"/>
    <s v=""/>
    <s v=""/>
    <s v=""/>
    <s v=""/>
    <s v=""/>
    <s v=""/>
    <m/>
    <m/>
  </r>
  <r>
    <s v="Rotation 2"/>
    <s v="Semaine 49"/>
    <x v="4"/>
    <x v="117"/>
    <x v="6"/>
    <s v="14:00"/>
    <s v="15:00"/>
    <m/>
    <d v="1899-12-30T01:00:00"/>
    <x v="0"/>
    <s v=""/>
    <s v=""/>
    <s v=""/>
    <s v=""/>
    <s v=""/>
    <s v=""/>
    <m/>
    <m/>
  </r>
  <r>
    <s v="Rotation 2"/>
    <s v="Semaine 49"/>
    <x v="4"/>
    <x v="117"/>
    <x v="7"/>
    <s v="15:00"/>
    <s v="16:00"/>
    <m/>
    <d v="1899-12-30T01:00:00"/>
    <x v="0"/>
    <s v=""/>
    <s v=""/>
    <s v=""/>
    <s v=""/>
    <s v=""/>
    <s v=""/>
    <m/>
    <m/>
  </r>
  <r>
    <s v="Rotation 2"/>
    <s v="Semaine 49"/>
    <x v="4"/>
    <x v="117"/>
    <x v="8"/>
    <s v="16:00"/>
    <s v="17:00"/>
    <m/>
    <d v="1899-12-30T01:00:00"/>
    <x v="0"/>
    <s v=""/>
    <s v=""/>
    <s v=""/>
    <s v=""/>
    <s v=""/>
    <s v=""/>
    <m/>
    <m/>
  </r>
  <r>
    <s v="Rotation 2"/>
    <s v="Semaine 49"/>
    <x v="4"/>
    <x v="117"/>
    <x v="9"/>
    <s v="17:00"/>
    <s v="18:00"/>
    <m/>
    <d v="1899-12-30T01:00:00"/>
    <x v="0"/>
    <s v=""/>
    <s v=""/>
    <s v=""/>
    <s v=""/>
    <s v=""/>
    <s v=""/>
    <m/>
    <m/>
  </r>
  <r>
    <s v="Rotation 2"/>
    <s v="Semaine 49"/>
    <x v="4"/>
    <x v="117"/>
    <x v="10"/>
    <s v="18:00"/>
    <s v="19:00"/>
    <m/>
    <d v="1899-12-30T01:00:00"/>
    <x v="0"/>
    <s v=""/>
    <s v=""/>
    <s v=""/>
    <s v=""/>
    <s v=""/>
    <s v=""/>
    <m/>
    <m/>
  </r>
  <r>
    <s v="Rotation 2"/>
    <s v="Semaine 49"/>
    <x v="4"/>
    <x v="118"/>
    <x v="0"/>
    <s v="08:00"/>
    <s v="09:00"/>
    <m/>
    <d v="1899-12-30T01:00:00"/>
    <x v="0"/>
    <s v=""/>
    <s v=""/>
    <s v=""/>
    <s v=""/>
    <s v=""/>
    <s v=""/>
    <m/>
    <m/>
  </r>
  <r>
    <s v="Rotation 2"/>
    <s v="Semaine 49"/>
    <x v="4"/>
    <x v="118"/>
    <x v="1"/>
    <s v="09:00"/>
    <s v="10:00"/>
    <m/>
    <d v="1899-12-30T01:00:00"/>
    <x v="0"/>
    <s v=""/>
    <s v=""/>
    <s v=""/>
    <s v=""/>
    <s v=""/>
    <s v=""/>
    <m/>
    <m/>
  </r>
  <r>
    <s v="Rotation 2"/>
    <s v="Semaine 49"/>
    <x v="4"/>
    <x v="118"/>
    <x v="2"/>
    <s v="10:00"/>
    <s v="11:00"/>
    <m/>
    <d v="1899-12-30T01:00:00"/>
    <x v="0"/>
    <s v=""/>
    <s v=""/>
    <s v=""/>
    <s v=""/>
    <s v=""/>
    <s v=""/>
    <m/>
    <m/>
  </r>
  <r>
    <s v="Rotation 2"/>
    <s v="Semaine 49"/>
    <x v="4"/>
    <x v="118"/>
    <x v="3"/>
    <s v="11:00"/>
    <s v="12:00"/>
    <m/>
    <d v="1899-12-30T01:00:00"/>
    <x v="0"/>
    <s v=""/>
    <s v=""/>
    <s v=""/>
    <s v=""/>
    <s v=""/>
    <s v=""/>
    <m/>
    <m/>
  </r>
  <r>
    <s v="Rotation 2"/>
    <s v="Semaine 49"/>
    <x v="4"/>
    <x v="118"/>
    <x v="4"/>
    <s v="12:00"/>
    <s v="13:00"/>
    <m/>
    <d v="1899-12-30T01:00:00"/>
    <x v="0"/>
    <s v=""/>
    <s v=""/>
    <s v=""/>
    <s v=""/>
    <s v=""/>
    <s v=""/>
    <m/>
    <m/>
  </r>
  <r>
    <s v="Rotation 2"/>
    <s v="Semaine 49"/>
    <x v="4"/>
    <x v="118"/>
    <x v="5"/>
    <s v="13:00"/>
    <s v="14:00"/>
    <m/>
    <d v="1899-12-30T01:00:00"/>
    <x v="0"/>
    <s v=""/>
    <s v=""/>
    <s v=""/>
    <s v=""/>
    <s v=""/>
    <s v=""/>
    <m/>
    <m/>
  </r>
  <r>
    <s v="Rotation 2"/>
    <s v="Semaine 49"/>
    <x v="4"/>
    <x v="118"/>
    <x v="6"/>
    <s v="14:00"/>
    <s v="15:00"/>
    <m/>
    <d v="1899-12-30T01:00:00"/>
    <x v="0"/>
    <s v=""/>
    <s v=""/>
    <s v=""/>
    <s v=""/>
    <s v=""/>
    <s v=""/>
    <m/>
    <m/>
  </r>
  <r>
    <s v="Rotation 2"/>
    <s v="Semaine 49"/>
    <x v="4"/>
    <x v="118"/>
    <x v="7"/>
    <s v="15:00"/>
    <s v="16:00"/>
    <m/>
    <d v="1899-12-30T01:00:00"/>
    <x v="0"/>
    <s v=""/>
    <s v=""/>
    <s v=""/>
    <s v=""/>
    <s v=""/>
    <s v=""/>
    <m/>
    <m/>
  </r>
  <r>
    <s v="Rotation 2"/>
    <s v="Semaine 49"/>
    <x v="4"/>
    <x v="118"/>
    <x v="8"/>
    <s v="16:00"/>
    <s v="17:00"/>
    <m/>
    <d v="1899-12-30T01:00:00"/>
    <x v="0"/>
    <s v=""/>
    <s v=""/>
    <s v=""/>
    <s v=""/>
    <s v=""/>
    <s v=""/>
    <m/>
    <m/>
  </r>
  <r>
    <s v="Rotation 2"/>
    <s v="Semaine 49"/>
    <x v="4"/>
    <x v="118"/>
    <x v="9"/>
    <s v="17:00"/>
    <s v="18:00"/>
    <m/>
    <d v="1899-12-30T01:00:00"/>
    <x v="0"/>
    <s v=""/>
    <s v=""/>
    <s v=""/>
    <s v=""/>
    <s v=""/>
    <s v=""/>
    <m/>
    <m/>
  </r>
  <r>
    <s v="Rotation 2"/>
    <s v="Semaine 49"/>
    <x v="4"/>
    <x v="118"/>
    <x v="10"/>
    <s v="18:00"/>
    <s v="19:00"/>
    <m/>
    <d v="1899-12-30T01:00:00"/>
    <x v="0"/>
    <s v=""/>
    <s v=""/>
    <s v=""/>
    <s v=""/>
    <s v=""/>
    <s v=""/>
    <m/>
    <m/>
  </r>
  <r>
    <s v="Rotation 3"/>
    <s v="Semaine 50"/>
    <x v="4"/>
    <x v="119"/>
    <x v="0"/>
    <s v="08:00"/>
    <s v="09:00"/>
    <m/>
    <d v="1899-12-30T01:00:00"/>
    <x v="22"/>
    <e v="#N/A"/>
    <e v="#N/A"/>
    <e v="#N/A"/>
    <e v="#N/A"/>
    <e v="#N/A"/>
    <e v="#N/A"/>
    <m/>
    <m/>
  </r>
  <r>
    <s v="Rotation 3"/>
    <s v="Semaine 50"/>
    <x v="4"/>
    <x v="119"/>
    <x v="1"/>
    <s v="09:00"/>
    <s v="10:00"/>
    <m/>
    <d v="1899-12-30T01:00:00"/>
    <x v="22"/>
    <e v="#N/A"/>
    <e v="#N/A"/>
    <e v="#N/A"/>
    <e v="#N/A"/>
    <e v="#N/A"/>
    <e v="#N/A"/>
    <m/>
    <m/>
  </r>
  <r>
    <s v="Rotation 3"/>
    <s v="Semaine 50"/>
    <x v="4"/>
    <x v="119"/>
    <x v="11"/>
    <s v="10:15"/>
    <s v="11:15"/>
    <m/>
    <d v="1899-12-30T01:00:00"/>
    <x v="22"/>
    <e v="#N/A"/>
    <e v="#N/A"/>
    <e v="#N/A"/>
    <e v="#N/A"/>
    <e v="#N/A"/>
    <e v="#N/A"/>
    <m/>
    <m/>
  </r>
  <r>
    <s v="Rotation 3"/>
    <s v="Semaine 50"/>
    <x v="4"/>
    <x v="119"/>
    <x v="12"/>
    <s v="11:15"/>
    <s v="12:15"/>
    <m/>
    <d v="1899-12-30T01:00:00"/>
    <x v="22"/>
    <e v="#N/A"/>
    <e v="#N/A"/>
    <e v="#N/A"/>
    <e v="#N/A"/>
    <e v="#N/A"/>
    <e v="#N/A"/>
    <m/>
    <m/>
  </r>
  <r>
    <s v="Rotation 3"/>
    <s v="Semaine 50"/>
    <x v="4"/>
    <x v="119"/>
    <x v="4"/>
    <s v="12:00"/>
    <s v="13:00"/>
    <m/>
    <d v="1899-12-30T01:00:00"/>
    <x v="0"/>
    <s v=""/>
    <s v=""/>
    <s v=""/>
    <s v=""/>
    <s v=""/>
    <s v=""/>
    <m/>
    <m/>
  </r>
  <r>
    <s v="Rotation 3"/>
    <s v="Semaine 50"/>
    <x v="4"/>
    <x v="119"/>
    <x v="5"/>
    <s v="13:00"/>
    <s v="14:00"/>
    <m/>
    <d v="1899-12-30T01:00:00"/>
    <x v="0"/>
    <s v=""/>
    <s v=""/>
    <s v=""/>
    <s v=""/>
    <s v=""/>
    <s v=""/>
    <m/>
    <m/>
  </r>
  <r>
    <s v="Rotation 3"/>
    <s v="Semaine 50"/>
    <x v="4"/>
    <x v="119"/>
    <x v="6"/>
    <s v="14:00"/>
    <s v="15:00"/>
    <m/>
    <d v="1899-12-30T01:00:00"/>
    <x v="0"/>
    <s v=""/>
    <s v=""/>
    <s v=""/>
    <s v=""/>
    <s v=""/>
    <s v=""/>
    <m/>
    <m/>
  </r>
  <r>
    <s v="Rotation 3"/>
    <s v="Semaine 50"/>
    <x v="4"/>
    <x v="119"/>
    <x v="7"/>
    <s v="15:00"/>
    <s v="16:00"/>
    <m/>
    <d v="1899-12-30T01:00:00"/>
    <x v="5"/>
    <e v="#N/A"/>
    <e v="#N/A"/>
    <e v="#N/A"/>
    <e v="#N/A"/>
    <e v="#N/A"/>
    <e v="#N/A"/>
    <m/>
    <m/>
  </r>
  <r>
    <s v="Rotation 3"/>
    <s v="Semaine 50"/>
    <x v="4"/>
    <x v="119"/>
    <x v="8"/>
    <s v="16:00"/>
    <s v="17:00"/>
    <m/>
    <d v="1899-12-30T01:00:00"/>
    <x v="0"/>
    <s v=""/>
    <s v=""/>
    <s v=""/>
    <s v=""/>
    <s v=""/>
    <s v=""/>
    <m/>
    <m/>
  </r>
  <r>
    <s v="Rotation 3"/>
    <s v="Semaine 50"/>
    <x v="4"/>
    <x v="119"/>
    <x v="9"/>
    <s v="17:00"/>
    <s v="18:00"/>
    <m/>
    <d v="1899-12-30T01:00:00"/>
    <x v="0"/>
    <s v=""/>
    <s v=""/>
    <s v=""/>
    <s v=""/>
    <s v=""/>
    <s v=""/>
    <m/>
    <m/>
  </r>
  <r>
    <s v="Rotation 3"/>
    <s v="Semaine 50"/>
    <x v="4"/>
    <x v="119"/>
    <x v="10"/>
    <s v="18:00"/>
    <s v="19:00"/>
    <m/>
    <d v="1899-12-30T01:00:00"/>
    <x v="0"/>
    <s v=""/>
    <s v=""/>
    <s v=""/>
    <s v=""/>
    <s v=""/>
    <s v=""/>
    <m/>
    <m/>
  </r>
  <r>
    <s v="Rotation 3"/>
    <s v="Semaine 50"/>
    <x v="4"/>
    <x v="120"/>
    <x v="0"/>
    <s v="08:00"/>
    <s v="09:00"/>
    <m/>
    <d v="1899-12-30T01:00:00"/>
    <x v="0"/>
    <s v=""/>
    <s v=""/>
    <s v=""/>
    <s v=""/>
    <s v=""/>
    <s v=""/>
    <m/>
    <m/>
  </r>
  <r>
    <s v="Rotation 3"/>
    <s v="Semaine 50"/>
    <x v="4"/>
    <x v="120"/>
    <x v="1"/>
    <s v="09:00"/>
    <s v="10:00"/>
    <m/>
    <d v="1899-12-30T01:00:00"/>
    <x v="0"/>
    <s v=""/>
    <s v=""/>
    <s v=""/>
    <s v=""/>
    <s v=""/>
    <s v=""/>
    <m/>
    <m/>
  </r>
  <r>
    <s v="Rotation 3"/>
    <s v="Semaine 50"/>
    <x v="4"/>
    <x v="120"/>
    <x v="2"/>
    <s v="10:00"/>
    <s v="11:00"/>
    <m/>
    <d v="1899-12-30T01:00:00"/>
    <x v="7"/>
    <e v="#N/A"/>
    <e v="#N/A"/>
    <e v="#N/A"/>
    <e v="#N/A"/>
    <e v="#N/A"/>
    <e v="#N/A"/>
    <m/>
    <m/>
  </r>
  <r>
    <s v="Rotation 3"/>
    <s v="Semaine 50"/>
    <x v="4"/>
    <x v="120"/>
    <x v="3"/>
    <s v="11:00"/>
    <s v="12:00"/>
    <m/>
    <d v="1899-12-30T01:00:00"/>
    <x v="7"/>
    <e v="#N/A"/>
    <e v="#N/A"/>
    <e v="#N/A"/>
    <e v="#N/A"/>
    <e v="#N/A"/>
    <e v="#N/A"/>
    <m/>
    <m/>
  </r>
  <r>
    <s v="Rotation 3"/>
    <s v="Semaine 50"/>
    <x v="4"/>
    <x v="120"/>
    <x v="4"/>
    <s v="12:00"/>
    <s v="13:00"/>
    <m/>
    <d v="1899-12-30T01:00:00"/>
    <x v="0"/>
    <s v=""/>
    <s v=""/>
    <s v=""/>
    <s v=""/>
    <s v=""/>
    <s v=""/>
    <m/>
    <m/>
  </r>
  <r>
    <s v="Rotation 3"/>
    <s v="Semaine 50"/>
    <x v="4"/>
    <x v="120"/>
    <x v="5"/>
    <s v="13:00"/>
    <s v="14:00"/>
    <m/>
    <d v="1899-12-30T01:00:00"/>
    <x v="7"/>
    <e v="#N/A"/>
    <e v="#N/A"/>
    <e v="#N/A"/>
    <e v="#N/A"/>
    <e v="#N/A"/>
    <e v="#N/A"/>
    <m/>
    <m/>
  </r>
  <r>
    <s v="Rotation 3"/>
    <s v="Semaine 50"/>
    <x v="4"/>
    <x v="120"/>
    <x v="6"/>
    <s v="14:00"/>
    <s v="15:00"/>
    <m/>
    <d v="1899-12-30T01:00:00"/>
    <x v="7"/>
    <e v="#N/A"/>
    <e v="#N/A"/>
    <e v="#N/A"/>
    <e v="#N/A"/>
    <e v="#N/A"/>
    <e v="#N/A"/>
    <m/>
    <m/>
  </r>
  <r>
    <s v="Rotation 3"/>
    <s v="Semaine 50"/>
    <x v="4"/>
    <x v="120"/>
    <x v="7"/>
    <s v="15:00"/>
    <s v="16:00"/>
    <m/>
    <d v="1899-12-30T01:00:00"/>
    <x v="10"/>
    <e v="#N/A"/>
    <e v="#N/A"/>
    <e v="#N/A"/>
    <e v="#N/A"/>
    <e v="#N/A"/>
    <e v="#N/A"/>
    <m/>
    <m/>
  </r>
  <r>
    <s v="Rotation 3"/>
    <s v="Semaine 50"/>
    <x v="4"/>
    <x v="120"/>
    <x v="8"/>
    <s v="16:00"/>
    <s v="17:00"/>
    <m/>
    <d v="1899-12-30T01:00:00"/>
    <x v="7"/>
    <e v="#N/A"/>
    <e v="#N/A"/>
    <e v="#N/A"/>
    <e v="#N/A"/>
    <e v="#N/A"/>
    <e v="#N/A"/>
    <m/>
    <m/>
  </r>
  <r>
    <s v="Rotation 3"/>
    <s v="Semaine 50"/>
    <x v="4"/>
    <x v="120"/>
    <x v="9"/>
    <s v="17:00"/>
    <s v="18:00"/>
    <m/>
    <d v="1899-12-30T01:00:00"/>
    <x v="0"/>
    <s v=""/>
    <s v=""/>
    <s v=""/>
    <s v=""/>
    <s v=""/>
    <s v=""/>
    <m/>
    <m/>
  </r>
  <r>
    <s v="Rotation 3"/>
    <s v="Semaine 50"/>
    <x v="4"/>
    <x v="120"/>
    <x v="10"/>
    <s v="18:00"/>
    <s v="19:00"/>
    <m/>
    <d v="1899-12-30T01:00:00"/>
    <x v="0"/>
    <s v=""/>
    <s v=""/>
    <s v=""/>
    <s v=""/>
    <s v=""/>
    <s v=""/>
    <s v="APR2C A2"/>
    <m/>
  </r>
  <r>
    <s v="Rotation 3"/>
    <s v="Semaine 50"/>
    <x v="4"/>
    <x v="121"/>
    <x v="0"/>
    <s v="08:00"/>
    <s v="09:00"/>
    <m/>
    <d v="1899-12-30T01:00:00"/>
    <x v="0"/>
    <s v=""/>
    <s v=""/>
    <s v=""/>
    <s v=""/>
    <s v=""/>
    <s v=""/>
    <m/>
    <m/>
  </r>
  <r>
    <s v="Rotation 3"/>
    <s v="Semaine 50"/>
    <x v="4"/>
    <x v="121"/>
    <x v="1"/>
    <s v="09:00"/>
    <s v="10:00"/>
    <m/>
    <d v="1899-12-30T01:00:00"/>
    <x v="0"/>
    <s v=""/>
    <s v=""/>
    <s v=""/>
    <s v=""/>
    <s v=""/>
    <s v=""/>
    <m/>
    <m/>
  </r>
  <r>
    <s v="Rotation 3"/>
    <s v="Semaine 50"/>
    <x v="4"/>
    <x v="121"/>
    <x v="2"/>
    <s v="10:00"/>
    <s v="11:00"/>
    <m/>
    <d v="1899-12-30T01:00:00"/>
    <x v="0"/>
    <s v=""/>
    <s v=""/>
    <s v=""/>
    <s v=""/>
    <s v=""/>
    <s v=""/>
    <m/>
    <m/>
  </r>
  <r>
    <s v="Rotation 3"/>
    <s v="Semaine 50"/>
    <x v="4"/>
    <x v="121"/>
    <x v="3"/>
    <s v="11:00"/>
    <s v="12:00"/>
    <m/>
    <d v="1899-12-30T01:00:00"/>
    <x v="0"/>
    <s v=""/>
    <s v=""/>
    <s v=""/>
    <s v=""/>
    <s v=""/>
    <s v=""/>
    <m/>
    <m/>
  </r>
  <r>
    <s v="Rotation 3"/>
    <s v="Semaine 50"/>
    <x v="4"/>
    <x v="121"/>
    <x v="4"/>
    <s v="12:00"/>
    <s v="13:00"/>
    <m/>
    <d v="1899-12-30T01:00:00"/>
    <x v="0"/>
    <s v=""/>
    <s v=""/>
    <s v=""/>
    <s v=""/>
    <s v=""/>
    <s v=""/>
    <m/>
    <m/>
  </r>
  <r>
    <s v="Rotation 3"/>
    <s v="Semaine 50"/>
    <x v="4"/>
    <x v="121"/>
    <x v="5"/>
    <s v="13:00"/>
    <s v="14:00"/>
    <m/>
    <d v="1899-12-30T01:00:00"/>
    <x v="10"/>
    <e v="#N/A"/>
    <e v="#N/A"/>
    <e v="#N/A"/>
    <e v="#N/A"/>
    <e v="#N/A"/>
    <e v="#N/A"/>
    <m/>
    <m/>
  </r>
  <r>
    <s v="Rotation 3"/>
    <s v="Semaine 50"/>
    <x v="4"/>
    <x v="121"/>
    <x v="6"/>
    <s v="14:00"/>
    <s v="15:00"/>
    <m/>
    <d v="1899-12-30T01:00:00"/>
    <x v="10"/>
    <e v="#N/A"/>
    <e v="#N/A"/>
    <e v="#N/A"/>
    <e v="#N/A"/>
    <e v="#N/A"/>
    <e v="#N/A"/>
    <m/>
    <m/>
  </r>
  <r>
    <s v="Rotation 3"/>
    <s v="Semaine 50"/>
    <x v="4"/>
    <x v="121"/>
    <x v="7"/>
    <s v="15:00"/>
    <s v="16:00"/>
    <m/>
    <d v="1899-12-30T01:00:00"/>
    <x v="7"/>
    <e v="#N/A"/>
    <e v="#N/A"/>
    <e v="#N/A"/>
    <e v="#N/A"/>
    <e v="#N/A"/>
    <e v="#N/A"/>
    <m/>
    <m/>
  </r>
  <r>
    <s v="Rotation 3"/>
    <s v="Semaine 50"/>
    <x v="4"/>
    <x v="121"/>
    <x v="8"/>
    <s v="16:00"/>
    <s v="17:00"/>
    <m/>
    <d v="1899-12-30T01:00:00"/>
    <x v="5"/>
    <e v="#N/A"/>
    <e v="#N/A"/>
    <e v="#N/A"/>
    <e v="#N/A"/>
    <e v="#N/A"/>
    <e v="#N/A"/>
    <m/>
    <m/>
  </r>
  <r>
    <s v="Rotation 3"/>
    <s v="Semaine 50"/>
    <x v="4"/>
    <x v="121"/>
    <x v="9"/>
    <s v="17:00"/>
    <s v="18:00"/>
    <m/>
    <d v="1899-12-30T01:00:00"/>
    <x v="0"/>
    <s v=""/>
    <s v=""/>
    <s v=""/>
    <s v=""/>
    <s v=""/>
    <s v=""/>
    <m/>
    <m/>
  </r>
  <r>
    <s v="Rotation 3"/>
    <s v="Semaine 50"/>
    <x v="4"/>
    <x v="121"/>
    <x v="10"/>
    <s v="18:00"/>
    <s v="19:00"/>
    <m/>
    <d v="1899-12-30T01:00:00"/>
    <x v="0"/>
    <s v=""/>
    <s v=""/>
    <s v=""/>
    <s v=""/>
    <s v=""/>
    <s v=""/>
    <m/>
    <m/>
  </r>
  <r>
    <s v="Rotation 3"/>
    <s v="Semaine 50"/>
    <x v="4"/>
    <x v="122"/>
    <x v="0"/>
    <s v="08:00"/>
    <s v="09:00"/>
    <m/>
    <d v="1899-12-30T01:00:00"/>
    <x v="0"/>
    <s v=""/>
    <s v=""/>
    <s v=""/>
    <s v=""/>
    <s v=""/>
    <s v=""/>
    <m/>
    <m/>
  </r>
  <r>
    <s v="Rotation 3"/>
    <s v="Semaine 50"/>
    <x v="4"/>
    <x v="122"/>
    <x v="1"/>
    <s v="09:00"/>
    <s v="10:00"/>
    <m/>
    <d v="1899-12-30T01:00:00"/>
    <x v="14"/>
    <e v="#N/A"/>
    <e v="#N/A"/>
    <e v="#N/A"/>
    <e v="#N/A"/>
    <e v="#N/A"/>
    <e v="#N/A"/>
    <m/>
    <m/>
  </r>
  <r>
    <s v="Rotation 3"/>
    <s v="Semaine 50"/>
    <x v="4"/>
    <x v="122"/>
    <x v="2"/>
    <s v="10:00"/>
    <s v="11:00"/>
    <m/>
    <d v="1899-12-30T01:00:00"/>
    <x v="7"/>
    <e v="#N/A"/>
    <e v="#N/A"/>
    <e v="#N/A"/>
    <e v="#N/A"/>
    <e v="#N/A"/>
    <e v="#N/A"/>
    <m/>
    <m/>
  </r>
  <r>
    <s v="Rotation 3"/>
    <s v="Semaine 50"/>
    <x v="4"/>
    <x v="122"/>
    <x v="3"/>
    <s v="11:00"/>
    <s v="12:00"/>
    <m/>
    <d v="1899-12-30T01:00:00"/>
    <x v="7"/>
    <e v="#N/A"/>
    <e v="#N/A"/>
    <e v="#N/A"/>
    <e v="#N/A"/>
    <e v="#N/A"/>
    <e v="#N/A"/>
    <m/>
    <m/>
  </r>
  <r>
    <s v="Rotation 3"/>
    <s v="Semaine 50"/>
    <x v="4"/>
    <x v="122"/>
    <x v="4"/>
    <s v="12:00"/>
    <s v="13:00"/>
    <m/>
    <d v="1899-12-30T01:00:00"/>
    <x v="0"/>
    <s v=""/>
    <s v=""/>
    <s v=""/>
    <s v=""/>
    <s v=""/>
    <s v=""/>
    <m/>
    <m/>
  </r>
  <r>
    <s v="Rotation 3"/>
    <s v="Semaine 50"/>
    <x v="4"/>
    <x v="122"/>
    <x v="5"/>
    <s v="13:00"/>
    <s v="14:00"/>
    <m/>
    <d v="1899-12-30T01:00:00"/>
    <x v="0"/>
    <s v=""/>
    <s v=""/>
    <s v=""/>
    <s v=""/>
    <s v=""/>
    <s v=""/>
    <m/>
    <m/>
  </r>
  <r>
    <s v="Rotation 3"/>
    <s v="Semaine 50"/>
    <x v="4"/>
    <x v="122"/>
    <x v="6"/>
    <s v="14:00"/>
    <s v="15:00"/>
    <m/>
    <d v="1899-12-30T01:00:00"/>
    <x v="14"/>
    <e v="#N/A"/>
    <e v="#N/A"/>
    <e v="#N/A"/>
    <e v="#N/A"/>
    <e v="#N/A"/>
    <e v="#N/A"/>
    <m/>
    <m/>
  </r>
  <r>
    <s v="Rotation 3"/>
    <s v="Semaine 50"/>
    <x v="4"/>
    <x v="122"/>
    <x v="7"/>
    <s v="15:00"/>
    <s v="16:00"/>
    <m/>
    <d v="1899-12-30T01:00:00"/>
    <x v="14"/>
    <e v="#N/A"/>
    <e v="#N/A"/>
    <e v="#N/A"/>
    <e v="#N/A"/>
    <e v="#N/A"/>
    <e v="#N/A"/>
    <m/>
    <m/>
  </r>
  <r>
    <s v="Rotation 3"/>
    <s v="Semaine 50"/>
    <x v="4"/>
    <x v="122"/>
    <x v="8"/>
    <s v="16:00"/>
    <s v="17:00"/>
    <m/>
    <d v="1899-12-30T01:00:00"/>
    <x v="7"/>
    <e v="#N/A"/>
    <e v="#N/A"/>
    <e v="#N/A"/>
    <e v="#N/A"/>
    <e v="#N/A"/>
    <e v="#N/A"/>
    <m/>
    <m/>
  </r>
  <r>
    <s v="Rotation 3"/>
    <s v="Semaine 50"/>
    <x v="4"/>
    <x v="122"/>
    <x v="9"/>
    <s v="17:00"/>
    <s v="18:00"/>
    <m/>
    <d v="1899-12-30T01:00:00"/>
    <x v="0"/>
    <s v=""/>
    <s v=""/>
    <s v=""/>
    <s v=""/>
    <s v=""/>
    <s v=""/>
    <m/>
    <m/>
  </r>
  <r>
    <s v="Rotation 3"/>
    <s v="Semaine 50"/>
    <x v="4"/>
    <x v="122"/>
    <x v="10"/>
    <s v="18:00"/>
    <s v="19:00"/>
    <m/>
    <d v="1899-12-30T01:00:00"/>
    <x v="0"/>
    <s v=""/>
    <s v=""/>
    <s v=""/>
    <s v=""/>
    <s v=""/>
    <s v=""/>
    <m/>
    <m/>
  </r>
  <r>
    <s v="Rotation 3"/>
    <s v="Semaine 50"/>
    <x v="4"/>
    <x v="123"/>
    <x v="0"/>
    <s v="08:00"/>
    <s v="09:00"/>
    <m/>
    <d v="1899-12-30T01:00:00"/>
    <x v="15"/>
    <e v="#N/A"/>
    <e v="#N/A"/>
    <e v="#N/A"/>
    <e v="#N/A"/>
    <e v="#N/A"/>
    <e v="#N/A"/>
    <m/>
    <m/>
  </r>
  <r>
    <s v="Rotation 3"/>
    <s v="Semaine 50"/>
    <x v="4"/>
    <x v="123"/>
    <x v="1"/>
    <s v="09:00"/>
    <s v="10:00"/>
    <m/>
    <d v="1899-12-30T01:00:00"/>
    <x v="15"/>
    <e v="#N/A"/>
    <e v="#N/A"/>
    <e v="#N/A"/>
    <e v="#N/A"/>
    <e v="#N/A"/>
    <e v="#N/A"/>
    <m/>
    <m/>
  </r>
  <r>
    <s v="Rotation 3"/>
    <s v="Semaine 50"/>
    <x v="4"/>
    <x v="123"/>
    <x v="2"/>
    <s v="10:00"/>
    <s v="11:00"/>
    <m/>
    <d v="1899-12-30T01:00:00"/>
    <x v="15"/>
    <e v="#N/A"/>
    <e v="#N/A"/>
    <e v="#N/A"/>
    <e v="#N/A"/>
    <e v="#N/A"/>
    <e v="#N/A"/>
    <m/>
    <m/>
  </r>
  <r>
    <s v="Rotation 3"/>
    <s v="Semaine 50"/>
    <x v="4"/>
    <x v="123"/>
    <x v="3"/>
    <s v="11:00"/>
    <s v="12:00"/>
    <m/>
    <d v="1899-12-30T01:00:00"/>
    <x v="16"/>
    <e v="#N/A"/>
    <e v="#N/A"/>
    <e v="#N/A"/>
    <e v="#N/A"/>
    <e v="#N/A"/>
    <e v="#N/A"/>
    <m/>
    <m/>
  </r>
  <r>
    <s v="Rotation 3"/>
    <s v="Semaine 50"/>
    <x v="4"/>
    <x v="123"/>
    <x v="4"/>
    <s v="12:00"/>
    <s v="13:00"/>
    <m/>
    <d v="1899-12-30T01:00:00"/>
    <x v="16"/>
    <e v="#N/A"/>
    <e v="#N/A"/>
    <e v="#N/A"/>
    <e v="#N/A"/>
    <e v="#N/A"/>
    <e v="#N/A"/>
    <m/>
    <m/>
  </r>
  <r>
    <s v="Rotation 3"/>
    <s v="Semaine 50"/>
    <x v="4"/>
    <x v="123"/>
    <x v="5"/>
    <s v="13:00"/>
    <s v="14:00"/>
    <m/>
    <d v="1899-12-30T01:00:00"/>
    <x v="0"/>
    <s v=""/>
    <s v=""/>
    <s v=""/>
    <s v=""/>
    <s v=""/>
    <s v=""/>
    <m/>
    <m/>
  </r>
  <r>
    <s v="Rotation 3"/>
    <s v="Semaine 50"/>
    <x v="4"/>
    <x v="123"/>
    <x v="6"/>
    <s v="14:00"/>
    <s v="15:00"/>
    <m/>
    <d v="1899-12-30T01:00:00"/>
    <x v="0"/>
    <s v=""/>
    <s v=""/>
    <s v=""/>
    <s v=""/>
    <s v=""/>
    <s v=""/>
    <m/>
    <m/>
  </r>
  <r>
    <s v="Rotation 3"/>
    <s v="Semaine 50"/>
    <x v="4"/>
    <x v="123"/>
    <x v="7"/>
    <s v="15:00"/>
    <s v="16:00"/>
    <m/>
    <d v="1899-12-30T01:00:00"/>
    <x v="0"/>
    <s v=""/>
    <s v=""/>
    <s v=""/>
    <s v=""/>
    <s v=""/>
    <s v=""/>
    <m/>
    <m/>
  </r>
  <r>
    <s v="Rotation 3"/>
    <s v="Semaine 50"/>
    <x v="4"/>
    <x v="123"/>
    <x v="8"/>
    <s v="16:00"/>
    <s v="17:00"/>
    <m/>
    <d v="1899-12-30T01:00:00"/>
    <x v="0"/>
    <s v=""/>
    <s v=""/>
    <s v=""/>
    <s v=""/>
    <s v=""/>
    <s v=""/>
    <m/>
    <m/>
  </r>
  <r>
    <s v="Rotation 3"/>
    <s v="Semaine 50"/>
    <x v="4"/>
    <x v="123"/>
    <x v="9"/>
    <s v="17:00"/>
    <s v="18:00"/>
    <m/>
    <d v="1899-12-30T01:00:00"/>
    <x v="0"/>
    <s v=""/>
    <s v=""/>
    <s v=""/>
    <s v=""/>
    <s v=""/>
    <s v=""/>
    <m/>
    <m/>
  </r>
  <r>
    <s v="Rotation 3"/>
    <s v="Semaine 50"/>
    <x v="4"/>
    <x v="123"/>
    <x v="10"/>
    <s v="18:00"/>
    <s v="19:00"/>
    <m/>
    <d v="1899-12-30T01:00:00"/>
    <x v="0"/>
    <s v=""/>
    <s v=""/>
    <s v=""/>
    <s v=""/>
    <s v=""/>
    <s v=""/>
    <m/>
    <m/>
  </r>
  <r>
    <s v="Rotation 3"/>
    <s v="Semaine 50"/>
    <x v="4"/>
    <x v="124"/>
    <x v="0"/>
    <s v="08:00"/>
    <s v="09:00"/>
    <m/>
    <d v="1899-12-30T01:00:00"/>
    <x v="0"/>
    <s v=""/>
    <s v=""/>
    <s v=""/>
    <s v=""/>
    <s v=""/>
    <s v=""/>
    <m/>
    <m/>
  </r>
  <r>
    <s v="Rotation 3"/>
    <s v="Semaine 50"/>
    <x v="4"/>
    <x v="124"/>
    <x v="1"/>
    <s v="09:00"/>
    <s v="10:00"/>
    <m/>
    <d v="1899-12-30T01:00:00"/>
    <x v="0"/>
    <s v=""/>
    <s v=""/>
    <s v=""/>
    <s v=""/>
    <s v=""/>
    <s v=""/>
    <m/>
    <m/>
  </r>
  <r>
    <s v="Rotation 3"/>
    <s v="Semaine 50"/>
    <x v="4"/>
    <x v="124"/>
    <x v="2"/>
    <s v="10:00"/>
    <s v="11:00"/>
    <m/>
    <d v="1899-12-30T01:00:00"/>
    <x v="0"/>
    <s v=""/>
    <s v=""/>
    <s v=""/>
    <s v=""/>
    <s v=""/>
    <s v=""/>
    <m/>
    <m/>
  </r>
  <r>
    <s v="Rotation 3"/>
    <s v="Semaine 50"/>
    <x v="4"/>
    <x v="124"/>
    <x v="3"/>
    <s v="11:00"/>
    <s v="12:00"/>
    <m/>
    <d v="1899-12-30T01:00:00"/>
    <x v="0"/>
    <s v=""/>
    <s v=""/>
    <s v=""/>
    <s v=""/>
    <s v=""/>
    <s v=""/>
    <m/>
    <m/>
  </r>
  <r>
    <s v="Rotation 3"/>
    <s v="Semaine 50"/>
    <x v="4"/>
    <x v="124"/>
    <x v="4"/>
    <s v="12:00"/>
    <s v="13:00"/>
    <m/>
    <d v="1899-12-30T01:00:00"/>
    <x v="0"/>
    <s v=""/>
    <s v=""/>
    <s v=""/>
    <s v=""/>
    <s v=""/>
    <s v=""/>
    <m/>
    <m/>
  </r>
  <r>
    <s v="Rotation 3"/>
    <s v="Semaine 50"/>
    <x v="4"/>
    <x v="124"/>
    <x v="5"/>
    <s v="13:00"/>
    <s v="14:00"/>
    <m/>
    <d v="1899-12-30T01:00:00"/>
    <x v="0"/>
    <s v=""/>
    <s v=""/>
    <s v=""/>
    <s v=""/>
    <s v=""/>
    <s v=""/>
    <m/>
    <m/>
  </r>
  <r>
    <s v="Rotation 3"/>
    <s v="Semaine 50"/>
    <x v="4"/>
    <x v="124"/>
    <x v="6"/>
    <s v="14:00"/>
    <s v="15:00"/>
    <m/>
    <d v="1899-12-30T01:00:00"/>
    <x v="0"/>
    <s v=""/>
    <s v=""/>
    <s v=""/>
    <s v=""/>
    <s v=""/>
    <s v=""/>
    <m/>
    <m/>
  </r>
  <r>
    <s v="Rotation 3"/>
    <s v="Semaine 50"/>
    <x v="4"/>
    <x v="124"/>
    <x v="7"/>
    <s v="15:00"/>
    <s v="16:00"/>
    <m/>
    <d v="1899-12-30T01:00:00"/>
    <x v="0"/>
    <s v=""/>
    <s v=""/>
    <s v=""/>
    <s v=""/>
    <s v=""/>
    <s v=""/>
    <m/>
    <m/>
  </r>
  <r>
    <s v="Rotation 3"/>
    <s v="Semaine 50"/>
    <x v="4"/>
    <x v="124"/>
    <x v="8"/>
    <s v="16:00"/>
    <s v="17:00"/>
    <m/>
    <d v="1899-12-30T01:00:00"/>
    <x v="0"/>
    <s v=""/>
    <s v=""/>
    <s v=""/>
    <s v=""/>
    <s v=""/>
    <s v=""/>
    <m/>
    <m/>
  </r>
  <r>
    <s v="Rotation 3"/>
    <s v="Semaine 50"/>
    <x v="4"/>
    <x v="124"/>
    <x v="9"/>
    <s v="17:00"/>
    <s v="18:00"/>
    <m/>
    <d v="1899-12-30T01:00:00"/>
    <x v="0"/>
    <s v=""/>
    <s v=""/>
    <s v=""/>
    <s v=""/>
    <s v=""/>
    <s v=""/>
    <m/>
    <m/>
  </r>
  <r>
    <s v="Rotation 3"/>
    <s v="Semaine 50"/>
    <x v="4"/>
    <x v="124"/>
    <x v="10"/>
    <s v="18:00"/>
    <s v="19:00"/>
    <m/>
    <d v="1899-12-30T01:00:00"/>
    <x v="0"/>
    <s v=""/>
    <s v=""/>
    <s v=""/>
    <s v=""/>
    <s v=""/>
    <s v=""/>
    <m/>
    <m/>
  </r>
  <r>
    <s v="Rotation 3"/>
    <s v="Semaine 50"/>
    <x v="4"/>
    <x v="125"/>
    <x v="0"/>
    <s v="08:00"/>
    <s v="09:00"/>
    <m/>
    <d v="1899-12-30T01:00:00"/>
    <x v="0"/>
    <s v=""/>
    <s v=""/>
    <s v=""/>
    <s v=""/>
    <s v=""/>
    <s v=""/>
    <m/>
    <m/>
  </r>
  <r>
    <s v="Rotation 3"/>
    <s v="Semaine 50"/>
    <x v="4"/>
    <x v="125"/>
    <x v="1"/>
    <s v="09:00"/>
    <s v="10:00"/>
    <m/>
    <d v="1899-12-30T01:00:00"/>
    <x v="0"/>
    <s v=""/>
    <s v=""/>
    <s v=""/>
    <s v=""/>
    <s v=""/>
    <s v=""/>
    <m/>
    <m/>
  </r>
  <r>
    <s v="Rotation 3"/>
    <s v="Semaine 50"/>
    <x v="4"/>
    <x v="125"/>
    <x v="2"/>
    <s v="10:00"/>
    <s v="11:00"/>
    <m/>
    <d v="1899-12-30T01:00:00"/>
    <x v="0"/>
    <s v=""/>
    <s v=""/>
    <s v=""/>
    <s v=""/>
    <s v=""/>
    <s v=""/>
    <m/>
    <m/>
  </r>
  <r>
    <s v="Rotation 3"/>
    <s v="Semaine 50"/>
    <x v="4"/>
    <x v="125"/>
    <x v="3"/>
    <s v="11:00"/>
    <s v="12:00"/>
    <m/>
    <d v="1899-12-30T01:00:00"/>
    <x v="0"/>
    <s v=""/>
    <s v=""/>
    <s v=""/>
    <s v=""/>
    <s v=""/>
    <s v=""/>
    <m/>
    <m/>
  </r>
  <r>
    <s v="Rotation 3"/>
    <s v="Semaine 50"/>
    <x v="4"/>
    <x v="125"/>
    <x v="4"/>
    <s v="12:00"/>
    <s v="13:00"/>
    <m/>
    <d v="1899-12-30T01:00:00"/>
    <x v="0"/>
    <s v=""/>
    <s v=""/>
    <s v=""/>
    <s v=""/>
    <s v=""/>
    <s v=""/>
    <m/>
    <m/>
  </r>
  <r>
    <s v="Rotation 3"/>
    <s v="Semaine 50"/>
    <x v="4"/>
    <x v="125"/>
    <x v="5"/>
    <s v="13:00"/>
    <s v="14:00"/>
    <m/>
    <d v="1899-12-30T01:00:00"/>
    <x v="0"/>
    <s v=""/>
    <s v=""/>
    <s v=""/>
    <s v=""/>
    <s v=""/>
    <s v=""/>
    <m/>
    <m/>
  </r>
  <r>
    <s v="Rotation 3"/>
    <s v="Semaine 50"/>
    <x v="4"/>
    <x v="125"/>
    <x v="6"/>
    <s v="14:00"/>
    <s v="15:00"/>
    <m/>
    <d v="1899-12-30T01:00:00"/>
    <x v="0"/>
    <s v=""/>
    <s v=""/>
    <s v=""/>
    <s v=""/>
    <s v=""/>
    <s v=""/>
    <m/>
    <m/>
  </r>
  <r>
    <s v="Rotation 3"/>
    <s v="Semaine 50"/>
    <x v="4"/>
    <x v="125"/>
    <x v="7"/>
    <s v="15:00"/>
    <s v="16:00"/>
    <m/>
    <d v="1899-12-30T01:00:00"/>
    <x v="0"/>
    <s v=""/>
    <s v=""/>
    <s v=""/>
    <s v=""/>
    <s v=""/>
    <s v=""/>
    <m/>
    <m/>
  </r>
  <r>
    <s v="Rotation 3"/>
    <s v="Semaine 50"/>
    <x v="4"/>
    <x v="125"/>
    <x v="8"/>
    <s v="16:00"/>
    <s v="17:00"/>
    <m/>
    <d v="1899-12-30T01:00:00"/>
    <x v="0"/>
    <s v=""/>
    <s v=""/>
    <s v=""/>
    <s v=""/>
    <s v=""/>
    <s v=""/>
    <m/>
    <m/>
  </r>
  <r>
    <s v="Rotation 3"/>
    <s v="Semaine 50"/>
    <x v="4"/>
    <x v="125"/>
    <x v="9"/>
    <s v="17:00"/>
    <s v="18:00"/>
    <m/>
    <d v="1899-12-30T01:00:00"/>
    <x v="0"/>
    <s v=""/>
    <s v=""/>
    <s v=""/>
    <s v=""/>
    <s v=""/>
    <s v=""/>
    <m/>
    <m/>
  </r>
  <r>
    <s v="Rotation 3"/>
    <s v="Semaine 50"/>
    <x v="4"/>
    <x v="125"/>
    <x v="10"/>
    <s v="18:00"/>
    <s v="19:00"/>
    <m/>
    <d v="1899-12-30T01:00:00"/>
    <x v="0"/>
    <s v=""/>
    <s v=""/>
    <s v=""/>
    <s v=""/>
    <s v=""/>
    <s v=""/>
    <m/>
    <m/>
  </r>
  <r>
    <m/>
    <s v="Semaine 51"/>
    <x v="4"/>
    <x v="126"/>
    <x v="0"/>
    <m/>
    <m/>
    <m/>
    <m/>
    <x v="22"/>
    <e v="#N/A"/>
    <e v="#N/A"/>
    <e v="#N/A"/>
    <e v="#N/A"/>
    <e v="#N/A"/>
    <m/>
    <m/>
    <m/>
  </r>
  <r>
    <m/>
    <s v="Semaine 51"/>
    <x v="4"/>
    <x v="126"/>
    <x v="1"/>
    <m/>
    <m/>
    <m/>
    <m/>
    <x v="22"/>
    <e v="#N/A"/>
    <e v="#N/A"/>
    <e v="#N/A"/>
    <e v="#N/A"/>
    <e v="#N/A"/>
    <m/>
    <m/>
    <m/>
  </r>
  <r>
    <m/>
    <s v="Semaine 51"/>
    <x v="4"/>
    <x v="126"/>
    <x v="11"/>
    <m/>
    <m/>
    <m/>
    <m/>
    <x v="22"/>
    <e v="#N/A"/>
    <e v="#N/A"/>
    <e v="#N/A"/>
    <e v="#N/A"/>
    <e v="#N/A"/>
    <m/>
    <m/>
    <m/>
  </r>
  <r>
    <m/>
    <s v="Semaine 51"/>
    <x v="4"/>
    <x v="126"/>
    <x v="12"/>
    <m/>
    <m/>
    <m/>
    <m/>
    <x v="22"/>
    <e v="#N/A"/>
    <e v="#N/A"/>
    <e v="#N/A"/>
    <e v="#N/A"/>
    <e v="#N/A"/>
    <m/>
    <m/>
    <m/>
  </r>
  <r>
    <m/>
    <s v="Semaine 51"/>
    <x v="4"/>
    <x v="126"/>
    <x v="4"/>
    <m/>
    <m/>
    <m/>
    <m/>
    <x v="0"/>
    <s v=""/>
    <s v=""/>
    <s v=""/>
    <s v=""/>
    <s v=""/>
    <m/>
    <m/>
    <m/>
  </r>
  <r>
    <m/>
    <s v="Semaine 51"/>
    <x v="4"/>
    <x v="126"/>
    <x v="5"/>
    <m/>
    <m/>
    <m/>
    <m/>
    <x v="0"/>
    <s v=""/>
    <s v=""/>
    <s v=""/>
    <s v=""/>
    <s v=""/>
    <m/>
    <m/>
    <m/>
  </r>
  <r>
    <m/>
    <s v="Semaine 51"/>
    <x v="4"/>
    <x v="126"/>
    <x v="6"/>
    <m/>
    <m/>
    <m/>
    <m/>
    <x v="0"/>
    <s v=""/>
    <s v=""/>
    <s v=""/>
    <s v=""/>
    <s v=""/>
    <m/>
    <m/>
    <m/>
  </r>
  <r>
    <m/>
    <s v="Semaine 51"/>
    <x v="4"/>
    <x v="126"/>
    <x v="7"/>
    <m/>
    <m/>
    <m/>
    <m/>
    <x v="0"/>
    <s v=""/>
    <s v=""/>
    <s v=""/>
    <s v=""/>
    <s v=""/>
    <m/>
    <m/>
    <m/>
  </r>
  <r>
    <m/>
    <s v="Semaine 51"/>
    <x v="4"/>
    <x v="126"/>
    <x v="8"/>
    <m/>
    <m/>
    <m/>
    <m/>
    <x v="0"/>
    <s v=""/>
    <s v=""/>
    <s v=""/>
    <s v=""/>
    <s v=""/>
    <m/>
    <m/>
    <m/>
  </r>
  <r>
    <m/>
    <s v="Semaine 51"/>
    <x v="4"/>
    <x v="126"/>
    <x v="9"/>
    <m/>
    <m/>
    <m/>
    <m/>
    <x v="0"/>
    <s v=""/>
    <s v=""/>
    <s v=""/>
    <s v=""/>
    <s v=""/>
    <m/>
    <m/>
    <m/>
  </r>
  <r>
    <m/>
    <s v="Semaine 51"/>
    <x v="4"/>
    <x v="126"/>
    <x v="10"/>
    <m/>
    <m/>
    <m/>
    <m/>
    <x v="0"/>
    <s v=""/>
    <s v=""/>
    <s v=""/>
    <s v=""/>
    <s v=""/>
    <m/>
    <m/>
    <m/>
  </r>
  <r>
    <m/>
    <s v="Semaine 51"/>
    <x v="4"/>
    <x v="127"/>
    <x v="0"/>
    <m/>
    <m/>
    <m/>
    <m/>
    <x v="0"/>
    <s v=""/>
    <s v=""/>
    <s v=""/>
    <s v=""/>
    <s v=""/>
    <m/>
    <m/>
    <m/>
  </r>
  <r>
    <m/>
    <s v="Semaine 51"/>
    <x v="4"/>
    <x v="127"/>
    <x v="1"/>
    <m/>
    <m/>
    <m/>
    <m/>
    <x v="21"/>
    <e v="#N/A"/>
    <e v="#N/A"/>
    <e v="#N/A"/>
    <e v="#N/A"/>
    <e v="#N/A"/>
    <m/>
    <m/>
    <m/>
  </r>
  <r>
    <m/>
    <s v="Semaine 51"/>
    <x v="4"/>
    <x v="127"/>
    <x v="2"/>
    <m/>
    <m/>
    <m/>
    <m/>
    <x v="21"/>
    <e v="#N/A"/>
    <e v="#N/A"/>
    <e v="#N/A"/>
    <e v="#N/A"/>
    <e v="#N/A"/>
    <m/>
    <m/>
    <m/>
  </r>
  <r>
    <m/>
    <s v="Semaine 51"/>
    <x v="4"/>
    <x v="127"/>
    <x v="3"/>
    <m/>
    <m/>
    <m/>
    <m/>
    <x v="21"/>
    <e v="#N/A"/>
    <e v="#N/A"/>
    <e v="#N/A"/>
    <e v="#N/A"/>
    <e v="#N/A"/>
    <m/>
    <m/>
    <m/>
  </r>
  <r>
    <m/>
    <s v="Semaine 51"/>
    <x v="4"/>
    <x v="127"/>
    <x v="4"/>
    <m/>
    <m/>
    <m/>
    <m/>
    <x v="0"/>
    <s v=""/>
    <s v=""/>
    <s v=""/>
    <s v=""/>
    <s v=""/>
    <m/>
    <m/>
    <m/>
  </r>
  <r>
    <m/>
    <s v="Semaine 51"/>
    <x v="4"/>
    <x v="127"/>
    <x v="17"/>
    <m/>
    <m/>
    <m/>
    <m/>
    <x v="22"/>
    <e v="#N/A"/>
    <e v="#N/A"/>
    <e v="#N/A"/>
    <e v="#N/A"/>
    <e v="#N/A"/>
    <m/>
    <m/>
    <m/>
  </r>
  <r>
    <m/>
    <s v="Semaine 51"/>
    <x v="4"/>
    <x v="127"/>
    <x v="6"/>
    <m/>
    <m/>
    <m/>
    <m/>
    <x v="22"/>
    <e v="#N/A"/>
    <e v="#N/A"/>
    <e v="#N/A"/>
    <e v="#N/A"/>
    <e v="#N/A"/>
    <m/>
    <m/>
    <m/>
  </r>
  <r>
    <m/>
    <s v="Semaine 51"/>
    <x v="4"/>
    <x v="127"/>
    <x v="18"/>
    <m/>
    <m/>
    <m/>
    <m/>
    <x v="22"/>
    <e v="#N/A"/>
    <e v="#N/A"/>
    <e v="#N/A"/>
    <e v="#N/A"/>
    <e v="#N/A"/>
    <m/>
    <m/>
    <m/>
  </r>
  <r>
    <m/>
    <s v="Semaine 51"/>
    <x v="4"/>
    <x v="127"/>
    <x v="8"/>
    <m/>
    <m/>
    <m/>
    <m/>
    <x v="22"/>
    <e v="#N/A"/>
    <e v="#N/A"/>
    <e v="#N/A"/>
    <e v="#N/A"/>
    <e v="#N/A"/>
    <m/>
    <m/>
    <m/>
  </r>
  <r>
    <m/>
    <s v="Semaine 51"/>
    <x v="4"/>
    <x v="127"/>
    <x v="9"/>
    <m/>
    <m/>
    <m/>
    <m/>
    <x v="0"/>
    <s v=""/>
    <s v=""/>
    <s v=""/>
    <s v=""/>
    <s v=""/>
    <m/>
    <m/>
    <m/>
  </r>
  <r>
    <m/>
    <s v="Semaine 51"/>
    <x v="4"/>
    <x v="127"/>
    <x v="10"/>
    <m/>
    <m/>
    <m/>
    <m/>
    <x v="0"/>
    <s v=""/>
    <s v=""/>
    <s v=""/>
    <s v=""/>
    <s v=""/>
    <m/>
    <m/>
    <m/>
  </r>
  <r>
    <m/>
    <s v="Semaine 51"/>
    <x v="4"/>
    <x v="128"/>
    <x v="0"/>
    <m/>
    <m/>
    <m/>
    <m/>
    <x v="0"/>
    <s v=""/>
    <s v=""/>
    <s v=""/>
    <s v=""/>
    <s v=""/>
    <m/>
    <m/>
    <m/>
  </r>
  <r>
    <m/>
    <s v="Semaine 51"/>
    <x v="4"/>
    <x v="128"/>
    <x v="1"/>
    <m/>
    <m/>
    <m/>
    <m/>
    <x v="0"/>
    <s v=""/>
    <s v=""/>
    <s v=""/>
    <s v=""/>
    <s v=""/>
    <m/>
    <m/>
    <m/>
  </r>
  <r>
    <m/>
    <s v="Semaine 51"/>
    <x v="4"/>
    <x v="128"/>
    <x v="2"/>
    <m/>
    <m/>
    <m/>
    <m/>
    <x v="0"/>
    <s v=""/>
    <s v=""/>
    <s v=""/>
    <s v=""/>
    <s v=""/>
    <m/>
    <m/>
    <m/>
  </r>
  <r>
    <m/>
    <s v="Semaine 51"/>
    <x v="4"/>
    <x v="128"/>
    <x v="3"/>
    <m/>
    <m/>
    <m/>
    <m/>
    <x v="0"/>
    <s v=""/>
    <s v=""/>
    <s v=""/>
    <s v=""/>
    <s v=""/>
    <m/>
    <m/>
    <m/>
  </r>
  <r>
    <m/>
    <s v="Semaine 51"/>
    <x v="4"/>
    <x v="128"/>
    <x v="4"/>
    <m/>
    <m/>
    <m/>
    <m/>
    <x v="0"/>
    <s v=""/>
    <s v=""/>
    <s v=""/>
    <s v=""/>
    <s v=""/>
    <m/>
    <m/>
    <m/>
  </r>
  <r>
    <m/>
    <s v="Semaine 51"/>
    <x v="4"/>
    <x v="128"/>
    <x v="5"/>
    <m/>
    <m/>
    <m/>
    <m/>
    <x v="0"/>
    <s v=""/>
    <s v=""/>
    <s v=""/>
    <s v=""/>
    <s v=""/>
    <m/>
    <m/>
    <m/>
  </r>
  <r>
    <m/>
    <s v="Semaine 51"/>
    <x v="4"/>
    <x v="128"/>
    <x v="6"/>
    <m/>
    <m/>
    <m/>
    <m/>
    <x v="0"/>
    <s v=""/>
    <s v=""/>
    <s v=""/>
    <s v=""/>
    <s v=""/>
    <m/>
    <m/>
    <m/>
  </r>
  <r>
    <m/>
    <s v="Semaine 51"/>
    <x v="4"/>
    <x v="128"/>
    <x v="7"/>
    <m/>
    <m/>
    <m/>
    <m/>
    <x v="0"/>
    <s v=""/>
    <s v=""/>
    <s v=""/>
    <s v=""/>
    <s v=""/>
    <m/>
    <m/>
    <m/>
  </r>
  <r>
    <m/>
    <s v="Semaine 51"/>
    <x v="4"/>
    <x v="128"/>
    <x v="8"/>
    <m/>
    <m/>
    <m/>
    <m/>
    <x v="0"/>
    <s v=""/>
    <s v=""/>
    <s v=""/>
    <s v=""/>
    <s v=""/>
    <m/>
    <m/>
    <m/>
  </r>
  <r>
    <m/>
    <s v="Semaine 51"/>
    <x v="4"/>
    <x v="128"/>
    <x v="9"/>
    <m/>
    <m/>
    <m/>
    <m/>
    <x v="0"/>
    <s v=""/>
    <s v=""/>
    <s v=""/>
    <s v=""/>
    <s v=""/>
    <m/>
    <m/>
    <m/>
  </r>
  <r>
    <m/>
    <s v="Semaine 51"/>
    <x v="4"/>
    <x v="128"/>
    <x v="10"/>
    <m/>
    <m/>
    <m/>
    <m/>
    <x v="0"/>
    <s v=""/>
    <s v=""/>
    <s v=""/>
    <s v=""/>
    <s v=""/>
    <m/>
    <m/>
    <m/>
  </r>
  <r>
    <m/>
    <s v="Semaine 51"/>
    <x v="4"/>
    <x v="129"/>
    <x v="0"/>
    <m/>
    <m/>
    <m/>
    <m/>
    <x v="0"/>
    <s v=""/>
    <s v=""/>
    <s v=""/>
    <s v=""/>
    <s v=""/>
    <m/>
    <m/>
    <m/>
  </r>
  <r>
    <m/>
    <s v="Semaine 51"/>
    <x v="4"/>
    <x v="129"/>
    <x v="1"/>
    <m/>
    <m/>
    <m/>
    <m/>
    <x v="0"/>
    <s v=""/>
    <s v=""/>
    <s v=""/>
    <s v=""/>
    <s v=""/>
    <m/>
    <m/>
    <m/>
  </r>
  <r>
    <m/>
    <s v="Semaine 51"/>
    <x v="4"/>
    <x v="129"/>
    <x v="2"/>
    <m/>
    <m/>
    <m/>
    <m/>
    <x v="0"/>
    <s v=""/>
    <s v=""/>
    <s v=""/>
    <s v=""/>
    <s v=""/>
    <m/>
    <m/>
    <m/>
  </r>
  <r>
    <m/>
    <s v="Semaine 51"/>
    <x v="4"/>
    <x v="129"/>
    <x v="3"/>
    <m/>
    <m/>
    <m/>
    <m/>
    <x v="0"/>
    <s v=""/>
    <s v=""/>
    <s v=""/>
    <s v=""/>
    <s v=""/>
    <m/>
    <m/>
    <m/>
  </r>
  <r>
    <m/>
    <s v="Semaine 51"/>
    <x v="4"/>
    <x v="129"/>
    <x v="4"/>
    <m/>
    <m/>
    <m/>
    <m/>
    <x v="0"/>
    <s v=""/>
    <s v=""/>
    <s v=""/>
    <s v=""/>
    <s v=""/>
    <m/>
    <m/>
    <m/>
  </r>
  <r>
    <m/>
    <s v="Semaine 51"/>
    <x v="4"/>
    <x v="129"/>
    <x v="5"/>
    <m/>
    <m/>
    <m/>
    <m/>
    <x v="0"/>
    <s v=""/>
    <s v=""/>
    <s v=""/>
    <s v=""/>
    <s v=""/>
    <m/>
    <m/>
    <m/>
  </r>
  <r>
    <m/>
    <s v="Semaine 51"/>
    <x v="4"/>
    <x v="129"/>
    <x v="6"/>
    <m/>
    <m/>
    <m/>
    <m/>
    <x v="0"/>
    <s v=""/>
    <s v=""/>
    <s v=""/>
    <s v=""/>
    <s v=""/>
    <m/>
    <m/>
    <m/>
  </r>
  <r>
    <m/>
    <s v="Semaine 51"/>
    <x v="4"/>
    <x v="129"/>
    <x v="7"/>
    <m/>
    <m/>
    <m/>
    <m/>
    <x v="0"/>
    <s v=""/>
    <s v=""/>
    <s v=""/>
    <s v=""/>
    <s v=""/>
    <m/>
    <m/>
    <m/>
  </r>
  <r>
    <m/>
    <s v="Semaine 51"/>
    <x v="4"/>
    <x v="129"/>
    <x v="8"/>
    <m/>
    <m/>
    <m/>
    <m/>
    <x v="0"/>
    <s v=""/>
    <s v=""/>
    <s v=""/>
    <s v=""/>
    <s v=""/>
    <m/>
    <m/>
    <m/>
  </r>
  <r>
    <m/>
    <s v="Semaine 51"/>
    <x v="4"/>
    <x v="129"/>
    <x v="9"/>
    <m/>
    <m/>
    <m/>
    <m/>
    <x v="0"/>
    <s v=""/>
    <s v=""/>
    <s v=""/>
    <s v=""/>
    <s v=""/>
    <m/>
    <m/>
    <m/>
  </r>
  <r>
    <m/>
    <s v="Semaine 51"/>
    <x v="4"/>
    <x v="129"/>
    <x v="10"/>
    <m/>
    <m/>
    <m/>
    <m/>
    <x v="0"/>
    <s v=""/>
    <s v=""/>
    <s v=""/>
    <s v=""/>
    <s v=""/>
    <m/>
    <m/>
    <m/>
  </r>
  <r>
    <m/>
    <s v="Semaine 51"/>
    <x v="4"/>
    <x v="130"/>
    <x v="0"/>
    <m/>
    <m/>
    <m/>
    <m/>
    <x v="0"/>
    <s v=""/>
    <s v=""/>
    <s v=""/>
    <s v=""/>
    <s v=""/>
    <m/>
    <m/>
    <m/>
  </r>
  <r>
    <m/>
    <s v="Semaine 51"/>
    <x v="4"/>
    <x v="130"/>
    <x v="1"/>
    <m/>
    <m/>
    <m/>
    <m/>
    <x v="0"/>
    <s v=""/>
    <s v=""/>
    <s v=""/>
    <s v=""/>
    <s v=""/>
    <m/>
    <m/>
    <m/>
  </r>
  <r>
    <m/>
    <s v="Semaine 51"/>
    <x v="4"/>
    <x v="130"/>
    <x v="2"/>
    <m/>
    <m/>
    <m/>
    <m/>
    <x v="0"/>
    <s v=""/>
    <s v=""/>
    <s v=""/>
    <s v=""/>
    <s v=""/>
    <m/>
    <m/>
    <m/>
  </r>
  <r>
    <m/>
    <s v="Semaine 51"/>
    <x v="4"/>
    <x v="130"/>
    <x v="3"/>
    <m/>
    <m/>
    <m/>
    <m/>
    <x v="0"/>
    <s v=""/>
    <s v=""/>
    <s v=""/>
    <s v=""/>
    <s v=""/>
    <m/>
    <m/>
    <m/>
  </r>
  <r>
    <m/>
    <s v="Semaine 51"/>
    <x v="4"/>
    <x v="130"/>
    <x v="4"/>
    <m/>
    <m/>
    <m/>
    <m/>
    <x v="0"/>
    <s v=""/>
    <s v=""/>
    <s v=""/>
    <s v=""/>
    <s v=""/>
    <m/>
    <m/>
    <m/>
  </r>
  <r>
    <m/>
    <s v="Semaine 51"/>
    <x v="4"/>
    <x v="130"/>
    <x v="5"/>
    <m/>
    <m/>
    <m/>
    <m/>
    <x v="0"/>
    <s v=""/>
    <s v=""/>
    <s v=""/>
    <s v=""/>
    <s v=""/>
    <m/>
    <m/>
    <m/>
  </r>
  <r>
    <m/>
    <s v="Semaine 51"/>
    <x v="4"/>
    <x v="130"/>
    <x v="6"/>
    <m/>
    <m/>
    <m/>
    <m/>
    <x v="0"/>
    <s v=""/>
    <s v=""/>
    <s v=""/>
    <s v=""/>
    <s v=""/>
    <m/>
    <m/>
    <m/>
  </r>
  <r>
    <m/>
    <s v="Semaine 51"/>
    <x v="4"/>
    <x v="130"/>
    <x v="7"/>
    <m/>
    <m/>
    <m/>
    <m/>
    <x v="0"/>
    <s v=""/>
    <s v=""/>
    <s v=""/>
    <s v=""/>
    <s v=""/>
    <m/>
    <m/>
    <m/>
  </r>
  <r>
    <m/>
    <s v="Semaine 51"/>
    <x v="4"/>
    <x v="130"/>
    <x v="8"/>
    <m/>
    <m/>
    <m/>
    <m/>
    <x v="0"/>
    <s v=""/>
    <s v=""/>
    <s v=""/>
    <s v=""/>
    <s v=""/>
    <m/>
    <m/>
    <m/>
  </r>
  <r>
    <m/>
    <s v="Semaine 51"/>
    <x v="4"/>
    <x v="130"/>
    <x v="9"/>
    <m/>
    <m/>
    <m/>
    <m/>
    <x v="0"/>
    <s v=""/>
    <s v=""/>
    <s v=""/>
    <s v=""/>
    <s v=""/>
    <m/>
    <m/>
    <m/>
  </r>
  <r>
    <m/>
    <s v="Semaine 51"/>
    <x v="4"/>
    <x v="130"/>
    <x v="10"/>
    <m/>
    <m/>
    <m/>
    <m/>
    <x v="0"/>
    <s v=""/>
    <s v=""/>
    <s v=""/>
    <s v=""/>
    <s v=""/>
    <m/>
    <m/>
    <m/>
  </r>
  <r>
    <m/>
    <s v="Semaine 51"/>
    <x v="4"/>
    <x v="131"/>
    <x v="0"/>
    <m/>
    <m/>
    <m/>
    <m/>
    <x v="0"/>
    <s v=""/>
    <s v=""/>
    <s v=""/>
    <s v=""/>
    <s v=""/>
    <m/>
    <m/>
    <m/>
  </r>
  <r>
    <m/>
    <s v="Semaine 51"/>
    <x v="4"/>
    <x v="131"/>
    <x v="1"/>
    <m/>
    <m/>
    <m/>
    <m/>
    <x v="0"/>
    <s v=""/>
    <s v=""/>
    <s v=""/>
    <s v=""/>
    <s v=""/>
    <m/>
    <m/>
    <m/>
  </r>
  <r>
    <m/>
    <s v="Semaine 51"/>
    <x v="4"/>
    <x v="131"/>
    <x v="2"/>
    <m/>
    <m/>
    <m/>
    <m/>
    <x v="0"/>
    <s v=""/>
    <s v=""/>
    <s v=""/>
    <s v=""/>
    <s v=""/>
    <m/>
    <m/>
    <m/>
  </r>
  <r>
    <m/>
    <s v="Semaine 51"/>
    <x v="4"/>
    <x v="131"/>
    <x v="3"/>
    <m/>
    <m/>
    <m/>
    <m/>
    <x v="0"/>
    <s v=""/>
    <s v=""/>
    <s v=""/>
    <s v=""/>
    <s v=""/>
    <m/>
    <m/>
    <m/>
  </r>
  <r>
    <m/>
    <s v="Semaine 51"/>
    <x v="4"/>
    <x v="131"/>
    <x v="4"/>
    <m/>
    <m/>
    <m/>
    <m/>
    <x v="0"/>
    <s v=""/>
    <s v=""/>
    <s v=""/>
    <s v=""/>
    <s v=""/>
    <m/>
    <m/>
    <m/>
  </r>
  <r>
    <m/>
    <s v="Semaine 51"/>
    <x v="4"/>
    <x v="131"/>
    <x v="5"/>
    <m/>
    <m/>
    <m/>
    <m/>
    <x v="0"/>
    <s v=""/>
    <s v=""/>
    <s v=""/>
    <s v=""/>
    <s v=""/>
    <m/>
    <m/>
    <m/>
  </r>
  <r>
    <m/>
    <s v="Semaine 51"/>
    <x v="4"/>
    <x v="131"/>
    <x v="6"/>
    <m/>
    <m/>
    <m/>
    <m/>
    <x v="0"/>
    <s v=""/>
    <s v=""/>
    <s v=""/>
    <s v=""/>
    <s v=""/>
    <m/>
    <m/>
    <m/>
  </r>
  <r>
    <m/>
    <s v="Semaine 51"/>
    <x v="4"/>
    <x v="131"/>
    <x v="7"/>
    <m/>
    <m/>
    <m/>
    <m/>
    <x v="0"/>
    <s v=""/>
    <s v=""/>
    <s v=""/>
    <s v=""/>
    <s v=""/>
    <m/>
    <m/>
    <m/>
  </r>
  <r>
    <m/>
    <s v="Semaine 51"/>
    <x v="4"/>
    <x v="131"/>
    <x v="8"/>
    <m/>
    <m/>
    <m/>
    <m/>
    <x v="0"/>
    <s v=""/>
    <s v=""/>
    <s v=""/>
    <s v=""/>
    <s v=""/>
    <m/>
    <m/>
    <m/>
  </r>
  <r>
    <m/>
    <s v="Semaine 51"/>
    <x v="4"/>
    <x v="131"/>
    <x v="9"/>
    <m/>
    <m/>
    <m/>
    <m/>
    <x v="0"/>
    <s v=""/>
    <s v=""/>
    <s v=""/>
    <s v=""/>
    <s v=""/>
    <m/>
    <m/>
    <m/>
  </r>
  <r>
    <m/>
    <s v="Semaine 51"/>
    <x v="4"/>
    <x v="131"/>
    <x v="10"/>
    <m/>
    <m/>
    <m/>
    <m/>
    <x v="0"/>
    <s v=""/>
    <s v=""/>
    <s v=""/>
    <s v=""/>
    <s v=""/>
    <m/>
    <m/>
    <m/>
  </r>
  <r>
    <m/>
    <s v="Semaine 51"/>
    <x v="4"/>
    <x v="132"/>
    <x v="0"/>
    <m/>
    <m/>
    <m/>
    <m/>
    <x v="0"/>
    <s v=""/>
    <s v=""/>
    <s v=""/>
    <s v=""/>
    <s v=""/>
    <m/>
    <m/>
    <m/>
  </r>
  <r>
    <m/>
    <s v="Semaine 51"/>
    <x v="4"/>
    <x v="132"/>
    <x v="1"/>
    <m/>
    <m/>
    <m/>
    <m/>
    <x v="0"/>
    <s v=""/>
    <s v=""/>
    <s v=""/>
    <s v=""/>
    <s v=""/>
    <m/>
    <m/>
    <m/>
  </r>
  <r>
    <m/>
    <s v="Semaine 51"/>
    <x v="4"/>
    <x v="132"/>
    <x v="2"/>
    <m/>
    <m/>
    <m/>
    <m/>
    <x v="0"/>
    <s v=""/>
    <s v=""/>
    <s v=""/>
    <s v=""/>
    <s v=""/>
    <m/>
    <m/>
    <m/>
  </r>
  <r>
    <m/>
    <s v="Semaine 51"/>
    <x v="4"/>
    <x v="132"/>
    <x v="3"/>
    <m/>
    <m/>
    <m/>
    <m/>
    <x v="0"/>
    <s v=""/>
    <s v=""/>
    <s v=""/>
    <s v=""/>
    <s v=""/>
    <m/>
    <m/>
    <m/>
  </r>
  <r>
    <m/>
    <s v="Semaine 51"/>
    <x v="4"/>
    <x v="132"/>
    <x v="4"/>
    <m/>
    <m/>
    <m/>
    <m/>
    <x v="0"/>
    <s v=""/>
    <s v=""/>
    <s v=""/>
    <s v=""/>
    <s v=""/>
    <m/>
    <m/>
    <m/>
  </r>
  <r>
    <m/>
    <s v="Semaine 51"/>
    <x v="4"/>
    <x v="132"/>
    <x v="5"/>
    <m/>
    <m/>
    <m/>
    <m/>
    <x v="0"/>
    <s v=""/>
    <s v=""/>
    <s v=""/>
    <s v=""/>
    <s v=""/>
    <m/>
    <m/>
    <m/>
  </r>
  <r>
    <m/>
    <s v="Semaine 51"/>
    <x v="4"/>
    <x v="132"/>
    <x v="6"/>
    <m/>
    <m/>
    <m/>
    <m/>
    <x v="0"/>
    <s v=""/>
    <s v=""/>
    <s v=""/>
    <s v=""/>
    <s v=""/>
    <m/>
    <m/>
    <m/>
  </r>
  <r>
    <m/>
    <s v="Semaine 51"/>
    <x v="4"/>
    <x v="132"/>
    <x v="7"/>
    <m/>
    <m/>
    <m/>
    <m/>
    <x v="0"/>
    <s v=""/>
    <s v=""/>
    <s v=""/>
    <s v=""/>
    <s v=""/>
    <m/>
    <m/>
    <m/>
  </r>
  <r>
    <m/>
    <s v="Semaine 51"/>
    <x v="4"/>
    <x v="132"/>
    <x v="8"/>
    <m/>
    <m/>
    <m/>
    <m/>
    <x v="0"/>
    <s v=""/>
    <s v=""/>
    <s v=""/>
    <s v=""/>
    <s v=""/>
    <m/>
    <m/>
    <m/>
  </r>
  <r>
    <m/>
    <s v="Semaine 51"/>
    <x v="4"/>
    <x v="132"/>
    <x v="9"/>
    <m/>
    <m/>
    <m/>
    <m/>
    <x v="0"/>
    <s v=""/>
    <s v=""/>
    <s v=""/>
    <s v=""/>
    <s v=""/>
    <m/>
    <m/>
    <m/>
  </r>
  <r>
    <m/>
    <s v="Semaine 51"/>
    <x v="4"/>
    <x v="132"/>
    <x v="10"/>
    <m/>
    <m/>
    <m/>
    <m/>
    <x v="0"/>
    <s v=""/>
    <s v=""/>
    <s v=""/>
    <s v=""/>
    <s v=""/>
    <m/>
    <m/>
    <m/>
  </r>
  <r>
    <m/>
    <s v="Semaine 52"/>
    <x v="4"/>
    <x v="133"/>
    <x v="0"/>
    <m/>
    <m/>
    <m/>
    <m/>
    <x v="0"/>
    <s v=""/>
    <s v=""/>
    <s v=""/>
    <s v=""/>
    <s v=""/>
    <m/>
    <m/>
    <m/>
  </r>
  <r>
    <m/>
    <s v="Semaine 52"/>
    <x v="4"/>
    <x v="133"/>
    <x v="1"/>
    <m/>
    <m/>
    <m/>
    <m/>
    <x v="0"/>
    <s v=""/>
    <s v=""/>
    <s v=""/>
    <s v=""/>
    <s v=""/>
    <m/>
    <m/>
    <m/>
  </r>
  <r>
    <m/>
    <s v="Semaine 52"/>
    <x v="4"/>
    <x v="133"/>
    <x v="2"/>
    <m/>
    <m/>
    <m/>
    <m/>
    <x v="0"/>
    <s v=""/>
    <s v=""/>
    <s v=""/>
    <s v=""/>
    <s v=""/>
    <m/>
    <m/>
    <m/>
  </r>
  <r>
    <m/>
    <s v="Semaine 52"/>
    <x v="4"/>
    <x v="133"/>
    <x v="3"/>
    <m/>
    <m/>
    <m/>
    <m/>
    <x v="0"/>
    <s v=""/>
    <s v=""/>
    <s v=""/>
    <s v=""/>
    <s v=""/>
    <m/>
    <m/>
    <m/>
  </r>
  <r>
    <m/>
    <s v="Semaine 52"/>
    <x v="4"/>
    <x v="133"/>
    <x v="4"/>
    <m/>
    <m/>
    <m/>
    <m/>
    <x v="0"/>
    <s v=""/>
    <s v=""/>
    <s v=""/>
    <s v=""/>
    <s v=""/>
    <m/>
    <m/>
    <m/>
  </r>
  <r>
    <m/>
    <s v="Semaine 52"/>
    <x v="4"/>
    <x v="133"/>
    <x v="5"/>
    <m/>
    <m/>
    <m/>
    <m/>
    <x v="0"/>
    <s v=""/>
    <s v=""/>
    <s v=""/>
    <s v=""/>
    <s v=""/>
    <m/>
    <m/>
    <m/>
  </r>
  <r>
    <m/>
    <s v="Semaine 52"/>
    <x v="4"/>
    <x v="133"/>
    <x v="6"/>
    <m/>
    <m/>
    <m/>
    <m/>
    <x v="0"/>
    <s v=""/>
    <s v=""/>
    <s v=""/>
    <s v=""/>
    <s v=""/>
    <m/>
    <m/>
    <m/>
  </r>
  <r>
    <m/>
    <s v="Semaine 52"/>
    <x v="4"/>
    <x v="133"/>
    <x v="7"/>
    <m/>
    <m/>
    <m/>
    <m/>
    <x v="0"/>
    <s v=""/>
    <s v=""/>
    <s v=""/>
    <s v=""/>
    <s v=""/>
    <m/>
    <m/>
    <m/>
  </r>
  <r>
    <m/>
    <s v="Semaine 52"/>
    <x v="4"/>
    <x v="133"/>
    <x v="8"/>
    <m/>
    <m/>
    <m/>
    <m/>
    <x v="0"/>
    <s v=""/>
    <s v=""/>
    <s v=""/>
    <s v=""/>
    <s v=""/>
    <m/>
    <m/>
    <m/>
  </r>
  <r>
    <m/>
    <s v="Semaine 52"/>
    <x v="4"/>
    <x v="133"/>
    <x v="9"/>
    <m/>
    <m/>
    <m/>
    <m/>
    <x v="0"/>
    <s v=""/>
    <s v=""/>
    <s v=""/>
    <s v=""/>
    <s v=""/>
    <m/>
    <m/>
    <m/>
  </r>
  <r>
    <m/>
    <s v="Semaine 52"/>
    <x v="4"/>
    <x v="133"/>
    <x v="10"/>
    <m/>
    <m/>
    <m/>
    <m/>
    <x v="0"/>
    <s v=""/>
    <s v=""/>
    <s v=""/>
    <s v=""/>
    <s v=""/>
    <m/>
    <m/>
    <m/>
  </r>
  <r>
    <m/>
    <s v="Semaine 52"/>
    <x v="4"/>
    <x v="134"/>
    <x v="0"/>
    <m/>
    <m/>
    <m/>
    <m/>
    <x v="0"/>
    <s v=""/>
    <s v=""/>
    <s v=""/>
    <s v=""/>
    <s v=""/>
    <m/>
    <m/>
    <m/>
  </r>
  <r>
    <m/>
    <s v="Semaine 52"/>
    <x v="4"/>
    <x v="134"/>
    <x v="1"/>
    <m/>
    <m/>
    <m/>
    <m/>
    <x v="0"/>
    <s v=""/>
    <s v=""/>
    <s v=""/>
    <s v=""/>
    <s v=""/>
    <m/>
    <m/>
    <m/>
  </r>
  <r>
    <m/>
    <s v="Semaine 52"/>
    <x v="4"/>
    <x v="134"/>
    <x v="2"/>
    <m/>
    <m/>
    <m/>
    <m/>
    <x v="0"/>
    <s v=""/>
    <s v=""/>
    <s v=""/>
    <s v=""/>
    <s v=""/>
    <m/>
    <m/>
    <m/>
  </r>
  <r>
    <m/>
    <s v="Semaine 52"/>
    <x v="4"/>
    <x v="134"/>
    <x v="3"/>
    <m/>
    <m/>
    <m/>
    <m/>
    <x v="0"/>
    <s v=""/>
    <s v=""/>
    <s v=""/>
    <s v=""/>
    <s v=""/>
    <m/>
    <m/>
    <m/>
  </r>
  <r>
    <m/>
    <s v="Semaine 52"/>
    <x v="4"/>
    <x v="134"/>
    <x v="4"/>
    <m/>
    <m/>
    <m/>
    <m/>
    <x v="0"/>
    <s v=""/>
    <s v=""/>
    <s v=""/>
    <s v=""/>
    <s v=""/>
    <m/>
    <m/>
    <m/>
  </r>
  <r>
    <m/>
    <s v="Semaine 52"/>
    <x v="4"/>
    <x v="134"/>
    <x v="5"/>
    <m/>
    <m/>
    <m/>
    <m/>
    <x v="0"/>
    <s v=""/>
    <s v=""/>
    <s v=""/>
    <s v=""/>
    <s v=""/>
    <m/>
    <m/>
    <m/>
  </r>
  <r>
    <m/>
    <s v="Semaine 52"/>
    <x v="4"/>
    <x v="134"/>
    <x v="6"/>
    <m/>
    <m/>
    <m/>
    <m/>
    <x v="0"/>
    <s v=""/>
    <s v=""/>
    <s v=""/>
    <s v=""/>
    <s v=""/>
    <m/>
    <m/>
    <m/>
  </r>
  <r>
    <m/>
    <s v="Semaine 52"/>
    <x v="4"/>
    <x v="134"/>
    <x v="7"/>
    <m/>
    <m/>
    <m/>
    <m/>
    <x v="0"/>
    <s v=""/>
    <s v=""/>
    <s v=""/>
    <s v=""/>
    <s v=""/>
    <m/>
    <m/>
    <m/>
  </r>
  <r>
    <m/>
    <s v="Semaine 52"/>
    <x v="4"/>
    <x v="134"/>
    <x v="8"/>
    <m/>
    <m/>
    <m/>
    <m/>
    <x v="0"/>
    <s v=""/>
    <s v=""/>
    <s v=""/>
    <s v=""/>
    <s v=""/>
    <m/>
    <m/>
    <m/>
  </r>
  <r>
    <m/>
    <s v="Semaine 52"/>
    <x v="4"/>
    <x v="134"/>
    <x v="9"/>
    <m/>
    <m/>
    <m/>
    <m/>
    <x v="0"/>
    <s v=""/>
    <s v=""/>
    <s v=""/>
    <s v=""/>
    <s v=""/>
    <m/>
    <m/>
    <m/>
  </r>
  <r>
    <m/>
    <s v="Semaine 52"/>
    <x v="4"/>
    <x v="134"/>
    <x v="10"/>
    <m/>
    <m/>
    <m/>
    <m/>
    <x v="0"/>
    <s v=""/>
    <s v=""/>
    <s v=""/>
    <s v=""/>
    <s v=""/>
    <m/>
    <m/>
    <m/>
  </r>
  <r>
    <m/>
    <s v="Semaine 52"/>
    <x v="4"/>
    <x v="135"/>
    <x v="0"/>
    <m/>
    <m/>
    <m/>
    <m/>
    <x v="0"/>
    <s v=""/>
    <s v=""/>
    <s v=""/>
    <s v=""/>
    <s v=""/>
    <m/>
    <m/>
    <m/>
  </r>
  <r>
    <m/>
    <s v="Semaine 52"/>
    <x v="4"/>
    <x v="135"/>
    <x v="1"/>
    <m/>
    <m/>
    <m/>
    <m/>
    <x v="0"/>
    <s v=""/>
    <s v=""/>
    <s v=""/>
    <s v=""/>
    <s v=""/>
    <m/>
    <m/>
    <m/>
  </r>
  <r>
    <m/>
    <s v="Semaine 52"/>
    <x v="4"/>
    <x v="135"/>
    <x v="2"/>
    <m/>
    <m/>
    <m/>
    <m/>
    <x v="0"/>
    <s v=""/>
    <s v=""/>
    <s v=""/>
    <s v=""/>
    <s v=""/>
    <m/>
    <m/>
    <m/>
  </r>
  <r>
    <m/>
    <s v="Semaine 52"/>
    <x v="4"/>
    <x v="135"/>
    <x v="3"/>
    <m/>
    <m/>
    <m/>
    <m/>
    <x v="0"/>
    <s v=""/>
    <s v=""/>
    <s v=""/>
    <s v=""/>
    <s v=""/>
    <m/>
    <m/>
    <m/>
  </r>
  <r>
    <m/>
    <s v="Semaine 52"/>
    <x v="4"/>
    <x v="135"/>
    <x v="4"/>
    <m/>
    <m/>
    <m/>
    <m/>
    <x v="0"/>
    <s v=""/>
    <s v=""/>
    <s v=""/>
    <s v=""/>
    <s v=""/>
    <m/>
    <m/>
    <m/>
  </r>
  <r>
    <m/>
    <s v="Semaine 52"/>
    <x v="4"/>
    <x v="135"/>
    <x v="5"/>
    <m/>
    <m/>
    <m/>
    <m/>
    <x v="0"/>
    <s v=""/>
    <s v=""/>
    <s v=""/>
    <s v=""/>
    <s v=""/>
    <m/>
    <m/>
    <m/>
  </r>
  <r>
    <m/>
    <s v="Semaine 52"/>
    <x v="4"/>
    <x v="135"/>
    <x v="6"/>
    <m/>
    <m/>
    <m/>
    <m/>
    <x v="0"/>
    <s v=""/>
    <s v=""/>
    <s v=""/>
    <s v=""/>
    <s v=""/>
    <m/>
    <m/>
    <m/>
  </r>
  <r>
    <m/>
    <s v="Semaine 52"/>
    <x v="4"/>
    <x v="135"/>
    <x v="7"/>
    <m/>
    <m/>
    <m/>
    <m/>
    <x v="0"/>
    <s v=""/>
    <s v=""/>
    <s v=""/>
    <s v=""/>
    <s v=""/>
    <m/>
    <m/>
    <m/>
  </r>
  <r>
    <m/>
    <s v="Semaine 52"/>
    <x v="4"/>
    <x v="135"/>
    <x v="8"/>
    <m/>
    <m/>
    <m/>
    <m/>
    <x v="0"/>
    <s v=""/>
    <s v=""/>
    <s v=""/>
    <s v=""/>
    <s v=""/>
    <m/>
    <m/>
    <m/>
  </r>
  <r>
    <m/>
    <s v="Semaine 52"/>
    <x v="4"/>
    <x v="135"/>
    <x v="9"/>
    <m/>
    <m/>
    <m/>
    <m/>
    <x v="0"/>
    <s v=""/>
    <s v=""/>
    <s v=""/>
    <s v=""/>
    <s v=""/>
    <m/>
    <m/>
    <m/>
  </r>
  <r>
    <m/>
    <s v="Semaine 52"/>
    <x v="4"/>
    <x v="135"/>
    <x v="10"/>
    <m/>
    <m/>
    <m/>
    <m/>
    <x v="0"/>
    <s v=""/>
    <s v=""/>
    <s v=""/>
    <s v=""/>
    <s v=""/>
    <m/>
    <m/>
    <m/>
  </r>
  <r>
    <m/>
    <s v="Semaine 52"/>
    <x v="4"/>
    <x v="136"/>
    <x v="0"/>
    <m/>
    <m/>
    <m/>
    <m/>
    <x v="0"/>
    <s v=""/>
    <s v=""/>
    <s v=""/>
    <s v=""/>
    <s v=""/>
    <m/>
    <m/>
    <m/>
  </r>
  <r>
    <m/>
    <s v="Semaine 52"/>
    <x v="4"/>
    <x v="136"/>
    <x v="1"/>
    <m/>
    <m/>
    <m/>
    <m/>
    <x v="0"/>
    <s v=""/>
    <s v=""/>
    <s v=""/>
    <s v=""/>
    <s v=""/>
    <m/>
    <m/>
    <m/>
  </r>
  <r>
    <m/>
    <s v="Semaine 52"/>
    <x v="4"/>
    <x v="136"/>
    <x v="2"/>
    <m/>
    <m/>
    <m/>
    <m/>
    <x v="0"/>
    <s v=""/>
    <s v=""/>
    <s v=""/>
    <s v=""/>
    <s v=""/>
    <m/>
    <m/>
    <m/>
  </r>
  <r>
    <m/>
    <s v="Semaine 52"/>
    <x v="4"/>
    <x v="136"/>
    <x v="3"/>
    <m/>
    <m/>
    <m/>
    <m/>
    <x v="0"/>
    <s v=""/>
    <s v=""/>
    <s v=""/>
    <s v=""/>
    <s v=""/>
    <m/>
    <m/>
    <m/>
  </r>
  <r>
    <m/>
    <s v="Semaine 52"/>
    <x v="4"/>
    <x v="136"/>
    <x v="4"/>
    <m/>
    <m/>
    <m/>
    <m/>
    <x v="0"/>
    <s v=""/>
    <s v=""/>
    <s v=""/>
    <s v=""/>
    <s v=""/>
    <m/>
    <m/>
    <m/>
  </r>
  <r>
    <m/>
    <s v="Semaine 52"/>
    <x v="4"/>
    <x v="136"/>
    <x v="5"/>
    <m/>
    <m/>
    <m/>
    <m/>
    <x v="0"/>
    <s v=""/>
    <s v=""/>
    <s v=""/>
    <s v=""/>
    <s v=""/>
    <m/>
    <m/>
    <m/>
  </r>
  <r>
    <m/>
    <s v="Semaine 52"/>
    <x v="4"/>
    <x v="136"/>
    <x v="6"/>
    <m/>
    <m/>
    <m/>
    <m/>
    <x v="0"/>
    <s v=""/>
    <s v=""/>
    <s v=""/>
    <s v=""/>
    <s v=""/>
    <m/>
    <m/>
    <m/>
  </r>
  <r>
    <m/>
    <s v="Semaine 52"/>
    <x v="4"/>
    <x v="136"/>
    <x v="7"/>
    <m/>
    <m/>
    <m/>
    <m/>
    <x v="0"/>
    <s v=""/>
    <s v=""/>
    <s v=""/>
    <s v=""/>
    <s v=""/>
    <m/>
    <m/>
    <m/>
  </r>
  <r>
    <m/>
    <s v="Semaine 52"/>
    <x v="4"/>
    <x v="136"/>
    <x v="8"/>
    <m/>
    <m/>
    <m/>
    <m/>
    <x v="0"/>
    <s v=""/>
    <s v=""/>
    <s v=""/>
    <s v=""/>
    <s v=""/>
    <m/>
    <m/>
    <m/>
  </r>
  <r>
    <m/>
    <s v="Semaine 52"/>
    <x v="4"/>
    <x v="136"/>
    <x v="9"/>
    <m/>
    <m/>
    <m/>
    <m/>
    <x v="0"/>
    <s v=""/>
    <s v=""/>
    <s v=""/>
    <s v=""/>
    <s v=""/>
    <m/>
    <m/>
    <m/>
  </r>
  <r>
    <m/>
    <s v="Semaine 52"/>
    <x v="4"/>
    <x v="136"/>
    <x v="10"/>
    <m/>
    <m/>
    <m/>
    <m/>
    <x v="0"/>
    <s v=""/>
    <s v=""/>
    <s v=""/>
    <s v=""/>
    <s v=""/>
    <m/>
    <m/>
    <m/>
  </r>
  <r>
    <m/>
    <s v="Semaine 52"/>
    <x v="4"/>
    <x v="137"/>
    <x v="0"/>
    <m/>
    <m/>
    <m/>
    <m/>
    <x v="0"/>
    <s v=""/>
    <s v=""/>
    <s v=""/>
    <s v=""/>
    <s v=""/>
    <m/>
    <m/>
    <m/>
  </r>
  <r>
    <m/>
    <s v="Semaine 52"/>
    <x v="4"/>
    <x v="137"/>
    <x v="1"/>
    <m/>
    <m/>
    <m/>
    <m/>
    <x v="0"/>
    <s v=""/>
    <s v=""/>
    <s v=""/>
    <s v=""/>
    <s v=""/>
    <m/>
    <m/>
    <m/>
  </r>
  <r>
    <m/>
    <s v="Semaine 52"/>
    <x v="4"/>
    <x v="137"/>
    <x v="2"/>
    <m/>
    <m/>
    <m/>
    <m/>
    <x v="0"/>
    <s v=""/>
    <s v=""/>
    <s v=""/>
    <s v=""/>
    <s v=""/>
    <m/>
    <m/>
    <m/>
  </r>
  <r>
    <m/>
    <s v="Semaine 52"/>
    <x v="4"/>
    <x v="137"/>
    <x v="3"/>
    <m/>
    <m/>
    <m/>
    <m/>
    <x v="0"/>
    <s v=""/>
    <s v=""/>
    <s v=""/>
    <s v=""/>
    <s v=""/>
    <m/>
    <m/>
    <m/>
  </r>
  <r>
    <m/>
    <s v="Semaine 52"/>
    <x v="4"/>
    <x v="137"/>
    <x v="4"/>
    <m/>
    <m/>
    <m/>
    <m/>
    <x v="0"/>
    <s v=""/>
    <s v=""/>
    <s v=""/>
    <s v=""/>
    <s v=""/>
    <m/>
    <m/>
    <m/>
  </r>
  <r>
    <m/>
    <s v="Semaine 52"/>
    <x v="4"/>
    <x v="137"/>
    <x v="5"/>
    <m/>
    <m/>
    <m/>
    <m/>
    <x v="0"/>
    <s v=""/>
    <s v=""/>
    <s v=""/>
    <s v=""/>
    <s v=""/>
    <m/>
    <m/>
    <m/>
  </r>
  <r>
    <m/>
    <s v="Semaine 52"/>
    <x v="4"/>
    <x v="137"/>
    <x v="6"/>
    <m/>
    <m/>
    <m/>
    <m/>
    <x v="0"/>
    <s v=""/>
    <s v=""/>
    <s v=""/>
    <s v=""/>
    <s v=""/>
    <m/>
    <m/>
    <m/>
  </r>
  <r>
    <m/>
    <s v="Semaine 52"/>
    <x v="4"/>
    <x v="137"/>
    <x v="7"/>
    <m/>
    <m/>
    <m/>
    <m/>
    <x v="0"/>
    <s v=""/>
    <s v=""/>
    <s v=""/>
    <s v=""/>
    <s v=""/>
    <m/>
    <m/>
    <m/>
  </r>
  <r>
    <m/>
    <s v="Semaine 52"/>
    <x v="4"/>
    <x v="137"/>
    <x v="8"/>
    <m/>
    <m/>
    <m/>
    <m/>
    <x v="0"/>
    <s v=""/>
    <s v=""/>
    <s v=""/>
    <s v=""/>
    <s v=""/>
    <m/>
    <m/>
    <m/>
  </r>
  <r>
    <m/>
    <s v="Semaine 52"/>
    <x v="4"/>
    <x v="137"/>
    <x v="9"/>
    <m/>
    <m/>
    <m/>
    <m/>
    <x v="0"/>
    <s v=""/>
    <s v=""/>
    <s v=""/>
    <s v=""/>
    <s v=""/>
    <m/>
    <m/>
    <m/>
  </r>
  <r>
    <m/>
    <s v="Semaine 52"/>
    <x v="4"/>
    <x v="137"/>
    <x v="10"/>
    <m/>
    <m/>
    <m/>
    <m/>
    <x v="0"/>
    <s v=""/>
    <s v=""/>
    <s v=""/>
    <s v=""/>
    <s v=""/>
    <m/>
    <m/>
    <m/>
  </r>
  <r>
    <m/>
    <s v="Semaine 52"/>
    <x v="4"/>
    <x v="138"/>
    <x v="0"/>
    <m/>
    <m/>
    <m/>
    <m/>
    <x v="0"/>
    <s v=""/>
    <s v=""/>
    <s v=""/>
    <s v=""/>
    <s v=""/>
    <m/>
    <m/>
    <m/>
  </r>
  <r>
    <m/>
    <s v="Semaine 52"/>
    <x v="4"/>
    <x v="138"/>
    <x v="1"/>
    <m/>
    <m/>
    <m/>
    <m/>
    <x v="0"/>
    <s v=""/>
    <s v=""/>
    <s v=""/>
    <s v=""/>
    <s v=""/>
    <m/>
    <m/>
    <m/>
  </r>
  <r>
    <m/>
    <s v="Semaine 52"/>
    <x v="4"/>
    <x v="138"/>
    <x v="2"/>
    <m/>
    <m/>
    <m/>
    <m/>
    <x v="0"/>
    <s v=""/>
    <s v=""/>
    <s v=""/>
    <s v=""/>
    <s v=""/>
    <m/>
    <m/>
    <m/>
  </r>
  <r>
    <m/>
    <s v="Semaine 52"/>
    <x v="4"/>
    <x v="138"/>
    <x v="3"/>
    <m/>
    <m/>
    <m/>
    <m/>
    <x v="0"/>
    <s v=""/>
    <s v=""/>
    <s v=""/>
    <s v=""/>
    <s v=""/>
    <m/>
    <m/>
    <m/>
  </r>
  <r>
    <m/>
    <s v="Semaine 52"/>
    <x v="4"/>
    <x v="138"/>
    <x v="4"/>
    <m/>
    <m/>
    <m/>
    <m/>
    <x v="0"/>
    <s v=""/>
    <s v=""/>
    <s v=""/>
    <s v=""/>
    <s v=""/>
    <m/>
    <m/>
    <m/>
  </r>
  <r>
    <m/>
    <s v="Semaine 52"/>
    <x v="4"/>
    <x v="138"/>
    <x v="5"/>
    <m/>
    <m/>
    <m/>
    <m/>
    <x v="0"/>
    <s v=""/>
    <s v=""/>
    <s v=""/>
    <s v=""/>
    <s v=""/>
    <m/>
    <m/>
    <m/>
  </r>
  <r>
    <m/>
    <s v="Semaine 52"/>
    <x v="4"/>
    <x v="138"/>
    <x v="6"/>
    <m/>
    <m/>
    <m/>
    <m/>
    <x v="0"/>
    <s v=""/>
    <s v=""/>
    <s v=""/>
    <s v=""/>
    <s v=""/>
    <m/>
    <m/>
    <m/>
  </r>
  <r>
    <m/>
    <s v="Semaine 52"/>
    <x v="4"/>
    <x v="138"/>
    <x v="7"/>
    <m/>
    <m/>
    <m/>
    <m/>
    <x v="0"/>
    <s v=""/>
    <s v=""/>
    <s v=""/>
    <s v=""/>
    <s v=""/>
    <m/>
    <m/>
    <m/>
  </r>
  <r>
    <m/>
    <s v="Semaine 52"/>
    <x v="4"/>
    <x v="138"/>
    <x v="8"/>
    <m/>
    <m/>
    <m/>
    <m/>
    <x v="0"/>
    <s v=""/>
    <s v=""/>
    <s v=""/>
    <s v=""/>
    <s v=""/>
    <m/>
    <m/>
    <m/>
  </r>
  <r>
    <m/>
    <s v="Semaine 52"/>
    <x v="4"/>
    <x v="138"/>
    <x v="9"/>
    <m/>
    <m/>
    <m/>
    <m/>
    <x v="0"/>
    <s v=""/>
    <s v=""/>
    <s v=""/>
    <s v=""/>
    <s v=""/>
    <m/>
    <m/>
    <m/>
  </r>
  <r>
    <m/>
    <s v="Semaine 52"/>
    <x v="4"/>
    <x v="138"/>
    <x v="10"/>
    <m/>
    <m/>
    <m/>
    <m/>
    <x v="0"/>
    <s v=""/>
    <s v=""/>
    <s v=""/>
    <s v=""/>
    <s v=""/>
    <m/>
    <m/>
    <m/>
  </r>
  <r>
    <m/>
    <m/>
    <x v="4"/>
    <x v="139"/>
    <x v="0"/>
    <m/>
    <m/>
    <m/>
    <m/>
    <x v="0"/>
    <s v=""/>
    <s v=""/>
    <s v=""/>
    <s v=""/>
    <s v=""/>
    <m/>
    <m/>
    <m/>
  </r>
  <r>
    <m/>
    <m/>
    <x v="4"/>
    <x v="139"/>
    <x v="1"/>
    <m/>
    <m/>
    <m/>
    <m/>
    <x v="0"/>
    <s v=""/>
    <s v=""/>
    <s v=""/>
    <s v=""/>
    <s v=""/>
    <m/>
    <m/>
    <m/>
  </r>
  <r>
    <m/>
    <m/>
    <x v="4"/>
    <x v="139"/>
    <x v="2"/>
    <m/>
    <m/>
    <m/>
    <m/>
    <x v="0"/>
    <s v=""/>
    <s v=""/>
    <s v=""/>
    <s v=""/>
    <s v=""/>
    <m/>
    <m/>
    <m/>
  </r>
  <r>
    <m/>
    <m/>
    <x v="4"/>
    <x v="139"/>
    <x v="3"/>
    <m/>
    <m/>
    <m/>
    <m/>
    <x v="0"/>
    <s v=""/>
    <s v=""/>
    <s v=""/>
    <s v=""/>
    <s v=""/>
    <m/>
    <m/>
    <m/>
  </r>
  <r>
    <m/>
    <m/>
    <x v="4"/>
    <x v="139"/>
    <x v="4"/>
    <m/>
    <m/>
    <m/>
    <m/>
    <x v="0"/>
    <s v=""/>
    <s v=""/>
    <s v=""/>
    <s v=""/>
    <s v=""/>
    <m/>
    <m/>
    <m/>
  </r>
  <r>
    <m/>
    <m/>
    <x v="4"/>
    <x v="139"/>
    <x v="5"/>
    <m/>
    <m/>
    <m/>
    <m/>
    <x v="0"/>
    <s v=""/>
    <s v=""/>
    <s v=""/>
    <s v=""/>
    <s v=""/>
    <m/>
    <m/>
    <m/>
  </r>
  <r>
    <m/>
    <m/>
    <x v="4"/>
    <x v="139"/>
    <x v="6"/>
    <m/>
    <m/>
    <m/>
    <m/>
    <x v="0"/>
    <s v=""/>
    <s v=""/>
    <s v=""/>
    <s v=""/>
    <s v=""/>
    <m/>
    <m/>
    <m/>
  </r>
  <r>
    <m/>
    <m/>
    <x v="4"/>
    <x v="139"/>
    <x v="7"/>
    <m/>
    <m/>
    <m/>
    <m/>
    <x v="0"/>
    <s v=""/>
    <s v=""/>
    <s v=""/>
    <s v=""/>
    <s v=""/>
    <m/>
    <m/>
    <m/>
  </r>
  <r>
    <m/>
    <m/>
    <x v="4"/>
    <x v="139"/>
    <x v="8"/>
    <m/>
    <m/>
    <m/>
    <m/>
    <x v="0"/>
    <s v=""/>
    <s v=""/>
    <s v=""/>
    <s v=""/>
    <s v=""/>
    <m/>
    <m/>
    <m/>
  </r>
  <r>
    <m/>
    <m/>
    <x v="4"/>
    <x v="139"/>
    <x v="9"/>
    <m/>
    <m/>
    <m/>
    <m/>
    <x v="0"/>
    <s v=""/>
    <s v=""/>
    <s v=""/>
    <s v=""/>
    <s v=""/>
    <m/>
    <m/>
    <m/>
  </r>
  <r>
    <m/>
    <m/>
    <x v="4"/>
    <x v="139"/>
    <x v="10"/>
    <m/>
    <m/>
    <m/>
    <m/>
    <x v="0"/>
    <s v=""/>
    <s v=""/>
    <s v=""/>
    <s v=""/>
    <s v=""/>
    <m/>
    <m/>
    <m/>
  </r>
  <r>
    <m/>
    <m/>
    <x v="4"/>
    <x v="140"/>
    <x v="0"/>
    <m/>
    <m/>
    <m/>
    <m/>
    <x v="0"/>
    <s v=""/>
    <s v=""/>
    <s v=""/>
    <s v=""/>
    <s v=""/>
    <m/>
    <m/>
    <m/>
  </r>
  <r>
    <m/>
    <m/>
    <x v="4"/>
    <x v="140"/>
    <x v="1"/>
    <m/>
    <m/>
    <m/>
    <m/>
    <x v="0"/>
    <s v=""/>
    <s v=""/>
    <s v=""/>
    <s v=""/>
    <s v=""/>
    <m/>
    <m/>
    <m/>
  </r>
  <r>
    <m/>
    <m/>
    <x v="4"/>
    <x v="140"/>
    <x v="2"/>
    <m/>
    <m/>
    <m/>
    <m/>
    <x v="0"/>
    <s v=""/>
    <s v=""/>
    <s v=""/>
    <s v=""/>
    <s v=""/>
    <m/>
    <m/>
    <m/>
  </r>
  <r>
    <m/>
    <m/>
    <x v="4"/>
    <x v="140"/>
    <x v="3"/>
    <m/>
    <m/>
    <m/>
    <m/>
    <x v="0"/>
    <s v=""/>
    <s v=""/>
    <s v=""/>
    <s v=""/>
    <s v=""/>
    <m/>
    <m/>
    <m/>
  </r>
  <r>
    <m/>
    <m/>
    <x v="4"/>
    <x v="140"/>
    <x v="4"/>
    <m/>
    <m/>
    <m/>
    <m/>
    <x v="0"/>
    <s v=""/>
    <s v=""/>
    <s v=""/>
    <s v=""/>
    <s v=""/>
    <m/>
    <m/>
    <m/>
  </r>
  <r>
    <m/>
    <m/>
    <x v="4"/>
    <x v="140"/>
    <x v="5"/>
    <m/>
    <m/>
    <m/>
    <m/>
    <x v="0"/>
    <s v=""/>
    <s v=""/>
    <s v=""/>
    <s v=""/>
    <s v=""/>
    <m/>
    <m/>
    <m/>
  </r>
  <r>
    <m/>
    <m/>
    <x v="4"/>
    <x v="140"/>
    <x v="6"/>
    <m/>
    <m/>
    <m/>
    <m/>
    <x v="0"/>
    <s v=""/>
    <s v=""/>
    <s v=""/>
    <s v=""/>
    <s v=""/>
    <m/>
    <m/>
    <m/>
  </r>
  <r>
    <m/>
    <m/>
    <x v="4"/>
    <x v="140"/>
    <x v="7"/>
    <m/>
    <m/>
    <m/>
    <m/>
    <x v="0"/>
    <s v=""/>
    <s v=""/>
    <s v=""/>
    <s v=""/>
    <s v=""/>
    <m/>
    <m/>
    <m/>
  </r>
  <r>
    <m/>
    <m/>
    <x v="4"/>
    <x v="140"/>
    <x v="8"/>
    <m/>
    <m/>
    <m/>
    <m/>
    <x v="0"/>
    <s v=""/>
    <s v=""/>
    <s v=""/>
    <s v=""/>
    <s v=""/>
    <m/>
    <m/>
    <m/>
  </r>
  <r>
    <m/>
    <m/>
    <x v="4"/>
    <x v="140"/>
    <x v="9"/>
    <m/>
    <m/>
    <m/>
    <m/>
    <x v="0"/>
    <s v=""/>
    <s v=""/>
    <s v=""/>
    <s v=""/>
    <s v=""/>
    <m/>
    <m/>
    <m/>
  </r>
  <r>
    <m/>
    <m/>
    <x v="4"/>
    <x v="140"/>
    <x v="10"/>
    <m/>
    <m/>
    <m/>
    <m/>
    <x v="0"/>
    <s v=""/>
    <s v=""/>
    <s v=""/>
    <s v=""/>
    <s v=""/>
    <m/>
    <m/>
    <m/>
  </r>
  <r>
    <m/>
    <m/>
    <x v="4"/>
    <x v="141"/>
    <x v="0"/>
    <m/>
    <m/>
    <m/>
    <m/>
    <x v="0"/>
    <s v=""/>
    <s v=""/>
    <s v=""/>
    <s v=""/>
    <s v=""/>
    <m/>
    <m/>
    <m/>
  </r>
  <r>
    <m/>
    <m/>
    <x v="4"/>
    <x v="141"/>
    <x v="1"/>
    <m/>
    <m/>
    <m/>
    <m/>
    <x v="0"/>
    <s v=""/>
    <s v=""/>
    <s v=""/>
    <s v=""/>
    <s v=""/>
    <m/>
    <m/>
    <m/>
  </r>
  <r>
    <m/>
    <m/>
    <x v="4"/>
    <x v="141"/>
    <x v="2"/>
    <m/>
    <m/>
    <m/>
    <m/>
    <x v="0"/>
    <s v=""/>
    <s v=""/>
    <s v=""/>
    <s v=""/>
    <s v=""/>
    <m/>
    <m/>
    <m/>
  </r>
  <r>
    <m/>
    <m/>
    <x v="4"/>
    <x v="141"/>
    <x v="3"/>
    <m/>
    <m/>
    <m/>
    <m/>
    <x v="0"/>
    <s v=""/>
    <s v=""/>
    <s v=""/>
    <s v=""/>
    <s v=""/>
    <m/>
    <m/>
    <m/>
  </r>
  <r>
    <m/>
    <m/>
    <x v="4"/>
    <x v="141"/>
    <x v="4"/>
    <m/>
    <m/>
    <m/>
    <m/>
    <x v="0"/>
    <s v=""/>
    <s v=""/>
    <s v=""/>
    <s v=""/>
    <s v=""/>
    <m/>
    <m/>
    <m/>
  </r>
  <r>
    <m/>
    <m/>
    <x v="4"/>
    <x v="141"/>
    <x v="5"/>
    <m/>
    <m/>
    <m/>
    <m/>
    <x v="0"/>
    <s v=""/>
    <s v=""/>
    <s v=""/>
    <s v=""/>
    <s v=""/>
    <m/>
    <m/>
    <m/>
  </r>
  <r>
    <m/>
    <m/>
    <x v="4"/>
    <x v="141"/>
    <x v="6"/>
    <m/>
    <m/>
    <m/>
    <m/>
    <x v="0"/>
    <s v=""/>
    <s v=""/>
    <s v=""/>
    <s v=""/>
    <s v=""/>
    <m/>
    <m/>
    <m/>
  </r>
  <r>
    <m/>
    <m/>
    <x v="4"/>
    <x v="141"/>
    <x v="7"/>
    <m/>
    <m/>
    <m/>
    <m/>
    <x v="0"/>
    <s v=""/>
    <s v=""/>
    <s v=""/>
    <s v=""/>
    <s v=""/>
    <m/>
    <m/>
    <m/>
  </r>
  <r>
    <m/>
    <m/>
    <x v="4"/>
    <x v="141"/>
    <x v="8"/>
    <m/>
    <m/>
    <m/>
    <m/>
    <x v="0"/>
    <s v=""/>
    <s v=""/>
    <s v=""/>
    <s v=""/>
    <s v=""/>
    <m/>
    <m/>
    <m/>
  </r>
  <r>
    <m/>
    <m/>
    <x v="4"/>
    <x v="141"/>
    <x v="9"/>
    <m/>
    <m/>
    <m/>
    <m/>
    <x v="0"/>
    <s v=""/>
    <s v=""/>
    <s v=""/>
    <s v=""/>
    <s v=""/>
    <m/>
    <m/>
    <m/>
  </r>
  <r>
    <m/>
    <m/>
    <x v="4"/>
    <x v="141"/>
    <x v="10"/>
    <m/>
    <m/>
    <m/>
    <m/>
    <x v="0"/>
    <s v=""/>
    <s v=""/>
    <s v=""/>
    <s v=""/>
    <s v=""/>
    <m/>
    <m/>
    <m/>
  </r>
  <r>
    <m/>
    <m/>
    <x v="5"/>
    <x v="142"/>
    <x v="0"/>
    <m/>
    <m/>
    <m/>
    <m/>
    <x v="0"/>
    <s v=""/>
    <s v=""/>
    <s v=""/>
    <s v=""/>
    <s v=""/>
    <m/>
    <m/>
    <m/>
  </r>
  <r>
    <m/>
    <m/>
    <x v="5"/>
    <x v="142"/>
    <x v="1"/>
    <m/>
    <m/>
    <m/>
    <m/>
    <x v="0"/>
    <s v=""/>
    <s v=""/>
    <s v=""/>
    <s v=""/>
    <s v=""/>
    <m/>
    <m/>
    <m/>
  </r>
  <r>
    <m/>
    <m/>
    <x v="5"/>
    <x v="142"/>
    <x v="2"/>
    <m/>
    <m/>
    <m/>
    <m/>
    <x v="0"/>
    <s v=""/>
    <s v=""/>
    <s v=""/>
    <s v=""/>
    <s v=""/>
    <m/>
    <m/>
    <m/>
  </r>
  <r>
    <m/>
    <m/>
    <x v="5"/>
    <x v="142"/>
    <x v="3"/>
    <m/>
    <m/>
    <m/>
    <m/>
    <x v="0"/>
    <s v=""/>
    <s v=""/>
    <s v=""/>
    <s v=""/>
    <s v=""/>
    <m/>
    <m/>
    <m/>
  </r>
  <r>
    <m/>
    <m/>
    <x v="5"/>
    <x v="142"/>
    <x v="4"/>
    <m/>
    <m/>
    <m/>
    <m/>
    <x v="0"/>
    <s v=""/>
    <s v=""/>
    <s v=""/>
    <s v=""/>
    <s v=""/>
    <m/>
    <m/>
    <m/>
  </r>
  <r>
    <m/>
    <m/>
    <x v="5"/>
    <x v="142"/>
    <x v="5"/>
    <m/>
    <m/>
    <m/>
    <m/>
    <x v="0"/>
    <s v=""/>
    <s v=""/>
    <s v=""/>
    <s v=""/>
    <s v=""/>
    <m/>
    <m/>
    <m/>
  </r>
  <r>
    <m/>
    <m/>
    <x v="5"/>
    <x v="142"/>
    <x v="6"/>
    <m/>
    <m/>
    <m/>
    <m/>
    <x v="0"/>
    <s v=""/>
    <s v=""/>
    <s v=""/>
    <s v=""/>
    <s v=""/>
    <m/>
    <m/>
    <m/>
  </r>
  <r>
    <m/>
    <m/>
    <x v="5"/>
    <x v="142"/>
    <x v="7"/>
    <m/>
    <m/>
    <m/>
    <m/>
    <x v="0"/>
    <s v=""/>
    <s v=""/>
    <s v=""/>
    <s v=""/>
    <s v=""/>
    <m/>
    <m/>
    <m/>
  </r>
  <r>
    <m/>
    <m/>
    <x v="5"/>
    <x v="142"/>
    <x v="8"/>
    <m/>
    <m/>
    <m/>
    <m/>
    <x v="0"/>
    <s v=""/>
    <s v=""/>
    <s v=""/>
    <s v=""/>
    <s v=""/>
    <m/>
    <m/>
    <m/>
  </r>
  <r>
    <m/>
    <m/>
    <x v="5"/>
    <x v="142"/>
    <x v="9"/>
    <m/>
    <m/>
    <m/>
    <m/>
    <x v="0"/>
    <s v=""/>
    <s v=""/>
    <s v=""/>
    <s v=""/>
    <s v=""/>
    <m/>
    <m/>
    <m/>
  </r>
  <r>
    <m/>
    <m/>
    <x v="5"/>
    <x v="142"/>
    <x v="10"/>
    <m/>
    <m/>
    <m/>
    <m/>
    <x v="0"/>
    <s v=""/>
    <s v=""/>
    <s v=""/>
    <s v=""/>
    <s v=""/>
    <m/>
    <m/>
    <m/>
  </r>
  <r>
    <m/>
    <m/>
    <x v="5"/>
    <x v="143"/>
    <x v="0"/>
    <m/>
    <m/>
    <m/>
    <m/>
    <x v="0"/>
    <s v=""/>
    <s v=""/>
    <s v=""/>
    <s v=""/>
    <s v=""/>
    <m/>
    <m/>
    <m/>
  </r>
  <r>
    <m/>
    <m/>
    <x v="5"/>
    <x v="143"/>
    <x v="1"/>
    <m/>
    <m/>
    <m/>
    <m/>
    <x v="0"/>
    <s v=""/>
    <s v=""/>
    <s v=""/>
    <s v=""/>
    <s v=""/>
    <m/>
    <m/>
    <m/>
  </r>
  <r>
    <m/>
    <m/>
    <x v="5"/>
    <x v="143"/>
    <x v="2"/>
    <m/>
    <m/>
    <m/>
    <m/>
    <x v="0"/>
    <s v=""/>
    <s v=""/>
    <s v=""/>
    <s v=""/>
    <s v=""/>
    <m/>
    <m/>
    <m/>
  </r>
  <r>
    <m/>
    <m/>
    <x v="5"/>
    <x v="143"/>
    <x v="3"/>
    <m/>
    <m/>
    <m/>
    <m/>
    <x v="0"/>
    <s v=""/>
    <s v=""/>
    <s v=""/>
    <s v=""/>
    <s v=""/>
    <m/>
    <m/>
    <m/>
  </r>
  <r>
    <m/>
    <m/>
    <x v="5"/>
    <x v="143"/>
    <x v="4"/>
    <m/>
    <m/>
    <m/>
    <m/>
    <x v="0"/>
    <s v=""/>
    <s v=""/>
    <s v=""/>
    <s v=""/>
    <s v=""/>
    <m/>
    <m/>
    <m/>
  </r>
  <r>
    <m/>
    <m/>
    <x v="5"/>
    <x v="143"/>
    <x v="5"/>
    <m/>
    <m/>
    <m/>
    <m/>
    <x v="0"/>
    <s v=""/>
    <s v=""/>
    <s v=""/>
    <s v=""/>
    <s v=""/>
    <m/>
    <m/>
    <m/>
  </r>
  <r>
    <m/>
    <m/>
    <x v="5"/>
    <x v="143"/>
    <x v="6"/>
    <m/>
    <m/>
    <m/>
    <m/>
    <x v="0"/>
    <s v=""/>
    <s v=""/>
    <s v=""/>
    <s v=""/>
    <s v=""/>
    <m/>
    <m/>
    <m/>
  </r>
  <r>
    <m/>
    <m/>
    <x v="5"/>
    <x v="143"/>
    <x v="7"/>
    <m/>
    <m/>
    <m/>
    <m/>
    <x v="0"/>
    <s v=""/>
    <s v=""/>
    <s v=""/>
    <s v=""/>
    <s v=""/>
    <m/>
    <m/>
    <m/>
  </r>
  <r>
    <m/>
    <m/>
    <x v="5"/>
    <x v="143"/>
    <x v="8"/>
    <m/>
    <m/>
    <m/>
    <m/>
    <x v="0"/>
    <s v=""/>
    <s v=""/>
    <s v=""/>
    <s v=""/>
    <s v=""/>
    <m/>
    <m/>
    <m/>
  </r>
  <r>
    <m/>
    <m/>
    <x v="5"/>
    <x v="143"/>
    <x v="9"/>
    <m/>
    <m/>
    <m/>
    <m/>
    <x v="0"/>
    <s v=""/>
    <s v=""/>
    <s v=""/>
    <s v=""/>
    <s v=""/>
    <m/>
    <m/>
    <m/>
  </r>
  <r>
    <m/>
    <m/>
    <x v="5"/>
    <x v="143"/>
    <x v="10"/>
    <m/>
    <m/>
    <m/>
    <m/>
    <x v="0"/>
    <s v=""/>
    <s v=""/>
    <s v=""/>
    <s v=""/>
    <s v=""/>
    <m/>
    <m/>
    <m/>
  </r>
  <r>
    <m/>
    <m/>
    <x v="5"/>
    <x v="144"/>
    <x v="0"/>
    <m/>
    <m/>
    <m/>
    <m/>
    <x v="0"/>
    <s v=""/>
    <s v=""/>
    <s v=""/>
    <s v=""/>
    <s v=""/>
    <m/>
    <m/>
    <m/>
  </r>
  <r>
    <m/>
    <m/>
    <x v="5"/>
    <x v="144"/>
    <x v="1"/>
    <m/>
    <m/>
    <m/>
    <m/>
    <x v="0"/>
    <s v=""/>
    <s v=""/>
    <s v=""/>
    <s v=""/>
    <s v=""/>
    <m/>
    <m/>
    <m/>
  </r>
  <r>
    <m/>
    <m/>
    <x v="5"/>
    <x v="144"/>
    <x v="2"/>
    <m/>
    <m/>
    <m/>
    <m/>
    <x v="0"/>
    <s v=""/>
    <s v=""/>
    <s v=""/>
    <s v=""/>
    <s v=""/>
    <m/>
    <m/>
    <m/>
  </r>
  <r>
    <m/>
    <m/>
    <x v="5"/>
    <x v="144"/>
    <x v="3"/>
    <m/>
    <m/>
    <m/>
    <m/>
    <x v="0"/>
    <s v=""/>
    <s v=""/>
    <s v=""/>
    <s v=""/>
    <s v=""/>
    <m/>
    <m/>
    <m/>
  </r>
  <r>
    <m/>
    <m/>
    <x v="5"/>
    <x v="144"/>
    <x v="4"/>
    <m/>
    <m/>
    <m/>
    <m/>
    <x v="0"/>
    <s v=""/>
    <s v=""/>
    <s v=""/>
    <s v=""/>
    <s v=""/>
    <m/>
    <m/>
    <m/>
  </r>
  <r>
    <m/>
    <m/>
    <x v="5"/>
    <x v="144"/>
    <x v="5"/>
    <m/>
    <m/>
    <m/>
    <m/>
    <x v="0"/>
    <s v=""/>
    <s v=""/>
    <s v=""/>
    <s v=""/>
    <s v=""/>
    <m/>
    <m/>
    <m/>
  </r>
  <r>
    <m/>
    <m/>
    <x v="5"/>
    <x v="144"/>
    <x v="6"/>
    <m/>
    <m/>
    <m/>
    <m/>
    <x v="0"/>
    <s v=""/>
    <s v=""/>
    <s v=""/>
    <s v=""/>
    <s v=""/>
    <m/>
    <m/>
    <m/>
  </r>
  <r>
    <m/>
    <m/>
    <x v="5"/>
    <x v="144"/>
    <x v="7"/>
    <m/>
    <m/>
    <m/>
    <m/>
    <x v="0"/>
    <s v=""/>
    <s v=""/>
    <s v=""/>
    <s v=""/>
    <s v=""/>
    <m/>
    <m/>
    <m/>
  </r>
  <r>
    <m/>
    <m/>
    <x v="5"/>
    <x v="144"/>
    <x v="8"/>
    <m/>
    <m/>
    <m/>
    <m/>
    <x v="0"/>
    <s v=""/>
    <s v=""/>
    <s v=""/>
    <s v=""/>
    <s v=""/>
    <m/>
    <m/>
    <m/>
  </r>
  <r>
    <m/>
    <m/>
    <x v="5"/>
    <x v="144"/>
    <x v="9"/>
    <m/>
    <m/>
    <m/>
    <m/>
    <x v="0"/>
    <s v=""/>
    <s v=""/>
    <s v=""/>
    <s v=""/>
    <s v=""/>
    <m/>
    <m/>
    <m/>
  </r>
  <r>
    <m/>
    <m/>
    <x v="5"/>
    <x v="144"/>
    <x v="10"/>
    <m/>
    <m/>
    <m/>
    <m/>
    <x v="0"/>
    <s v=""/>
    <s v=""/>
    <s v=""/>
    <s v=""/>
    <s v=""/>
    <m/>
    <m/>
    <m/>
  </r>
  <r>
    <m/>
    <m/>
    <x v="5"/>
    <x v="145"/>
    <x v="0"/>
    <m/>
    <m/>
    <m/>
    <m/>
    <x v="0"/>
    <s v=""/>
    <s v=""/>
    <s v=""/>
    <s v=""/>
    <s v=""/>
    <m/>
    <m/>
    <m/>
  </r>
  <r>
    <m/>
    <m/>
    <x v="5"/>
    <x v="145"/>
    <x v="1"/>
    <m/>
    <m/>
    <m/>
    <m/>
    <x v="0"/>
    <s v=""/>
    <s v=""/>
    <s v=""/>
    <s v=""/>
    <s v=""/>
    <m/>
    <m/>
    <m/>
  </r>
  <r>
    <m/>
    <m/>
    <x v="5"/>
    <x v="145"/>
    <x v="2"/>
    <m/>
    <m/>
    <m/>
    <m/>
    <x v="0"/>
    <s v=""/>
    <s v=""/>
    <s v=""/>
    <s v=""/>
    <s v=""/>
    <m/>
    <m/>
    <m/>
  </r>
  <r>
    <m/>
    <m/>
    <x v="5"/>
    <x v="145"/>
    <x v="3"/>
    <m/>
    <m/>
    <m/>
    <m/>
    <x v="0"/>
    <s v=""/>
    <s v=""/>
    <s v=""/>
    <s v=""/>
    <s v=""/>
    <m/>
    <m/>
    <m/>
  </r>
  <r>
    <m/>
    <m/>
    <x v="5"/>
    <x v="145"/>
    <x v="4"/>
    <m/>
    <m/>
    <m/>
    <m/>
    <x v="0"/>
    <s v=""/>
    <s v=""/>
    <s v=""/>
    <s v=""/>
    <s v=""/>
    <m/>
    <m/>
    <m/>
  </r>
  <r>
    <m/>
    <m/>
    <x v="5"/>
    <x v="145"/>
    <x v="5"/>
    <m/>
    <m/>
    <m/>
    <m/>
    <x v="0"/>
    <s v=""/>
    <s v=""/>
    <s v=""/>
    <s v=""/>
    <s v=""/>
    <m/>
    <m/>
    <m/>
  </r>
  <r>
    <m/>
    <m/>
    <x v="5"/>
    <x v="145"/>
    <x v="6"/>
    <m/>
    <m/>
    <m/>
    <m/>
    <x v="0"/>
    <s v=""/>
    <s v=""/>
    <s v=""/>
    <s v=""/>
    <s v=""/>
    <m/>
    <m/>
    <m/>
  </r>
  <r>
    <m/>
    <m/>
    <x v="5"/>
    <x v="145"/>
    <x v="7"/>
    <m/>
    <m/>
    <m/>
    <m/>
    <x v="0"/>
    <s v=""/>
    <s v=""/>
    <s v=""/>
    <s v=""/>
    <s v=""/>
    <m/>
    <m/>
    <m/>
  </r>
  <r>
    <m/>
    <m/>
    <x v="5"/>
    <x v="145"/>
    <x v="8"/>
    <m/>
    <m/>
    <m/>
    <m/>
    <x v="0"/>
    <s v=""/>
    <s v=""/>
    <s v=""/>
    <s v=""/>
    <s v=""/>
    <m/>
    <m/>
    <m/>
  </r>
  <r>
    <m/>
    <m/>
    <x v="5"/>
    <x v="145"/>
    <x v="9"/>
    <m/>
    <m/>
    <m/>
    <m/>
    <x v="0"/>
    <s v=""/>
    <s v=""/>
    <s v=""/>
    <s v=""/>
    <s v=""/>
    <m/>
    <m/>
    <m/>
  </r>
  <r>
    <m/>
    <m/>
    <x v="5"/>
    <x v="145"/>
    <x v="10"/>
    <m/>
    <m/>
    <m/>
    <m/>
    <x v="0"/>
    <s v=""/>
    <s v=""/>
    <s v=""/>
    <s v=""/>
    <s v=""/>
    <m/>
    <m/>
    <m/>
  </r>
  <r>
    <m/>
    <m/>
    <x v="5"/>
    <x v="146"/>
    <x v="0"/>
    <m/>
    <m/>
    <m/>
    <m/>
    <x v="0"/>
    <s v=""/>
    <s v=""/>
    <s v=""/>
    <s v=""/>
    <s v=""/>
    <m/>
    <m/>
    <m/>
  </r>
  <r>
    <m/>
    <m/>
    <x v="5"/>
    <x v="146"/>
    <x v="1"/>
    <m/>
    <m/>
    <m/>
    <m/>
    <x v="0"/>
    <s v=""/>
    <s v=""/>
    <s v=""/>
    <s v=""/>
    <s v=""/>
    <m/>
    <m/>
    <m/>
  </r>
  <r>
    <m/>
    <m/>
    <x v="5"/>
    <x v="146"/>
    <x v="2"/>
    <m/>
    <m/>
    <m/>
    <m/>
    <x v="0"/>
    <s v=""/>
    <s v=""/>
    <s v=""/>
    <s v=""/>
    <s v=""/>
    <m/>
    <m/>
    <m/>
  </r>
  <r>
    <m/>
    <m/>
    <x v="5"/>
    <x v="146"/>
    <x v="3"/>
    <m/>
    <m/>
    <m/>
    <m/>
    <x v="0"/>
    <s v=""/>
    <s v=""/>
    <s v=""/>
    <s v=""/>
    <s v=""/>
    <m/>
    <m/>
    <m/>
  </r>
  <r>
    <m/>
    <m/>
    <x v="5"/>
    <x v="146"/>
    <x v="4"/>
    <m/>
    <m/>
    <m/>
    <m/>
    <x v="0"/>
    <s v=""/>
    <s v=""/>
    <s v=""/>
    <s v=""/>
    <s v=""/>
    <m/>
    <m/>
    <m/>
  </r>
  <r>
    <m/>
    <m/>
    <x v="5"/>
    <x v="146"/>
    <x v="5"/>
    <m/>
    <m/>
    <m/>
    <m/>
    <x v="0"/>
    <s v=""/>
    <s v=""/>
    <s v=""/>
    <s v=""/>
    <s v=""/>
    <m/>
    <m/>
    <m/>
  </r>
  <r>
    <m/>
    <m/>
    <x v="5"/>
    <x v="146"/>
    <x v="6"/>
    <m/>
    <m/>
    <m/>
    <m/>
    <x v="0"/>
    <s v=""/>
    <s v=""/>
    <s v=""/>
    <s v=""/>
    <s v=""/>
    <m/>
    <m/>
    <m/>
  </r>
  <r>
    <m/>
    <m/>
    <x v="5"/>
    <x v="146"/>
    <x v="7"/>
    <m/>
    <m/>
    <m/>
    <m/>
    <x v="0"/>
    <s v=""/>
    <s v=""/>
    <s v=""/>
    <s v=""/>
    <s v=""/>
    <m/>
    <m/>
    <m/>
  </r>
  <r>
    <m/>
    <m/>
    <x v="5"/>
    <x v="146"/>
    <x v="8"/>
    <m/>
    <m/>
    <m/>
    <m/>
    <x v="0"/>
    <s v=""/>
    <s v=""/>
    <s v=""/>
    <s v=""/>
    <s v=""/>
    <m/>
    <m/>
    <m/>
  </r>
  <r>
    <m/>
    <m/>
    <x v="5"/>
    <x v="146"/>
    <x v="9"/>
    <m/>
    <m/>
    <m/>
    <m/>
    <x v="0"/>
    <s v=""/>
    <s v=""/>
    <s v=""/>
    <s v=""/>
    <s v=""/>
    <m/>
    <m/>
    <m/>
  </r>
  <r>
    <m/>
    <m/>
    <x v="5"/>
    <x v="146"/>
    <x v="10"/>
    <m/>
    <m/>
    <m/>
    <m/>
    <x v="0"/>
    <s v=""/>
    <s v=""/>
    <s v=""/>
    <s v=""/>
    <s v=""/>
    <m/>
    <m/>
    <m/>
  </r>
  <r>
    <m/>
    <m/>
    <x v="5"/>
    <x v="147"/>
    <x v="0"/>
    <m/>
    <m/>
    <m/>
    <m/>
    <x v="22"/>
    <e v="#N/A"/>
    <e v="#N/A"/>
    <e v="#N/A"/>
    <e v="#N/A"/>
    <e v="#N/A"/>
    <m/>
    <m/>
    <m/>
  </r>
  <r>
    <m/>
    <m/>
    <x v="5"/>
    <x v="147"/>
    <x v="1"/>
    <m/>
    <m/>
    <m/>
    <m/>
    <x v="22"/>
    <e v="#N/A"/>
    <e v="#N/A"/>
    <e v="#N/A"/>
    <e v="#N/A"/>
    <e v="#N/A"/>
    <m/>
    <m/>
    <m/>
  </r>
  <r>
    <m/>
    <m/>
    <x v="5"/>
    <x v="147"/>
    <x v="11"/>
    <m/>
    <m/>
    <m/>
    <m/>
    <x v="22"/>
    <e v="#N/A"/>
    <e v="#N/A"/>
    <e v="#N/A"/>
    <e v="#N/A"/>
    <e v="#N/A"/>
    <m/>
    <m/>
    <m/>
  </r>
  <r>
    <m/>
    <m/>
    <x v="5"/>
    <x v="147"/>
    <x v="12"/>
    <m/>
    <m/>
    <m/>
    <m/>
    <x v="22"/>
    <e v="#N/A"/>
    <e v="#N/A"/>
    <e v="#N/A"/>
    <e v="#N/A"/>
    <e v="#N/A"/>
    <m/>
    <m/>
    <m/>
  </r>
  <r>
    <m/>
    <m/>
    <x v="5"/>
    <x v="147"/>
    <x v="4"/>
    <m/>
    <m/>
    <m/>
    <m/>
    <x v="0"/>
    <s v=""/>
    <s v=""/>
    <s v=""/>
    <s v=""/>
    <s v=""/>
    <m/>
    <m/>
    <m/>
  </r>
  <r>
    <m/>
    <m/>
    <x v="5"/>
    <x v="147"/>
    <x v="5"/>
    <m/>
    <m/>
    <m/>
    <m/>
    <x v="0"/>
    <s v=""/>
    <s v=""/>
    <s v=""/>
    <s v=""/>
    <s v=""/>
    <m/>
    <m/>
    <m/>
  </r>
  <r>
    <m/>
    <m/>
    <x v="5"/>
    <x v="147"/>
    <x v="6"/>
    <m/>
    <m/>
    <m/>
    <m/>
    <x v="0"/>
    <s v=""/>
    <s v=""/>
    <s v=""/>
    <s v=""/>
    <s v=""/>
    <m/>
    <m/>
    <m/>
  </r>
  <r>
    <m/>
    <m/>
    <x v="5"/>
    <x v="147"/>
    <x v="7"/>
    <m/>
    <m/>
    <m/>
    <m/>
    <x v="0"/>
    <s v=""/>
    <s v=""/>
    <s v=""/>
    <s v=""/>
    <s v=""/>
    <m/>
    <m/>
    <m/>
  </r>
  <r>
    <m/>
    <m/>
    <x v="5"/>
    <x v="147"/>
    <x v="8"/>
    <m/>
    <m/>
    <m/>
    <m/>
    <x v="0"/>
    <s v=""/>
    <s v=""/>
    <s v=""/>
    <s v=""/>
    <s v=""/>
    <m/>
    <m/>
    <m/>
  </r>
  <r>
    <m/>
    <m/>
    <x v="5"/>
    <x v="147"/>
    <x v="9"/>
    <m/>
    <m/>
    <m/>
    <m/>
    <x v="0"/>
    <s v=""/>
    <s v=""/>
    <s v=""/>
    <s v=""/>
    <s v=""/>
    <m/>
    <m/>
    <m/>
  </r>
  <r>
    <m/>
    <m/>
    <x v="5"/>
    <x v="147"/>
    <x v="10"/>
    <m/>
    <m/>
    <m/>
    <m/>
    <x v="0"/>
    <s v=""/>
    <s v=""/>
    <s v=""/>
    <s v=""/>
    <s v=""/>
    <m/>
    <m/>
    <m/>
  </r>
  <r>
    <m/>
    <m/>
    <x v="5"/>
    <x v="148"/>
    <x v="0"/>
    <m/>
    <m/>
    <m/>
    <m/>
    <x v="0"/>
    <s v=""/>
    <s v=""/>
    <s v=""/>
    <s v=""/>
    <s v=""/>
    <m/>
    <m/>
    <m/>
  </r>
  <r>
    <m/>
    <m/>
    <x v="5"/>
    <x v="148"/>
    <x v="1"/>
    <m/>
    <m/>
    <m/>
    <m/>
    <x v="0"/>
    <s v=""/>
    <s v=""/>
    <s v=""/>
    <s v=""/>
    <s v=""/>
    <m/>
    <m/>
    <m/>
  </r>
  <r>
    <m/>
    <m/>
    <x v="5"/>
    <x v="148"/>
    <x v="2"/>
    <m/>
    <m/>
    <m/>
    <m/>
    <x v="0"/>
    <s v=""/>
    <s v=""/>
    <s v=""/>
    <s v=""/>
    <s v=""/>
    <m/>
    <m/>
    <m/>
  </r>
  <r>
    <m/>
    <m/>
    <x v="5"/>
    <x v="148"/>
    <x v="3"/>
    <m/>
    <m/>
    <m/>
    <m/>
    <x v="0"/>
    <s v=""/>
    <s v=""/>
    <s v=""/>
    <s v=""/>
    <s v=""/>
    <m/>
    <m/>
    <m/>
  </r>
  <r>
    <m/>
    <m/>
    <x v="5"/>
    <x v="148"/>
    <x v="4"/>
    <m/>
    <m/>
    <m/>
    <m/>
    <x v="0"/>
    <s v=""/>
    <s v=""/>
    <s v=""/>
    <s v=""/>
    <s v=""/>
    <m/>
    <m/>
    <m/>
  </r>
  <r>
    <m/>
    <m/>
    <x v="5"/>
    <x v="148"/>
    <x v="19"/>
    <m/>
    <m/>
    <m/>
    <m/>
    <x v="22"/>
    <e v="#N/A"/>
    <e v="#N/A"/>
    <e v="#N/A"/>
    <e v="#N/A"/>
    <e v="#N/A"/>
    <m/>
    <m/>
    <m/>
  </r>
  <r>
    <m/>
    <m/>
    <x v="5"/>
    <x v="148"/>
    <x v="20"/>
    <m/>
    <m/>
    <m/>
    <m/>
    <x v="22"/>
    <e v="#N/A"/>
    <e v="#N/A"/>
    <e v="#N/A"/>
    <e v="#N/A"/>
    <e v="#N/A"/>
    <m/>
    <m/>
    <m/>
  </r>
  <r>
    <m/>
    <m/>
    <x v="5"/>
    <x v="148"/>
    <x v="18"/>
    <m/>
    <m/>
    <m/>
    <m/>
    <x v="22"/>
    <e v="#N/A"/>
    <e v="#N/A"/>
    <e v="#N/A"/>
    <e v="#N/A"/>
    <e v="#N/A"/>
    <m/>
    <m/>
    <m/>
  </r>
  <r>
    <m/>
    <m/>
    <x v="5"/>
    <x v="148"/>
    <x v="8"/>
    <m/>
    <m/>
    <m/>
    <m/>
    <x v="22"/>
    <e v="#N/A"/>
    <e v="#N/A"/>
    <e v="#N/A"/>
    <e v="#N/A"/>
    <e v="#N/A"/>
    <m/>
    <m/>
    <m/>
  </r>
  <r>
    <m/>
    <m/>
    <x v="5"/>
    <x v="148"/>
    <x v="9"/>
    <m/>
    <m/>
    <m/>
    <m/>
    <x v="0"/>
    <s v=""/>
    <s v=""/>
    <s v=""/>
    <s v=""/>
    <s v=""/>
    <m/>
    <m/>
    <m/>
  </r>
  <r>
    <m/>
    <m/>
    <x v="5"/>
    <x v="148"/>
    <x v="10"/>
    <m/>
    <m/>
    <m/>
    <m/>
    <x v="0"/>
    <s v=""/>
    <s v=""/>
    <s v=""/>
    <s v=""/>
    <s v=""/>
    <m/>
    <m/>
    <m/>
  </r>
  <r>
    <m/>
    <m/>
    <x v="5"/>
    <x v="149"/>
    <x v="0"/>
    <m/>
    <m/>
    <m/>
    <m/>
    <x v="0"/>
    <s v=""/>
    <s v=""/>
    <s v=""/>
    <s v=""/>
    <s v=""/>
    <m/>
    <m/>
    <m/>
  </r>
  <r>
    <m/>
    <m/>
    <x v="5"/>
    <x v="149"/>
    <x v="1"/>
    <m/>
    <m/>
    <m/>
    <m/>
    <x v="0"/>
    <s v=""/>
    <s v=""/>
    <s v=""/>
    <s v=""/>
    <s v=""/>
    <m/>
    <m/>
    <m/>
  </r>
  <r>
    <m/>
    <m/>
    <x v="5"/>
    <x v="149"/>
    <x v="2"/>
    <m/>
    <m/>
    <m/>
    <m/>
    <x v="0"/>
    <s v=""/>
    <s v=""/>
    <s v=""/>
    <s v=""/>
    <s v=""/>
    <m/>
    <m/>
    <m/>
  </r>
  <r>
    <m/>
    <m/>
    <x v="5"/>
    <x v="149"/>
    <x v="3"/>
    <m/>
    <m/>
    <m/>
    <m/>
    <x v="0"/>
    <s v=""/>
    <s v=""/>
    <s v=""/>
    <s v=""/>
    <s v=""/>
    <m/>
    <m/>
    <m/>
  </r>
  <r>
    <m/>
    <m/>
    <x v="5"/>
    <x v="149"/>
    <x v="4"/>
    <m/>
    <m/>
    <m/>
    <m/>
    <x v="0"/>
    <s v=""/>
    <s v=""/>
    <s v=""/>
    <s v=""/>
    <s v=""/>
    <m/>
    <m/>
    <m/>
  </r>
  <r>
    <m/>
    <m/>
    <x v="5"/>
    <x v="149"/>
    <x v="5"/>
    <m/>
    <m/>
    <m/>
    <m/>
    <x v="23"/>
    <e v="#N/A"/>
    <e v="#N/A"/>
    <e v="#N/A"/>
    <e v="#N/A"/>
    <e v="#N/A"/>
    <m/>
    <m/>
    <m/>
  </r>
  <r>
    <m/>
    <m/>
    <x v="5"/>
    <x v="149"/>
    <x v="6"/>
    <m/>
    <m/>
    <m/>
    <m/>
    <x v="23"/>
    <e v="#N/A"/>
    <e v="#N/A"/>
    <e v="#N/A"/>
    <e v="#N/A"/>
    <e v="#N/A"/>
    <m/>
    <m/>
    <m/>
  </r>
  <r>
    <m/>
    <m/>
    <x v="5"/>
    <x v="149"/>
    <x v="7"/>
    <m/>
    <m/>
    <m/>
    <m/>
    <x v="23"/>
    <e v="#N/A"/>
    <e v="#N/A"/>
    <e v="#N/A"/>
    <e v="#N/A"/>
    <e v="#N/A"/>
    <m/>
    <m/>
    <m/>
  </r>
  <r>
    <m/>
    <m/>
    <x v="5"/>
    <x v="149"/>
    <x v="8"/>
    <m/>
    <m/>
    <m/>
    <m/>
    <x v="23"/>
    <e v="#N/A"/>
    <e v="#N/A"/>
    <e v="#N/A"/>
    <e v="#N/A"/>
    <e v="#N/A"/>
    <m/>
    <m/>
    <m/>
  </r>
  <r>
    <m/>
    <m/>
    <x v="5"/>
    <x v="149"/>
    <x v="9"/>
    <m/>
    <m/>
    <m/>
    <m/>
    <x v="0"/>
    <s v=""/>
    <s v=""/>
    <s v=""/>
    <s v=""/>
    <s v=""/>
    <m/>
    <m/>
    <m/>
  </r>
  <r>
    <m/>
    <m/>
    <x v="5"/>
    <x v="149"/>
    <x v="10"/>
    <m/>
    <m/>
    <m/>
    <m/>
    <x v="0"/>
    <s v=""/>
    <s v=""/>
    <s v=""/>
    <s v=""/>
    <s v=""/>
    <m/>
    <m/>
    <m/>
  </r>
  <r>
    <m/>
    <m/>
    <x v="5"/>
    <x v="150"/>
    <x v="0"/>
    <m/>
    <m/>
    <m/>
    <m/>
    <x v="0"/>
    <s v=""/>
    <s v=""/>
    <s v=""/>
    <s v=""/>
    <s v=""/>
    <m/>
    <m/>
    <m/>
  </r>
  <r>
    <m/>
    <m/>
    <x v="5"/>
    <x v="150"/>
    <x v="1"/>
    <m/>
    <m/>
    <m/>
    <m/>
    <x v="0"/>
    <s v=""/>
    <s v=""/>
    <s v=""/>
    <s v=""/>
    <s v=""/>
    <m/>
    <m/>
    <m/>
  </r>
  <r>
    <m/>
    <m/>
    <x v="5"/>
    <x v="150"/>
    <x v="2"/>
    <m/>
    <m/>
    <m/>
    <m/>
    <x v="0"/>
    <s v=""/>
    <s v=""/>
    <s v=""/>
    <s v=""/>
    <s v=""/>
    <m/>
    <m/>
    <m/>
  </r>
  <r>
    <m/>
    <m/>
    <x v="5"/>
    <x v="150"/>
    <x v="3"/>
    <m/>
    <m/>
    <m/>
    <m/>
    <x v="0"/>
    <s v=""/>
    <s v=""/>
    <s v=""/>
    <s v=""/>
    <s v=""/>
    <m/>
    <m/>
    <m/>
  </r>
  <r>
    <m/>
    <m/>
    <x v="5"/>
    <x v="150"/>
    <x v="4"/>
    <m/>
    <m/>
    <m/>
    <m/>
    <x v="0"/>
    <s v=""/>
    <s v=""/>
    <s v=""/>
    <s v=""/>
    <s v=""/>
    <m/>
    <m/>
    <m/>
  </r>
  <r>
    <m/>
    <m/>
    <x v="5"/>
    <x v="150"/>
    <x v="5"/>
    <m/>
    <m/>
    <m/>
    <m/>
    <x v="23"/>
    <e v="#N/A"/>
    <e v="#N/A"/>
    <e v="#N/A"/>
    <e v="#N/A"/>
    <e v="#N/A"/>
    <m/>
    <m/>
    <m/>
  </r>
  <r>
    <m/>
    <m/>
    <x v="5"/>
    <x v="150"/>
    <x v="6"/>
    <m/>
    <m/>
    <m/>
    <m/>
    <x v="23"/>
    <e v="#N/A"/>
    <e v="#N/A"/>
    <e v="#N/A"/>
    <e v="#N/A"/>
    <e v="#N/A"/>
    <m/>
    <m/>
    <m/>
  </r>
  <r>
    <m/>
    <m/>
    <x v="5"/>
    <x v="150"/>
    <x v="7"/>
    <m/>
    <m/>
    <m/>
    <m/>
    <x v="23"/>
    <e v="#N/A"/>
    <e v="#N/A"/>
    <e v="#N/A"/>
    <e v="#N/A"/>
    <e v="#N/A"/>
    <m/>
    <m/>
    <m/>
  </r>
  <r>
    <m/>
    <m/>
    <x v="5"/>
    <x v="150"/>
    <x v="8"/>
    <m/>
    <m/>
    <m/>
    <m/>
    <x v="23"/>
    <e v="#N/A"/>
    <e v="#N/A"/>
    <e v="#N/A"/>
    <e v="#N/A"/>
    <e v="#N/A"/>
    <m/>
    <m/>
    <m/>
  </r>
  <r>
    <m/>
    <m/>
    <x v="5"/>
    <x v="150"/>
    <x v="9"/>
    <m/>
    <m/>
    <m/>
    <m/>
    <x v="0"/>
    <s v=""/>
    <s v=""/>
    <s v=""/>
    <s v=""/>
    <s v=""/>
    <m/>
    <m/>
    <m/>
  </r>
  <r>
    <m/>
    <m/>
    <x v="5"/>
    <x v="150"/>
    <x v="10"/>
    <m/>
    <m/>
    <m/>
    <m/>
    <x v="0"/>
    <s v=""/>
    <s v=""/>
    <s v=""/>
    <s v=""/>
    <s v=""/>
    <m/>
    <m/>
    <m/>
  </r>
  <r>
    <m/>
    <m/>
    <x v="5"/>
    <x v="151"/>
    <x v="0"/>
    <m/>
    <m/>
    <m/>
    <m/>
    <x v="0"/>
    <s v=""/>
    <s v=""/>
    <s v=""/>
    <s v=""/>
    <s v=""/>
    <m/>
    <m/>
    <m/>
  </r>
  <r>
    <m/>
    <m/>
    <x v="5"/>
    <x v="151"/>
    <x v="1"/>
    <m/>
    <m/>
    <m/>
    <m/>
    <x v="0"/>
    <s v=""/>
    <s v=""/>
    <s v=""/>
    <s v=""/>
    <s v=""/>
    <m/>
    <m/>
    <m/>
  </r>
  <r>
    <m/>
    <m/>
    <x v="5"/>
    <x v="151"/>
    <x v="2"/>
    <m/>
    <m/>
    <m/>
    <m/>
    <x v="19"/>
    <e v="#N/A"/>
    <e v="#N/A"/>
    <e v="#N/A"/>
    <e v="#N/A"/>
    <e v="#N/A"/>
    <m/>
    <m/>
    <m/>
  </r>
  <r>
    <m/>
    <m/>
    <x v="5"/>
    <x v="151"/>
    <x v="3"/>
    <m/>
    <m/>
    <m/>
    <m/>
    <x v="19"/>
    <e v="#N/A"/>
    <e v="#N/A"/>
    <e v="#N/A"/>
    <e v="#N/A"/>
    <e v="#N/A"/>
    <m/>
    <m/>
    <m/>
  </r>
  <r>
    <m/>
    <m/>
    <x v="5"/>
    <x v="151"/>
    <x v="4"/>
    <m/>
    <m/>
    <m/>
    <m/>
    <x v="0"/>
    <s v=""/>
    <s v=""/>
    <s v=""/>
    <s v=""/>
    <s v=""/>
    <m/>
    <m/>
    <m/>
  </r>
  <r>
    <m/>
    <m/>
    <x v="5"/>
    <x v="151"/>
    <x v="5"/>
    <m/>
    <m/>
    <m/>
    <m/>
    <x v="20"/>
    <e v="#N/A"/>
    <e v="#N/A"/>
    <e v="#N/A"/>
    <e v="#N/A"/>
    <e v="#N/A"/>
    <m/>
    <m/>
    <m/>
  </r>
  <r>
    <m/>
    <m/>
    <x v="5"/>
    <x v="151"/>
    <x v="6"/>
    <m/>
    <m/>
    <m/>
    <m/>
    <x v="20"/>
    <e v="#N/A"/>
    <e v="#N/A"/>
    <e v="#N/A"/>
    <e v="#N/A"/>
    <e v="#N/A"/>
    <m/>
    <m/>
    <m/>
  </r>
  <r>
    <m/>
    <m/>
    <x v="5"/>
    <x v="151"/>
    <x v="7"/>
    <m/>
    <m/>
    <m/>
    <m/>
    <x v="0"/>
    <s v=""/>
    <s v=""/>
    <s v=""/>
    <s v=""/>
    <s v=""/>
    <m/>
    <m/>
    <m/>
  </r>
  <r>
    <m/>
    <m/>
    <x v="5"/>
    <x v="151"/>
    <x v="8"/>
    <m/>
    <m/>
    <m/>
    <m/>
    <x v="0"/>
    <s v=""/>
    <s v=""/>
    <s v=""/>
    <s v=""/>
    <s v=""/>
    <m/>
    <m/>
    <m/>
  </r>
  <r>
    <m/>
    <m/>
    <x v="5"/>
    <x v="151"/>
    <x v="9"/>
    <m/>
    <m/>
    <m/>
    <m/>
    <x v="0"/>
    <s v=""/>
    <s v=""/>
    <s v=""/>
    <s v=""/>
    <s v=""/>
    <m/>
    <m/>
    <m/>
  </r>
  <r>
    <m/>
    <m/>
    <x v="5"/>
    <x v="151"/>
    <x v="10"/>
    <m/>
    <m/>
    <m/>
    <m/>
    <x v="0"/>
    <s v=""/>
    <s v=""/>
    <s v=""/>
    <s v=""/>
    <s v=""/>
    <m/>
    <m/>
    <m/>
  </r>
  <r>
    <m/>
    <m/>
    <x v="5"/>
    <x v="152"/>
    <x v="0"/>
    <m/>
    <m/>
    <m/>
    <m/>
    <x v="0"/>
    <s v=""/>
    <s v=""/>
    <s v=""/>
    <s v=""/>
    <s v=""/>
    <m/>
    <m/>
    <m/>
  </r>
  <r>
    <m/>
    <m/>
    <x v="5"/>
    <x v="152"/>
    <x v="1"/>
    <m/>
    <m/>
    <m/>
    <m/>
    <x v="0"/>
    <s v=""/>
    <s v=""/>
    <s v=""/>
    <s v=""/>
    <s v=""/>
    <m/>
    <m/>
    <m/>
  </r>
  <r>
    <m/>
    <m/>
    <x v="5"/>
    <x v="152"/>
    <x v="2"/>
    <m/>
    <m/>
    <m/>
    <m/>
    <x v="0"/>
    <s v=""/>
    <s v=""/>
    <s v=""/>
    <s v=""/>
    <s v=""/>
    <m/>
    <m/>
    <m/>
  </r>
  <r>
    <m/>
    <m/>
    <x v="5"/>
    <x v="152"/>
    <x v="3"/>
    <m/>
    <m/>
    <m/>
    <m/>
    <x v="0"/>
    <s v=""/>
    <s v=""/>
    <s v=""/>
    <s v=""/>
    <s v=""/>
    <m/>
    <m/>
    <m/>
  </r>
  <r>
    <m/>
    <m/>
    <x v="5"/>
    <x v="152"/>
    <x v="4"/>
    <m/>
    <m/>
    <m/>
    <m/>
    <x v="0"/>
    <s v=""/>
    <s v=""/>
    <s v=""/>
    <s v=""/>
    <s v=""/>
    <m/>
    <m/>
    <m/>
  </r>
  <r>
    <m/>
    <m/>
    <x v="5"/>
    <x v="152"/>
    <x v="5"/>
    <m/>
    <m/>
    <m/>
    <m/>
    <x v="0"/>
    <s v=""/>
    <s v=""/>
    <s v=""/>
    <s v=""/>
    <s v=""/>
    <m/>
    <m/>
    <m/>
  </r>
  <r>
    <m/>
    <m/>
    <x v="5"/>
    <x v="152"/>
    <x v="6"/>
    <m/>
    <m/>
    <m/>
    <m/>
    <x v="0"/>
    <s v=""/>
    <s v=""/>
    <s v=""/>
    <s v=""/>
    <s v=""/>
    <m/>
    <m/>
    <m/>
  </r>
  <r>
    <m/>
    <m/>
    <x v="5"/>
    <x v="152"/>
    <x v="7"/>
    <m/>
    <m/>
    <m/>
    <m/>
    <x v="0"/>
    <s v=""/>
    <s v=""/>
    <s v=""/>
    <s v=""/>
    <s v=""/>
    <m/>
    <m/>
    <m/>
  </r>
  <r>
    <m/>
    <m/>
    <x v="5"/>
    <x v="152"/>
    <x v="8"/>
    <m/>
    <m/>
    <m/>
    <m/>
    <x v="0"/>
    <s v=""/>
    <s v=""/>
    <s v=""/>
    <s v=""/>
    <s v=""/>
    <m/>
    <m/>
    <m/>
  </r>
  <r>
    <m/>
    <m/>
    <x v="5"/>
    <x v="152"/>
    <x v="9"/>
    <m/>
    <m/>
    <m/>
    <m/>
    <x v="0"/>
    <s v=""/>
    <s v=""/>
    <s v=""/>
    <s v=""/>
    <s v=""/>
    <m/>
    <m/>
    <m/>
  </r>
  <r>
    <m/>
    <m/>
    <x v="5"/>
    <x v="152"/>
    <x v="10"/>
    <m/>
    <m/>
    <m/>
    <m/>
    <x v="0"/>
    <s v=""/>
    <s v=""/>
    <s v=""/>
    <s v=""/>
    <s v=""/>
    <m/>
    <m/>
    <m/>
  </r>
  <r>
    <m/>
    <m/>
    <x v="5"/>
    <x v="153"/>
    <x v="0"/>
    <m/>
    <m/>
    <m/>
    <m/>
    <x v="0"/>
    <s v=""/>
    <s v=""/>
    <s v=""/>
    <s v=""/>
    <s v=""/>
    <m/>
    <m/>
    <m/>
  </r>
  <r>
    <m/>
    <m/>
    <x v="5"/>
    <x v="153"/>
    <x v="1"/>
    <m/>
    <m/>
    <m/>
    <m/>
    <x v="0"/>
    <s v=""/>
    <s v=""/>
    <s v=""/>
    <s v=""/>
    <s v=""/>
    <m/>
    <m/>
    <m/>
  </r>
  <r>
    <m/>
    <m/>
    <x v="5"/>
    <x v="153"/>
    <x v="2"/>
    <m/>
    <m/>
    <m/>
    <m/>
    <x v="0"/>
    <s v=""/>
    <s v=""/>
    <s v=""/>
    <s v=""/>
    <s v=""/>
    <m/>
    <m/>
    <m/>
  </r>
  <r>
    <m/>
    <m/>
    <x v="5"/>
    <x v="153"/>
    <x v="3"/>
    <m/>
    <m/>
    <m/>
    <m/>
    <x v="0"/>
    <s v=""/>
    <s v=""/>
    <s v=""/>
    <s v=""/>
    <s v=""/>
    <m/>
    <m/>
    <m/>
  </r>
  <r>
    <m/>
    <m/>
    <x v="5"/>
    <x v="153"/>
    <x v="4"/>
    <m/>
    <m/>
    <m/>
    <m/>
    <x v="0"/>
    <s v=""/>
    <s v=""/>
    <s v=""/>
    <s v=""/>
    <s v=""/>
    <m/>
    <m/>
    <m/>
  </r>
  <r>
    <m/>
    <m/>
    <x v="5"/>
    <x v="153"/>
    <x v="5"/>
    <m/>
    <m/>
    <m/>
    <m/>
    <x v="0"/>
    <s v=""/>
    <s v=""/>
    <s v=""/>
    <s v=""/>
    <s v=""/>
    <m/>
    <m/>
    <m/>
  </r>
  <r>
    <m/>
    <m/>
    <x v="5"/>
    <x v="153"/>
    <x v="6"/>
    <m/>
    <m/>
    <m/>
    <m/>
    <x v="0"/>
    <s v=""/>
    <s v=""/>
    <s v=""/>
    <s v=""/>
    <s v=""/>
    <m/>
    <m/>
    <m/>
  </r>
  <r>
    <m/>
    <m/>
    <x v="5"/>
    <x v="153"/>
    <x v="7"/>
    <m/>
    <m/>
    <m/>
    <m/>
    <x v="0"/>
    <s v=""/>
    <s v=""/>
    <s v=""/>
    <s v=""/>
    <s v=""/>
    <m/>
    <m/>
    <m/>
  </r>
  <r>
    <m/>
    <m/>
    <x v="5"/>
    <x v="153"/>
    <x v="8"/>
    <m/>
    <m/>
    <m/>
    <m/>
    <x v="0"/>
    <s v=""/>
    <s v=""/>
    <s v=""/>
    <s v=""/>
    <s v=""/>
    <m/>
    <m/>
    <m/>
  </r>
  <r>
    <m/>
    <m/>
    <x v="5"/>
    <x v="153"/>
    <x v="9"/>
    <m/>
    <m/>
    <m/>
    <m/>
    <x v="0"/>
    <s v=""/>
    <s v=""/>
    <s v=""/>
    <s v=""/>
    <s v=""/>
    <m/>
    <m/>
    <m/>
  </r>
  <r>
    <m/>
    <m/>
    <x v="5"/>
    <x v="153"/>
    <x v="10"/>
    <m/>
    <m/>
    <m/>
    <m/>
    <x v="0"/>
    <s v=""/>
    <s v=""/>
    <s v=""/>
    <s v=""/>
    <s v=""/>
    <m/>
    <m/>
    <m/>
  </r>
  <r>
    <s v="Rotation 1"/>
    <m/>
    <x v="5"/>
    <x v="154"/>
    <x v="0"/>
    <s v="08:00"/>
    <s v="09:00"/>
    <m/>
    <d v="1899-12-30T01:00:00"/>
    <x v="0"/>
    <s v=""/>
    <s v=""/>
    <s v=""/>
    <s v=""/>
    <s v=""/>
    <s v=""/>
    <m/>
    <m/>
  </r>
  <r>
    <s v="Rotation 1"/>
    <m/>
    <x v="5"/>
    <x v="154"/>
    <x v="1"/>
    <s v="09:00"/>
    <s v="10:00"/>
    <m/>
    <d v="1899-12-30T01:00:00"/>
    <x v="21"/>
    <e v="#N/A"/>
    <e v="#N/A"/>
    <e v="#N/A"/>
    <e v="#N/A"/>
    <e v="#N/A"/>
    <e v="#N/A"/>
    <m/>
    <m/>
  </r>
  <r>
    <s v="Rotation 1"/>
    <m/>
    <x v="5"/>
    <x v="154"/>
    <x v="2"/>
    <s v="10:00"/>
    <s v="11:00"/>
    <m/>
    <d v="1899-12-30T01:00:00"/>
    <x v="21"/>
    <e v="#N/A"/>
    <e v="#N/A"/>
    <e v="#N/A"/>
    <e v="#N/A"/>
    <e v="#N/A"/>
    <e v="#N/A"/>
    <m/>
    <m/>
  </r>
  <r>
    <s v="Rotation 1"/>
    <m/>
    <x v="5"/>
    <x v="154"/>
    <x v="3"/>
    <s v="11:00"/>
    <s v="12:00"/>
    <m/>
    <d v="1899-12-30T01:00:00"/>
    <x v="21"/>
    <e v="#N/A"/>
    <e v="#N/A"/>
    <e v="#N/A"/>
    <e v="#N/A"/>
    <e v="#N/A"/>
    <e v="#N/A"/>
    <m/>
    <m/>
  </r>
  <r>
    <s v="Rotation 1"/>
    <m/>
    <x v="5"/>
    <x v="154"/>
    <x v="4"/>
    <s v="12:00"/>
    <s v="13:00"/>
    <m/>
    <d v="1899-12-30T01:00:00"/>
    <x v="0"/>
    <s v=""/>
    <s v=""/>
    <s v=""/>
    <s v=""/>
    <s v=""/>
    <s v=""/>
    <m/>
    <m/>
  </r>
  <r>
    <s v="Rotation 1"/>
    <m/>
    <x v="5"/>
    <x v="154"/>
    <x v="5"/>
    <s v="13:00"/>
    <s v="14:00"/>
    <m/>
    <d v="1899-12-30T01:00:00"/>
    <x v="0"/>
    <s v=""/>
    <s v=""/>
    <s v=""/>
    <s v=""/>
    <s v=""/>
    <s v=""/>
    <m/>
    <m/>
  </r>
  <r>
    <s v="Rotation 1"/>
    <m/>
    <x v="5"/>
    <x v="154"/>
    <x v="6"/>
    <s v="14:00"/>
    <s v="15:00"/>
    <m/>
    <d v="1899-12-30T01:00:00"/>
    <x v="1"/>
    <e v="#N/A"/>
    <e v="#N/A"/>
    <e v="#N/A"/>
    <e v="#N/A"/>
    <e v="#N/A"/>
    <e v="#N/A"/>
    <m/>
    <m/>
  </r>
  <r>
    <s v="Rotation 1"/>
    <m/>
    <x v="5"/>
    <x v="154"/>
    <x v="7"/>
    <s v="15:00"/>
    <s v="16:00"/>
    <m/>
    <d v="1899-12-30T01:00:00"/>
    <x v="1"/>
    <e v="#N/A"/>
    <e v="#N/A"/>
    <e v="#N/A"/>
    <e v="#N/A"/>
    <e v="#N/A"/>
    <e v="#N/A"/>
    <m/>
    <m/>
  </r>
  <r>
    <s v="Rotation 1"/>
    <m/>
    <x v="5"/>
    <x v="154"/>
    <x v="8"/>
    <s v="16:00"/>
    <s v="17:00"/>
    <m/>
    <d v="1899-12-30T01:00:00"/>
    <x v="2"/>
    <e v="#N/A"/>
    <e v="#N/A"/>
    <e v="#N/A"/>
    <e v="#N/A"/>
    <e v="#N/A"/>
    <e v="#N/A"/>
    <m/>
    <m/>
  </r>
  <r>
    <s v="Rotation 1"/>
    <m/>
    <x v="5"/>
    <x v="154"/>
    <x v="9"/>
    <s v="17:00"/>
    <s v="18:00"/>
    <m/>
    <d v="1899-12-30T01:00:00"/>
    <x v="0"/>
    <s v=""/>
    <s v=""/>
    <s v=""/>
    <s v=""/>
    <s v=""/>
    <s v=""/>
    <m/>
    <m/>
  </r>
  <r>
    <s v="Rotation 1"/>
    <m/>
    <x v="5"/>
    <x v="154"/>
    <x v="10"/>
    <s v="18:00"/>
    <s v="19:00"/>
    <m/>
    <d v="1899-12-30T01:00:00"/>
    <x v="0"/>
    <s v=""/>
    <s v=""/>
    <s v=""/>
    <s v=""/>
    <s v=""/>
    <s v=""/>
    <m/>
    <m/>
  </r>
  <r>
    <s v="Rotation 1"/>
    <m/>
    <x v="5"/>
    <x v="155"/>
    <x v="0"/>
    <s v="08:00"/>
    <s v="09:00"/>
    <m/>
    <d v="1899-12-30T01:00:00"/>
    <x v="0"/>
    <s v=""/>
    <s v=""/>
    <s v=""/>
    <s v=""/>
    <s v=""/>
    <s v=""/>
    <m/>
    <m/>
  </r>
  <r>
    <s v="Rotation 1"/>
    <m/>
    <x v="5"/>
    <x v="155"/>
    <x v="1"/>
    <s v="09:00"/>
    <s v="10:00"/>
    <m/>
    <d v="1899-12-30T01:00:00"/>
    <x v="0"/>
    <s v=""/>
    <s v=""/>
    <s v=""/>
    <s v=""/>
    <s v=""/>
    <s v=""/>
    <m/>
    <m/>
  </r>
  <r>
    <s v="Rotation 1"/>
    <m/>
    <x v="5"/>
    <x v="155"/>
    <x v="2"/>
    <s v="10:00"/>
    <s v="11:00"/>
    <m/>
    <d v="1899-12-30T01:00:00"/>
    <x v="0"/>
    <s v=""/>
    <s v=""/>
    <s v=""/>
    <s v=""/>
    <s v=""/>
    <s v=""/>
    <m/>
    <m/>
  </r>
  <r>
    <s v="Rotation 1"/>
    <m/>
    <x v="5"/>
    <x v="155"/>
    <x v="3"/>
    <s v="11:00"/>
    <s v="12:00"/>
    <m/>
    <d v="1899-12-30T01:00:00"/>
    <x v="0"/>
    <s v=""/>
    <s v=""/>
    <s v=""/>
    <s v=""/>
    <s v=""/>
    <s v=""/>
    <m/>
    <m/>
  </r>
  <r>
    <s v="Rotation 1"/>
    <m/>
    <x v="5"/>
    <x v="155"/>
    <x v="4"/>
    <s v="12:00"/>
    <s v="13:00"/>
    <m/>
    <d v="1899-12-30T01:00:00"/>
    <x v="0"/>
    <s v=""/>
    <s v=""/>
    <s v=""/>
    <s v=""/>
    <s v=""/>
    <s v=""/>
    <m/>
    <m/>
  </r>
  <r>
    <s v="Rotation 1"/>
    <m/>
    <x v="5"/>
    <x v="155"/>
    <x v="5"/>
    <s v="13:00"/>
    <s v="14:00"/>
    <m/>
    <d v="1899-12-30T01:00:00"/>
    <x v="4"/>
    <e v="#N/A"/>
    <e v="#N/A"/>
    <e v="#N/A"/>
    <e v="#N/A"/>
    <e v="#N/A"/>
    <e v="#N/A"/>
    <m/>
    <m/>
  </r>
  <r>
    <s v="Rotation 1"/>
    <m/>
    <x v="5"/>
    <x v="155"/>
    <x v="6"/>
    <s v="14:00"/>
    <s v="15:00"/>
    <m/>
    <d v="1899-12-30T01:00:00"/>
    <x v="5"/>
    <e v="#N/A"/>
    <e v="#N/A"/>
    <e v="#N/A"/>
    <e v="#N/A"/>
    <e v="#N/A"/>
    <e v="#N/A"/>
    <m/>
    <m/>
  </r>
  <r>
    <s v="Rotation 1"/>
    <m/>
    <x v="5"/>
    <x v="155"/>
    <x v="7"/>
    <s v="15:00"/>
    <s v="16:00"/>
    <m/>
    <d v="1899-12-30T01:00:00"/>
    <x v="5"/>
    <e v="#N/A"/>
    <e v="#N/A"/>
    <e v="#N/A"/>
    <e v="#N/A"/>
    <e v="#N/A"/>
    <e v="#N/A"/>
    <m/>
    <m/>
  </r>
  <r>
    <s v="Rotation 1"/>
    <m/>
    <x v="5"/>
    <x v="155"/>
    <x v="8"/>
    <s v="16:00"/>
    <s v="17:00"/>
    <m/>
    <d v="1899-12-30T01:00:00"/>
    <x v="5"/>
    <e v="#N/A"/>
    <e v="#N/A"/>
    <e v="#N/A"/>
    <e v="#N/A"/>
    <e v="#N/A"/>
    <e v="#N/A"/>
    <m/>
    <m/>
  </r>
  <r>
    <s v="Rotation 1"/>
    <m/>
    <x v="5"/>
    <x v="155"/>
    <x v="9"/>
    <s v="17:00"/>
    <s v="18:00"/>
    <m/>
    <d v="1899-12-30T01:00:00"/>
    <x v="5"/>
    <e v="#N/A"/>
    <e v="#N/A"/>
    <e v="#N/A"/>
    <e v="#N/A"/>
    <e v="#N/A"/>
    <e v="#N/A"/>
    <m/>
    <m/>
  </r>
  <r>
    <s v="Rotation 1"/>
    <m/>
    <x v="5"/>
    <x v="155"/>
    <x v="10"/>
    <s v="18:00"/>
    <s v="19:00"/>
    <m/>
    <d v="1899-12-30T01:00:00"/>
    <x v="0"/>
    <s v=""/>
    <s v=""/>
    <s v=""/>
    <s v=""/>
    <s v=""/>
    <s v=""/>
    <m/>
    <m/>
  </r>
  <r>
    <s v="Rotation 1"/>
    <m/>
    <x v="5"/>
    <x v="156"/>
    <x v="0"/>
    <s v="08:00"/>
    <s v="09:00"/>
    <m/>
    <d v="1899-12-30T01:00:00"/>
    <x v="6"/>
    <e v="#N/A"/>
    <e v="#N/A"/>
    <e v="#N/A"/>
    <e v="#N/A"/>
    <e v="#N/A"/>
    <e v="#N/A"/>
    <m/>
    <m/>
  </r>
  <r>
    <s v="Rotation 1"/>
    <m/>
    <x v="5"/>
    <x v="156"/>
    <x v="1"/>
    <s v="09:00"/>
    <s v="10:00"/>
    <m/>
    <d v="1899-12-30T01:00:00"/>
    <x v="6"/>
    <e v="#N/A"/>
    <e v="#N/A"/>
    <e v="#N/A"/>
    <e v="#N/A"/>
    <e v="#N/A"/>
    <e v="#N/A"/>
    <m/>
    <m/>
  </r>
  <r>
    <s v="Rotation 1"/>
    <m/>
    <x v="5"/>
    <x v="156"/>
    <x v="2"/>
    <s v="10:00"/>
    <s v="11:00"/>
    <m/>
    <d v="1899-12-30T01:00:00"/>
    <x v="24"/>
    <e v="#N/A"/>
    <e v="#N/A"/>
    <e v="#N/A"/>
    <e v="#N/A"/>
    <e v="#N/A"/>
    <e v="#N/A"/>
    <m/>
    <m/>
  </r>
  <r>
    <s v="Rotation 1"/>
    <m/>
    <x v="5"/>
    <x v="156"/>
    <x v="3"/>
    <s v="11:00"/>
    <s v="12:00"/>
    <m/>
    <d v="1899-12-30T01:00:00"/>
    <x v="24"/>
    <e v="#N/A"/>
    <e v="#N/A"/>
    <e v="#N/A"/>
    <e v="#N/A"/>
    <e v="#N/A"/>
    <e v="#N/A"/>
    <m/>
    <m/>
  </r>
  <r>
    <s v="Rotation 1"/>
    <m/>
    <x v="5"/>
    <x v="156"/>
    <x v="4"/>
    <s v="12:00"/>
    <s v="13:00"/>
    <m/>
    <d v="1899-12-30T01:00:00"/>
    <x v="0"/>
    <s v=""/>
    <s v=""/>
    <s v=""/>
    <s v=""/>
    <s v=""/>
    <s v=""/>
    <m/>
    <m/>
  </r>
  <r>
    <s v="Rotation 1"/>
    <m/>
    <x v="5"/>
    <x v="156"/>
    <x v="5"/>
    <s v="13:00"/>
    <s v="14:00"/>
    <m/>
    <d v="1899-12-30T01:00:00"/>
    <x v="4"/>
    <e v="#N/A"/>
    <e v="#N/A"/>
    <e v="#N/A"/>
    <e v="#N/A"/>
    <e v="#N/A"/>
    <e v="#N/A"/>
    <m/>
    <m/>
  </r>
  <r>
    <s v="Rotation 1"/>
    <m/>
    <x v="5"/>
    <x v="156"/>
    <x v="6"/>
    <s v="14:00"/>
    <s v="15:00"/>
    <m/>
    <d v="1899-12-30T01:00:00"/>
    <x v="8"/>
    <e v="#N/A"/>
    <e v="#N/A"/>
    <e v="#N/A"/>
    <e v="#N/A"/>
    <e v="#N/A"/>
    <e v="#N/A"/>
    <m/>
    <m/>
  </r>
  <r>
    <s v="Rotation 1"/>
    <m/>
    <x v="5"/>
    <x v="156"/>
    <x v="7"/>
    <s v="15:00"/>
    <s v="16:00"/>
    <m/>
    <d v="1899-12-30T01:00:00"/>
    <x v="8"/>
    <e v="#N/A"/>
    <e v="#N/A"/>
    <e v="#N/A"/>
    <e v="#N/A"/>
    <e v="#N/A"/>
    <e v="#N/A"/>
    <m/>
    <m/>
  </r>
  <r>
    <s v="Rotation 1"/>
    <m/>
    <x v="5"/>
    <x v="156"/>
    <x v="8"/>
    <s v="16:00"/>
    <s v="17:00"/>
    <m/>
    <d v="1899-12-30T01:00:00"/>
    <x v="7"/>
    <e v="#N/A"/>
    <e v="#N/A"/>
    <e v="#N/A"/>
    <e v="#N/A"/>
    <e v="#N/A"/>
    <e v="#N/A"/>
    <m/>
    <m/>
  </r>
  <r>
    <s v="Rotation 1"/>
    <m/>
    <x v="5"/>
    <x v="156"/>
    <x v="9"/>
    <s v="17:00"/>
    <s v="18:00"/>
    <m/>
    <d v="1899-12-30T01:00:00"/>
    <x v="0"/>
    <s v=""/>
    <s v=""/>
    <s v=""/>
    <s v=""/>
    <s v=""/>
    <s v=""/>
    <m/>
    <m/>
  </r>
  <r>
    <s v="Rotation 1"/>
    <m/>
    <x v="5"/>
    <x v="156"/>
    <x v="10"/>
    <s v="18:00"/>
    <s v="19:00"/>
    <m/>
    <d v="1899-12-30T01:00:00"/>
    <x v="0"/>
    <s v=""/>
    <s v=""/>
    <s v=""/>
    <s v=""/>
    <s v=""/>
    <s v=""/>
    <m/>
    <m/>
  </r>
  <r>
    <s v="Rotation 1"/>
    <m/>
    <x v="5"/>
    <x v="157"/>
    <x v="0"/>
    <s v="08:00"/>
    <s v="09:00"/>
    <m/>
    <d v="1899-12-30T01:00:00"/>
    <x v="0"/>
    <s v=""/>
    <s v=""/>
    <s v=""/>
    <s v=""/>
    <s v=""/>
    <s v=""/>
    <m/>
    <m/>
  </r>
  <r>
    <s v="Rotation 1"/>
    <m/>
    <x v="5"/>
    <x v="157"/>
    <x v="1"/>
    <s v="09:00"/>
    <s v="10:00"/>
    <m/>
    <d v="1899-12-30T01:00:00"/>
    <x v="17"/>
    <e v="#N/A"/>
    <e v="#N/A"/>
    <e v="#N/A"/>
    <e v="#N/A"/>
    <e v="#N/A"/>
    <e v="#N/A"/>
    <m/>
    <m/>
  </r>
  <r>
    <s v="Rotation 1"/>
    <m/>
    <x v="5"/>
    <x v="157"/>
    <x v="2"/>
    <s v="10:00"/>
    <s v="11:00"/>
    <m/>
    <d v="1899-12-30T01:00:00"/>
    <x v="17"/>
    <e v="#N/A"/>
    <e v="#N/A"/>
    <e v="#N/A"/>
    <e v="#N/A"/>
    <e v="#N/A"/>
    <e v="#N/A"/>
    <m/>
    <m/>
  </r>
  <r>
    <s v="Rotation 1"/>
    <m/>
    <x v="5"/>
    <x v="157"/>
    <x v="3"/>
    <s v="11:00"/>
    <s v="12:00"/>
    <m/>
    <d v="1899-12-30T01:00:00"/>
    <x v="17"/>
    <e v="#N/A"/>
    <e v="#N/A"/>
    <e v="#N/A"/>
    <e v="#N/A"/>
    <e v="#N/A"/>
    <e v="#N/A"/>
    <m/>
    <m/>
  </r>
  <r>
    <s v="Rotation 1"/>
    <m/>
    <x v="5"/>
    <x v="157"/>
    <x v="4"/>
    <s v="12:00"/>
    <s v="13:00"/>
    <m/>
    <d v="1899-12-30T01:00:00"/>
    <x v="0"/>
    <s v=""/>
    <s v=""/>
    <s v=""/>
    <s v=""/>
    <s v=""/>
    <s v=""/>
    <m/>
    <m/>
  </r>
  <r>
    <s v="Rotation 1"/>
    <m/>
    <x v="5"/>
    <x v="157"/>
    <x v="5"/>
    <s v="13:00"/>
    <s v="14:00"/>
    <m/>
    <d v="1899-12-30T01:00:00"/>
    <x v="7"/>
    <e v="#N/A"/>
    <e v="#N/A"/>
    <e v="#N/A"/>
    <e v="#N/A"/>
    <e v="#N/A"/>
    <e v="#N/A"/>
    <m/>
    <m/>
  </r>
  <r>
    <s v="Rotation 1"/>
    <m/>
    <x v="5"/>
    <x v="157"/>
    <x v="6"/>
    <s v="14:00"/>
    <s v="15:00"/>
    <m/>
    <d v="1899-12-30T01:00:00"/>
    <x v="7"/>
    <e v="#N/A"/>
    <e v="#N/A"/>
    <e v="#N/A"/>
    <e v="#N/A"/>
    <e v="#N/A"/>
    <e v="#N/A"/>
    <m/>
    <m/>
  </r>
  <r>
    <s v="Rotation 1"/>
    <m/>
    <x v="5"/>
    <x v="157"/>
    <x v="7"/>
    <s v="15:00"/>
    <s v="16:00"/>
    <m/>
    <d v="1899-12-30T01:00:00"/>
    <x v="10"/>
    <e v="#N/A"/>
    <e v="#N/A"/>
    <e v="#N/A"/>
    <e v="#N/A"/>
    <e v="#N/A"/>
    <e v="#N/A"/>
    <m/>
    <m/>
  </r>
  <r>
    <s v="Rotation 1"/>
    <m/>
    <x v="5"/>
    <x v="157"/>
    <x v="8"/>
    <s v="16:00"/>
    <s v="17:00"/>
    <m/>
    <d v="1899-12-30T01:00:00"/>
    <x v="10"/>
    <e v="#N/A"/>
    <e v="#N/A"/>
    <e v="#N/A"/>
    <e v="#N/A"/>
    <e v="#N/A"/>
    <e v="#N/A"/>
    <m/>
    <m/>
  </r>
  <r>
    <s v="Rotation 1"/>
    <m/>
    <x v="5"/>
    <x v="157"/>
    <x v="9"/>
    <s v="17:00"/>
    <s v="18:00"/>
    <m/>
    <d v="1899-12-30T01:00:00"/>
    <x v="10"/>
    <e v="#N/A"/>
    <e v="#N/A"/>
    <e v="#N/A"/>
    <e v="#N/A"/>
    <e v="#N/A"/>
    <e v="#N/A"/>
    <m/>
    <m/>
  </r>
  <r>
    <s v="Rotation 1"/>
    <m/>
    <x v="5"/>
    <x v="157"/>
    <x v="10"/>
    <s v="18:00"/>
    <s v="19:00"/>
    <m/>
    <d v="1899-12-30T01:00:00"/>
    <x v="0"/>
    <s v=""/>
    <s v=""/>
    <s v=""/>
    <s v=""/>
    <s v=""/>
    <s v=""/>
    <m/>
    <m/>
  </r>
  <r>
    <s v="Rotation 1"/>
    <m/>
    <x v="5"/>
    <x v="158"/>
    <x v="0"/>
    <s v="08:00"/>
    <s v="09:00"/>
    <m/>
    <d v="1899-12-30T01:00:00"/>
    <x v="15"/>
    <e v="#N/A"/>
    <e v="#N/A"/>
    <e v="#N/A"/>
    <e v="#N/A"/>
    <e v="#N/A"/>
    <e v="#N/A"/>
    <m/>
    <m/>
  </r>
  <r>
    <s v="Rotation 1"/>
    <m/>
    <x v="5"/>
    <x v="158"/>
    <x v="1"/>
    <s v="09:00"/>
    <s v="10:00"/>
    <m/>
    <d v="1899-12-30T01:00:00"/>
    <x v="15"/>
    <e v="#N/A"/>
    <e v="#N/A"/>
    <e v="#N/A"/>
    <e v="#N/A"/>
    <e v="#N/A"/>
    <e v="#N/A"/>
    <m/>
    <m/>
  </r>
  <r>
    <s v="Rotation 1"/>
    <m/>
    <x v="5"/>
    <x v="158"/>
    <x v="2"/>
    <s v="10:00"/>
    <s v="11:00"/>
    <m/>
    <d v="1899-12-30T01:00:00"/>
    <x v="16"/>
    <e v="#N/A"/>
    <e v="#N/A"/>
    <e v="#N/A"/>
    <e v="#N/A"/>
    <e v="#N/A"/>
    <e v="#N/A"/>
    <m/>
    <m/>
  </r>
  <r>
    <s v="Rotation 1"/>
    <m/>
    <x v="5"/>
    <x v="158"/>
    <x v="3"/>
    <s v="11:00"/>
    <s v="12:00"/>
    <m/>
    <d v="1899-12-30T01:00:00"/>
    <x v="16"/>
    <e v="#N/A"/>
    <e v="#N/A"/>
    <e v="#N/A"/>
    <e v="#N/A"/>
    <e v="#N/A"/>
    <e v="#N/A"/>
    <m/>
    <m/>
  </r>
  <r>
    <s v="Rotation 1"/>
    <m/>
    <x v="5"/>
    <x v="158"/>
    <x v="4"/>
    <s v="12:00"/>
    <s v="13:00"/>
    <m/>
    <d v="1899-12-30T01:00:00"/>
    <x v="0"/>
    <s v=""/>
    <s v=""/>
    <s v=""/>
    <s v=""/>
    <s v=""/>
    <s v=""/>
    <m/>
    <m/>
  </r>
  <r>
    <s v="Rotation 1"/>
    <m/>
    <x v="5"/>
    <x v="158"/>
    <x v="5"/>
    <s v="13:00"/>
    <s v="14:00"/>
    <m/>
    <d v="1899-12-30T01:00:00"/>
    <x v="0"/>
    <s v=""/>
    <s v=""/>
    <s v=""/>
    <s v=""/>
    <s v=""/>
    <s v=""/>
    <m/>
    <m/>
  </r>
  <r>
    <s v="Rotation 1"/>
    <m/>
    <x v="5"/>
    <x v="158"/>
    <x v="6"/>
    <s v="14:00"/>
    <s v="15:00"/>
    <m/>
    <d v="1899-12-30T01:00:00"/>
    <x v="2"/>
    <e v="#N/A"/>
    <e v="#N/A"/>
    <e v="#N/A"/>
    <e v="#N/A"/>
    <e v="#N/A"/>
    <e v="#N/A"/>
    <m/>
    <m/>
  </r>
  <r>
    <s v="Rotation 1"/>
    <m/>
    <x v="5"/>
    <x v="158"/>
    <x v="7"/>
    <s v="15:00"/>
    <s v="16:00"/>
    <m/>
    <d v="1899-12-30T01:00:00"/>
    <x v="2"/>
    <e v="#N/A"/>
    <e v="#N/A"/>
    <e v="#N/A"/>
    <e v="#N/A"/>
    <e v="#N/A"/>
    <e v="#N/A"/>
    <m/>
    <m/>
  </r>
  <r>
    <s v="Rotation 1"/>
    <m/>
    <x v="5"/>
    <x v="158"/>
    <x v="8"/>
    <s v="16:00"/>
    <s v="17:00"/>
    <m/>
    <d v="1899-12-30T01:00:00"/>
    <x v="0"/>
    <s v=""/>
    <s v=""/>
    <s v=""/>
    <s v=""/>
    <s v=""/>
    <s v=""/>
    <m/>
    <m/>
  </r>
  <r>
    <s v="Rotation 1"/>
    <m/>
    <x v="5"/>
    <x v="158"/>
    <x v="9"/>
    <s v="17:00"/>
    <s v="18:00"/>
    <m/>
    <d v="1899-12-30T01:00:00"/>
    <x v="0"/>
    <s v=""/>
    <s v=""/>
    <s v=""/>
    <s v=""/>
    <s v=""/>
    <s v=""/>
    <m/>
    <m/>
  </r>
  <r>
    <s v="Rotation 1"/>
    <m/>
    <x v="5"/>
    <x v="158"/>
    <x v="10"/>
    <s v="18:00"/>
    <s v="19:00"/>
    <m/>
    <d v="1899-12-30T01:00:00"/>
    <x v="0"/>
    <s v=""/>
    <s v=""/>
    <s v=""/>
    <s v=""/>
    <s v=""/>
    <s v=""/>
    <m/>
    <m/>
  </r>
  <r>
    <s v="Rotation 1"/>
    <m/>
    <x v="5"/>
    <x v="159"/>
    <x v="0"/>
    <s v="08:00"/>
    <s v="09:00"/>
    <m/>
    <d v="1899-12-30T01:00:00"/>
    <x v="0"/>
    <s v=""/>
    <s v=""/>
    <s v=""/>
    <s v=""/>
    <s v=""/>
    <s v=""/>
    <m/>
    <m/>
  </r>
  <r>
    <s v="Rotation 1"/>
    <m/>
    <x v="5"/>
    <x v="159"/>
    <x v="1"/>
    <s v="09:00"/>
    <s v="10:00"/>
    <m/>
    <d v="1899-12-30T01:00:00"/>
    <x v="0"/>
    <s v=""/>
    <s v=""/>
    <s v=""/>
    <s v=""/>
    <s v=""/>
    <s v=""/>
    <m/>
    <m/>
  </r>
  <r>
    <s v="Rotation 1"/>
    <m/>
    <x v="5"/>
    <x v="159"/>
    <x v="2"/>
    <s v="10:00"/>
    <s v="11:00"/>
    <m/>
    <d v="1899-12-30T01:00:00"/>
    <x v="0"/>
    <s v=""/>
    <s v=""/>
    <s v=""/>
    <s v=""/>
    <s v=""/>
    <s v=""/>
    <m/>
    <m/>
  </r>
  <r>
    <s v="Rotation 1"/>
    <m/>
    <x v="5"/>
    <x v="159"/>
    <x v="3"/>
    <s v="11:00"/>
    <s v="12:00"/>
    <m/>
    <d v="1899-12-30T01:00:00"/>
    <x v="0"/>
    <s v=""/>
    <s v=""/>
    <s v=""/>
    <s v=""/>
    <s v=""/>
    <s v=""/>
    <m/>
    <m/>
  </r>
  <r>
    <s v="Rotation 1"/>
    <m/>
    <x v="5"/>
    <x v="159"/>
    <x v="4"/>
    <s v="12:00"/>
    <s v="13:00"/>
    <m/>
    <d v="1899-12-30T01:00:00"/>
    <x v="0"/>
    <s v=""/>
    <s v=""/>
    <s v=""/>
    <s v=""/>
    <s v=""/>
    <s v=""/>
    <m/>
    <m/>
  </r>
  <r>
    <s v="Rotation 1"/>
    <m/>
    <x v="5"/>
    <x v="159"/>
    <x v="5"/>
    <s v="13:00"/>
    <s v="14:00"/>
    <m/>
    <d v="1899-12-30T01:00:00"/>
    <x v="0"/>
    <s v=""/>
    <s v=""/>
    <s v=""/>
    <s v=""/>
    <s v=""/>
    <s v=""/>
    <m/>
    <m/>
  </r>
  <r>
    <s v="Rotation 1"/>
    <m/>
    <x v="5"/>
    <x v="159"/>
    <x v="6"/>
    <s v="14:00"/>
    <s v="15:00"/>
    <m/>
    <d v="1899-12-30T01:00:00"/>
    <x v="0"/>
    <s v=""/>
    <s v=""/>
    <s v=""/>
    <s v=""/>
    <s v=""/>
    <s v=""/>
    <m/>
    <m/>
  </r>
  <r>
    <s v="Rotation 1"/>
    <m/>
    <x v="5"/>
    <x v="159"/>
    <x v="7"/>
    <s v="15:00"/>
    <s v="16:00"/>
    <m/>
    <d v="1899-12-30T01:00:00"/>
    <x v="0"/>
    <s v=""/>
    <s v=""/>
    <s v=""/>
    <s v=""/>
    <s v=""/>
    <s v=""/>
    <m/>
    <m/>
  </r>
  <r>
    <s v="Rotation 1"/>
    <m/>
    <x v="5"/>
    <x v="159"/>
    <x v="8"/>
    <s v="16:00"/>
    <s v="17:00"/>
    <m/>
    <d v="1899-12-30T01:00:00"/>
    <x v="0"/>
    <s v=""/>
    <s v=""/>
    <s v=""/>
    <s v=""/>
    <s v=""/>
    <s v=""/>
    <m/>
    <m/>
  </r>
  <r>
    <s v="Rotation 1"/>
    <m/>
    <x v="5"/>
    <x v="159"/>
    <x v="9"/>
    <s v="17:00"/>
    <s v="18:00"/>
    <m/>
    <d v="1899-12-30T01:00:00"/>
    <x v="0"/>
    <s v=""/>
    <s v=""/>
    <s v=""/>
    <s v=""/>
    <s v=""/>
    <s v=""/>
    <m/>
    <m/>
  </r>
  <r>
    <s v="Rotation 1"/>
    <m/>
    <x v="5"/>
    <x v="159"/>
    <x v="10"/>
    <s v="18:00"/>
    <s v="19:00"/>
    <m/>
    <d v="1899-12-30T01:00:00"/>
    <x v="0"/>
    <s v=""/>
    <s v=""/>
    <s v=""/>
    <s v=""/>
    <s v=""/>
    <s v=""/>
    <m/>
    <m/>
  </r>
  <r>
    <s v="Rotation 1"/>
    <m/>
    <x v="5"/>
    <x v="160"/>
    <x v="0"/>
    <s v="08:00"/>
    <s v="09:00"/>
    <m/>
    <d v="1899-12-30T01:00:00"/>
    <x v="0"/>
    <s v=""/>
    <s v=""/>
    <s v=""/>
    <s v=""/>
    <s v=""/>
    <s v=""/>
    <m/>
    <m/>
  </r>
  <r>
    <s v="Rotation 1"/>
    <m/>
    <x v="5"/>
    <x v="160"/>
    <x v="1"/>
    <s v="09:00"/>
    <s v="10:00"/>
    <m/>
    <d v="1899-12-30T01:00:00"/>
    <x v="0"/>
    <s v=""/>
    <s v=""/>
    <s v=""/>
    <s v=""/>
    <s v=""/>
    <s v=""/>
    <m/>
    <m/>
  </r>
  <r>
    <s v="Rotation 1"/>
    <m/>
    <x v="5"/>
    <x v="160"/>
    <x v="2"/>
    <s v="10:00"/>
    <s v="11:00"/>
    <m/>
    <d v="1899-12-30T01:00:00"/>
    <x v="0"/>
    <s v=""/>
    <s v=""/>
    <s v=""/>
    <s v=""/>
    <s v=""/>
    <s v=""/>
    <m/>
    <m/>
  </r>
  <r>
    <s v="Rotation 1"/>
    <m/>
    <x v="5"/>
    <x v="160"/>
    <x v="3"/>
    <s v="11:00"/>
    <s v="12:00"/>
    <m/>
    <d v="1899-12-30T01:00:00"/>
    <x v="0"/>
    <s v=""/>
    <s v=""/>
    <s v=""/>
    <s v=""/>
    <s v=""/>
    <s v=""/>
    <m/>
    <m/>
  </r>
  <r>
    <s v="Rotation 1"/>
    <m/>
    <x v="5"/>
    <x v="160"/>
    <x v="4"/>
    <s v="12:00"/>
    <s v="13:00"/>
    <m/>
    <d v="1899-12-30T01:00:00"/>
    <x v="0"/>
    <s v=""/>
    <s v=""/>
    <s v=""/>
    <s v=""/>
    <s v=""/>
    <s v=""/>
    <m/>
    <m/>
  </r>
  <r>
    <s v="Rotation 1"/>
    <m/>
    <x v="5"/>
    <x v="160"/>
    <x v="5"/>
    <s v="13:00"/>
    <s v="14:00"/>
    <m/>
    <d v="1899-12-30T01:00:00"/>
    <x v="0"/>
    <s v=""/>
    <s v=""/>
    <s v=""/>
    <s v=""/>
    <s v=""/>
    <s v=""/>
    <m/>
    <m/>
  </r>
  <r>
    <s v="Rotation 1"/>
    <m/>
    <x v="5"/>
    <x v="160"/>
    <x v="6"/>
    <s v="14:00"/>
    <s v="15:00"/>
    <m/>
    <d v="1899-12-30T01:00:00"/>
    <x v="0"/>
    <s v=""/>
    <s v=""/>
    <s v=""/>
    <s v=""/>
    <s v=""/>
    <s v=""/>
    <m/>
    <m/>
  </r>
  <r>
    <s v="Rotation 1"/>
    <m/>
    <x v="5"/>
    <x v="160"/>
    <x v="7"/>
    <s v="15:00"/>
    <s v="16:00"/>
    <m/>
    <d v="1899-12-30T01:00:00"/>
    <x v="0"/>
    <s v=""/>
    <s v=""/>
    <s v=""/>
    <s v=""/>
    <s v=""/>
    <s v=""/>
    <m/>
    <m/>
  </r>
  <r>
    <s v="Rotation 1"/>
    <m/>
    <x v="5"/>
    <x v="160"/>
    <x v="8"/>
    <s v="16:00"/>
    <s v="17:00"/>
    <m/>
    <d v="1899-12-30T01:00:00"/>
    <x v="0"/>
    <s v=""/>
    <s v=""/>
    <s v=""/>
    <s v=""/>
    <s v=""/>
    <s v=""/>
    <m/>
    <m/>
  </r>
  <r>
    <s v="Rotation 1"/>
    <m/>
    <x v="5"/>
    <x v="160"/>
    <x v="9"/>
    <s v="17:00"/>
    <s v="18:00"/>
    <m/>
    <d v="1899-12-30T01:00:00"/>
    <x v="0"/>
    <s v=""/>
    <s v=""/>
    <s v=""/>
    <s v=""/>
    <s v=""/>
    <s v=""/>
    <m/>
    <m/>
  </r>
  <r>
    <s v="Rotation 1"/>
    <m/>
    <x v="5"/>
    <x v="160"/>
    <x v="10"/>
    <s v="18:00"/>
    <s v="19:00"/>
    <m/>
    <d v="1899-12-30T01:00:00"/>
    <x v="0"/>
    <s v=""/>
    <s v=""/>
    <s v=""/>
    <s v=""/>
    <s v=""/>
    <s v=""/>
    <m/>
    <m/>
  </r>
  <r>
    <s v="Rotation 2"/>
    <m/>
    <x v="5"/>
    <x v="161"/>
    <x v="0"/>
    <s v="08:00"/>
    <s v="09:00"/>
    <m/>
    <d v="1899-12-30T01:00:00"/>
    <x v="0"/>
    <s v=""/>
    <s v=""/>
    <s v=""/>
    <s v=""/>
    <s v=""/>
    <s v=""/>
    <m/>
    <m/>
  </r>
  <r>
    <s v="Rotation 2"/>
    <m/>
    <x v="5"/>
    <x v="161"/>
    <x v="1"/>
    <s v="09:00"/>
    <s v="10:00"/>
    <m/>
    <d v="1899-12-30T01:00:00"/>
    <x v="0"/>
    <s v=""/>
    <s v=""/>
    <s v=""/>
    <s v=""/>
    <s v=""/>
    <s v=""/>
    <m/>
    <m/>
  </r>
  <r>
    <s v="Rotation 2"/>
    <m/>
    <x v="5"/>
    <x v="161"/>
    <x v="2"/>
    <s v="10:00"/>
    <s v="11:00"/>
    <m/>
    <d v="1899-12-30T01:00:00"/>
    <x v="0"/>
    <s v=""/>
    <s v=""/>
    <s v=""/>
    <s v=""/>
    <s v=""/>
    <s v=""/>
    <m/>
    <m/>
  </r>
  <r>
    <s v="Rotation 2"/>
    <m/>
    <x v="5"/>
    <x v="161"/>
    <x v="3"/>
    <s v="11:00"/>
    <s v="12:00"/>
    <m/>
    <d v="1899-12-30T01:00:00"/>
    <x v="0"/>
    <s v=""/>
    <s v=""/>
    <s v=""/>
    <s v=""/>
    <s v=""/>
    <s v=""/>
    <m/>
    <m/>
  </r>
  <r>
    <s v="Rotation 2"/>
    <m/>
    <x v="5"/>
    <x v="161"/>
    <x v="4"/>
    <s v="12:00"/>
    <s v="13:00"/>
    <m/>
    <d v="1899-12-30T01:00:00"/>
    <x v="0"/>
    <s v=""/>
    <s v=""/>
    <s v=""/>
    <s v=""/>
    <s v=""/>
    <s v=""/>
    <m/>
    <m/>
  </r>
  <r>
    <s v="Rotation 2"/>
    <m/>
    <x v="5"/>
    <x v="161"/>
    <x v="5"/>
    <s v="13:00"/>
    <s v="14:00"/>
    <m/>
    <d v="1899-12-30T01:00:00"/>
    <x v="9"/>
    <e v="#N/A"/>
    <e v="#N/A"/>
    <e v="#N/A"/>
    <e v="#N/A"/>
    <e v="#N/A"/>
    <e v="#N/A"/>
    <m/>
    <m/>
  </r>
  <r>
    <s v="Rotation 2"/>
    <m/>
    <x v="5"/>
    <x v="161"/>
    <x v="6"/>
    <s v="14:00"/>
    <s v="15:00"/>
    <m/>
    <d v="1899-12-30T01:00:00"/>
    <x v="9"/>
    <e v="#N/A"/>
    <e v="#N/A"/>
    <e v="#N/A"/>
    <e v="#N/A"/>
    <e v="#N/A"/>
    <e v="#N/A"/>
    <m/>
    <m/>
  </r>
  <r>
    <s v="Rotation 2"/>
    <m/>
    <x v="5"/>
    <x v="161"/>
    <x v="7"/>
    <s v="15:00"/>
    <s v="16:00"/>
    <m/>
    <d v="1899-12-30T01:00:00"/>
    <x v="7"/>
    <e v="#N/A"/>
    <e v="#N/A"/>
    <e v="#N/A"/>
    <e v="#N/A"/>
    <e v="#N/A"/>
    <e v="#N/A"/>
    <m/>
    <m/>
  </r>
  <r>
    <s v="Rotation 2"/>
    <m/>
    <x v="5"/>
    <x v="161"/>
    <x v="8"/>
    <s v="16:00"/>
    <s v="17:00"/>
    <m/>
    <d v="1899-12-30T01:00:00"/>
    <x v="10"/>
    <e v="#N/A"/>
    <e v="#N/A"/>
    <e v="#N/A"/>
    <e v="#N/A"/>
    <e v="#N/A"/>
    <e v="#N/A"/>
    <m/>
    <m/>
  </r>
  <r>
    <s v="Rotation 2"/>
    <m/>
    <x v="5"/>
    <x v="161"/>
    <x v="9"/>
    <s v="17:00"/>
    <s v="18:00"/>
    <m/>
    <d v="1899-12-30T01:00:00"/>
    <x v="0"/>
    <s v=""/>
    <s v=""/>
    <s v=""/>
    <s v=""/>
    <s v=""/>
    <s v=""/>
    <m/>
    <m/>
  </r>
  <r>
    <s v="Rotation 2"/>
    <m/>
    <x v="5"/>
    <x v="161"/>
    <x v="10"/>
    <s v="18:00"/>
    <s v="19:00"/>
    <m/>
    <d v="1899-12-30T01:00:00"/>
    <x v="0"/>
    <s v=""/>
    <s v=""/>
    <s v=""/>
    <s v=""/>
    <s v=""/>
    <s v=""/>
    <m/>
    <m/>
  </r>
  <r>
    <s v="Rotation 2"/>
    <m/>
    <x v="5"/>
    <x v="162"/>
    <x v="0"/>
    <s v="08:00"/>
    <s v="09:00"/>
    <m/>
    <d v="1899-12-30T01:00:00"/>
    <x v="1"/>
    <e v="#N/A"/>
    <e v="#N/A"/>
    <e v="#N/A"/>
    <e v="#N/A"/>
    <e v="#N/A"/>
    <e v="#N/A"/>
    <m/>
    <m/>
  </r>
  <r>
    <s v="Rotation 2"/>
    <m/>
    <x v="5"/>
    <x v="162"/>
    <x v="1"/>
    <s v="09:00"/>
    <s v="10:00"/>
    <m/>
    <d v="1899-12-30T01:00:00"/>
    <x v="1"/>
    <e v="#N/A"/>
    <e v="#N/A"/>
    <e v="#N/A"/>
    <e v="#N/A"/>
    <e v="#N/A"/>
    <e v="#N/A"/>
    <m/>
    <m/>
  </r>
  <r>
    <s v="Rotation 2"/>
    <m/>
    <x v="5"/>
    <x v="162"/>
    <x v="2"/>
    <s v="10:00"/>
    <s v="11:00"/>
    <m/>
    <d v="1899-12-30T01:00:00"/>
    <x v="1"/>
    <e v="#N/A"/>
    <e v="#N/A"/>
    <e v="#N/A"/>
    <e v="#N/A"/>
    <e v="#N/A"/>
    <e v="#N/A"/>
    <m/>
    <m/>
  </r>
  <r>
    <s v="Rotation 2"/>
    <m/>
    <x v="5"/>
    <x v="162"/>
    <x v="3"/>
    <s v="11:00"/>
    <s v="12:00"/>
    <m/>
    <d v="1899-12-30T01:00:00"/>
    <x v="2"/>
    <e v="#N/A"/>
    <e v="#N/A"/>
    <e v="#N/A"/>
    <e v="#N/A"/>
    <e v="#N/A"/>
    <e v="#N/A"/>
    <m/>
    <m/>
  </r>
  <r>
    <s v="Rotation 2"/>
    <m/>
    <x v="5"/>
    <x v="162"/>
    <x v="4"/>
    <s v="12:00"/>
    <s v="13:00"/>
    <m/>
    <d v="1899-12-30T01:00:00"/>
    <x v="2"/>
    <e v="#N/A"/>
    <e v="#N/A"/>
    <e v="#N/A"/>
    <e v="#N/A"/>
    <e v="#N/A"/>
    <e v="#N/A"/>
    <m/>
    <m/>
  </r>
  <r>
    <s v="Rotation 2"/>
    <m/>
    <x v="5"/>
    <x v="162"/>
    <x v="5"/>
    <s v="13:00"/>
    <s v="14:00"/>
    <m/>
    <d v="1899-12-30T01:00:00"/>
    <x v="20"/>
    <e v="#N/A"/>
    <e v="#N/A"/>
    <e v="#N/A"/>
    <e v="#N/A"/>
    <e v="#N/A"/>
    <e v="#N/A"/>
    <m/>
    <m/>
  </r>
  <r>
    <s v="Rotation 2"/>
    <m/>
    <x v="5"/>
    <x v="162"/>
    <x v="6"/>
    <s v="14:00"/>
    <s v="15:00"/>
    <m/>
    <d v="1899-12-30T01:00:00"/>
    <x v="0"/>
    <s v=""/>
    <s v=""/>
    <s v=""/>
    <s v=""/>
    <s v=""/>
    <s v=""/>
    <m/>
    <m/>
  </r>
  <r>
    <s v="Rotation 2"/>
    <m/>
    <x v="5"/>
    <x v="162"/>
    <x v="7"/>
    <s v="15:00"/>
    <s v="16:00"/>
    <m/>
    <d v="1899-12-30T01:00:00"/>
    <x v="5"/>
    <e v="#N/A"/>
    <e v="#N/A"/>
    <e v="#N/A"/>
    <e v="#N/A"/>
    <e v="#N/A"/>
    <e v="#N/A"/>
    <m/>
    <m/>
  </r>
  <r>
    <s v="Rotation 2"/>
    <m/>
    <x v="5"/>
    <x v="162"/>
    <x v="8"/>
    <s v="16:00"/>
    <s v="17:00"/>
    <m/>
    <d v="1899-12-30T01:00:00"/>
    <x v="5"/>
    <e v="#N/A"/>
    <e v="#N/A"/>
    <e v="#N/A"/>
    <e v="#N/A"/>
    <e v="#N/A"/>
    <e v="#N/A"/>
    <m/>
    <m/>
  </r>
  <r>
    <s v="Rotation 2"/>
    <m/>
    <x v="5"/>
    <x v="162"/>
    <x v="9"/>
    <s v="17:00"/>
    <s v="18:00"/>
    <m/>
    <d v="1899-12-30T01:00:00"/>
    <x v="0"/>
    <s v=""/>
    <s v=""/>
    <s v=""/>
    <s v=""/>
    <s v=""/>
    <s v=""/>
    <m/>
    <m/>
  </r>
  <r>
    <s v="Rotation 2"/>
    <m/>
    <x v="5"/>
    <x v="162"/>
    <x v="10"/>
    <s v="18:00"/>
    <s v="19:00"/>
    <m/>
    <d v="1899-12-30T01:00:00"/>
    <x v="0"/>
    <s v=""/>
    <s v=""/>
    <s v=""/>
    <s v=""/>
    <s v=""/>
    <s v=""/>
    <m/>
    <m/>
  </r>
  <r>
    <s v="Rotation 2"/>
    <m/>
    <x v="5"/>
    <x v="163"/>
    <x v="0"/>
    <s v="08:00"/>
    <s v="09:00"/>
    <m/>
    <d v="1899-12-30T01:00:00"/>
    <x v="0"/>
    <s v=""/>
    <s v=""/>
    <s v=""/>
    <s v=""/>
    <s v=""/>
    <s v=""/>
    <m/>
    <m/>
  </r>
  <r>
    <s v="Rotation 2"/>
    <m/>
    <x v="5"/>
    <x v="163"/>
    <x v="1"/>
    <s v="09:00"/>
    <s v="10:00"/>
    <m/>
    <d v="1899-12-30T01:00:00"/>
    <x v="11"/>
    <e v="#N/A"/>
    <e v="#N/A"/>
    <e v="#N/A"/>
    <e v="#N/A"/>
    <e v="#N/A"/>
    <e v="#N/A"/>
    <m/>
    <m/>
  </r>
  <r>
    <s v="Rotation 2"/>
    <m/>
    <x v="5"/>
    <x v="163"/>
    <x v="2"/>
    <s v="10:00"/>
    <s v="11:00"/>
    <m/>
    <d v="1899-12-30T01:00:00"/>
    <x v="5"/>
    <e v="#N/A"/>
    <e v="#N/A"/>
    <e v="#N/A"/>
    <e v="#N/A"/>
    <e v="#N/A"/>
    <e v="#N/A"/>
    <m/>
    <m/>
  </r>
  <r>
    <s v="Rotation 2"/>
    <m/>
    <x v="5"/>
    <x v="163"/>
    <x v="3"/>
    <s v="11:00"/>
    <s v="12:00"/>
    <m/>
    <d v="1899-12-30T01:00:00"/>
    <x v="5"/>
    <e v="#N/A"/>
    <e v="#N/A"/>
    <e v="#N/A"/>
    <e v="#N/A"/>
    <e v="#N/A"/>
    <e v="#N/A"/>
    <m/>
    <m/>
  </r>
  <r>
    <s v="Rotation 2"/>
    <m/>
    <x v="5"/>
    <x v="163"/>
    <x v="4"/>
    <s v="12:00"/>
    <s v="13:00"/>
    <m/>
    <d v="1899-12-30T01:00:00"/>
    <x v="0"/>
    <s v=""/>
    <s v=""/>
    <s v=""/>
    <s v=""/>
    <s v=""/>
    <s v=""/>
    <m/>
    <m/>
  </r>
  <r>
    <s v="Rotation 2"/>
    <m/>
    <x v="5"/>
    <x v="163"/>
    <x v="5"/>
    <s v="13:00"/>
    <s v="14:00"/>
    <m/>
    <d v="1899-12-30T01:00:00"/>
    <x v="0"/>
    <s v=""/>
    <s v=""/>
    <s v=""/>
    <s v=""/>
    <s v=""/>
    <s v=""/>
    <m/>
    <m/>
  </r>
  <r>
    <s v="Rotation 2"/>
    <m/>
    <x v="5"/>
    <x v="163"/>
    <x v="6"/>
    <s v="14:00"/>
    <s v="15:00"/>
    <m/>
    <d v="1899-12-30T01:00:00"/>
    <x v="0"/>
    <s v=""/>
    <s v=""/>
    <s v=""/>
    <s v=""/>
    <s v=""/>
    <s v=""/>
    <m/>
    <m/>
  </r>
  <r>
    <s v="Rotation 2"/>
    <m/>
    <x v="5"/>
    <x v="163"/>
    <x v="7"/>
    <s v="15:00"/>
    <s v="16:00"/>
    <m/>
    <d v="1899-12-30T01:00:00"/>
    <x v="4"/>
    <e v="#N/A"/>
    <e v="#N/A"/>
    <e v="#N/A"/>
    <e v="#N/A"/>
    <e v="#N/A"/>
    <e v="#N/A"/>
    <m/>
    <m/>
  </r>
  <r>
    <s v="Rotation 2"/>
    <m/>
    <x v="5"/>
    <x v="163"/>
    <x v="8"/>
    <s v="16:00"/>
    <s v="17:00"/>
    <m/>
    <d v="1899-12-30T01:00:00"/>
    <x v="4"/>
    <e v="#N/A"/>
    <e v="#N/A"/>
    <e v="#N/A"/>
    <e v="#N/A"/>
    <e v="#N/A"/>
    <e v="#N/A"/>
    <m/>
    <m/>
  </r>
  <r>
    <s v="Rotation 2"/>
    <m/>
    <x v="5"/>
    <x v="163"/>
    <x v="9"/>
    <s v="17:00"/>
    <s v="18:00"/>
    <m/>
    <d v="1899-12-30T01:00:00"/>
    <x v="0"/>
    <s v=""/>
    <s v=""/>
    <s v=""/>
    <s v=""/>
    <s v=""/>
    <s v=""/>
    <m/>
    <m/>
  </r>
  <r>
    <s v="Rotation 2"/>
    <m/>
    <x v="5"/>
    <x v="163"/>
    <x v="10"/>
    <s v="18:00"/>
    <s v="19:00"/>
    <m/>
    <d v="1899-12-30T01:00:00"/>
    <x v="0"/>
    <s v=""/>
    <s v=""/>
    <s v=""/>
    <s v=""/>
    <s v=""/>
    <s v=""/>
    <m/>
    <m/>
  </r>
  <r>
    <s v="Rotation 2"/>
    <m/>
    <x v="5"/>
    <x v="164"/>
    <x v="0"/>
    <s v="08:00"/>
    <s v="09:00"/>
    <m/>
    <d v="1899-12-30T01:00:00"/>
    <x v="10"/>
    <e v="#N/A"/>
    <e v="#N/A"/>
    <e v="#N/A"/>
    <e v="#N/A"/>
    <e v="#N/A"/>
    <e v="#N/A"/>
    <m/>
    <m/>
  </r>
  <r>
    <s v="Rotation 2"/>
    <m/>
    <x v="5"/>
    <x v="164"/>
    <x v="1"/>
    <s v="09:00"/>
    <s v="10:00"/>
    <m/>
    <d v="1899-12-30T01:00:00"/>
    <x v="10"/>
    <e v="#N/A"/>
    <e v="#N/A"/>
    <e v="#N/A"/>
    <e v="#N/A"/>
    <e v="#N/A"/>
    <e v="#N/A"/>
    <m/>
    <m/>
  </r>
  <r>
    <s v="Rotation 2"/>
    <m/>
    <x v="5"/>
    <x v="164"/>
    <x v="2"/>
    <s v="10:00"/>
    <s v="11:00"/>
    <m/>
    <d v="1899-12-30T01:00:00"/>
    <x v="7"/>
    <e v="#N/A"/>
    <e v="#N/A"/>
    <e v="#N/A"/>
    <e v="#N/A"/>
    <e v="#N/A"/>
    <e v="#N/A"/>
    <m/>
    <m/>
  </r>
  <r>
    <s v="Rotation 2"/>
    <m/>
    <x v="5"/>
    <x v="164"/>
    <x v="3"/>
    <s v="11:00"/>
    <s v="12:00"/>
    <m/>
    <d v="1899-12-30T01:00:00"/>
    <x v="7"/>
    <e v="#N/A"/>
    <e v="#N/A"/>
    <e v="#N/A"/>
    <e v="#N/A"/>
    <e v="#N/A"/>
    <e v="#N/A"/>
    <m/>
    <m/>
  </r>
  <r>
    <s v="Rotation 2"/>
    <m/>
    <x v="5"/>
    <x v="164"/>
    <x v="4"/>
    <s v="12:00"/>
    <s v="13:00"/>
    <m/>
    <d v="1899-12-30T01:00:00"/>
    <x v="0"/>
    <s v=""/>
    <s v=""/>
    <s v=""/>
    <s v=""/>
    <s v=""/>
    <s v=""/>
    <m/>
    <m/>
  </r>
  <r>
    <s v="Rotation 2"/>
    <m/>
    <x v="5"/>
    <x v="164"/>
    <x v="5"/>
    <s v="13:00"/>
    <s v="14:00"/>
    <m/>
    <d v="1899-12-30T01:00:00"/>
    <x v="12"/>
    <e v="#N/A"/>
    <e v="#N/A"/>
    <e v="#N/A"/>
    <e v="#N/A"/>
    <e v="#N/A"/>
    <e v="#N/A"/>
    <m/>
    <m/>
  </r>
  <r>
    <s v="Rotation 2"/>
    <m/>
    <x v="5"/>
    <x v="164"/>
    <x v="6"/>
    <s v="14:00"/>
    <s v="15:00"/>
    <m/>
    <d v="1899-12-30T01:00:00"/>
    <x v="12"/>
    <e v="#N/A"/>
    <e v="#N/A"/>
    <e v="#N/A"/>
    <e v="#N/A"/>
    <e v="#N/A"/>
    <e v="#N/A"/>
    <m/>
    <m/>
  </r>
  <r>
    <s v="Rotation 2"/>
    <m/>
    <x v="5"/>
    <x v="164"/>
    <x v="7"/>
    <s v="15:00"/>
    <s v="16:00"/>
    <m/>
    <d v="1899-12-30T01:00:00"/>
    <x v="0"/>
    <s v=""/>
    <s v=""/>
    <s v=""/>
    <s v=""/>
    <s v=""/>
    <s v=""/>
    <m/>
    <m/>
  </r>
  <r>
    <s v="Rotation 2"/>
    <m/>
    <x v="5"/>
    <x v="164"/>
    <x v="8"/>
    <s v="16:00"/>
    <s v="17:00"/>
    <m/>
    <d v="1899-12-30T01:00:00"/>
    <x v="0"/>
    <s v=""/>
    <s v=""/>
    <s v=""/>
    <s v=""/>
    <s v=""/>
    <s v=""/>
    <m/>
    <m/>
  </r>
  <r>
    <s v="Rotation 2"/>
    <m/>
    <x v="5"/>
    <x v="164"/>
    <x v="9"/>
    <s v="17:00"/>
    <s v="18:00"/>
    <m/>
    <d v="1899-12-30T01:00:00"/>
    <x v="0"/>
    <s v=""/>
    <s v=""/>
    <s v=""/>
    <s v=""/>
    <s v=""/>
    <s v=""/>
    <m/>
    <m/>
  </r>
  <r>
    <s v="Rotation 2"/>
    <m/>
    <x v="5"/>
    <x v="164"/>
    <x v="10"/>
    <s v="18:00"/>
    <s v="19:00"/>
    <m/>
    <d v="1899-12-30T01:00:00"/>
    <x v="0"/>
    <s v=""/>
    <s v=""/>
    <s v=""/>
    <s v=""/>
    <s v=""/>
    <s v=""/>
    <m/>
    <m/>
  </r>
  <r>
    <s v="Rotation 2"/>
    <m/>
    <x v="5"/>
    <x v="165"/>
    <x v="0"/>
    <s v="08:00"/>
    <s v="09:00"/>
    <m/>
    <d v="1899-12-30T01:00:00"/>
    <x v="0"/>
    <s v=""/>
    <s v=""/>
    <s v=""/>
    <s v=""/>
    <s v=""/>
    <s v=""/>
    <m/>
    <m/>
  </r>
  <r>
    <s v="Rotation 2"/>
    <m/>
    <x v="5"/>
    <x v="165"/>
    <x v="1"/>
    <s v="09:00"/>
    <s v="10:00"/>
    <m/>
    <d v="1899-12-30T01:00:00"/>
    <x v="0"/>
    <s v=""/>
    <s v=""/>
    <s v=""/>
    <s v=""/>
    <s v=""/>
    <s v=""/>
    <m/>
    <m/>
  </r>
  <r>
    <s v="Rotation 2"/>
    <m/>
    <x v="5"/>
    <x v="165"/>
    <x v="2"/>
    <s v="10:00"/>
    <s v="11:00"/>
    <m/>
    <d v="1899-12-30T01:00:00"/>
    <x v="11"/>
    <e v="#N/A"/>
    <e v="#N/A"/>
    <e v="#N/A"/>
    <e v="#N/A"/>
    <e v="#N/A"/>
    <e v="#N/A"/>
    <m/>
    <m/>
  </r>
  <r>
    <s v="Rotation 2"/>
    <m/>
    <x v="5"/>
    <x v="165"/>
    <x v="3"/>
    <s v="11:00"/>
    <s v="12:00"/>
    <m/>
    <d v="1899-12-30T01:00:00"/>
    <x v="11"/>
    <e v="#N/A"/>
    <e v="#N/A"/>
    <e v="#N/A"/>
    <e v="#N/A"/>
    <e v="#N/A"/>
    <e v="#N/A"/>
    <m/>
    <m/>
  </r>
  <r>
    <s v="Rotation 2"/>
    <m/>
    <x v="5"/>
    <x v="165"/>
    <x v="4"/>
    <s v="12:00"/>
    <s v="13:00"/>
    <m/>
    <d v="1899-12-30T01:00:00"/>
    <x v="0"/>
    <s v=""/>
    <s v=""/>
    <s v=""/>
    <s v=""/>
    <s v=""/>
    <s v=""/>
    <m/>
    <m/>
  </r>
  <r>
    <s v="Rotation 2"/>
    <m/>
    <x v="5"/>
    <x v="165"/>
    <x v="5"/>
    <s v="13:00"/>
    <s v="14:00"/>
    <m/>
    <d v="1899-12-30T01:00:00"/>
    <x v="0"/>
    <s v=""/>
    <s v=""/>
    <s v=""/>
    <s v=""/>
    <s v=""/>
    <s v=""/>
    <m/>
    <m/>
  </r>
  <r>
    <s v="Rotation 2"/>
    <m/>
    <x v="5"/>
    <x v="165"/>
    <x v="13"/>
    <s v="14:30"/>
    <s v="15:30"/>
    <m/>
    <d v="1899-12-30T01:00:00"/>
    <x v="19"/>
    <e v="#N/A"/>
    <e v="#N/A"/>
    <e v="#N/A"/>
    <e v="#N/A"/>
    <e v="#N/A"/>
    <e v="#N/A"/>
    <m/>
    <m/>
  </r>
  <r>
    <s v="Rotation 2"/>
    <m/>
    <x v="5"/>
    <x v="165"/>
    <x v="14"/>
    <s v="15:30"/>
    <s v="16:30"/>
    <m/>
    <d v="1899-12-30T01:00:00"/>
    <x v="19"/>
    <e v="#N/A"/>
    <e v="#N/A"/>
    <e v="#N/A"/>
    <e v="#N/A"/>
    <e v="#N/A"/>
    <e v="#N/A"/>
    <m/>
    <m/>
  </r>
  <r>
    <s v="Rotation 2"/>
    <m/>
    <x v="5"/>
    <x v="165"/>
    <x v="15"/>
    <s v="16:30"/>
    <s v="17:30"/>
    <m/>
    <d v="1899-12-30T01:00:00"/>
    <x v="20"/>
    <e v="#N/A"/>
    <e v="#N/A"/>
    <e v="#N/A"/>
    <e v="#N/A"/>
    <e v="#N/A"/>
    <e v="#N/A"/>
    <m/>
    <m/>
  </r>
  <r>
    <s v="Rotation 2"/>
    <m/>
    <x v="5"/>
    <x v="165"/>
    <x v="9"/>
    <s v="17:00"/>
    <s v="18:00"/>
    <m/>
    <d v="1899-12-30T01:00:00"/>
    <x v="0"/>
    <s v=""/>
    <s v=""/>
    <s v=""/>
    <s v=""/>
    <s v=""/>
    <s v=""/>
    <m/>
    <m/>
  </r>
  <r>
    <s v="Rotation 2"/>
    <m/>
    <x v="5"/>
    <x v="165"/>
    <x v="10"/>
    <s v="18:00"/>
    <s v="19:00"/>
    <m/>
    <d v="1899-12-30T01:00:00"/>
    <x v="0"/>
    <s v=""/>
    <s v=""/>
    <s v=""/>
    <s v=""/>
    <s v=""/>
    <s v=""/>
    <m/>
    <m/>
  </r>
  <r>
    <s v="Rotation 2"/>
    <m/>
    <x v="5"/>
    <x v="166"/>
    <x v="0"/>
    <s v="08:00"/>
    <s v="09:00"/>
    <m/>
    <d v="1899-12-30T01:00:00"/>
    <x v="0"/>
    <s v=""/>
    <s v=""/>
    <s v=""/>
    <s v=""/>
    <s v=""/>
    <s v=""/>
    <m/>
    <m/>
  </r>
  <r>
    <s v="Rotation 2"/>
    <m/>
    <x v="5"/>
    <x v="166"/>
    <x v="1"/>
    <s v="09:00"/>
    <s v="10:00"/>
    <m/>
    <d v="1899-12-30T01:00:00"/>
    <x v="0"/>
    <s v=""/>
    <s v=""/>
    <s v=""/>
    <s v=""/>
    <s v=""/>
    <s v=""/>
    <m/>
    <m/>
  </r>
  <r>
    <s v="Rotation 2"/>
    <m/>
    <x v="5"/>
    <x v="166"/>
    <x v="2"/>
    <s v="10:00"/>
    <s v="11:00"/>
    <m/>
    <d v="1899-12-30T01:00:00"/>
    <x v="0"/>
    <s v=""/>
    <s v=""/>
    <s v=""/>
    <s v=""/>
    <s v=""/>
    <s v=""/>
    <m/>
    <m/>
  </r>
  <r>
    <s v="Rotation 2"/>
    <m/>
    <x v="5"/>
    <x v="166"/>
    <x v="3"/>
    <s v="11:00"/>
    <s v="12:00"/>
    <m/>
    <d v="1899-12-30T01:00:00"/>
    <x v="0"/>
    <s v=""/>
    <s v=""/>
    <s v=""/>
    <s v=""/>
    <s v=""/>
    <s v=""/>
    <m/>
    <m/>
  </r>
  <r>
    <s v="Rotation 2"/>
    <m/>
    <x v="5"/>
    <x v="166"/>
    <x v="4"/>
    <s v="12:00"/>
    <s v="13:00"/>
    <m/>
    <d v="1899-12-30T01:00:00"/>
    <x v="0"/>
    <s v=""/>
    <s v=""/>
    <s v=""/>
    <s v=""/>
    <s v=""/>
    <s v=""/>
    <m/>
    <m/>
  </r>
  <r>
    <s v="Rotation 2"/>
    <m/>
    <x v="5"/>
    <x v="166"/>
    <x v="5"/>
    <s v="13:00"/>
    <s v="14:00"/>
    <m/>
    <d v="1899-12-30T01:00:00"/>
    <x v="0"/>
    <s v=""/>
    <s v=""/>
    <s v=""/>
    <s v=""/>
    <s v=""/>
    <s v=""/>
    <m/>
    <m/>
  </r>
  <r>
    <s v="Rotation 2"/>
    <m/>
    <x v="5"/>
    <x v="166"/>
    <x v="6"/>
    <s v="14:00"/>
    <s v="15:00"/>
    <m/>
    <d v="1899-12-30T01:00:00"/>
    <x v="0"/>
    <s v=""/>
    <s v=""/>
    <s v=""/>
    <s v=""/>
    <s v=""/>
    <s v=""/>
    <m/>
    <m/>
  </r>
  <r>
    <s v="Rotation 2"/>
    <m/>
    <x v="5"/>
    <x v="166"/>
    <x v="7"/>
    <s v="15:00"/>
    <s v="16:00"/>
    <m/>
    <d v="1899-12-30T01:00:00"/>
    <x v="0"/>
    <s v=""/>
    <s v=""/>
    <s v=""/>
    <s v=""/>
    <s v=""/>
    <s v=""/>
    <m/>
    <m/>
  </r>
  <r>
    <s v="Rotation 2"/>
    <m/>
    <x v="5"/>
    <x v="166"/>
    <x v="8"/>
    <s v="16:00"/>
    <s v="17:00"/>
    <m/>
    <d v="1899-12-30T01:00:00"/>
    <x v="0"/>
    <s v=""/>
    <s v=""/>
    <s v=""/>
    <s v=""/>
    <s v=""/>
    <s v=""/>
    <m/>
    <m/>
  </r>
  <r>
    <s v="Rotation 2"/>
    <m/>
    <x v="5"/>
    <x v="166"/>
    <x v="9"/>
    <s v="17:00"/>
    <s v="18:00"/>
    <m/>
    <d v="1899-12-30T01:00:00"/>
    <x v="0"/>
    <s v=""/>
    <s v=""/>
    <s v=""/>
    <s v=""/>
    <s v=""/>
    <s v=""/>
    <m/>
    <m/>
  </r>
  <r>
    <s v="Rotation 2"/>
    <m/>
    <x v="5"/>
    <x v="166"/>
    <x v="10"/>
    <s v="18:00"/>
    <s v="19:00"/>
    <m/>
    <d v="1899-12-30T01:00:00"/>
    <x v="0"/>
    <s v=""/>
    <s v=""/>
    <s v=""/>
    <s v=""/>
    <s v=""/>
    <s v=""/>
    <m/>
    <m/>
  </r>
  <r>
    <s v="Rotation 2"/>
    <m/>
    <x v="5"/>
    <x v="167"/>
    <x v="0"/>
    <s v="08:00"/>
    <s v="09:00"/>
    <m/>
    <d v="1899-12-30T01:00:00"/>
    <x v="0"/>
    <s v=""/>
    <s v=""/>
    <s v=""/>
    <s v=""/>
    <s v=""/>
    <s v=""/>
    <m/>
    <m/>
  </r>
  <r>
    <s v="Rotation 2"/>
    <m/>
    <x v="5"/>
    <x v="167"/>
    <x v="1"/>
    <s v="09:00"/>
    <s v="10:00"/>
    <m/>
    <d v="1899-12-30T01:00:00"/>
    <x v="0"/>
    <s v=""/>
    <s v=""/>
    <s v=""/>
    <s v=""/>
    <s v=""/>
    <s v=""/>
    <m/>
    <m/>
  </r>
  <r>
    <s v="Rotation 2"/>
    <m/>
    <x v="5"/>
    <x v="167"/>
    <x v="2"/>
    <s v="10:00"/>
    <s v="11:00"/>
    <m/>
    <d v="1899-12-30T01:00:00"/>
    <x v="0"/>
    <s v=""/>
    <s v=""/>
    <s v=""/>
    <s v=""/>
    <s v=""/>
    <s v=""/>
    <m/>
    <m/>
  </r>
  <r>
    <s v="Rotation 2"/>
    <m/>
    <x v="5"/>
    <x v="167"/>
    <x v="3"/>
    <s v="11:00"/>
    <s v="12:00"/>
    <m/>
    <d v="1899-12-30T01:00:00"/>
    <x v="0"/>
    <s v=""/>
    <s v=""/>
    <s v=""/>
    <s v=""/>
    <s v=""/>
    <s v=""/>
    <m/>
    <m/>
  </r>
  <r>
    <s v="Rotation 2"/>
    <m/>
    <x v="5"/>
    <x v="167"/>
    <x v="4"/>
    <s v="12:00"/>
    <s v="13:00"/>
    <m/>
    <d v="1899-12-30T01:00:00"/>
    <x v="0"/>
    <s v=""/>
    <s v=""/>
    <s v=""/>
    <s v=""/>
    <s v=""/>
    <s v=""/>
    <m/>
    <m/>
  </r>
  <r>
    <s v="Rotation 2"/>
    <m/>
    <x v="5"/>
    <x v="167"/>
    <x v="5"/>
    <s v="13:00"/>
    <s v="14:00"/>
    <m/>
    <d v="1899-12-30T01:00:00"/>
    <x v="0"/>
    <s v=""/>
    <s v=""/>
    <s v=""/>
    <s v=""/>
    <s v=""/>
    <s v=""/>
    <m/>
    <m/>
  </r>
  <r>
    <s v="Rotation 2"/>
    <m/>
    <x v="5"/>
    <x v="167"/>
    <x v="6"/>
    <s v="14:00"/>
    <s v="15:00"/>
    <m/>
    <d v="1899-12-30T01:00:00"/>
    <x v="0"/>
    <s v=""/>
    <s v=""/>
    <s v=""/>
    <s v=""/>
    <s v=""/>
    <s v=""/>
    <m/>
    <m/>
  </r>
  <r>
    <s v="Rotation 2"/>
    <m/>
    <x v="5"/>
    <x v="167"/>
    <x v="7"/>
    <s v="15:00"/>
    <s v="16:00"/>
    <m/>
    <d v="1899-12-30T01:00:00"/>
    <x v="0"/>
    <s v=""/>
    <s v=""/>
    <s v=""/>
    <s v=""/>
    <s v=""/>
    <s v=""/>
    <m/>
    <m/>
  </r>
  <r>
    <s v="Rotation 2"/>
    <m/>
    <x v="5"/>
    <x v="167"/>
    <x v="8"/>
    <s v="16:00"/>
    <s v="17:00"/>
    <m/>
    <d v="1899-12-30T01:00:00"/>
    <x v="0"/>
    <s v=""/>
    <s v=""/>
    <s v=""/>
    <s v=""/>
    <s v=""/>
    <s v=""/>
    <m/>
    <m/>
  </r>
  <r>
    <s v="Rotation 2"/>
    <m/>
    <x v="5"/>
    <x v="167"/>
    <x v="9"/>
    <s v="17:00"/>
    <s v="18:00"/>
    <m/>
    <d v="1899-12-30T01:00:00"/>
    <x v="0"/>
    <s v=""/>
    <s v=""/>
    <s v=""/>
    <s v=""/>
    <s v=""/>
    <s v=""/>
    <m/>
    <m/>
  </r>
  <r>
    <s v="Rotation 2"/>
    <m/>
    <x v="5"/>
    <x v="167"/>
    <x v="10"/>
    <s v="18:00"/>
    <s v="19:00"/>
    <m/>
    <d v="1899-12-30T01:00:00"/>
    <x v="0"/>
    <s v=""/>
    <s v=""/>
    <s v=""/>
    <s v=""/>
    <s v=""/>
    <s v=""/>
    <m/>
    <m/>
  </r>
  <r>
    <s v="Rotation 3"/>
    <m/>
    <x v="5"/>
    <x v="168"/>
    <x v="0"/>
    <s v="08:00"/>
    <s v="09:00"/>
    <m/>
    <d v="1899-12-30T01:00:00"/>
    <x v="23"/>
    <e v="#N/A"/>
    <e v="#N/A"/>
    <e v="#N/A"/>
    <e v="#N/A"/>
    <e v="#N/A"/>
    <e v="#N/A"/>
    <m/>
    <m/>
  </r>
  <r>
    <s v="Rotation 3"/>
    <m/>
    <x v="5"/>
    <x v="168"/>
    <x v="1"/>
    <s v="09:00"/>
    <s v="10:00"/>
    <m/>
    <d v="1899-12-30T01:00:00"/>
    <x v="23"/>
    <e v="#N/A"/>
    <e v="#N/A"/>
    <e v="#N/A"/>
    <e v="#N/A"/>
    <e v="#N/A"/>
    <e v="#N/A"/>
    <m/>
    <m/>
  </r>
  <r>
    <s v="Rotation 3"/>
    <m/>
    <x v="5"/>
    <x v="168"/>
    <x v="2"/>
    <s v="10:00"/>
    <s v="11:00"/>
    <m/>
    <d v="1899-12-30T01:00:00"/>
    <x v="23"/>
    <e v="#N/A"/>
    <e v="#N/A"/>
    <e v="#N/A"/>
    <e v="#N/A"/>
    <e v="#N/A"/>
    <e v="#N/A"/>
    <m/>
    <m/>
  </r>
  <r>
    <s v="Rotation 3"/>
    <m/>
    <x v="5"/>
    <x v="168"/>
    <x v="3"/>
    <s v="11:00"/>
    <s v="12:00"/>
    <m/>
    <d v="1899-12-30T01:00:00"/>
    <x v="23"/>
    <e v="#N/A"/>
    <e v="#N/A"/>
    <e v="#N/A"/>
    <e v="#N/A"/>
    <e v="#N/A"/>
    <e v="#N/A"/>
    <m/>
    <m/>
  </r>
  <r>
    <s v="Rotation 3"/>
    <m/>
    <x v="5"/>
    <x v="168"/>
    <x v="4"/>
    <s v="12:00"/>
    <s v="13:00"/>
    <m/>
    <d v="1899-12-30T01:00:00"/>
    <x v="0"/>
    <s v=""/>
    <s v=""/>
    <s v=""/>
    <s v=""/>
    <s v=""/>
    <s v=""/>
    <m/>
    <m/>
  </r>
  <r>
    <s v="Rotation 3"/>
    <m/>
    <x v="5"/>
    <x v="168"/>
    <x v="5"/>
    <s v="13:00"/>
    <s v="14:00"/>
    <m/>
    <d v="1899-12-30T01:00:00"/>
    <x v="7"/>
    <e v="#N/A"/>
    <e v="#N/A"/>
    <e v="#N/A"/>
    <e v="#N/A"/>
    <e v="#N/A"/>
    <e v="#N/A"/>
    <m/>
    <m/>
  </r>
  <r>
    <s v="Rotation 3"/>
    <m/>
    <x v="5"/>
    <x v="168"/>
    <x v="6"/>
    <s v="14:00"/>
    <s v="15:00"/>
    <m/>
    <d v="1899-12-30T01:00:00"/>
    <x v="7"/>
    <e v="#N/A"/>
    <e v="#N/A"/>
    <e v="#N/A"/>
    <e v="#N/A"/>
    <e v="#N/A"/>
    <e v="#N/A"/>
    <m/>
    <m/>
  </r>
  <r>
    <s v="Rotation 3"/>
    <m/>
    <x v="5"/>
    <x v="168"/>
    <x v="7"/>
    <s v="15:00"/>
    <s v="16:00"/>
    <m/>
    <d v="1899-12-30T01:00:00"/>
    <x v="5"/>
    <e v="#N/A"/>
    <e v="#N/A"/>
    <e v="#N/A"/>
    <e v="#N/A"/>
    <e v="#N/A"/>
    <e v="#N/A"/>
    <m/>
    <m/>
  </r>
  <r>
    <s v="Rotation 3"/>
    <m/>
    <x v="5"/>
    <x v="168"/>
    <x v="8"/>
    <s v="16:00"/>
    <s v="17:00"/>
    <m/>
    <d v="1899-12-30T01:00:00"/>
    <x v="4"/>
    <e v="#N/A"/>
    <e v="#N/A"/>
    <e v="#N/A"/>
    <e v="#N/A"/>
    <e v="#N/A"/>
    <e v="#N/A"/>
    <m/>
    <m/>
  </r>
  <r>
    <s v="Rotation 3"/>
    <m/>
    <x v="5"/>
    <x v="168"/>
    <x v="9"/>
    <s v="17:00"/>
    <s v="18:00"/>
    <m/>
    <d v="1899-12-30T01:00:00"/>
    <x v="4"/>
    <e v="#N/A"/>
    <e v="#N/A"/>
    <e v="#N/A"/>
    <e v="#N/A"/>
    <e v="#N/A"/>
    <e v="#N/A"/>
    <m/>
    <m/>
  </r>
  <r>
    <s v="Rotation 3"/>
    <m/>
    <x v="5"/>
    <x v="168"/>
    <x v="10"/>
    <s v="18:00"/>
    <s v="19:00"/>
    <m/>
    <d v="1899-12-30T01:00:00"/>
    <x v="0"/>
    <s v=""/>
    <s v=""/>
    <s v=""/>
    <s v=""/>
    <s v=""/>
    <s v=""/>
    <m/>
    <m/>
  </r>
  <r>
    <s v="Rotation 3"/>
    <m/>
    <x v="5"/>
    <x v="169"/>
    <x v="0"/>
    <s v="08:00"/>
    <s v="09:00"/>
    <m/>
    <d v="1899-12-30T01:00:00"/>
    <x v="0"/>
    <s v=""/>
    <s v=""/>
    <s v=""/>
    <s v=""/>
    <s v=""/>
    <s v=""/>
    <m/>
    <m/>
  </r>
  <r>
    <s v="Rotation 3"/>
    <m/>
    <x v="5"/>
    <x v="169"/>
    <x v="1"/>
    <s v="09:00"/>
    <s v="10:00"/>
    <m/>
    <d v="1899-12-30T01:00:00"/>
    <x v="13"/>
    <e v="#N/A"/>
    <e v="#N/A"/>
    <e v="#N/A"/>
    <e v="#N/A"/>
    <e v="#N/A"/>
    <e v="#N/A"/>
    <m/>
    <m/>
  </r>
  <r>
    <s v="Rotation 3"/>
    <m/>
    <x v="5"/>
    <x v="169"/>
    <x v="2"/>
    <s v="10:00"/>
    <s v="11:00"/>
    <m/>
    <d v="1899-12-30T01:00:00"/>
    <x v="7"/>
    <e v="#N/A"/>
    <e v="#N/A"/>
    <e v="#N/A"/>
    <e v="#N/A"/>
    <e v="#N/A"/>
    <e v="#N/A"/>
    <m/>
    <m/>
  </r>
  <r>
    <s v="Rotation 3"/>
    <m/>
    <x v="5"/>
    <x v="169"/>
    <x v="3"/>
    <s v="11:00"/>
    <s v="12:00"/>
    <m/>
    <d v="1899-12-30T01:00:00"/>
    <x v="7"/>
    <e v="#N/A"/>
    <e v="#N/A"/>
    <e v="#N/A"/>
    <e v="#N/A"/>
    <e v="#N/A"/>
    <e v="#N/A"/>
    <m/>
    <m/>
  </r>
  <r>
    <s v="Rotation 3"/>
    <m/>
    <x v="5"/>
    <x v="169"/>
    <x v="4"/>
    <s v="12:00"/>
    <s v="13:00"/>
    <m/>
    <d v="1899-12-30T01:00:00"/>
    <x v="0"/>
    <s v=""/>
    <s v=""/>
    <s v=""/>
    <s v=""/>
    <s v=""/>
    <s v=""/>
    <m/>
    <m/>
  </r>
  <r>
    <s v="Rotation 3"/>
    <m/>
    <x v="5"/>
    <x v="169"/>
    <x v="5"/>
    <s v="13:00"/>
    <s v="14:00"/>
    <m/>
    <d v="1899-12-30T01:00:00"/>
    <x v="0"/>
    <s v=""/>
    <s v=""/>
    <s v=""/>
    <s v=""/>
    <s v=""/>
    <s v=""/>
    <m/>
    <m/>
  </r>
  <r>
    <s v="Rotation 3"/>
    <m/>
    <x v="5"/>
    <x v="169"/>
    <x v="6"/>
    <s v="14:00"/>
    <s v="15:00"/>
    <m/>
    <d v="1899-12-30T01:00:00"/>
    <x v="0"/>
    <s v=""/>
    <s v=""/>
    <s v=""/>
    <s v=""/>
    <s v=""/>
    <s v=""/>
    <m/>
    <m/>
  </r>
  <r>
    <s v="Rotation 3"/>
    <m/>
    <x v="5"/>
    <x v="169"/>
    <x v="7"/>
    <s v="15:00"/>
    <s v="16:00"/>
    <m/>
    <d v="1899-12-30T01:00:00"/>
    <x v="10"/>
    <e v="#N/A"/>
    <e v="#N/A"/>
    <e v="#N/A"/>
    <e v="#N/A"/>
    <e v="#N/A"/>
    <e v="#N/A"/>
    <m/>
    <m/>
  </r>
  <r>
    <s v="Rotation 3"/>
    <m/>
    <x v="5"/>
    <x v="169"/>
    <x v="8"/>
    <s v="16:00"/>
    <s v="17:00"/>
    <m/>
    <d v="1899-12-30T01:00:00"/>
    <x v="7"/>
    <e v="#N/A"/>
    <e v="#N/A"/>
    <e v="#N/A"/>
    <e v="#N/A"/>
    <e v="#N/A"/>
    <e v="#N/A"/>
    <m/>
    <m/>
  </r>
  <r>
    <s v="Rotation 3"/>
    <m/>
    <x v="5"/>
    <x v="169"/>
    <x v="9"/>
    <s v="17:00"/>
    <s v="18:00"/>
    <m/>
    <d v="1899-12-30T01:00:00"/>
    <x v="0"/>
    <s v=""/>
    <s v=""/>
    <s v=""/>
    <s v=""/>
    <s v=""/>
    <s v=""/>
    <m/>
    <m/>
  </r>
  <r>
    <s v="Rotation 3"/>
    <m/>
    <x v="5"/>
    <x v="169"/>
    <x v="10"/>
    <s v="18:00"/>
    <s v="19:00"/>
    <m/>
    <d v="1899-12-30T01:00:00"/>
    <x v="0"/>
    <s v=""/>
    <s v=""/>
    <s v=""/>
    <s v=""/>
    <s v=""/>
    <s v=""/>
    <m/>
    <m/>
  </r>
  <r>
    <s v="Rotation 3"/>
    <m/>
    <x v="5"/>
    <x v="170"/>
    <x v="0"/>
    <s v="08:00"/>
    <s v="09:00"/>
    <m/>
    <d v="1899-12-30T01:00:00"/>
    <x v="22"/>
    <e v="#N/A"/>
    <e v="#N/A"/>
    <e v="#N/A"/>
    <e v="#N/A"/>
    <e v="#N/A"/>
    <e v="#N/A"/>
    <m/>
    <m/>
  </r>
  <r>
    <s v="Rotation 3"/>
    <m/>
    <x v="5"/>
    <x v="170"/>
    <x v="1"/>
    <s v="09:00"/>
    <s v="10:00"/>
    <m/>
    <d v="1899-12-30T01:00:00"/>
    <x v="22"/>
    <e v="#N/A"/>
    <e v="#N/A"/>
    <e v="#N/A"/>
    <e v="#N/A"/>
    <e v="#N/A"/>
    <e v="#N/A"/>
    <m/>
    <m/>
  </r>
  <r>
    <s v="Rotation 3"/>
    <m/>
    <x v="5"/>
    <x v="170"/>
    <x v="11"/>
    <s v="10:15"/>
    <s v="11:15"/>
    <m/>
    <d v="1899-12-30T01:00:00"/>
    <x v="22"/>
    <e v="#N/A"/>
    <e v="#N/A"/>
    <e v="#N/A"/>
    <e v="#N/A"/>
    <e v="#N/A"/>
    <e v="#N/A"/>
    <m/>
    <m/>
  </r>
  <r>
    <s v="Rotation 3"/>
    <m/>
    <x v="5"/>
    <x v="170"/>
    <x v="12"/>
    <s v="11:15"/>
    <s v="12:15"/>
    <m/>
    <d v="1899-12-30T01:00:00"/>
    <x v="22"/>
    <e v="#N/A"/>
    <e v="#N/A"/>
    <e v="#N/A"/>
    <e v="#N/A"/>
    <e v="#N/A"/>
    <e v="#N/A"/>
    <m/>
    <m/>
  </r>
  <r>
    <s v="Rotation 3"/>
    <m/>
    <x v="5"/>
    <x v="170"/>
    <x v="4"/>
    <s v="12:00"/>
    <s v="13:00"/>
    <m/>
    <d v="1899-12-30T01:00:00"/>
    <x v="0"/>
    <s v=""/>
    <s v=""/>
    <s v=""/>
    <s v=""/>
    <s v=""/>
    <s v=""/>
    <m/>
    <m/>
  </r>
  <r>
    <s v="Rotation 3"/>
    <m/>
    <x v="5"/>
    <x v="170"/>
    <x v="5"/>
    <s v="13:00"/>
    <s v="14:00"/>
    <m/>
    <d v="1899-12-30T01:00:00"/>
    <x v="10"/>
    <e v="#N/A"/>
    <e v="#N/A"/>
    <e v="#N/A"/>
    <e v="#N/A"/>
    <e v="#N/A"/>
    <e v="#N/A"/>
    <m/>
    <m/>
  </r>
  <r>
    <s v="Rotation 3"/>
    <m/>
    <x v="5"/>
    <x v="170"/>
    <x v="6"/>
    <s v="14:00"/>
    <s v="15:00"/>
    <m/>
    <d v="1899-12-30T01:00:00"/>
    <x v="10"/>
    <e v="#N/A"/>
    <e v="#N/A"/>
    <e v="#N/A"/>
    <e v="#N/A"/>
    <e v="#N/A"/>
    <e v="#N/A"/>
    <m/>
    <m/>
  </r>
  <r>
    <s v="Rotation 3"/>
    <m/>
    <x v="5"/>
    <x v="170"/>
    <x v="7"/>
    <s v="15:00"/>
    <s v="16:00"/>
    <m/>
    <d v="1899-12-30T01:00:00"/>
    <x v="7"/>
    <e v="#N/A"/>
    <e v="#N/A"/>
    <e v="#N/A"/>
    <e v="#N/A"/>
    <e v="#N/A"/>
    <e v="#N/A"/>
    <m/>
    <m/>
  </r>
  <r>
    <s v="Rotation 3"/>
    <m/>
    <x v="5"/>
    <x v="170"/>
    <x v="8"/>
    <s v="16:00"/>
    <s v="17:00"/>
    <m/>
    <d v="1899-12-30T01:00:00"/>
    <x v="5"/>
    <e v="#N/A"/>
    <e v="#N/A"/>
    <e v="#N/A"/>
    <e v="#N/A"/>
    <e v="#N/A"/>
    <e v="#N/A"/>
    <m/>
    <m/>
  </r>
  <r>
    <s v="Rotation 3"/>
    <m/>
    <x v="5"/>
    <x v="170"/>
    <x v="9"/>
    <s v="17:00"/>
    <s v="18:00"/>
    <m/>
    <d v="1899-12-30T01:00:00"/>
    <x v="0"/>
    <s v=""/>
    <s v=""/>
    <s v=""/>
    <s v=""/>
    <s v=""/>
    <s v=""/>
    <m/>
    <m/>
  </r>
  <r>
    <s v="Rotation 3"/>
    <m/>
    <x v="5"/>
    <x v="170"/>
    <x v="10"/>
    <s v="18:00"/>
    <s v="19:00"/>
    <m/>
    <d v="1899-12-30T01:00:00"/>
    <x v="0"/>
    <s v=""/>
    <s v=""/>
    <s v=""/>
    <s v=""/>
    <s v=""/>
    <s v=""/>
    <m/>
    <m/>
  </r>
  <r>
    <s v="Rotation 3"/>
    <m/>
    <x v="5"/>
    <x v="171"/>
    <x v="0"/>
    <s v="08:00"/>
    <s v="09:00"/>
    <m/>
    <d v="1899-12-30T01:00:00"/>
    <x v="0"/>
    <s v=""/>
    <s v=""/>
    <s v=""/>
    <s v=""/>
    <s v=""/>
    <s v=""/>
    <m/>
    <m/>
  </r>
  <r>
    <s v="Rotation 3"/>
    <m/>
    <x v="5"/>
    <x v="171"/>
    <x v="1"/>
    <s v="09:00"/>
    <s v="10:00"/>
    <m/>
    <d v="1899-12-30T01:00:00"/>
    <x v="14"/>
    <e v="#N/A"/>
    <e v="#N/A"/>
    <e v="#N/A"/>
    <e v="#N/A"/>
    <e v="#N/A"/>
    <e v="#N/A"/>
    <m/>
    <m/>
  </r>
  <r>
    <s v="Rotation 3"/>
    <m/>
    <x v="5"/>
    <x v="171"/>
    <x v="2"/>
    <s v="10:00"/>
    <s v="11:00"/>
    <m/>
    <d v="1899-12-30T01:00:00"/>
    <x v="7"/>
    <e v="#N/A"/>
    <e v="#N/A"/>
    <e v="#N/A"/>
    <e v="#N/A"/>
    <e v="#N/A"/>
    <e v="#N/A"/>
    <m/>
    <m/>
  </r>
  <r>
    <s v="Rotation 3"/>
    <m/>
    <x v="5"/>
    <x v="171"/>
    <x v="3"/>
    <s v="11:00"/>
    <s v="12:00"/>
    <m/>
    <d v="1899-12-30T01:00:00"/>
    <x v="7"/>
    <e v="#N/A"/>
    <e v="#N/A"/>
    <e v="#N/A"/>
    <e v="#N/A"/>
    <e v="#N/A"/>
    <e v="#N/A"/>
    <m/>
    <m/>
  </r>
  <r>
    <s v="Rotation 3"/>
    <m/>
    <x v="5"/>
    <x v="171"/>
    <x v="4"/>
    <s v="12:00"/>
    <s v="13:00"/>
    <m/>
    <d v="1899-12-30T01:00:00"/>
    <x v="0"/>
    <s v=""/>
    <s v=""/>
    <s v=""/>
    <s v=""/>
    <s v=""/>
    <s v=""/>
    <m/>
    <m/>
  </r>
  <r>
    <s v="Rotation 3"/>
    <m/>
    <x v="5"/>
    <x v="171"/>
    <x v="5"/>
    <s v="13:00"/>
    <s v="14:00"/>
    <m/>
    <d v="1899-12-30T01:00:00"/>
    <x v="0"/>
    <s v=""/>
    <s v=""/>
    <s v=""/>
    <s v=""/>
    <s v=""/>
    <s v=""/>
    <m/>
    <m/>
  </r>
  <r>
    <s v="Rotation 3"/>
    <m/>
    <x v="5"/>
    <x v="171"/>
    <x v="6"/>
    <s v="14:00"/>
    <s v="15:00"/>
    <m/>
    <d v="1899-12-30T01:00:00"/>
    <x v="14"/>
    <e v="#N/A"/>
    <e v="#N/A"/>
    <e v="#N/A"/>
    <e v="#N/A"/>
    <e v="#N/A"/>
    <e v="#N/A"/>
    <m/>
    <m/>
  </r>
  <r>
    <s v="Rotation 3"/>
    <m/>
    <x v="5"/>
    <x v="171"/>
    <x v="7"/>
    <s v="15:00"/>
    <s v="16:00"/>
    <m/>
    <d v="1899-12-30T01:00:00"/>
    <x v="14"/>
    <e v="#N/A"/>
    <e v="#N/A"/>
    <e v="#N/A"/>
    <e v="#N/A"/>
    <e v="#N/A"/>
    <e v="#N/A"/>
    <m/>
    <m/>
  </r>
  <r>
    <s v="Rotation 3"/>
    <m/>
    <x v="5"/>
    <x v="171"/>
    <x v="8"/>
    <s v="16:00"/>
    <s v="17:00"/>
    <m/>
    <d v="1899-12-30T01:00:00"/>
    <x v="7"/>
    <e v="#N/A"/>
    <e v="#N/A"/>
    <e v="#N/A"/>
    <e v="#N/A"/>
    <e v="#N/A"/>
    <e v="#N/A"/>
    <m/>
    <m/>
  </r>
  <r>
    <s v="Rotation 3"/>
    <m/>
    <x v="5"/>
    <x v="171"/>
    <x v="9"/>
    <s v="17:00"/>
    <s v="18:00"/>
    <m/>
    <d v="1899-12-30T01:00:00"/>
    <x v="0"/>
    <s v=""/>
    <s v=""/>
    <s v=""/>
    <s v=""/>
    <s v=""/>
    <s v=""/>
    <m/>
    <m/>
  </r>
  <r>
    <s v="Rotation 3"/>
    <m/>
    <x v="5"/>
    <x v="171"/>
    <x v="10"/>
    <s v="18:00"/>
    <s v="19:00"/>
    <m/>
    <d v="1899-12-30T01:00:00"/>
    <x v="0"/>
    <s v=""/>
    <s v=""/>
    <s v=""/>
    <s v=""/>
    <s v=""/>
    <s v=""/>
    <m/>
    <m/>
  </r>
  <r>
    <s v="Rotation 3"/>
    <m/>
    <x v="5"/>
    <x v="172"/>
    <x v="0"/>
    <s v="08:00"/>
    <s v="09:00"/>
    <m/>
    <d v="1899-12-30T01:00:00"/>
    <x v="15"/>
    <e v="#N/A"/>
    <e v="#N/A"/>
    <e v="#N/A"/>
    <e v="#N/A"/>
    <e v="#N/A"/>
    <e v="#N/A"/>
    <m/>
    <m/>
  </r>
  <r>
    <s v="Rotation 3"/>
    <m/>
    <x v="5"/>
    <x v="172"/>
    <x v="1"/>
    <s v="09:00"/>
    <s v="10:00"/>
    <m/>
    <d v="1899-12-30T01:00:00"/>
    <x v="15"/>
    <e v="#N/A"/>
    <e v="#N/A"/>
    <e v="#N/A"/>
    <e v="#N/A"/>
    <e v="#N/A"/>
    <e v="#N/A"/>
    <m/>
    <m/>
  </r>
  <r>
    <s v="Rotation 3"/>
    <m/>
    <x v="5"/>
    <x v="172"/>
    <x v="2"/>
    <s v="10:00"/>
    <s v="11:00"/>
    <m/>
    <d v="1899-12-30T01:00:00"/>
    <x v="15"/>
    <e v="#N/A"/>
    <e v="#N/A"/>
    <e v="#N/A"/>
    <e v="#N/A"/>
    <e v="#N/A"/>
    <e v="#N/A"/>
    <m/>
    <m/>
  </r>
  <r>
    <s v="Rotation 3"/>
    <m/>
    <x v="5"/>
    <x v="172"/>
    <x v="3"/>
    <s v="11:00"/>
    <s v="12:00"/>
    <m/>
    <d v="1899-12-30T01:00:00"/>
    <x v="16"/>
    <e v="#N/A"/>
    <e v="#N/A"/>
    <e v="#N/A"/>
    <e v="#N/A"/>
    <e v="#N/A"/>
    <e v="#N/A"/>
    <m/>
    <m/>
  </r>
  <r>
    <s v="Rotation 3"/>
    <m/>
    <x v="5"/>
    <x v="172"/>
    <x v="4"/>
    <s v="12:00"/>
    <s v="13:00"/>
    <m/>
    <d v="1899-12-30T01:00:00"/>
    <x v="0"/>
    <s v=""/>
    <s v=""/>
    <s v=""/>
    <s v=""/>
    <s v=""/>
    <s v=""/>
    <m/>
    <m/>
  </r>
  <r>
    <s v="Rotation 3"/>
    <m/>
    <x v="5"/>
    <x v="172"/>
    <x v="5"/>
    <s v="13:00"/>
    <s v="14:00"/>
    <m/>
    <d v="1899-12-30T01:00:00"/>
    <x v="7"/>
    <e v="#N/A"/>
    <e v="#N/A"/>
    <e v="#N/A"/>
    <e v="#N/A"/>
    <e v="#N/A"/>
    <e v="#N/A"/>
    <m/>
    <m/>
  </r>
  <r>
    <s v="Rotation 3"/>
    <m/>
    <x v="5"/>
    <x v="172"/>
    <x v="6"/>
    <s v="14:00"/>
    <s v="15:00"/>
    <m/>
    <d v="1899-12-30T01:00:00"/>
    <x v="7"/>
    <e v="#N/A"/>
    <e v="#N/A"/>
    <e v="#N/A"/>
    <e v="#N/A"/>
    <e v="#N/A"/>
    <e v="#N/A"/>
    <m/>
    <m/>
  </r>
  <r>
    <s v="Rotation 3"/>
    <m/>
    <x v="5"/>
    <x v="172"/>
    <x v="7"/>
    <s v="15:00"/>
    <s v="16:00"/>
    <m/>
    <d v="1899-12-30T01:00:00"/>
    <x v="0"/>
    <s v=""/>
    <s v=""/>
    <s v=""/>
    <s v=""/>
    <s v=""/>
    <s v=""/>
    <m/>
    <m/>
  </r>
  <r>
    <s v="Rotation 3"/>
    <m/>
    <x v="5"/>
    <x v="172"/>
    <x v="8"/>
    <s v="16:00"/>
    <s v="17:00"/>
    <m/>
    <d v="1899-12-30T01:00:00"/>
    <x v="0"/>
    <s v=""/>
    <s v=""/>
    <s v=""/>
    <s v=""/>
    <s v=""/>
    <s v=""/>
    <m/>
    <m/>
  </r>
  <r>
    <s v="Rotation 3"/>
    <m/>
    <x v="5"/>
    <x v="172"/>
    <x v="9"/>
    <s v="17:00"/>
    <s v="18:00"/>
    <m/>
    <d v="1899-12-30T01:00:00"/>
    <x v="0"/>
    <s v=""/>
    <s v=""/>
    <s v=""/>
    <s v=""/>
    <s v=""/>
    <s v=""/>
    <m/>
    <m/>
  </r>
  <r>
    <s v="Rotation 3"/>
    <m/>
    <x v="5"/>
    <x v="172"/>
    <x v="10"/>
    <s v="18:00"/>
    <s v="19:00"/>
    <m/>
    <d v="1899-12-30T01:00:00"/>
    <x v="0"/>
    <s v=""/>
    <s v=""/>
    <s v=""/>
    <s v=""/>
    <s v=""/>
    <s v=""/>
    <m/>
    <m/>
  </r>
  <r>
    <s v="Rotation 3"/>
    <m/>
    <x v="6"/>
    <x v="173"/>
    <x v="0"/>
    <s v="08:00"/>
    <s v="09:00"/>
    <m/>
    <d v="1899-12-30T01:00:00"/>
    <x v="0"/>
    <s v=""/>
    <s v=""/>
    <s v=""/>
    <s v=""/>
    <s v=""/>
    <s v=""/>
    <m/>
    <m/>
  </r>
  <r>
    <s v="Rotation 3"/>
    <m/>
    <x v="6"/>
    <x v="173"/>
    <x v="1"/>
    <s v="09:00"/>
    <s v="10:00"/>
    <m/>
    <d v="1899-12-30T01:00:00"/>
    <x v="0"/>
    <s v=""/>
    <s v=""/>
    <s v=""/>
    <s v=""/>
    <s v=""/>
    <s v=""/>
    <m/>
    <m/>
  </r>
  <r>
    <s v="Rotation 3"/>
    <m/>
    <x v="6"/>
    <x v="173"/>
    <x v="2"/>
    <s v="10:00"/>
    <s v="11:00"/>
    <m/>
    <d v="1899-12-30T01:00:00"/>
    <x v="0"/>
    <s v=""/>
    <s v=""/>
    <s v=""/>
    <s v=""/>
    <s v=""/>
    <s v=""/>
    <m/>
    <m/>
  </r>
  <r>
    <s v="Rotation 3"/>
    <m/>
    <x v="6"/>
    <x v="173"/>
    <x v="3"/>
    <s v="11:00"/>
    <s v="12:00"/>
    <m/>
    <d v="1899-12-30T01:00:00"/>
    <x v="0"/>
    <s v=""/>
    <s v=""/>
    <s v=""/>
    <s v=""/>
    <s v=""/>
    <s v=""/>
    <m/>
    <m/>
  </r>
  <r>
    <s v="Rotation 3"/>
    <m/>
    <x v="6"/>
    <x v="173"/>
    <x v="4"/>
    <s v="12:00"/>
    <s v="13:00"/>
    <m/>
    <d v="1899-12-30T01:00:00"/>
    <x v="0"/>
    <s v=""/>
    <s v=""/>
    <s v=""/>
    <s v=""/>
    <s v=""/>
    <s v=""/>
    <m/>
    <m/>
  </r>
  <r>
    <s v="Rotation 3"/>
    <m/>
    <x v="6"/>
    <x v="173"/>
    <x v="5"/>
    <s v="13:00"/>
    <s v="14:00"/>
    <m/>
    <d v="1899-12-30T01:00:00"/>
    <x v="0"/>
    <s v=""/>
    <s v=""/>
    <s v=""/>
    <s v=""/>
    <s v=""/>
    <s v=""/>
    <m/>
    <m/>
  </r>
  <r>
    <s v="Rotation 3"/>
    <m/>
    <x v="6"/>
    <x v="173"/>
    <x v="6"/>
    <s v="14:00"/>
    <s v="15:00"/>
    <m/>
    <d v="1899-12-30T01:00:00"/>
    <x v="0"/>
    <s v=""/>
    <s v=""/>
    <s v=""/>
    <s v=""/>
    <s v=""/>
    <s v=""/>
    <m/>
    <m/>
  </r>
  <r>
    <s v="Rotation 3"/>
    <m/>
    <x v="6"/>
    <x v="173"/>
    <x v="7"/>
    <s v="15:00"/>
    <s v="16:00"/>
    <m/>
    <d v="1899-12-30T01:00:00"/>
    <x v="0"/>
    <s v=""/>
    <s v=""/>
    <s v=""/>
    <s v=""/>
    <s v=""/>
    <s v=""/>
    <m/>
    <m/>
  </r>
  <r>
    <s v="Rotation 3"/>
    <m/>
    <x v="6"/>
    <x v="173"/>
    <x v="8"/>
    <s v="16:00"/>
    <s v="17:00"/>
    <m/>
    <d v="1899-12-30T01:00:00"/>
    <x v="0"/>
    <s v=""/>
    <s v=""/>
    <s v=""/>
    <s v=""/>
    <s v=""/>
    <s v=""/>
    <m/>
    <m/>
  </r>
  <r>
    <s v="Rotation 3"/>
    <m/>
    <x v="6"/>
    <x v="173"/>
    <x v="9"/>
    <s v="17:00"/>
    <s v="18:00"/>
    <m/>
    <d v="1899-12-30T01:00:00"/>
    <x v="0"/>
    <s v=""/>
    <s v=""/>
    <s v=""/>
    <s v=""/>
    <s v=""/>
    <s v=""/>
    <m/>
    <m/>
  </r>
  <r>
    <s v="Rotation 3"/>
    <m/>
    <x v="6"/>
    <x v="173"/>
    <x v="10"/>
    <s v="18:00"/>
    <s v="19:00"/>
    <m/>
    <d v="1899-12-30T01:00:00"/>
    <x v="0"/>
    <s v=""/>
    <s v=""/>
    <s v=""/>
    <s v=""/>
    <s v=""/>
    <s v=""/>
    <m/>
    <m/>
  </r>
  <r>
    <s v="Rotation 3"/>
    <m/>
    <x v="6"/>
    <x v="174"/>
    <x v="0"/>
    <s v="08:00"/>
    <s v="09:00"/>
    <m/>
    <d v="1899-12-30T01:00:00"/>
    <x v="0"/>
    <s v=""/>
    <s v=""/>
    <s v=""/>
    <s v=""/>
    <s v=""/>
    <s v=""/>
    <m/>
    <m/>
  </r>
  <r>
    <s v="Rotation 3"/>
    <m/>
    <x v="6"/>
    <x v="174"/>
    <x v="1"/>
    <s v="09:00"/>
    <s v="10:00"/>
    <m/>
    <d v="1899-12-30T01:00:00"/>
    <x v="0"/>
    <s v=""/>
    <s v=""/>
    <s v=""/>
    <s v=""/>
    <s v=""/>
    <s v=""/>
    <m/>
    <m/>
  </r>
  <r>
    <s v="Rotation 3"/>
    <m/>
    <x v="6"/>
    <x v="174"/>
    <x v="2"/>
    <s v="10:00"/>
    <s v="11:00"/>
    <m/>
    <d v="1899-12-30T01:00:00"/>
    <x v="0"/>
    <s v=""/>
    <s v=""/>
    <s v=""/>
    <s v=""/>
    <s v=""/>
    <s v=""/>
    <m/>
    <m/>
  </r>
  <r>
    <s v="Rotation 3"/>
    <m/>
    <x v="6"/>
    <x v="174"/>
    <x v="3"/>
    <s v="11:00"/>
    <s v="12:00"/>
    <m/>
    <d v="1899-12-30T01:00:00"/>
    <x v="0"/>
    <s v=""/>
    <s v=""/>
    <s v=""/>
    <s v=""/>
    <s v=""/>
    <s v=""/>
    <m/>
    <m/>
  </r>
  <r>
    <s v="Rotation 3"/>
    <m/>
    <x v="6"/>
    <x v="174"/>
    <x v="4"/>
    <s v="12:00"/>
    <s v="13:00"/>
    <m/>
    <d v="1899-12-30T01:00:00"/>
    <x v="0"/>
    <s v=""/>
    <s v=""/>
    <s v=""/>
    <s v=""/>
    <s v=""/>
    <s v=""/>
    <m/>
    <m/>
  </r>
  <r>
    <s v="Rotation 3"/>
    <m/>
    <x v="6"/>
    <x v="174"/>
    <x v="5"/>
    <s v="13:00"/>
    <s v="14:00"/>
    <m/>
    <d v="1899-12-30T01:00:00"/>
    <x v="0"/>
    <s v=""/>
    <s v=""/>
    <s v=""/>
    <s v=""/>
    <s v=""/>
    <s v=""/>
    <m/>
    <m/>
  </r>
  <r>
    <s v="Rotation 3"/>
    <m/>
    <x v="6"/>
    <x v="174"/>
    <x v="6"/>
    <s v="14:00"/>
    <s v="15:00"/>
    <m/>
    <d v="1899-12-30T01:00:00"/>
    <x v="0"/>
    <s v=""/>
    <s v=""/>
    <s v=""/>
    <s v=""/>
    <s v=""/>
    <s v=""/>
    <m/>
    <m/>
  </r>
  <r>
    <s v="Rotation 3"/>
    <m/>
    <x v="6"/>
    <x v="174"/>
    <x v="7"/>
    <s v="15:00"/>
    <s v="16:00"/>
    <m/>
    <d v="1899-12-30T01:00:00"/>
    <x v="0"/>
    <s v=""/>
    <s v=""/>
    <s v=""/>
    <s v=""/>
    <s v=""/>
    <s v=""/>
    <m/>
    <m/>
  </r>
  <r>
    <s v="Rotation 3"/>
    <m/>
    <x v="6"/>
    <x v="174"/>
    <x v="8"/>
    <s v="16:00"/>
    <s v="17:00"/>
    <m/>
    <d v="1899-12-30T01:00:00"/>
    <x v="0"/>
    <s v=""/>
    <s v=""/>
    <s v=""/>
    <s v=""/>
    <s v=""/>
    <s v=""/>
    <m/>
    <m/>
  </r>
  <r>
    <s v="Rotation 3"/>
    <m/>
    <x v="6"/>
    <x v="174"/>
    <x v="9"/>
    <s v="17:00"/>
    <s v="18:00"/>
    <m/>
    <d v="1899-12-30T01:00:00"/>
    <x v="0"/>
    <s v=""/>
    <s v=""/>
    <s v=""/>
    <s v=""/>
    <s v=""/>
    <s v=""/>
    <m/>
    <m/>
  </r>
  <r>
    <s v="Rotation 3"/>
    <m/>
    <x v="6"/>
    <x v="174"/>
    <x v="10"/>
    <s v="18:00"/>
    <s v="19:00"/>
    <m/>
    <d v="1899-12-30T01:00:00"/>
    <x v="0"/>
    <s v=""/>
    <s v=""/>
    <s v=""/>
    <s v=""/>
    <s v=""/>
    <s v=""/>
    <m/>
    <m/>
  </r>
  <r>
    <s v="Rotation 1"/>
    <m/>
    <x v="6"/>
    <x v="175"/>
    <x v="0"/>
    <s v="08:00"/>
    <s v="09:00"/>
    <m/>
    <d v="1899-12-30T01:00:00"/>
    <x v="0"/>
    <s v=""/>
    <s v=""/>
    <s v=""/>
    <s v=""/>
    <s v=""/>
    <s v=""/>
    <m/>
    <m/>
  </r>
  <r>
    <s v="Rotation 1"/>
    <m/>
    <x v="6"/>
    <x v="175"/>
    <x v="1"/>
    <s v="09:00"/>
    <s v="10:00"/>
    <m/>
    <d v="1899-12-30T01:00:00"/>
    <x v="21"/>
    <e v="#N/A"/>
    <e v="#N/A"/>
    <e v="#N/A"/>
    <e v="#N/A"/>
    <e v="#N/A"/>
    <e v="#N/A"/>
    <m/>
    <m/>
  </r>
  <r>
    <s v="Rotation 1"/>
    <m/>
    <x v="6"/>
    <x v="175"/>
    <x v="2"/>
    <s v="10:00"/>
    <s v="11:00"/>
    <m/>
    <d v="1899-12-30T01:00:00"/>
    <x v="21"/>
    <e v="#N/A"/>
    <e v="#N/A"/>
    <e v="#N/A"/>
    <e v="#N/A"/>
    <e v="#N/A"/>
    <e v="#N/A"/>
    <m/>
    <m/>
  </r>
  <r>
    <s v="Rotation 1"/>
    <m/>
    <x v="6"/>
    <x v="175"/>
    <x v="3"/>
    <s v="11:00"/>
    <s v="12:00"/>
    <m/>
    <d v="1899-12-30T01:00:00"/>
    <x v="21"/>
    <e v="#N/A"/>
    <e v="#N/A"/>
    <e v="#N/A"/>
    <e v="#N/A"/>
    <e v="#N/A"/>
    <e v="#N/A"/>
    <m/>
    <m/>
  </r>
  <r>
    <s v="Rotation 1"/>
    <m/>
    <x v="6"/>
    <x v="175"/>
    <x v="4"/>
    <s v="12:00"/>
    <s v="13:00"/>
    <m/>
    <d v="1899-12-30T01:00:00"/>
    <x v="0"/>
    <s v=""/>
    <s v=""/>
    <s v=""/>
    <s v=""/>
    <s v=""/>
    <s v=""/>
    <m/>
    <m/>
  </r>
  <r>
    <s v="Rotation 1"/>
    <m/>
    <x v="6"/>
    <x v="175"/>
    <x v="5"/>
    <s v="13:00"/>
    <s v="14:00"/>
    <m/>
    <d v="1899-12-30T01:00:00"/>
    <x v="0"/>
    <s v=""/>
    <s v=""/>
    <s v=""/>
    <s v=""/>
    <s v=""/>
    <s v=""/>
    <m/>
    <m/>
  </r>
  <r>
    <s v="Rotation 1"/>
    <m/>
    <x v="6"/>
    <x v="175"/>
    <x v="6"/>
    <s v="14:00"/>
    <s v="15:00"/>
    <m/>
    <d v="1899-12-30T01:00:00"/>
    <x v="2"/>
    <e v="#N/A"/>
    <e v="#N/A"/>
    <e v="#N/A"/>
    <e v="#N/A"/>
    <e v="#N/A"/>
    <e v="#N/A"/>
    <m/>
    <m/>
  </r>
  <r>
    <s v="Rotation 1"/>
    <m/>
    <x v="6"/>
    <x v="175"/>
    <x v="7"/>
    <s v="15:00"/>
    <s v="16:00"/>
    <m/>
    <d v="1899-12-30T01:00:00"/>
    <x v="2"/>
    <e v="#N/A"/>
    <e v="#N/A"/>
    <e v="#N/A"/>
    <e v="#N/A"/>
    <e v="#N/A"/>
    <e v="#N/A"/>
    <m/>
    <m/>
  </r>
  <r>
    <s v="Rotation 1"/>
    <m/>
    <x v="6"/>
    <x v="175"/>
    <x v="8"/>
    <s v="16:00"/>
    <s v="17:00"/>
    <m/>
    <d v="1899-12-30T01:00:00"/>
    <x v="2"/>
    <e v="#N/A"/>
    <e v="#N/A"/>
    <e v="#N/A"/>
    <e v="#N/A"/>
    <e v="#N/A"/>
    <e v="#N/A"/>
    <m/>
    <m/>
  </r>
  <r>
    <s v="Rotation 1"/>
    <m/>
    <x v="6"/>
    <x v="175"/>
    <x v="9"/>
    <s v="17:00"/>
    <s v="18:00"/>
    <m/>
    <d v="1899-12-30T01:00:00"/>
    <x v="0"/>
    <s v=""/>
    <s v=""/>
    <s v=""/>
    <s v=""/>
    <s v=""/>
    <s v=""/>
    <m/>
    <m/>
  </r>
  <r>
    <s v="Rotation 1"/>
    <m/>
    <x v="6"/>
    <x v="175"/>
    <x v="10"/>
    <s v="18:00"/>
    <s v="19:00"/>
    <m/>
    <d v="1899-12-30T01:00:00"/>
    <x v="0"/>
    <s v=""/>
    <s v=""/>
    <s v=""/>
    <s v=""/>
    <s v=""/>
    <s v=""/>
    <m/>
    <m/>
  </r>
  <r>
    <s v="Rotation 1"/>
    <m/>
    <x v="6"/>
    <x v="176"/>
    <x v="0"/>
    <s v="08:00"/>
    <s v="09:00"/>
    <m/>
    <d v="1899-12-30T01:00:00"/>
    <x v="22"/>
    <e v="#N/A"/>
    <e v="#N/A"/>
    <e v="#N/A"/>
    <e v="#N/A"/>
    <e v="#N/A"/>
    <e v="#N/A"/>
    <m/>
    <m/>
  </r>
  <r>
    <s v="Rotation 1"/>
    <m/>
    <x v="6"/>
    <x v="176"/>
    <x v="1"/>
    <s v="09:00"/>
    <s v="10:00"/>
    <m/>
    <d v="1899-12-30T01:00:00"/>
    <x v="22"/>
    <e v="#N/A"/>
    <e v="#N/A"/>
    <e v="#N/A"/>
    <e v="#N/A"/>
    <e v="#N/A"/>
    <e v="#N/A"/>
    <m/>
    <m/>
  </r>
  <r>
    <s v="Rotation 1"/>
    <m/>
    <x v="6"/>
    <x v="176"/>
    <x v="11"/>
    <s v="10:15"/>
    <s v="11:15"/>
    <m/>
    <d v="1899-12-30T01:00:00"/>
    <x v="22"/>
    <e v="#N/A"/>
    <e v="#N/A"/>
    <e v="#N/A"/>
    <e v="#N/A"/>
    <e v="#N/A"/>
    <e v="#N/A"/>
    <m/>
    <m/>
  </r>
  <r>
    <s v="Rotation 1"/>
    <m/>
    <x v="6"/>
    <x v="176"/>
    <x v="12"/>
    <s v="11:15"/>
    <s v="12:15"/>
    <m/>
    <d v="1899-12-30T01:00:00"/>
    <x v="22"/>
    <e v="#N/A"/>
    <e v="#N/A"/>
    <e v="#N/A"/>
    <e v="#N/A"/>
    <e v="#N/A"/>
    <e v="#N/A"/>
    <m/>
    <m/>
  </r>
  <r>
    <s v="Rotation 1"/>
    <m/>
    <x v="6"/>
    <x v="176"/>
    <x v="4"/>
    <s v="12:00"/>
    <s v="13:00"/>
    <m/>
    <d v="1899-12-30T01:00:00"/>
    <x v="0"/>
    <s v=""/>
    <s v=""/>
    <s v=""/>
    <s v=""/>
    <s v=""/>
    <s v=""/>
    <m/>
    <m/>
  </r>
  <r>
    <s v="Rotation 1"/>
    <m/>
    <x v="6"/>
    <x v="176"/>
    <x v="5"/>
    <s v="13:00"/>
    <s v="14:00"/>
    <m/>
    <d v="1899-12-30T01:00:00"/>
    <x v="0"/>
    <s v=""/>
    <s v=""/>
    <s v=""/>
    <s v=""/>
    <s v=""/>
    <s v=""/>
    <m/>
    <m/>
  </r>
  <r>
    <s v="Rotation 1"/>
    <m/>
    <x v="6"/>
    <x v="176"/>
    <x v="6"/>
    <s v="14:00"/>
    <s v="15:00"/>
    <m/>
    <d v="1899-12-30T01:00:00"/>
    <x v="5"/>
    <e v="#N/A"/>
    <e v="#N/A"/>
    <e v="#N/A"/>
    <e v="#N/A"/>
    <e v="#N/A"/>
    <e v="#N/A"/>
    <m/>
    <m/>
  </r>
  <r>
    <s v="Rotation 1"/>
    <m/>
    <x v="6"/>
    <x v="176"/>
    <x v="7"/>
    <s v="15:00"/>
    <s v="16:00"/>
    <m/>
    <d v="1899-12-30T01:00:00"/>
    <x v="5"/>
    <e v="#N/A"/>
    <e v="#N/A"/>
    <e v="#N/A"/>
    <e v="#N/A"/>
    <e v="#N/A"/>
    <e v="#N/A"/>
    <m/>
    <m/>
  </r>
  <r>
    <s v="Rotation 1"/>
    <m/>
    <x v="6"/>
    <x v="176"/>
    <x v="8"/>
    <s v="16:00"/>
    <s v="17:00"/>
    <m/>
    <d v="1899-12-30T01:00:00"/>
    <x v="5"/>
    <e v="#N/A"/>
    <e v="#N/A"/>
    <e v="#N/A"/>
    <e v="#N/A"/>
    <e v="#N/A"/>
    <e v="#N/A"/>
    <m/>
    <m/>
  </r>
  <r>
    <s v="Rotation 1"/>
    <m/>
    <x v="6"/>
    <x v="176"/>
    <x v="9"/>
    <s v="17:00"/>
    <s v="18:00"/>
    <m/>
    <d v="1899-12-30T01:00:00"/>
    <x v="5"/>
    <e v="#N/A"/>
    <e v="#N/A"/>
    <e v="#N/A"/>
    <e v="#N/A"/>
    <e v="#N/A"/>
    <e v="#N/A"/>
    <m/>
    <m/>
  </r>
  <r>
    <s v="Rotation 1"/>
    <m/>
    <x v="6"/>
    <x v="176"/>
    <x v="10"/>
    <s v="18:00"/>
    <s v="19:00"/>
    <m/>
    <d v="1899-12-30T01:00:00"/>
    <x v="0"/>
    <s v=""/>
    <s v=""/>
    <s v=""/>
    <s v=""/>
    <s v=""/>
    <s v=""/>
    <m/>
    <m/>
  </r>
  <r>
    <s v="Rotation 1"/>
    <m/>
    <x v="6"/>
    <x v="177"/>
    <x v="0"/>
    <s v="08:00"/>
    <s v="09:00"/>
    <m/>
    <d v="1899-12-30T01:00:00"/>
    <x v="6"/>
    <e v="#N/A"/>
    <e v="#N/A"/>
    <e v="#N/A"/>
    <e v="#N/A"/>
    <e v="#N/A"/>
    <e v="#N/A"/>
    <m/>
    <m/>
  </r>
  <r>
    <s v="Rotation 1"/>
    <m/>
    <x v="6"/>
    <x v="177"/>
    <x v="1"/>
    <s v="09:00"/>
    <s v="10:00"/>
    <m/>
    <d v="1899-12-30T01:00:00"/>
    <x v="6"/>
    <e v="#N/A"/>
    <e v="#N/A"/>
    <e v="#N/A"/>
    <e v="#N/A"/>
    <e v="#N/A"/>
    <e v="#N/A"/>
    <m/>
    <m/>
  </r>
  <r>
    <s v="Rotation 1"/>
    <m/>
    <x v="6"/>
    <x v="177"/>
    <x v="2"/>
    <s v="10:00"/>
    <s v="11:00"/>
    <m/>
    <d v="1899-12-30T01:00:00"/>
    <x v="24"/>
    <e v="#N/A"/>
    <e v="#N/A"/>
    <e v="#N/A"/>
    <e v="#N/A"/>
    <e v="#N/A"/>
    <e v="#N/A"/>
    <m/>
    <m/>
  </r>
  <r>
    <s v="Rotation 1"/>
    <m/>
    <x v="6"/>
    <x v="177"/>
    <x v="3"/>
    <s v="11:00"/>
    <s v="12:00"/>
    <m/>
    <d v="1899-12-30T01:00:00"/>
    <x v="24"/>
    <e v="#N/A"/>
    <e v="#N/A"/>
    <e v="#N/A"/>
    <e v="#N/A"/>
    <e v="#N/A"/>
    <e v="#N/A"/>
    <m/>
    <m/>
  </r>
  <r>
    <s v="Rotation 1"/>
    <m/>
    <x v="6"/>
    <x v="177"/>
    <x v="4"/>
    <s v="12:00"/>
    <s v="13:00"/>
    <m/>
    <d v="1899-12-30T01:00:00"/>
    <x v="0"/>
    <s v=""/>
    <s v=""/>
    <s v=""/>
    <s v=""/>
    <s v=""/>
    <s v=""/>
    <m/>
    <m/>
  </r>
  <r>
    <s v="Rotation 1"/>
    <m/>
    <x v="6"/>
    <x v="177"/>
    <x v="5"/>
    <s v="13:00"/>
    <s v="14:00"/>
    <m/>
    <d v="1899-12-30T01:00:00"/>
    <x v="4"/>
    <e v="#N/A"/>
    <e v="#N/A"/>
    <e v="#N/A"/>
    <e v="#N/A"/>
    <e v="#N/A"/>
    <e v="#N/A"/>
    <m/>
    <m/>
  </r>
  <r>
    <s v="Rotation 1"/>
    <m/>
    <x v="6"/>
    <x v="177"/>
    <x v="6"/>
    <s v="14:00"/>
    <s v="15:00"/>
    <m/>
    <d v="1899-12-30T01:00:00"/>
    <x v="8"/>
    <e v="#N/A"/>
    <e v="#N/A"/>
    <e v="#N/A"/>
    <e v="#N/A"/>
    <e v="#N/A"/>
    <e v="#N/A"/>
    <m/>
    <m/>
  </r>
  <r>
    <s v="Rotation 1"/>
    <m/>
    <x v="6"/>
    <x v="177"/>
    <x v="7"/>
    <s v="15:00"/>
    <s v="16:00"/>
    <m/>
    <d v="1899-12-30T01:00:00"/>
    <x v="8"/>
    <e v="#N/A"/>
    <e v="#N/A"/>
    <e v="#N/A"/>
    <e v="#N/A"/>
    <e v="#N/A"/>
    <e v="#N/A"/>
    <m/>
    <m/>
  </r>
  <r>
    <s v="Rotation 1"/>
    <m/>
    <x v="6"/>
    <x v="177"/>
    <x v="8"/>
    <s v="16:00"/>
    <s v="17:00"/>
    <m/>
    <d v="1899-12-30T01:00:00"/>
    <x v="7"/>
    <e v="#N/A"/>
    <e v="#N/A"/>
    <e v="#N/A"/>
    <e v="#N/A"/>
    <e v="#N/A"/>
    <e v="#N/A"/>
    <m/>
    <m/>
  </r>
  <r>
    <s v="Rotation 1"/>
    <m/>
    <x v="6"/>
    <x v="177"/>
    <x v="9"/>
    <s v="17:00"/>
    <s v="18:00"/>
    <m/>
    <d v="1899-12-30T01:00:00"/>
    <x v="0"/>
    <s v=""/>
    <s v=""/>
    <s v=""/>
    <s v=""/>
    <s v=""/>
    <s v=""/>
    <m/>
    <m/>
  </r>
  <r>
    <s v="Rotation 1"/>
    <m/>
    <x v="6"/>
    <x v="177"/>
    <x v="10"/>
    <s v="18:00"/>
    <s v="19:00"/>
    <m/>
    <d v="1899-12-30T01:00:00"/>
    <x v="0"/>
    <s v=""/>
    <s v=""/>
    <s v=""/>
    <s v=""/>
    <s v=""/>
    <s v=""/>
    <m/>
    <m/>
  </r>
  <r>
    <s v="Rotation 1"/>
    <m/>
    <x v="6"/>
    <x v="178"/>
    <x v="0"/>
    <s v="08:00"/>
    <s v="09:00"/>
    <m/>
    <d v="1899-12-30T01:00:00"/>
    <x v="0"/>
    <s v=""/>
    <s v=""/>
    <s v=""/>
    <s v=""/>
    <s v=""/>
    <s v=""/>
    <m/>
    <m/>
  </r>
  <r>
    <s v="Rotation 1"/>
    <m/>
    <x v="6"/>
    <x v="178"/>
    <x v="1"/>
    <s v="09:00"/>
    <s v="10:00"/>
    <m/>
    <d v="1899-12-30T01:00:00"/>
    <x v="17"/>
    <e v="#N/A"/>
    <e v="#N/A"/>
    <e v="#N/A"/>
    <e v="#N/A"/>
    <e v="#N/A"/>
    <e v="#N/A"/>
    <m/>
    <m/>
  </r>
  <r>
    <s v="Rotation 1"/>
    <m/>
    <x v="6"/>
    <x v="178"/>
    <x v="2"/>
    <s v="10:00"/>
    <s v="11:00"/>
    <m/>
    <d v="1899-12-30T01:00:00"/>
    <x v="17"/>
    <e v="#N/A"/>
    <e v="#N/A"/>
    <e v="#N/A"/>
    <e v="#N/A"/>
    <e v="#N/A"/>
    <e v="#N/A"/>
    <m/>
    <m/>
  </r>
  <r>
    <s v="Rotation 1"/>
    <m/>
    <x v="6"/>
    <x v="178"/>
    <x v="3"/>
    <s v="11:00"/>
    <s v="12:00"/>
    <m/>
    <d v="1899-12-30T01:00:00"/>
    <x v="17"/>
    <e v="#N/A"/>
    <e v="#N/A"/>
    <e v="#N/A"/>
    <e v="#N/A"/>
    <e v="#N/A"/>
    <e v="#N/A"/>
    <m/>
    <m/>
  </r>
  <r>
    <s v="Rotation 1"/>
    <m/>
    <x v="6"/>
    <x v="178"/>
    <x v="4"/>
    <s v="12:00"/>
    <s v="13:00"/>
    <m/>
    <d v="1899-12-30T01:00:00"/>
    <x v="0"/>
    <s v=""/>
    <s v=""/>
    <s v=""/>
    <s v=""/>
    <s v=""/>
    <s v=""/>
    <m/>
    <m/>
  </r>
  <r>
    <s v="Rotation 1"/>
    <m/>
    <x v="6"/>
    <x v="178"/>
    <x v="5"/>
    <s v="13:00"/>
    <s v="14:00"/>
    <m/>
    <d v="1899-12-30T01:00:00"/>
    <x v="7"/>
    <e v="#N/A"/>
    <e v="#N/A"/>
    <e v="#N/A"/>
    <e v="#N/A"/>
    <e v="#N/A"/>
    <e v="#N/A"/>
    <m/>
    <m/>
  </r>
  <r>
    <s v="Rotation 1"/>
    <m/>
    <x v="6"/>
    <x v="178"/>
    <x v="6"/>
    <s v="14:00"/>
    <s v="15:00"/>
    <m/>
    <d v="1899-12-30T01:00:00"/>
    <x v="7"/>
    <e v="#N/A"/>
    <e v="#N/A"/>
    <e v="#N/A"/>
    <e v="#N/A"/>
    <e v="#N/A"/>
    <e v="#N/A"/>
    <m/>
    <m/>
  </r>
  <r>
    <s v="Rotation 1"/>
    <m/>
    <x v="6"/>
    <x v="178"/>
    <x v="7"/>
    <s v="15:00"/>
    <s v="16:00"/>
    <m/>
    <d v="1899-12-30T01:00:00"/>
    <x v="10"/>
    <e v="#N/A"/>
    <e v="#N/A"/>
    <e v="#N/A"/>
    <e v="#N/A"/>
    <e v="#N/A"/>
    <e v="#N/A"/>
    <m/>
    <m/>
  </r>
  <r>
    <s v="Rotation 1"/>
    <m/>
    <x v="6"/>
    <x v="178"/>
    <x v="8"/>
    <s v="16:00"/>
    <s v="17:00"/>
    <m/>
    <d v="1899-12-30T01:00:00"/>
    <x v="10"/>
    <e v="#N/A"/>
    <e v="#N/A"/>
    <e v="#N/A"/>
    <e v="#N/A"/>
    <e v="#N/A"/>
    <e v="#N/A"/>
    <m/>
    <m/>
  </r>
  <r>
    <s v="Rotation 1"/>
    <m/>
    <x v="6"/>
    <x v="178"/>
    <x v="9"/>
    <s v="17:00"/>
    <s v="18:00"/>
    <m/>
    <d v="1899-12-30T01:00:00"/>
    <x v="10"/>
    <e v="#N/A"/>
    <e v="#N/A"/>
    <e v="#N/A"/>
    <e v="#N/A"/>
    <e v="#N/A"/>
    <e v="#N/A"/>
    <m/>
    <m/>
  </r>
  <r>
    <s v="Rotation 1"/>
    <m/>
    <x v="6"/>
    <x v="178"/>
    <x v="10"/>
    <s v="18:00"/>
    <s v="19:00"/>
    <m/>
    <d v="1899-12-30T01:00:00"/>
    <x v="0"/>
    <s v=""/>
    <s v=""/>
    <s v=""/>
    <s v=""/>
    <s v=""/>
    <s v=""/>
    <m/>
    <m/>
  </r>
  <r>
    <s v="Rotation 1"/>
    <m/>
    <x v="6"/>
    <x v="179"/>
    <x v="0"/>
    <s v="08:00"/>
    <s v="09:00"/>
    <m/>
    <d v="1899-12-30T01:00:00"/>
    <x v="15"/>
    <e v="#N/A"/>
    <e v="#N/A"/>
    <e v="#N/A"/>
    <e v="#N/A"/>
    <e v="#N/A"/>
    <e v="#N/A"/>
    <m/>
    <m/>
  </r>
  <r>
    <s v="Rotation 1"/>
    <m/>
    <x v="6"/>
    <x v="179"/>
    <x v="1"/>
    <s v="09:00"/>
    <s v="10:00"/>
    <m/>
    <d v="1899-12-30T01:00:00"/>
    <x v="15"/>
    <e v="#N/A"/>
    <e v="#N/A"/>
    <e v="#N/A"/>
    <e v="#N/A"/>
    <e v="#N/A"/>
    <e v="#N/A"/>
    <m/>
    <m/>
  </r>
  <r>
    <s v="Rotation 1"/>
    <m/>
    <x v="6"/>
    <x v="179"/>
    <x v="2"/>
    <s v="10:00"/>
    <s v="11:00"/>
    <m/>
    <d v="1899-12-30T01:00:00"/>
    <x v="16"/>
    <e v="#N/A"/>
    <e v="#N/A"/>
    <e v="#N/A"/>
    <e v="#N/A"/>
    <e v="#N/A"/>
    <e v="#N/A"/>
    <m/>
    <m/>
  </r>
  <r>
    <s v="Rotation 1"/>
    <m/>
    <x v="6"/>
    <x v="179"/>
    <x v="3"/>
    <s v="11:00"/>
    <s v="12:00"/>
    <m/>
    <d v="1899-12-30T01:00:00"/>
    <x v="16"/>
    <e v="#N/A"/>
    <e v="#N/A"/>
    <e v="#N/A"/>
    <e v="#N/A"/>
    <e v="#N/A"/>
    <e v="#N/A"/>
    <m/>
    <m/>
  </r>
  <r>
    <s v="Rotation 1"/>
    <m/>
    <x v="6"/>
    <x v="179"/>
    <x v="4"/>
    <s v="12:00"/>
    <s v="13:00"/>
    <m/>
    <d v="1899-12-30T01:00:00"/>
    <x v="0"/>
    <s v=""/>
    <s v=""/>
    <s v=""/>
    <s v=""/>
    <s v=""/>
    <s v=""/>
    <m/>
    <m/>
  </r>
  <r>
    <s v="Rotation 1"/>
    <m/>
    <x v="6"/>
    <x v="179"/>
    <x v="5"/>
    <s v="13:00"/>
    <s v="14:00"/>
    <m/>
    <d v="1899-12-30T01:00:00"/>
    <x v="0"/>
    <s v=""/>
    <s v=""/>
    <s v=""/>
    <s v=""/>
    <s v=""/>
    <s v=""/>
    <m/>
    <m/>
  </r>
  <r>
    <s v="Rotation 1"/>
    <m/>
    <x v="6"/>
    <x v="179"/>
    <x v="6"/>
    <s v="14:00"/>
    <s v="15:00"/>
    <m/>
    <d v="1899-12-30T01:00:00"/>
    <x v="1"/>
    <e v="#N/A"/>
    <e v="#N/A"/>
    <e v="#N/A"/>
    <e v="#N/A"/>
    <e v="#N/A"/>
    <e v="#N/A"/>
    <m/>
    <m/>
  </r>
  <r>
    <s v="Rotation 1"/>
    <m/>
    <x v="6"/>
    <x v="179"/>
    <x v="7"/>
    <s v="15:00"/>
    <s v="16:00"/>
    <m/>
    <d v="1899-12-30T01:00:00"/>
    <x v="1"/>
    <e v="#N/A"/>
    <e v="#N/A"/>
    <e v="#N/A"/>
    <e v="#N/A"/>
    <e v="#N/A"/>
    <e v="#N/A"/>
    <m/>
    <m/>
  </r>
  <r>
    <s v="Rotation 1"/>
    <m/>
    <x v="6"/>
    <x v="179"/>
    <x v="8"/>
    <s v="16:00"/>
    <s v="17:00"/>
    <m/>
    <d v="1899-12-30T01:00:00"/>
    <x v="0"/>
    <s v=""/>
    <s v=""/>
    <s v=""/>
    <s v=""/>
    <s v=""/>
    <s v=""/>
    <m/>
    <m/>
  </r>
  <r>
    <s v="Rotation 1"/>
    <m/>
    <x v="6"/>
    <x v="179"/>
    <x v="9"/>
    <s v="17:00"/>
    <s v="18:00"/>
    <m/>
    <d v="1899-12-30T01:00:00"/>
    <x v="0"/>
    <s v=""/>
    <s v=""/>
    <s v=""/>
    <s v=""/>
    <s v=""/>
    <s v=""/>
    <m/>
    <m/>
  </r>
  <r>
    <s v="Rotation 1"/>
    <m/>
    <x v="6"/>
    <x v="179"/>
    <x v="10"/>
    <s v="18:00"/>
    <s v="19:00"/>
    <m/>
    <d v="1899-12-30T01:00:00"/>
    <x v="0"/>
    <s v=""/>
    <s v=""/>
    <s v=""/>
    <s v=""/>
    <s v=""/>
    <s v=""/>
    <m/>
    <m/>
  </r>
  <r>
    <s v="Rotation 1"/>
    <m/>
    <x v="6"/>
    <x v="180"/>
    <x v="0"/>
    <s v="08:00"/>
    <s v="09:00"/>
    <m/>
    <d v="1899-12-30T01:00:00"/>
    <x v="0"/>
    <s v=""/>
    <s v=""/>
    <s v=""/>
    <s v=""/>
    <s v=""/>
    <s v=""/>
    <m/>
    <m/>
  </r>
  <r>
    <s v="Rotation 1"/>
    <m/>
    <x v="6"/>
    <x v="180"/>
    <x v="1"/>
    <s v="09:00"/>
    <s v="10:00"/>
    <m/>
    <d v="1899-12-30T01:00:00"/>
    <x v="0"/>
    <s v=""/>
    <s v=""/>
    <s v=""/>
    <s v=""/>
    <s v=""/>
    <s v=""/>
    <m/>
    <m/>
  </r>
  <r>
    <s v="Rotation 1"/>
    <m/>
    <x v="6"/>
    <x v="180"/>
    <x v="2"/>
    <s v="10:00"/>
    <s v="11:00"/>
    <m/>
    <d v="1899-12-30T01:00:00"/>
    <x v="0"/>
    <s v=""/>
    <s v=""/>
    <s v=""/>
    <s v=""/>
    <s v=""/>
    <s v=""/>
    <m/>
    <m/>
  </r>
  <r>
    <s v="Rotation 1"/>
    <m/>
    <x v="6"/>
    <x v="180"/>
    <x v="3"/>
    <s v="11:00"/>
    <s v="12:00"/>
    <m/>
    <d v="1899-12-30T01:00:00"/>
    <x v="0"/>
    <s v=""/>
    <s v=""/>
    <s v=""/>
    <s v=""/>
    <s v=""/>
    <s v=""/>
    <m/>
    <m/>
  </r>
  <r>
    <s v="Rotation 1"/>
    <m/>
    <x v="6"/>
    <x v="180"/>
    <x v="4"/>
    <s v="12:00"/>
    <s v="13:00"/>
    <m/>
    <d v="1899-12-30T01:00:00"/>
    <x v="0"/>
    <s v=""/>
    <s v=""/>
    <s v=""/>
    <s v=""/>
    <s v=""/>
    <s v=""/>
    <m/>
    <m/>
  </r>
  <r>
    <s v="Rotation 1"/>
    <m/>
    <x v="6"/>
    <x v="180"/>
    <x v="5"/>
    <s v="13:00"/>
    <s v="14:00"/>
    <m/>
    <d v="1899-12-30T01:00:00"/>
    <x v="0"/>
    <s v=""/>
    <s v=""/>
    <s v=""/>
    <s v=""/>
    <s v=""/>
    <s v=""/>
    <m/>
    <m/>
  </r>
  <r>
    <s v="Rotation 1"/>
    <m/>
    <x v="6"/>
    <x v="180"/>
    <x v="6"/>
    <s v="14:00"/>
    <s v="15:00"/>
    <m/>
    <d v="1899-12-30T01:00:00"/>
    <x v="0"/>
    <s v=""/>
    <s v=""/>
    <s v=""/>
    <s v=""/>
    <s v=""/>
    <s v=""/>
    <m/>
    <m/>
  </r>
  <r>
    <s v="Rotation 1"/>
    <m/>
    <x v="6"/>
    <x v="180"/>
    <x v="7"/>
    <s v="15:00"/>
    <s v="16:00"/>
    <m/>
    <d v="1899-12-30T01:00:00"/>
    <x v="0"/>
    <s v=""/>
    <s v=""/>
    <s v=""/>
    <s v=""/>
    <s v=""/>
    <s v=""/>
    <m/>
    <m/>
  </r>
  <r>
    <s v="Rotation 1"/>
    <m/>
    <x v="6"/>
    <x v="180"/>
    <x v="8"/>
    <s v="16:00"/>
    <s v="17:00"/>
    <m/>
    <d v="1899-12-30T01:00:00"/>
    <x v="0"/>
    <s v=""/>
    <s v=""/>
    <s v=""/>
    <s v=""/>
    <s v=""/>
    <s v=""/>
    <m/>
    <m/>
  </r>
  <r>
    <s v="Rotation 1"/>
    <m/>
    <x v="6"/>
    <x v="180"/>
    <x v="9"/>
    <s v="17:00"/>
    <s v="18:00"/>
    <m/>
    <d v="1899-12-30T01:00:00"/>
    <x v="0"/>
    <s v=""/>
    <s v=""/>
    <s v=""/>
    <s v=""/>
    <s v=""/>
    <s v=""/>
    <m/>
    <m/>
  </r>
  <r>
    <s v="Rotation 1"/>
    <m/>
    <x v="6"/>
    <x v="180"/>
    <x v="10"/>
    <s v="18:00"/>
    <s v="19:00"/>
    <m/>
    <d v="1899-12-30T01:00:00"/>
    <x v="0"/>
    <s v=""/>
    <s v=""/>
    <s v=""/>
    <s v=""/>
    <s v=""/>
    <s v=""/>
    <m/>
    <m/>
  </r>
  <r>
    <s v="Rotation 1"/>
    <m/>
    <x v="6"/>
    <x v="181"/>
    <x v="0"/>
    <s v="08:00"/>
    <s v="09:00"/>
    <m/>
    <d v="1899-12-30T01:00:00"/>
    <x v="0"/>
    <s v=""/>
    <s v=""/>
    <s v=""/>
    <s v=""/>
    <s v=""/>
    <s v=""/>
    <m/>
    <m/>
  </r>
  <r>
    <s v="Rotation 1"/>
    <m/>
    <x v="6"/>
    <x v="181"/>
    <x v="1"/>
    <s v="09:00"/>
    <s v="10:00"/>
    <m/>
    <d v="1899-12-30T01:00:00"/>
    <x v="0"/>
    <s v=""/>
    <s v=""/>
    <s v=""/>
    <s v=""/>
    <s v=""/>
    <s v=""/>
    <m/>
    <m/>
  </r>
  <r>
    <s v="Rotation 1"/>
    <m/>
    <x v="6"/>
    <x v="181"/>
    <x v="2"/>
    <s v="10:00"/>
    <s v="11:00"/>
    <m/>
    <d v="1899-12-30T01:00:00"/>
    <x v="0"/>
    <s v=""/>
    <s v=""/>
    <s v=""/>
    <s v=""/>
    <s v=""/>
    <s v=""/>
    <m/>
    <m/>
  </r>
  <r>
    <s v="Rotation 1"/>
    <m/>
    <x v="6"/>
    <x v="181"/>
    <x v="3"/>
    <s v="11:00"/>
    <s v="12:00"/>
    <m/>
    <d v="1899-12-30T01:00:00"/>
    <x v="0"/>
    <s v=""/>
    <s v=""/>
    <s v=""/>
    <s v=""/>
    <s v=""/>
    <s v=""/>
    <m/>
    <m/>
  </r>
  <r>
    <s v="Rotation 1"/>
    <m/>
    <x v="6"/>
    <x v="181"/>
    <x v="4"/>
    <s v="12:00"/>
    <s v="13:00"/>
    <m/>
    <d v="1899-12-30T01:00:00"/>
    <x v="0"/>
    <s v=""/>
    <s v=""/>
    <s v=""/>
    <s v=""/>
    <s v=""/>
    <s v=""/>
    <m/>
    <m/>
  </r>
  <r>
    <s v="Rotation 1"/>
    <m/>
    <x v="6"/>
    <x v="181"/>
    <x v="5"/>
    <s v="13:00"/>
    <s v="14:00"/>
    <m/>
    <d v="1899-12-30T01:00:00"/>
    <x v="0"/>
    <s v=""/>
    <s v=""/>
    <s v=""/>
    <s v=""/>
    <s v=""/>
    <s v=""/>
    <m/>
    <m/>
  </r>
  <r>
    <s v="Rotation 1"/>
    <m/>
    <x v="6"/>
    <x v="181"/>
    <x v="6"/>
    <s v="14:00"/>
    <s v="15:00"/>
    <m/>
    <d v="1899-12-30T01:00:00"/>
    <x v="0"/>
    <s v=""/>
    <s v=""/>
    <s v=""/>
    <s v=""/>
    <s v=""/>
    <s v=""/>
    <m/>
    <m/>
  </r>
  <r>
    <s v="Rotation 1"/>
    <m/>
    <x v="6"/>
    <x v="181"/>
    <x v="7"/>
    <s v="15:00"/>
    <s v="16:00"/>
    <m/>
    <d v="1899-12-30T01:00:00"/>
    <x v="0"/>
    <s v=""/>
    <s v=""/>
    <s v=""/>
    <s v=""/>
    <s v=""/>
    <s v=""/>
    <m/>
    <m/>
  </r>
  <r>
    <s v="Rotation 1"/>
    <m/>
    <x v="6"/>
    <x v="181"/>
    <x v="8"/>
    <s v="16:00"/>
    <s v="17:00"/>
    <m/>
    <d v="1899-12-30T01:00:00"/>
    <x v="0"/>
    <s v=""/>
    <s v=""/>
    <s v=""/>
    <s v=""/>
    <s v=""/>
    <s v=""/>
    <m/>
    <m/>
  </r>
  <r>
    <s v="Rotation 1"/>
    <m/>
    <x v="6"/>
    <x v="181"/>
    <x v="9"/>
    <s v="17:00"/>
    <s v="18:00"/>
    <m/>
    <d v="1899-12-30T01:00:00"/>
    <x v="0"/>
    <s v=""/>
    <s v=""/>
    <s v=""/>
    <s v=""/>
    <s v=""/>
    <s v=""/>
    <m/>
    <m/>
  </r>
  <r>
    <s v="Rotation 1"/>
    <m/>
    <x v="6"/>
    <x v="181"/>
    <x v="10"/>
    <s v="18:00"/>
    <s v="19:00"/>
    <m/>
    <d v="1899-12-30T01:00:00"/>
    <x v="0"/>
    <s v=""/>
    <s v=""/>
    <s v=""/>
    <s v=""/>
    <s v=""/>
    <s v=""/>
    <m/>
    <m/>
  </r>
  <r>
    <s v="Rotation 2"/>
    <m/>
    <x v="6"/>
    <x v="182"/>
    <x v="0"/>
    <s v="08:00"/>
    <s v="09:00"/>
    <m/>
    <d v="1899-12-30T01:00:00"/>
    <x v="0"/>
    <s v=""/>
    <s v=""/>
    <s v=""/>
    <s v=""/>
    <s v=""/>
    <s v=""/>
    <m/>
    <m/>
  </r>
  <r>
    <s v="Rotation 2"/>
    <m/>
    <x v="6"/>
    <x v="182"/>
    <x v="1"/>
    <s v="09:00"/>
    <s v="10:00"/>
    <m/>
    <d v="1899-12-30T01:00:00"/>
    <x v="18"/>
    <e v="#N/A"/>
    <e v="#N/A"/>
    <e v="#N/A"/>
    <e v="#N/A"/>
    <e v="#N/A"/>
    <e v="#N/A"/>
    <m/>
    <m/>
  </r>
  <r>
    <s v="Rotation 2"/>
    <m/>
    <x v="6"/>
    <x v="182"/>
    <x v="2"/>
    <s v="10:00"/>
    <s v="11:00"/>
    <m/>
    <d v="1899-12-30T01:00:00"/>
    <x v="18"/>
    <e v="#N/A"/>
    <e v="#N/A"/>
    <e v="#N/A"/>
    <e v="#N/A"/>
    <e v="#N/A"/>
    <e v="#N/A"/>
    <m/>
    <m/>
  </r>
  <r>
    <s v="Rotation 2"/>
    <m/>
    <x v="6"/>
    <x v="182"/>
    <x v="3"/>
    <s v="11:00"/>
    <s v="12:00"/>
    <m/>
    <d v="1899-12-30T01:00:00"/>
    <x v="18"/>
    <e v="#N/A"/>
    <e v="#N/A"/>
    <e v="#N/A"/>
    <e v="#N/A"/>
    <e v="#N/A"/>
    <e v="#N/A"/>
    <m/>
    <m/>
  </r>
  <r>
    <s v="Rotation 2"/>
    <m/>
    <x v="6"/>
    <x v="182"/>
    <x v="4"/>
    <s v="12:00"/>
    <s v="13:00"/>
    <m/>
    <d v="1899-12-30T01:00:00"/>
    <x v="0"/>
    <s v=""/>
    <s v=""/>
    <s v=""/>
    <s v=""/>
    <s v=""/>
    <s v=""/>
    <m/>
    <m/>
  </r>
  <r>
    <s v="Rotation 2"/>
    <m/>
    <x v="6"/>
    <x v="182"/>
    <x v="5"/>
    <s v="13:00"/>
    <s v="14:00"/>
    <m/>
    <d v="1899-12-30T01:00:00"/>
    <x v="9"/>
    <e v="#N/A"/>
    <e v="#N/A"/>
    <e v="#N/A"/>
    <e v="#N/A"/>
    <e v="#N/A"/>
    <e v="#N/A"/>
    <m/>
    <m/>
  </r>
  <r>
    <s v="Rotation 2"/>
    <m/>
    <x v="6"/>
    <x v="182"/>
    <x v="6"/>
    <s v="14:00"/>
    <s v="15:00"/>
    <m/>
    <d v="1899-12-30T01:00:00"/>
    <x v="9"/>
    <e v="#N/A"/>
    <e v="#N/A"/>
    <e v="#N/A"/>
    <e v="#N/A"/>
    <e v="#N/A"/>
    <e v="#N/A"/>
    <m/>
    <m/>
  </r>
  <r>
    <s v="Rotation 2"/>
    <m/>
    <x v="6"/>
    <x v="182"/>
    <x v="7"/>
    <s v="15:00"/>
    <s v="16:00"/>
    <m/>
    <d v="1899-12-30T01:00:00"/>
    <x v="7"/>
    <e v="#N/A"/>
    <e v="#N/A"/>
    <e v="#N/A"/>
    <e v="#N/A"/>
    <e v="#N/A"/>
    <e v="#N/A"/>
    <m/>
    <m/>
  </r>
  <r>
    <s v="Rotation 2"/>
    <m/>
    <x v="6"/>
    <x v="182"/>
    <x v="8"/>
    <s v="16:00"/>
    <s v="17:00"/>
    <m/>
    <d v="1899-12-30T01:00:00"/>
    <x v="10"/>
    <e v="#N/A"/>
    <e v="#N/A"/>
    <e v="#N/A"/>
    <e v="#N/A"/>
    <e v="#N/A"/>
    <e v="#N/A"/>
    <m/>
    <m/>
  </r>
  <r>
    <s v="Rotation 2"/>
    <m/>
    <x v="6"/>
    <x v="182"/>
    <x v="9"/>
    <s v="17:00"/>
    <s v="18:00"/>
    <m/>
    <d v="1899-12-30T01:00:00"/>
    <x v="0"/>
    <s v=""/>
    <s v=""/>
    <s v=""/>
    <s v=""/>
    <s v=""/>
    <s v=""/>
    <m/>
    <m/>
  </r>
  <r>
    <s v="Rotation 2"/>
    <m/>
    <x v="6"/>
    <x v="182"/>
    <x v="10"/>
    <s v="18:00"/>
    <s v="19:00"/>
    <m/>
    <d v="1899-12-30T01:00:00"/>
    <x v="0"/>
    <s v=""/>
    <s v=""/>
    <s v=""/>
    <s v=""/>
    <s v=""/>
    <s v=""/>
    <m/>
    <m/>
  </r>
  <r>
    <s v="Rotation 2"/>
    <m/>
    <x v="6"/>
    <x v="183"/>
    <x v="0"/>
    <s v="08:00"/>
    <s v="09:00"/>
    <m/>
    <d v="1899-12-30T01:00:00"/>
    <x v="1"/>
    <e v="#N/A"/>
    <e v="#N/A"/>
    <e v="#N/A"/>
    <e v="#N/A"/>
    <e v="#N/A"/>
    <e v="#N/A"/>
    <m/>
    <m/>
  </r>
  <r>
    <s v="Rotation 2"/>
    <m/>
    <x v="6"/>
    <x v="183"/>
    <x v="1"/>
    <s v="09:00"/>
    <s v="10:00"/>
    <m/>
    <d v="1899-12-30T01:00:00"/>
    <x v="1"/>
    <e v="#N/A"/>
    <e v="#N/A"/>
    <e v="#N/A"/>
    <e v="#N/A"/>
    <e v="#N/A"/>
    <e v="#N/A"/>
    <m/>
    <m/>
  </r>
  <r>
    <s v="Rotation 2"/>
    <m/>
    <x v="6"/>
    <x v="183"/>
    <x v="2"/>
    <s v="10:00"/>
    <s v="11:00"/>
    <m/>
    <d v="1899-12-30T01:00:00"/>
    <x v="1"/>
    <e v="#N/A"/>
    <e v="#N/A"/>
    <e v="#N/A"/>
    <e v="#N/A"/>
    <e v="#N/A"/>
    <e v="#N/A"/>
    <m/>
    <m/>
  </r>
  <r>
    <s v="Rotation 2"/>
    <m/>
    <x v="6"/>
    <x v="183"/>
    <x v="3"/>
    <s v="11:00"/>
    <s v="12:00"/>
    <m/>
    <d v="1899-12-30T01:00:00"/>
    <x v="2"/>
    <e v="#N/A"/>
    <e v="#N/A"/>
    <e v="#N/A"/>
    <e v="#N/A"/>
    <e v="#N/A"/>
    <e v="#N/A"/>
    <m/>
    <m/>
  </r>
  <r>
    <s v="Rotation 2"/>
    <m/>
    <x v="6"/>
    <x v="183"/>
    <x v="4"/>
    <s v="12:00"/>
    <s v="13:00"/>
    <m/>
    <d v="1899-12-30T01:00:00"/>
    <x v="2"/>
    <e v="#N/A"/>
    <e v="#N/A"/>
    <e v="#N/A"/>
    <e v="#N/A"/>
    <e v="#N/A"/>
    <e v="#N/A"/>
    <m/>
    <m/>
  </r>
  <r>
    <s v="Rotation 2"/>
    <m/>
    <x v="6"/>
    <x v="183"/>
    <x v="5"/>
    <s v="13:00"/>
    <s v="14:00"/>
    <m/>
    <d v="1899-12-30T01:00:00"/>
    <x v="0"/>
    <s v=""/>
    <s v=""/>
    <s v=""/>
    <s v=""/>
    <s v=""/>
    <s v=""/>
    <m/>
    <m/>
  </r>
  <r>
    <s v="Rotation 2"/>
    <m/>
    <x v="6"/>
    <x v="183"/>
    <x v="6"/>
    <s v="14:00"/>
    <s v="15:00"/>
    <m/>
    <d v="1899-12-30T01:00:00"/>
    <x v="20"/>
    <e v="#N/A"/>
    <e v="#N/A"/>
    <e v="#N/A"/>
    <e v="#N/A"/>
    <e v="#N/A"/>
    <e v="#N/A"/>
    <m/>
    <m/>
  </r>
  <r>
    <s v="Rotation 2"/>
    <m/>
    <x v="6"/>
    <x v="183"/>
    <x v="7"/>
    <s v="15:00"/>
    <s v="16:00"/>
    <m/>
    <d v="1899-12-30T01:00:00"/>
    <x v="20"/>
    <e v="#N/A"/>
    <e v="#N/A"/>
    <e v="#N/A"/>
    <e v="#N/A"/>
    <e v="#N/A"/>
    <e v="#N/A"/>
    <m/>
    <m/>
  </r>
  <r>
    <s v="Rotation 2"/>
    <m/>
    <x v="6"/>
    <x v="183"/>
    <x v="8"/>
    <s v="16:00"/>
    <s v="17:00"/>
    <m/>
    <d v="1899-12-30T01:00:00"/>
    <x v="19"/>
    <e v="#N/A"/>
    <e v="#N/A"/>
    <e v="#N/A"/>
    <e v="#N/A"/>
    <e v="#N/A"/>
    <e v="#N/A"/>
    <m/>
    <m/>
  </r>
  <r>
    <s v="Rotation 2"/>
    <m/>
    <x v="6"/>
    <x v="183"/>
    <x v="9"/>
    <s v="17:00"/>
    <s v="18:00"/>
    <m/>
    <d v="1899-12-30T01:00:00"/>
    <x v="19"/>
    <e v="#N/A"/>
    <e v="#N/A"/>
    <e v="#N/A"/>
    <e v="#N/A"/>
    <e v="#N/A"/>
    <e v="#N/A"/>
    <m/>
    <m/>
  </r>
  <r>
    <s v="Rotation 2"/>
    <m/>
    <x v="6"/>
    <x v="183"/>
    <x v="10"/>
    <s v="18:00"/>
    <s v="19:00"/>
    <m/>
    <d v="1899-12-30T01:00:00"/>
    <x v="0"/>
    <s v=""/>
    <s v=""/>
    <s v=""/>
    <s v=""/>
    <s v=""/>
    <s v=""/>
    <m/>
    <m/>
  </r>
  <r>
    <s v="Rotation 2"/>
    <m/>
    <x v="6"/>
    <x v="184"/>
    <x v="0"/>
    <s v="08:00"/>
    <s v="09:00"/>
    <m/>
    <d v="1899-12-30T01:00:00"/>
    <x v="0"/>
    <s v=""/>
    <s v=""/>
    <s v=""/>
    <s v=""/>
    <s v=""/>
    <s v=""/>
    <m/>
    <m/>
  </r>
  <r>
    <s v="Rotation 2"/>
    <m/>
    <x v="6"/>
    <x v="184"/>
    <x v="1"/>
    <s v="09:00"/>
    <s v="10:00"/>
    <m/>
    <d v="1899-12-30T01:00:00"/>
    <x v="11"/>
    <e v="#N/A"/>
    <e v="#N/A"/>
    <e v="#N/A"/>
    <e v="#N/A"/>
    <e v="#N/A"/>
    <e v="#N/A"/>
    <m/>
    <m/>
  </r>
  <r>
    <s v="Rotation 2"/>
    <m/>
    <x v="6"/>
    <x v="184"/>
    <x v="2"/>
    <s v="10:00"/>
    <s v="11:00"/>
    <m/>
    <d v="1899-12-30T01:00:00"/>
    <x v="5"/>
    <e v="#N/A"/>
    <e v="#N/A"/>
    <e v="#N/A"/>
    <e v="#N/A"/>
    <e v="#N/A"/>
    <e v="#N/A"/>
    <m/>
    <m/>
  </r>
  <r>
    <s v="Rotation 2"/>
    <m/>
    <x v="6"/>
    <x v="184"/>
    <x v="3"/>
    <s v="11:00"/>
    <s v="12:00"/>
    <m/>
    <d v="1899-12-30T01:00:00"/>
    <x v="5"/>
    <e v="#N/A"/>
    <e v="#N/A"/>
    <e v="#N/A"/>
    <e v="#N/A"/>
    <e v="#N/A"/>
    <e v="#N/A"/>
    <m/>
    <m/>
  </r>
  <r>
    <s v="Rotation 2"/>
    <m/>
    <x v="6"/>
    <x v="184"/>
    <x v="4"/>
    <s v="12:00"/>
    <s v="13:00"/>
    <m/>
    <d v="1899-12-30T01:00:00"/>
    <x v="0"/>
    <s v=""/>
    <s v=""/>
    <s v=""/>
    <s v=""/>
    <s v=""/>
    <s v=""/>
    <m/>
    <m/>
  </r>
  <r>
    <s v="Rotation 2"/>
    <m/>
    <x v="6"/>
    <x v="184"/>
    <x v="5"/>
    <s v="13:00"/>
    <s v="14:00"/>
    <m/>
    <d v="1899-12-30T01:00:00"/>
    <x v="7"/>
    <e v="#N/A"/>
    <e v="#N/A"/>
    <e v="#N/A"/>
    <e v="#N/A"/>
    <e v="#N/A"/>
    <e v="#N/A"/>
    <m/>
    <m/>
  </r>
  <r>
    <s v="Rotation 2"/>
    <m/>
    <x v="6"/>
    <x v="184"/>
    <x v="6"/>
    <s v="14:00"/>
    <s v="15:00"/>
    <m/>
    <d v="1899-12-30T01:00:00"/>
    <x v="7"/>
    <e v="#N/A"/>
    <e v="#N/A"/>
    <e v="#N/A"/>
    <e v="#N/A"/>
    <e v="#N/A"/>
    <e v="#N/A"/>
    <m/>
    <m/>
  </r>
  <r>
    <s v="Rotation 2"/>
    <m/>
    <x v="6"/>
    <x v="184"/>
    <x v="7"/>
    <s v="15:00"/>
    <s v="16:00"/>
    <m/>
    <d v="1899-12-30T01:00:00"/>
    <x v="4"/>
    <e v="#N/A"/>
    <e v="#N/A"/>
    <e v="#N/A"/>
    <e v="#N/A"/>
    <e v="#N/A"/>
    <e v="#N/A"/>
    <m/>
    <m/>
  </r>
  <r>
    <s v="Rotation 2"/>
    <m/>
    <x v="6"/>
    <x v="184"/>
    <x v="8"/>
    <s v="16:00"/>
    <s v="17:00"/>
    <m/>
    <d v="1899-12-30T01:00:00"/>
    <x v="4"/>
    <e v="#N/A"/>
    <e v="#N/A"/>
    <e v="#N/A"/>
    <e v="#N/A"/>
    <e v="#N/A"/>
    <e v="#N/A"/>
    <m/>
    <m/>
  </r>
  <r>
    <s v="Rotation 2"/>
    <m/>
    <x v="6"/>
    <x v="184"/>
    <x v="9"/>
    <s v="17:00"/>
    <s v="18:00"/>
    <m/>
    <d v="1899-12-30T01:00:00"/>
    <x v="0"/>
    <s v=""/>
    <s v=""/>
    <s v=""/>
    <s v=""/>
    <s v=""/>
    <s v=""/>
    <m/>
    <m/>
  </r>
  <r>
    <s v="Rotation 2"/>
    <m/>
    <x v="6"/>
    <x v="184"/>
    <x v="10"/>
    <s v="18:00"/>
    <s v="19:00"/>
    <m/>
    <d v="1899-12-30T01:00:00"/>
    <x v="0"/>
    <s v=""/>
    <s v=""/>
    <s v=""/>
    <s v=""/>
    <s v=""/>
    <s v=""/>
    <m/>
    <m/>
  </r>
  <r>
    <s v="Rotation 2"/>
    <m/>
    <x v="6"/>
    <x v="185"/>
    <x v="0"/>
    <s v="08:00"/>
    <s v="09:00"/>
    <m/>
    <d v="1899-12-30T01:00:00"/>
    <x v="0"/>
    <s v=""/>
    <s v=""/>
    <s v=""/>
    <s v=""/>
    <s v=""/>
    <s v=""/>
    <m/>
    <m/>
  </r>
  <r>
    <s v="Rotation 2"/>
    <m/>
    <x v="6"/>
    <x v="185"/>
    <x v="1"/>
    <s v="09:00"/>
    <s v="10:00"/>
    <m/>
    <d v="1899-12-30T01:00:00"/>
    <x v="0"/>
    <s v=""/>
    <s v=""/>
    <s v=""/>
    <s v=""/>
    <s v=""/>
    <s v=""/>
    <m/>
    <m/>
  </r>
  <r>
    <s v="Rotation 2"/>
    <m/>
    <x v="6"/>
    <x v="185"/>
    <x v="2"/>
    <s v="10:00"/>
    <s v="11:00"/>
    <m/>
    <d v="1899-12-30T01:00:00"/>
    <x v="7"/>
    <e v="#N/A"/>
    <e v="#N/A"/>
    <e v="#N/A"/>
    <e v="#N/A"/>
    <e v="#N/A"/>
    <e v="#N/A"/>
    <m/>
    <m/>
  </r>
  <r>
    <s v="Rotation 2"/>
    <m/>
    <x v="6"/>
    <x v="185"/>
    <x v="3"/>
    <s v="11:00"/>
    <s v="12:00"/>
    <m/>
    <d v="1899-12-30T01:00:00"/>
    <x v="7"/>
    <e v="#N/A"/>
    <e v="#N/A"/>
    <e v="#N/A"/>
    <e v="#N/A"/>
    <e v="#N/A"/>
    <e v="#N/A"/>
    <m/>
    <m/>
  </r>
  <r>
    <s v="Rotation 2"/>
    <m/>
    <x v="6"/>
    <x v="185"/>
    <x v="4"/>
    <s v="12:00"/>
    <s v="13:00"/>
    <m/>
    <d v="1899-12-30T01:00:00"/>
    <x v="0"/>
    <s v=""/>
    <s v=""/>
    <s v=""/>
    <s v=""/>
    <s v=""/>
    <s v=""/>
    <m/>
    <m/>
  </r>
  <r>
    <s v="Rotation 2"/>
    <m/>
    <x v="6"/>
    <x v="185"/>
    <x v="5"/>
    <s v="13:00"/>
    <s v="14:00"/>
    <m/>
    <d v="1899-12-30T01:00:00"/>
    <x v="12"/>
    <e v="#N/A"/>
    <e v="#N/A"/>
    <e v="#N/A"/>
    <e v="#N/A"/>
    <e v="#N/A"/>
    <e v="#N/A"/>
    <m/>
    <m/>
  </r>
  <r>
    <s v="Rotation 2"/>
    <m/>
    <x v="6"/>
    <x v="185"/>
    <x v="6"/>
    <s v="14:00"/>
    <s v="15:00"/>
    <m/>
    <d v="1899-12-30T01:00:00"/>
    <x v="12"/>
    <e v="#N/A"/>
    <e v="#N/A"/>
    <e v="#N/A"/>
    <e v="#N/A"/>
    <e v="#N/A"/>
    <e v="#N/A"/>
    <m/>
    <m/>
  </r>
  <r>
    <s v="Rotation 2"/>
    <m/>
    <x v="6"/>
    <x v="185"/>
    <x v="7"/>
    <s v="15:00"/>
    <s v="16:00"/>
    <m/>
    <d v="1899-12-30T01:00:00"/>
    <x v="10"/>
    <e v="#N/A"/>
    <e v="#N/A"/>
    <e v="#N/A"/>
    <e v="#N/A"/>
    <e v="#N/A"/>
    <e v="#N/A"/>
    <m/>
    <m/>
  </r>
  <r>
    <s v="Rotation 2"/>
    <m/>
    <x v="6"/>
    <x v="185"/>
    <x v="8"/>
    <s v="16:00"/>
    <s v="17:00"/>
    <m/>
    <d v="1899-12-30T01:00:00"/>
    <x v="10"/>
    <e v="#N/A"/>
    <e v="#N/A"/>
    <e v="#N/A"/>
    <e v="#N/A"/>
    <e v="#N/A"/>
    <e v="#N/A"/>
    <m/>
    <m/>
  </r>
  <r>
    <s v="Rotation 2"/>
    <m/>
    <x v="6"/>
    <x v="185"/>
    <x v="9"/>
    <s v="17:00"/>
    <s v="18:00"/>
    <m/>
    <d v="1899-12-30T01:00:00"/>
    <x v="0"/>
    <s v=""/>
    <s v=""/>
    <s v=""/>
    <s v=""/>
    <s v=""/>
    <s v=""/>
    <m/>
    <m/>
  </r>
  <r>
    <s v="Rotation 2"/>
    <m/>
    <x v="6"/>
    <x v="185"/>
    <x v="10"/>
    <s v="18:00"/>
    <s v="19:00"/>
    <m/>
    <d v="1899-12-30T01:00:00"/>
    <x v="0"/>
    <s v=""/>
    <s v=""/>
    <s v=""/>
    <s v=""/>
    <s v=""/>
    <s v=""/>
    <m/>
    <m/>
  </r>
  <r>
    <s v="Rotation 2"/>
    <m/>
    <x v="6"/>
    <x v="186"/>
    <x v="0"/>
    <s v="08:00"/>
    <s v="09:00"/>
    <m/>
    <d v="1899-12-30T01:00:00"/>
    <x v="5"/>
    <e v="#N/A"/>
    <e v="#N/A"/>
    <e v="#N/A"/>
    <e v="#N/A"/>
    <e v="#N/A"/>
    <e v="#N/A"/>
    <m/>
    <m/>
  </r>
  <r>
    <s v="Rotation 2"/>
    <m/>
    <x v="6"/>
    <x v="186"/>
    <x v="1"/>
    <s v="09:00"/>
    <s v="10:00"/>
    <m/>
    <d v="1899-12-30T01:00:00"/>
    <x v="5"/>
    <e v="#N/A"/>
    <e v="#N/A"/>
    <e v="#N/A"/>
    <e v="#N/A"/>
    <e v="#N/A"/>
    <e v="#N/A"/>
    <m/>
    <m/>
  </r>
  <r>
    <s v="Rotation 2"/>
    <m/>
    <x v="6"/>
    <x v="186"/>
    <x v="2"/>
    <s v="10:00"/>
    <s v="11:00"/>
    <m/>
    <d v="1899-12-30T01:00:00"/>
    <x v="11"/>
    <e v="#N/A"/>
    <e v="#N/A"/>
    <e v="#N/A"/>
    <e v="#N/A"/>
    <e v="#N/A"/>
    <e v="#N/A"/>
    <m/>
    <m/>
  </r>
  <r>
    <s v="Rotation 2"/>
    <m/>
    <x v="6"/>
    <x v="186"/>
    <x v="3"/>
    <s v="11:00"/>
    <s v="12:00"/>
    <m/>
    <d v="1899-12-30T01:00:00"/>
    <x v="11"/>
    <e v="#N/A"/>
    <e v="#N/A"/>
    <e v="#N/A"/>
    <e v="#N/A"/>
    <e v="#N/A"/>
    <e v="#N/A"/>
    <m/>
    <m/>
  </r>
  <r>
    <s v="Rotation 2"/>
    <m/>
    <x v="6"/>
    <x v="186"/>
    <x v="4"/>
    <s v="12:00"/>
    <s v="13:00"/>
    <m/>
    <d v="1899-12-30T01:00:00"/>
    <x v="0"/>
    <s v=""/>
    <s v=""/>
    <s v=""/>
    <s v=""/>
    <s v=""/>
    <s v=""/>
    <m/>
    <m/>
  </r>
  <r>
    <s v="Rotation 2"/>
    <m/>
    <x v="6"/>
    <x v="186"/>
    <x v="5"/>
    <s v="13:00"/>
    <s v="14:00"/>
    <m/>
    <d v="1899-12-30T01:00:00"/>
    <x v="0"/>
    <s v=""/>
    <s v=""/>
    <s v=""/>
    <s v=""/>
    <s v=""/>
    <s v=""/>
    <m/>
    <m/>
  </r>
  <r>
    <s v="Rotation 2"/>
    <m/>
    <x v="6"/>
    <x v="186"/>
    <x v="6"/>
    <s v="14:00"/>
    <s v="15:00"/>
    <m/>
    <d v="1899-12-30T01:00:00"/>
    <x v="0"/>
    <s v=""/>
    <s v=""/>
    <s v=""/>
    <s v=""/>
    <s v=""/>
    <s v=""/>
    <m/>
    <m/>
  </r>
  <r>
    <s v="Rotation 2"/>
    <m/>
    <x v="6"/>
    <x v="186"/>
    <x v="7"/>
    <s v="15:00"/>
    <s v="16:00"/>
    <m/>
    <d v="1899-12-30T01:00:00"/>
    <x v="0"/>
    <s v=""/>
    <s v=""/>
    <s v=""/>
    <s v=""/>
    <s v=""/>
    <s v=""/>
    <m/>
    <m/>
  </r>
  <r>
    <s v="Rotation 2"/>
    <m/>
    <x v="6"/>
    <x v="186"/>
    <x v="8"/>
    <s v="16:00"/>
    <s v="17:00"/>
    <m/>
    <d v="1899-12-30T01:00:00"/>
    <x v="0"/>
    <s v=""/>
    <s v=""/>
    <s v=""/>
    <s v=""/>
    <s v=""/>
    <s v=""/>
    <m/>
    <m/>
  </r>
  <r>
    <s v="Rotation 2"/>
    <m/>
    <x v="6"/>
    <x v="186"/>
    <x v="9"/>
    <s v="17:00"/>
    <s v="18:00"/>
    <m/>
    <d v="1899-12-30T01:00:00"/>
    <x v="0"/>
    <s v=""/>
    <s v=""/>
    <s v=""/>
    <s v=""/>
    <s v=""/>
    <s v=""/>
    <m/>
    <m/>
  </r>
  <r>
    <s v="Rotation 2"/>
    <m/>
    <x v="6"/>
    <x v="186"/>
    <x v="10"/>
    <s v="18:00"/>
    <s v="19:00"/>
    <m/>
    <d v="1899-12-30T01:00:00"/>
    <x v="0"/>
    <s v=""/>
    <s v=""/>
    <s v=""/>
    <s v=""/>
    <s v=""/>
    <s v=""/>
    <m/>
    <m/>
  </r>
  <r>
    <s v="Rotation 2"/>
    <m/>
    <x v="6"/>
    <x v="187"/>
    <x v="0"/>
    <s v="08:00"/>
    <s v="09:00"/>
    <m/>
    <d v="1899-12-30T01:00:00"/>
    <x v="0"/>
    <s v=""/>
    <s v=""/>
    <s v=""/>
    <s v=""/>
    <s v=""/>
    <s v=""/>
    <m/>
    <m/>
  </r>
  <r>
    <s v="Rotation 2"/>
    <m/>
    <x v="6"/>
    <x v="187"/>
    <x v="1"/>
    <s v="09:00"/>
    <s v="10:00"/>
    <m/>
    <d v="1899-12-30T01:00:00"/>
    <x v="0"/>
    <s v=""/>
    <s v=""/>
    <s v=""/>
    <s v=""/>
    <s v=""/>
    <s v=""/>
    <m/>
    <m/>
  </r>
  <r>
    <s v="Rotation 2"/>
    <m/>
    <x v="6"/>
    <x v="187"/>
    <x v="2"/>
    <s v="10:00"/>
    <s v="11:00"/>
    <m/>
    <d v="1899-12-30T01:00:00"/>
    <x v="0"/>
    <s v=""/>
    <s v=""/>
    <s v=""/>
    <s v=""/>
    <s v=""/>
    <s v=""/>
    <m/>
    <m/>
  </r>
  <r>
    <s v="Rotation 2"/>
    <m/>
    <x v="6"/>
    <x v="187"/>
    <x v="3"/>
    <s v="11:00"/>
    <s v="12:00"/>
    <m/>
    <d v="1899-12-30T01:00:00"/>
    <x v="0"/>
    <s v=""/>
    <s v=""/>
    <s v=""/>
    <s v=""/>
    <s v=""/>
    <s v=""/>
    <m/>
    <m/>
  </r>
  <r>
    <s v="Rotation 2"/>
    <m/>
    <x v="6"/>
    <x v="187"/>
    <x v="4"/>
    <s v="12:00"/>
    <s v="13:00"/>
    <m/>
    <d v="1899-12-30T01:00:00"/>
    <x v="0"/>
    <s v=""/>
    <s v=""/>
    <s v=""/>
    <s v=""/>
    <s v=""/>
    <s v=""/>
    <m/>
    <m/>
  </r>
  <r>
    <s v="Rotation 2"/>
    <m/>
    <x v="6"/>
    <x v="187"/>
    <x v="5"/>
    <s v="13:00"/>
    <s v="14:00"/>
    <m/>
    <d v="1899-12-30T01:00:00"/>
    <x v="0"/>
    <s v=""/>
    <s v=""/>
    <s v=""/>
    <s v=""/>
    <s v=""/>
    <s v=""/>
    <m/>
    <m/>
  </r>
  <r>
    <s v="Rotation 2"/>
    <m/>
    <x v="6"/>
    <x v="187"/>
    <x v="6"/>
    <s v="14:00"/>
    <s v="15:00"/>
    <m/>
    <d v="1899-12-30T01:00:00"/>
    <x v="0"/>
    <s v=""/>
    <s v=""/>
    <s v=""/>
    <s v=""/>
    <s v=""/>
    <s v=""/>
    <m/>
    <m/>
  </r>
  <r>
    <s v="Rotation 2"/>
    <m/>
    <x v="6"/>
    <x v="187"/>
    <x v="7"/>
    <s v="15:00"/>
    <s v="16:00"/>
    <m/>
    <d v="1899-12-30T01:00:00"/>
    <x v="0"/>
    <s v=""/>
    <s v=""/>
    <s v=""/>
    <s v=""/>
    <s v=""/>
    <s v=""/>
    <m/>
    <m/>
  </r>
  <r>
    <s v="Rotation 2"/>
    <m/>
    <x v="6"/>
    <x v="187"/>
    <x v="8"/>
    <s v="16:00"/>
    <s v="17:00"/>
    <m/>
    <d v="1899-12-30T01:00:00"/>
    <x v="0"/>
    <s v=""/>
    <s v=""/>
    <s v=""/>
    <s v=""/>
    <s v=""/>
    <s v=""/>
    <m/>
    <m/>
  </r>
  <r>
    <s v="Rotation 2"/>
    <m/>
    <x v="6"/>
    <x v="187"/>
    <x v="9"/>
    <s v="17:00"/>
    <s v="18:00"/>
    <m/>
    <d v="1899-12-30T01:00:00"/>
    <x v="0"/>
    <s v=""/>
    <s v=""/>
    <s v=""/>
    <s v=""/>
    <s v=""/>
    <s v=""/>
    <m/>
    <m/>
  </r>
  <r>
    <s v="Rotation 2"/>
    <m/>
    <x v="6"/>
    <x v="187"/>
    <x v="10"/>
    <s v="18:00"/>
    <s v="19:00"/>
    <m/>
    <d v="1899-12-30T01:00:00"/>
    <x v="0"/>
    <s v=""/>
    <s v=""/>
    <s v=""/>
    <s v=""/>
    <s v=""/>
    <s v=""/>
    <m/>
    <m/>
  </r>
  <r>
    <s v="Rotation 2"/>
    <m/>
    <x v="6"/>
    <x v="188"/>
    <x v="0"/>
    <s v="08:00"/>
    <s v="09:00"/>
    <m/>
    <d v="1899-12-30T01:00:00"/>
    <x v="0"/>
    <s v=""/>
    <s v=""/>
    <s v=""/>
    <s v=""/>
    <s v=""/>
    <s v=""/>
    <m/>
    <m/>
  </r>
  <r>
    <s v="Rotation 2"/>
    <m/>
    <x v="6"/>
    <x v="188"/>
    <x v="1"/>
    <s v="09:00"/>
    <s v="10:00"/>
    <m/>
    <d v="1899-12-30T01:00:00"/>
    <x v="0"/>
    <s v=""/>
    <s v=""/>
    <s v=""/>
    <s v=""/>
    <s v=""/>
    <s v=""/>
    <m/>
    <m/>
  </r>
  <r>
    <s v="Rotation 2"/>
    <m/>
    <x v="6"/>
    <x v="188"/>
    <x v="2"/>
    <s v="10:00"/>
    <s v="11:00"/>
    <m/>
    <d v="1899-12-30T01:00:00"/>
    <x v="0"/>
    <s v=""/>
    <s v=""/>
    <s v=""/>
    <s v=""/>
    <s v=""/>
    <s v=""/>
    <m/>
    <m/>
  </r>
  <r>
    <s v="Rotation 2"/>
    <m/>
    <x v="6"/>
    <x v="188"/>
    <x v="3"/>
    <s v="11:00"/>
    <s v="12:00"/>
    <m/>
    <d v="1899-12-30T01:00:00"/>
    <x v="0"/>
    <s v=""/>
    <s v=""/>
    <s v=""/>
    <s v=""/>
    <s v=""/>
    <s v=""/>
    <m/>
    <m/>
  </r>
  <r>
    <s v="Rotation 2"/>
    <m/>
    <x v="6"/>
    <x v="188"/>
    <x v="4"/>
    <s v="12:00"/>
    <s v="13:00"/>
    <m/>
    <d v="1899-12-30T01:00:00"/>
    <x v="0"/>
    <s v=""/>
    <s v=""/>
    <s v=""/>
    <s v=""/>
    <s v=""/>
    <s v=""/>
    <m/>
    <m/>
  </r>
  <r>
    <s v="Rotation 2"/>
    <m/>
    <x v="6"/>
    <x v="188"/>
    <x v="5"/>
    <s v="13:00"/>
    <s v="14:00"/>
    <m/>
    <d v="1899-12-30T01:00:00"/>
    <x v="0"/>
    <s v=""/>
    <s v=""/>
    <s v=""/>
    <s v=""/>
    <s v=""/>
    <s v=""/>
    <m/>
    <m/>
  </r>
  <r>
    <s v="Rotation 2"/>
    <m/>
    <x v="6"/>
    <x v="188"/>
    <x v="6"/>
    <s v="14:00"/>
    <s v="15:00"/>
    <m/>
    <d v="1899-12-30T01:00:00"/>
    <x v="0"/>
    <s v=""/>
    <s v=""/>
    <s v=""/>
    <s v=""/>
    <s v=""/>
    <s v=""/>
    <m/>
    <m/>
  </r>
  <r>
    <s v="Rotation 2"/>
    <m/>
    <x v="6"/>
    <x v="188"/>
    <x v="7"/>
    <s v="15:00"/>
    <s v="16:00"/>
    <m/>
    <d v="1899-12-30T01:00:00"/>
    <x v="0"/>
    <s v=""/>
    <s v=""/>
    <s v=""/>
    <s v=""/>
    <s v=""/>
    <s v=""/>
    <m/>
    <m/>
  </r>
  <r>
    <s v="Rotation 2"/>
    <m/>
    <x v="6"/>
    <x v="188"/>
    <x v="8"/>
    <s v="16:00"/>
    <s v="17:00"/>
    <m/>
    <d v="1899-12-30T01:00:00"/>
    <x v="0"/>
    <s v=""/>
    <s v=""/>
    <s v=""/>
    <s v=""/>
    <s v=""/>
    <s v=""/>
    <m/>
    <m/>
  </r>
  <r>
    <s v="Rotation 2"/>
    <m/>
    <x v="6"/>
    <x v="188"/>
    <x v="9"/>
    <s v="17:00"/>
    <s v="18:00"/>
    <m/>
    <d v="1899-12-30T01:00:00"/>
    <x v="0"/>
    <s v=""/>
    <s v=""/>
    <s v=""/>
    <s v=""/>
    <s v=""/>
    <s v=""/>
    <m/>
    <m/>
  </r>
  <r>
    <s v="Rotation 2"/>
    <m/>
    <x v="6"/>
    <x v="188"/>
    <x v="10"/>
    <s v="18:00"/>
    <s v="19:00"/>
    <m/>
    <d v="1899-12-30T01:00:00"/>
    <x v="0"/>
    <s v=""/>
    <s v=""/>
    <s v=""/>
    <s v=""/>
    <s v=""/>
    <s v=""/>
    <m/>
    <m/>
  </r>
  <r>
    <s v="Rotation 3"/>
    <m/>
    <x v="6"/>
    <x v="189"/>
    <x v="0"/>
    <s v="08:00"/>
    <s v="09:00"/>
    <m/>
    <d v="1899-12-30T01:00:00"/>
    <x v="23"/>
    <e v="#N/A"/>
    <e v="#N/A"/>
    <e v="#N/A"/>
    <e v="#N/A"/>
    <e v="#N/A"/>
    <e v="#N/A"/>
    <m/>
    <m/>
  </r>
  <r>
    <s v="Rotation 3"/>
    <m/>
    <x v="6"/>
    <x v="189"/>
    <x v="1"/>
    <s v="09:00"/>
    <s v="10:00"/>
    <m/>
    <d v="1899-12-30T01:00:00"/>
    <x v="23"/>
    <e v="#N/A"/>
    <e v="#N/A"/>
    <e v="#N/A"/>
    <e v="#N/A"/>
    <e v="#N/A"/>
    <e v="#N/A"/>
    <m/>
    <m/>
  </r>
  <r>
    <s v="Rotation 3"/>
    <m/>
    <x v="6"/>
    <x v="189"/>
    <x v="2"/>
    <s v="10:00"/>
    <s v="11:00"/>
    <m/>
    <d v="1899-12-30T01:00:00"/>
    <x v="0"/>
    <s v=""/>
    <s v=""/>
    <s v=""/>
    <s v=""/>
    <s v=""/>
    <s v=""/>
    <m/>
    <m/>
  </r>
  <r>
    <s v="Rotation 3"/>
    <m/>
    <x v="6"/>
    <x v="189"/>
    <x v="3"/>
    <s v="11:00"/>
    <s v="12:00"/>
    <m/>
    <d v="1899-12-30T01:00:00"/>
    <x v="0"/>
    <s v=""/>
    <s v=""/>
    <s v=""/>
    <s v=""/>
    <s v=""/>
    <s v=""/>
    <m/>
    <m/>
  </r>
  <r>
    <s v="Rotation 3"/>
    <m/>
    <x v="6"/>
    <x v="189"/>
    <x v="4"/>
    <s v="12:00"/>
    <s v="13:00"/>
    <m/>
    <d v="1899-12-30T01:00:00"/>
    <x v="0"/>
    <s v=""/>
    <s v=""/>
    <s v=""/>
    <s v=""/>
    <s v=""/>
    <s v=""/>
    <m/>
    <m/>
  </r>
  <r>
    <s v="Rotation 3"/>
    <m/>
    <x v="6"/>
    <x v="189"/>
    <x v="5"/>
    <s v="13:00"/>
    <s v="14:00"/>
    <m/>
    <d v="1899-12-30T01:00:00"/>
    <x v="10"/>
    <e v="#N/A"/>
    <e v="#N/A"/>
    <e v="#N/A"/>
    <e v="#N/A"/>
    <e v="#N/A"/>
    <e v="#N/A"/>
    <m/>
    <m/>
  </r>
  <r>
    <s v="Rotation 3"/>
    <m/>
    <x v="6"/>
    <x v="189"/>
    <x v="6"/>
    <s v="14:00"/>
    <s v="15:00"/>
    <m/>
    <d v="1899-12-30T01:00:00"/>
    <x v="10"/>
    <e v="#N/A"/>
    <e v="#N/A"/>
    <e v="#N/A"/>
    <e v="#N/A"/>
    <e v="#N/A"/>
    <e v="#N/A"/>
    <m/>
    <m/>
  </r>
  <r>
    <s v="Rotation 3"/>
    <m/>
    <x v="6"/>
    <x v="189"/>
    <x v="7"/>
    <s v="15:00"/>
    <s v="16:00"/>
    <m/>
    <d v="1899-12-30T01:00:00"/>
    <x v="14"/>
    <e v="#N/A"/>
    <e v="#N/A"/>
    <e v="#N/A"/>
    <e v="#N/A"/>
    <e v="#N/A"/>
    <e v="#N/A"/>
    <m/>
    <m/>
  </r>
  <r>
    <s v="Rotation 3"/>
    <m/>
    <x v="6"/>
    <x v="189"/>
    <x v="8"/>
    <s v="16:00"/>
    <s v="17:00"/>
    <m/>
    <d v="1899-12-30T01:00:00"/>
    <x v="4"/>
    <e v="#N/A"/>
    <e v="#N/A"/>
    <e v="#N/A"/>
    <e v="#N/A"/>
    <e v="#N/A"/>
    <e v="#N/A"/>
    <m/>
    <m/>
  </r>
  <r>
    <s v="Rotation 3"/>
    <m/>
    <x v="6"/>
    <x v="189"/>
    <x v="9"/>
    <s v="17:00"/>
    <s v="18:00"/>
    <m/>
    <d v="1899-12-30T01:00:00"/>
    <x v="4"/>
    <e v="#N/A"/>
    <e v="#N/A"/>
    <e v="#N/A"/>
    <e v="#N/A"/>
    <e v="#N/A"/>
    <e v="#N/A"/>
    <m/>
    <m/>
  </r>
  <r>
    <s v="Rotation 3"/>
    <m/>
    <x v="6"/>
    <x v="189"/>
    <x v="10"/>
    <s v="18:00"/>
    <s v="19:00"/>
    <m/>
    <d v="1899-12-30T01:00:00"/>
    <x v="0"/>
    <s v=""/>
    <s v=""/>
    <s v=""/>
    <s v=""/>
    <s v=""/>
    <s v=""/>
    <m/>
    <m/>
  </r>
  <r>
    <s v="Rotation 3"/>
    <m/>
    <x v="6"/>
    <x v="190"/>
    <x v="0"/>
    <s v="08:00"/>
    <s v="09:00"/>
    <m/>
    <d v="1899-12-30T01:00:00"/>
    <x v="0"/>
    <s v=""/>
    <s v=""/>
    <s v=""/>
    <s v=""/>
    <s v=""/>
    <s v=""/>
    <m/>
    <m/>
  </r>
  <r>
    <s v="Rotation 3"/>
    <m/>
    <x v="6"/>
    <x v="190"/>
    <x v="1"/>
    <s v="09:00"/>
    <s v="10:00"/>
    <m/>
    <d v="1899-12-30T01:00:00"/>
    <x v="13"/>
    <e v="#N/A"/>
    <e v="#N/A"/>
    <e v="#N/A"/>
    <e v="#N/A"/>
    <e v="#N/A"/>
    <e v="#N/A"/>
    <m/>
    <m/>
  </r>
  <r>
    <s v="Rotation 3"/>
    <m/>
    <x v="6"/>
    <x v="190"/>
    <x v="2"/>
    <s v="10:00"/>
    <s v="11:00"/>
    <m/>
    <d v="1899-12-30T01:00:00"/>
    <x v="7"/>
    <e v="#N/A"/>
    <e v="#N/A"/>
    <e v="#N/A"/>
    <e v="#N/A"/>
    <e v="#N/A"/>
    <e v="#N/A"/>
    <m/>
    <m/>
  </r>
  <r>
    <s v="Rotation 3"/>
    <m/>
    <x v="6"/>
    <x v="190"/>
    <x v="3"/>
    <s v="11:00"/>
    <s v="12:00"/>
    <m/>
    <d v="1899-12-30T01:00:00"/>
    <x v="7"/>
    <e v="#N/A"/>
    <e v="#N/A"/>
    <e v="#N/A"/>
    <e v="#N/A"/>
    <e v="#N/A"/>
    <e v="#N/A"/>
    <m/>
    <m/>
  </r>
  <r>
    <s v="Rotation 3"/>
    <m/>
    <x v="6"/>
    <x v="190"/>
    <x v="4"/>
    <s v="12:00"/>
    <s v="13:00"/>
    <m/>
    <d v="1899-12-30T01:00:00"/>
    <x v="0"/>
    <s v=""/>
    <s v=""/>
    <s v=""/>
    <s v=""/>
    <s v=""/>
    <s v=""/>
    <m/>
    <m/>
  </r>
  <r>
    <s v="Rotation 3"/>
    <m/>
    <x v="6"/>
    <x v="190"/>
    <x v="5"/>
    <s v="13:00"/>
    <s v="14:00"/>
    <m/>
    <d v="1899-12-30T01:00:00"/>
    <x v="7"/>
    <e v="#N/A"/>
    <e v="#N/A"/>
    <e v="#N/A"/>
    <e v="#N/A"/>
    <e v="#N/A"/>
    <e v="#N/A"/>
    <m/>
    <m/>
  </r>
  <r>
    <s v="Rotation 3"/>
    <m/>
    <x v="6"/>
    <x v="190"/>
    <x v="6"/>
    <s v="14:00"/>
    <s v="15:00"/>
    <m/>
    <d v="1899-12-30T01:00:00"/>
    <x v="7"/>
    <e v="#N/A"/>
    <e v="#N/A"/>
    <e v="#N/A"/>
    <e v="#N/A"/>
    <e v="#N/A"/>
    <e v="#N/A"/>
    <m/>
    <m/>
  </r>
  <r>
    <s v="Rotation 3"/>
    <m/>
    <x v="6"/>
    <x v="190"/>
    <x v="7"/>
    <s v="15:00"/>
    <s v="16:00"/>
    <m/>
    <d v="1899-12-30T01:00:00"/>
    <x v="10"/>
    <e v="#N/A"/>
    <e v="#N/A"/>
    <e v="#N/A"/>
    <e v="#N/A"/>
    <e v="#N/A"/>
    <e v="#N/A"/>
    <m/>
    <m/>
  </r>
  <r>
    <s v="Rotation 3"/>
    <m/>
    <x v="6"/>
    <x v="190"/>
    <x v="8"/>
    <s v="16:00"/>
    <s v="17:00"/>
    <m/>
    <d v="1899-12-30T01:00:00"/>
    <x v="7"/>
    <e v="#N/A"/>
    <e v="#N/A"/>
    <e v="#N/A"/>
    <e v="#N/A"/>
    <e v="#N/A"/>
    <e v="#N/A"/>
    <m/>
    <m/>
  </r>
  <r>
    <s v="Rotation 3"/>
    <m/>
    <x v="6"/>
    <x v="190"/>
    <x v="9"/>
    <s v="17:00"/>
    <s v="18:00"/>
    <m/>
    <d v="1899-12-30T01:00:00"/>
    <x v="0"/>
    <s v=""/>
    <s v=""/>
    <s v=""/>
    <s v=""/>
    <s v=""/>
    <s v=""/>
    <m/>
    <m/>
  </r>
  <r>
    <s v="Rotation 3"/>
    <m/>
    <x v="6"/>
    <x v="190"/>
    <x v="10"/>
    <s v="18:00"/>
    <s v="19:00"/>
    <m/>
    <d v="1899-12-30T01:00:00"/>
    <x v="0"/>
    <s v=""/>
    <s v=""/>
    <s v=""/>
    <s v=""/>
    <s v=""/>
    <s v=""/>
    <m/>
    <m/>
  </r>
  <r>
    <s v="Rotation 3"/>
    <m/>
    <x v="6"/>
    <x v="191"/>
    <x v="0"/>
    <s v="08:00"/>
    <s v="09:00"/>
    <m/>
    <d v="1899-12-30T01:00:00"/>
    <x v="23"/>
    <e v="#N/A"/>
    <e v="#N/A"/>
    <e v="#N/A"/>
    <e v="#N/A"/>
    <e v="#N/A"/>
    <e v="#N/A"/>
    <m/>
    <m/>
  </r>
  <r>
    <s v="Rotation 3"/>
    <m/>
    <x v="6"/>
    <x v="191"/>
    <x v="1"/>
    <s v="09:00"/>
    <s v="10:00"/>
    <m/>
    <d v="1899-12-30T01:00:00"/>
    <x v="23"/>
    <e v="#N/A"/>
    <e v="#N/A"/>
    <e v="#N/A"/>
    <e v="#N/A"/>
    <e v="#N/A"/>
    <e v="#N/A"/>
    <m/>
    <m/>
  </r>
  <r>
    <s v="Rotation 3"/>
    <m/>
    <x v="6"/>
    <x v="191"/>
    <x v="2"/>
    <s v="10:00"/>
    <s v="11:00"/>
    <m/>
    <d v="1899-12-30T01:00:00"/>
    <x v="23"/>
    <e v="#N/A"/>
    <e v="#N/A"/>
    <e v="#N/A"/>
    <e v="#N/A"/>
    <e v="#N/A"/>
    <e v="#N/A"/>
    <m/>
    <m/>
  </r>
  <r>
    <s v="Rotation 3"/>
    <m/>
    <x v="6"/>
    <x v="191"/>
    <x v="3"/>
    <s v="11:00"/>
    <s v="12:00"/>
    <m/>
    <d v="1899-12-30T01:00:00"/>
    <x v="23"/>
    <e v="#N/A"/>
    <e v="#N/A"/>
    <e v="#N/A"/>
    <e v="#N/A"/>
    <e v="#N/A"/>
    <e v="#N/A"/>
    <m/>
    <m/>
  </r>
  <r>
    <s v="Rotation 3"/>
    <m/>
    <x v="6"/>
    <x v="191"/>
    <x v="4"/>
    <s v="12:00"/>
    <s v="13:00"/>
    <m/>
    <d v="1899-12-30T01:00:00"/>
    <x v="0"/>
    <s v=""/>
    <s v=""/>
    <s v=""/>
    <s v=""/>
    <s v=""/>
    <s v=""/>
    <m/>
    <m/>
  </r>
  <r>
    <s v="Rotation 3"/>
    <m/>
    <x v="6"/>
    <x v="191"/>
    <x v="5"/>
    <s v="13:00"/>
    <s v="14:00"/>
    <m/>
    <d v="1899-12-30T01:00:00"/>
    <x v="10"/>
    <e v="#N/A"/>
    <e v="#N/A"/>
    <e v="#N/A"/>
    <e v="#N/A"/>
    <e v="#N/A"/>
    <e v="#N/A"/>
    <m/>
    <m/>
  </r>
  <r>
    <s v="Rotation 3"/>
    <m/>
    <x v="6"/>
    <x v="191"/>
    <x v="6"/>
    <s v="14:00"/>
    <s v="15:00"/>
    <m/>
    <d v="1899-12-30T01:00:00"/>
    <x v="10"/>
    <e v="#N/A"/>
    <e v="#N/A"/>
    <e v="#N/A"/>
    <e v="#N/A"/>
    <e v="#N/A"/>
    <e v="#N/A"/>
    <m/>
    <m/>
  </r>
  <r>
    <s v="Rotation 3"/>
    <m/>
    <x v="6"/>
    <x v="191"/>
    <x v="7"/>
    <s v="15:00"/>
    <s v="16:00"/>
    <m/>
    <d v="1899-12-30T01:00:00"/>
    <x v="7"/>
    <e v="#N/A"/>
    <e v="#N/A"/>
    <e v="#N/A"/>
    <e v="#N/A"/>
    <e v="#N/A"/>
    <e v="#N/A"/>
    <m/>
    <m/>
  </r>
  <r>
    <s v="Rotation 3"/>
    <m/>
    <x v="6"/>
    <x v="191"/>
    <x v="8"/>
    <s v="16:00"/>
    <s v="17:00"/>
    <m/>
    <d v="1899-12-30T01:00:00"/>
    <x v="5"/>
    <e v="#N/A"/>
    <e v="#N/A"/>
    <e v="#N/A"/>
    <e v="#N/A"/>
    <e v="#N/A"/>
    <e v="#N/A"/>
    <m/>
    <m/>
  </r>
  <r>
    <s v="Rotation 3"/>
    <m/>
    <x v="6"/>
    <x v="191"/>
    <x v="9"/>
    <s v="17:00"/>
    <s v="18:00"/>
    <m/>
    <d v="1899-12-30T01:00:00"/>
    <x v="5"/>
    <e v="#N/A"/>
    <e v="#N/A"/>
    <e v="#N/A"/>
    <e v="#N/A"/>
    <e v="#N/A"/>
    <e v="#N/A"/>
    <m/>
    <m/>
  </r>
  <r>
    <s v="Rotation 3"/>
    <m/>
    <x v="6"/>
    <x v="191"/>
    <x v="10"/>
    <s v="18:00"/>
    <s v="19:00"/>
    <m/>
    <d v="1899-12-30T01:00:00"/>
    <x v="0"/>
    <s v=""/>
    <s v=""/>
    <s v=""/>
    <s v=""/>
    <s v=""/>
    <s v=""/>
    <m/>
    <m/>
  </r>
  <r>
    <s v="Rotation 3"/>
    <m/>
    <x v="6"/>
    <x v="192"/>
    <x v="0"/>
    <s v="08:00"/>
    <s v="09:00"/>
    <m/>
    <d v="1899-12-30T01:00:00"/>
    <x v="0"/>
    <s v=""/>
    <s v=""/>
    <s v=""/>
    <s v=""/>
    <s v=""/>
    <s v=""/>
    <m/>
    <m/>
  </r>
  <r>
    <s v="Rotation 3"/>
    <m/>
    <x v="6"/>
    <x v="192"/>
    <x v="1"/>
    <s v="09:00"/>
    <s v="10:00"/>
    <m/>
    <d v="1899-12-30T01:00:00"/>
    <x v="0"/>
    <s v=""/>
    <s v=""/>
    <s v=""/>
    <s v=""/>
    <s v=""/>
    <s v=""/>
    <m/>
    <m/>
  </r>
  <r>
    <s v="Rotation 3"/>
    <m/>
    <x v="6"/>
    <x v="192"/>
    <x v="2"/>
    <s v="10:00"/>
    <s v="11:00"/>
    <m/>
    <d v="1899-12-30T01:00:00"/>
    <x v="7"/>
    <e v="#N/A"/>
    <e v="#N/A"/>
    <e v="#N/A"/>
    <e v="#N/A"/>
    <e v="#N/A"/>
    <e v="#N/A"/>
    <m/>
    <m/>
  </r>
  <r>
    <s v="Rotation 3"/>
    <m/>
    <x v="6"/>
    <x v="192"/>
    <x v="3"/>
    <s v="11:00"/>
    <s v="12:00"/>
    <m/>
    <d v="1899-12-30T01:00:00"/>
    <x v="7"/>
    <e v="#N/A"/>
    <e v="#N/A"/>
    <e v="#N/A"/>
    <e v="#N/A"/>
    <e v="#N/A"/>
    <e v="#N/A"/>
    <m/>
    <m/>
  </r>
  <r>
    <s v="Rotation 3"/>
    <m/>
    <x v="6"/>
    <x v="192"/>
    <x v="4"/>
    <s v="12:00"/>
    <s v="13:00"/>
    <m/>
    <d v="1899-12-30T01:00:00"/>
    <x v="0"/>
    <s v=""/>
    <s v=""/>
    <s v=""/>
    <s v=""/>
    <s v=""/>
    <s v=""/>
    <m/>
    <m/>
  </r>
  <r>
    <s v="Rotation 3"/>
    <m/>
    <x v="6"/>
    <x v="192"/>
    <x v="5"/>
    <s v="13:00"/>
    <s v="14:00"/>
    <m/>
    <d v="1899-12-30T01:00:00"/>
    <x v="14"/>
    <e v="#N/A"/>
    <e v="#N/A"/>
    <e v="#N/A"/>
    <e v="#N/A"/>
    <e v="#N/A"/>
    <e v="#N/A"/>
    <m/>
    <m/>
  </r>
  <r>
    <s v="Rotation 3"/>
    <m/>
    <x v="6"/>
    <x v="192"/>
    <x v="6"/>
    <s v="14:00"/>
    <s v="15:00"/>
    <m/>
    <d v="1899-12-30T01:00:00"/>
    <x v="14"/>
    <e v="#N/A"/>
    <e v="#N/A"/>
    <e v="#N/A"/>
    <e v="#N/A"/>
    <e v="#N/A"/>
    <e v="#N/A"/>
    <m/>
    <m/>
  </r>
  <r>
    <s v="Rotation 3"/>
    <m/>
    <x v="6"/>
    <x v="192"/>
    <x v="7"/>
    <s v="15:00"/>
    <s v="16:00"/>
    <m/>
    <d v="1899-12-30T01:00:00"/>
    <x v="14"/>
    <e v="#N/A"/>
    <e v="#N/A"/>
    <e v="#N/A"/>
    <e v="#N/A"/>
    <e v="#N/A"/>
    <e v="#N/A"/>
    <m/>
    <m/>
  </r>
  <r>
    <s v="Rotation 3"/>
    <m/>
    <x v="6"/>
    <x v="192"/>
    <x v="8"/>
    <s v="16:00"/>
    <s v="17:00"/>
    <m/>
    <d v="1899-12-30T01:00:00"/>
    <x v="7"/>
    <e v="#N/A"/>
    <e v="#N/A"/>
    <e v="#N/A"/>
    <e v="#N/A"/>
    <e v="#N/A"/>
    <e v="#N/A"/>
    <m/>
    <m/>
  </r>
  <r>
    <s v="Rotation 3"/>
    <m/>
    <x v="6"/>
    <x v="192"/>
    <x v="9"/>
    <s v="17:00"/>
    <s v="18:00"/>
    <m/>
    <d v="1899-12-30T01:00:00"/>
    <x v="0"/>
    <s v=""/>
    <s v=""/>
    <s v=""/>
    <s v=""/>
    <s v=""/>
    <s v=""/>
    <m/>
    <m/>
  </r>
  <r>
    <s v="Rotation 3"/>
    <m/>
    <x v="6"/>
    <x v="192"/>
    <x v="10"/>
    <s v="18:00"/>
    <s v="19:00"/>
    <m/>
    <d v="1899-12-30T01:00:00"/>
    <x v="0"/>
    <s v=""/>
    <s v=""/>
    <s v=""/>
    <s v=""/>
    <s v=""/>
    <s v=""/>
    <m/>
    <m/>
  </r>
  <r>
    <s v="Rotation 3"/>
    <m/>
    <x v="6"/>
    <x v="193"/>
    <x v="0"/>
    <s v="08:00"/>
    <s v="09:00"/>
    <m/>
    <d v="1899-12-30T01:00:00"/>
    <x v="15"/>
    <e v="#N/A"/>
    <e v="#N/A"/>
    <e v="#N/A"/>
    <e v="#N/A"/>
    <e v="#N/A"/>
    <e v="#N/A"/>
    <m/>
    <m/>
  </r>
  <r>
    <s v="Rotation 3"/>
    <m/>
    <x v="6"/>
    <x v="193"/>
    <x v="1"/>
    <s v="09:00"/>
    <s v="10:00"/>
    <m/>
    <d v="1899-12-30T01:00:00"/>
    <x v="15"/>
    <e v="#N/A"/>
    <e v="#N/A"/>
    <e v="#N/A"/>
    <e v="#N/A"/>
    <e v="#N/A"/>
    <e v="#N/A"/>
    <m/>
    <m/>
  </r>
  <r>
    <s v="Rotation 3"/>
    <m/>
    <x v="6"/>
    <x v="193"/>
    <x v="2"/>
    <s v="10:00"/>
    <s v="11:00"/>
    <m/>
    <d v="1899-12-30T01:00:00"/>
    <x v="16"/>
    <e v="#N/A"/>
    <e v="#N/A"/>
    <e v="#N/A"/>
    <e v="#N/A"/>
    <e v="#N/A"/>
    <e v="#N/A"/>
    <m/>
    <m/>
  </r>
  <r>
    <s v="Rotation 3"/>
    <m/>
    <x v="6"/>
    <x v="193"/>
    <x v="3"/>
    <s v="11:00"/>
    <s v="12:00"/>
    <m/>
    <d v="1899-12-30T01:00:00"/>
    <x v="16"/>
    <e v="#N/A"/>
    <e v="#N/A"/>
    <e v="#N/A"/>
    <e v="#N/A"/>
    <e v="#N/A"/>
    <e v="#N/A"/>
    <m/>
    <m/>
  </r>
  <r>
    <s v="Rotation 3"/>
    <m/>
    <x v="6"/>
    <x v="193"/>
    <x v="4"/>
    <s v="12:00"/>
    <s v="13:00"/>
    <m/>
    <d v="1899-12-30T01:00:00"/>
    <x v="0"/>
    <s v=""/>
    <s v=""/>
    <s v=""/>
    <s v=""/>
    <s v=""/>
    <s v=""/>
    <m/>
    <m/>
  </r>
  <r>
    <s v="Rotation 3"/>
    <m/>
    <x v="6"/>
    <x v="193"/>
    <x v="5"/>
    <s v="13:00"/>
    <s v="14:00"/>
    <m/>
    <d v="1899-12-30T01:00:00"/>
    <x v="0"/>
    <s v=""/>
    <s v=""/>
    <s v=""/>
    <s v=""/>
    <s v=""/>
    <s v=""/>
    <m/>
    <m/>
  </r>
  <r>
    <s v="Rotation 3"/>
    <m/>
    <x v="6"/>
    <x v="193"/>
    <x v="6"/>
    <s v="14:00"/>
    <s v="15:00"/>
    <m/>
    <d v="1899-12-30T01:00:00"/>
    <x v="0"/>
    <s v=""/>
    <s v=""/>
    <s v=""/>
    <s v=""/>
    <s v=""/>
    <s v=""/>
    <m/>
    <m/>
  </r>
  <r>
    <s v="Rotation 3"/>
    <m/>
    <x v="6"/>
    <x v="193"/>
    <x v="7"/>
    <s v="15:00"/>
    <s v="16:00"/>
    <m/>
    <d v="1899-12-30T01:00:00"/>
    <x v="0"/>
    <s v=""/>
    <s v=""/>
    <s v=""/>
    <s v=""/>
    <s v=""/>
    <s v=""/>
    <m/>
    <m/>
  </r>
  <r>
    <s v="Rotation 3"/>
    <m/>
    <x v="6"/>
    <x v="193"/>
    <x v="8"/>
    <s v="16:00"/>
    <s v="17:00"/>
    <m/>
    <d v="1899-12-30T01:00:00"/>
    <x v="0"/>
    <s v=""/>
    <s v=""/>
    <s v=""/>
    <s v=""/>
    <s v=""/>
    <s v=""/>
    <m/>
    <m/>
  </r>
  <r>
    <s v="Rotation 3"/>
    <m/>
    <x v="6"/>
    <x v="193"/>
    <x v="9"/>
    <s v="17:00"/>
    <s v="18:00"/>
    <m/>
    <d v="1899-12-30T01:00:00"/>
    <x v="0"/>
    <s v=""/>
    <s v=""/>
    <s v=""/>
    <s v=""/>
    <s v=""/>
    <s v=""/>
    <m/>
    <m/>
  </r>
  <r>
    <s v="Rotation 3"/>
    <m/>
    <x v="6"/>
    <x v="193"/>
    <x v="10"/>
    <s v="18:00"/>
    <s v="19:00"/>
    <m/>
    <d v="1899-12-30T01:00:00"/>
    <x v="0"/>
    <s v=""/>
    <s v=""/>
    <s v=""/>
    <s v=""/>
    <s v=""/>
    <s v=""/>
    <m/>
    <m/>
  </r>
  <r>
    <s v="Rotation 3"/>
    <m/>
    <x v="6"/>
    <x v="194"/>
    <x v="0"/>
    <s v="08:00"/>
    <s v="09:00"/>
    <m/>
    <d v="1899-12-30T01:00:00"/>
    <x v="0"/>
    <s v=""/>
    <s v=""/>
    <s v=""/>
    <s v=""/>
    <s v=""/>
    <s v=""/>
    <m/>
    <m/>
  </r>
  <r>
    <s v="Rotation 3"/>
    <m/>
    <x v="6"/>
    <x v="194"/>
    <x v="1"/>
    <s v="09:00"/>
    <s v="10:00"/>
    <m/>
    <d v="1899-12-30T01:00:00"/>
    <x v="0"/>
    <s v=""/>
    <s v=""/>
    <s v=""/>
    <s v=""/>
    <s v=""/>
    <s v=""/>
    <m/>
    <m/>
  </r>
  <r>
    <s v="Rotation 3"/>
    <m/>
    <x v="6"/>
    <x v="194"/>
    <x v="2"/>
    <s v="10:00"/>
    <s v="11:00"/>
    <m/>
    <d v="1899-12-30T01:00:00"/>
    <x v="0"/>
    <s v=""/>
    <s v=""/>
    <s v=""/>
    <s v=""/>
    <s v=""/>
    <s v=""/>
    <m/>
    <m/>
  </r>
  <r>
    <s v="Rotation 3"/>
    <m/>
    <x v="6"/>
    <x v="194"/>
    <x v="3"/>
    <s v="11:00"/>
    <s v="12:00"/>
    <m/>
    <d v="1899-12-30T01:00:00"/>
    <x v="0"/>
    <s v=""/>
    <s v=""/>
    <s v=""/>
    <s v=""/>
    <s v=""/>
    <s v=""/>
    <m/>
    <m/>
  </r>
  <r>
    <s v="Rotation 3"/>
    <m/>
    <x v="6"/>
    <x v="194"/>
    <x v="4"/>
    <s v="12:00"/>
    <s v="13:00"/>
    <m/>
    <d v="1899-12-30T01:00:00"/>
    <x v="0"/>
    <s v=""/>
    <s v=""/>
    <s v=""/>
    <s v=""/>
    <s v=""/>
    <s v=""/>
    <m/>
    <m/>
  </r>
  <r>
    <s v="Rotation 3"/>
    <m/>
    <x v="6"/>
    <x v="194"/>
    <x v="5"/>
    <s v="13:00"/>
    <s v="14:00"/>
    <m/>
    <d v="1899-12-30T01:00:00"/>
    <x v="0"/>
    <s v=""/>
    <s v=""/>
    <s v=""/>
    <s v=""/>
    <s v=""/>
    <s v=""/>
    <m/>
    <m/>
  </r>
  <r>
    <s v="Rotation 3"/>
    <m/>
    <x v="6"/>
    <x v="194"/>
    <x v="6"/>
    <s v="14:00"/>
    <s v="15:00"/>
    <m/>
    <d v="1899-12-30T01:00:00"/>
    <x v="0"/>
    <s v=""/>
    <s v=""/>
    <s v=""/>
    <s v=""/>
    <s v=""/>
    <s v=""/>
    <m/>
    <m/>
  </r>
  <r>
    <s v="Rotation 3"/>
    <m/>
    <x v="6"/>
    <x v="194"/>
    <x v="7"/>
    <s v="15:00"/>
    <s v="16:00"/>
    <m/>
    <d v="1899-12-30T01:00:00"/>
    <x v="0"/>
    <s v=""/>
    <s v=""/>
    <s v=""/>
    <s v=""/>
    <s v=""/>
    <s v=""/>
    <m/>
    <m/>
  </r>
  <r>
    <s v="Rotation 3"/>
    <m/>
    <x v="6"/>
    <x v="194"/>
    <x v="8"/>
    <s v="16:00"/>
    <s v="17:00"/>
    <m/>
    <d v="1899-12-30T01:00:00"/>
    <x v="0"/>
    <s v=""/>
    <s v=""/>
    <s v=""/>
    <s v=""/>
    <s v=""/>
    <s v=""/>
    <m/>
    <m/>
  </r>
  <r>
    <s v="Rotation 3"/>
    <m/>
    <x v="6"/>
    <x v="194"/>
    <x v="9"/>
    <s v="17:00"/>
    <s v="18:00"/>
    <m/>
    <d v="1899-12-30T01:00:00"/>
    <x v="0"/>
    <s v=""/>
    <s v=""/>
    <s v=""/>
    <s v=""/>
    <s v=""/>
    <s v=""/>
    <m/>
    <m/>
  </r>
  <r>
    <s v="Rotation 3"/>
    <m/>
    <x v="6"/>
    <x v="194"/>
    <x v="10"/>
    <s v="18:00"/>
    <s v="19:00"/>
    <m/>
    <d v="1899-12-30T01:00:00"/>
    <x v="0"/>
    <s v=""/>
    <s v=""/>
    <s v=""/>
    <s v=""/>
    <s v=""/>
    <s v=""/>
    <m/>
    <m/>
  </r>
  <r>
    <s v="Rotation 3"/>
    <m/>
    <x v="6"/>
    <x v="195"/>
    <x v="0"/>
    <s v="08:00"/>
    <s v="09:00"/>
    <m/>
    <d v="1899-12-30T01:00:00"/>
    <x v="0"/>
    <s v=""/>
    <s v=""/>
    <s v=""/>
    <s v=""/>
    <s v=""/>
    <s v=""/>
    <m/>
    <m/>
  </r>
  <r>
    <s v="Rotation 3"/>
    <m/>
    <x v="6"/>
    <x v="195"/>
    <x v="1"/>
    <s v="09:00"/>
    <s v="10:00"/>
    <m/>
    <d v="1899-12-30T01:00:00"/>
    <x v="0"/>
    <s v=""/>
    <s v=""/>
    <s v=""/>
    <s v=""/>
    <s v=""/>
    <s v=""/>
    <m/>
    <m/>
  </r>
  <r>
    <s v="Rotation 3"/>
    <m/>
    <x v="6"/>
    <x v="195"/>
    <x v="2"/>
    <s v="10:00"/>
    <s v="11:00"/>
    <m/>
    <d v="1899-12-30T01:00:00"/>
    <x v="0"/>
    <s v=""/>
    <s v=""/>
    <s v=""/>
    <s v=""/>
    <s v=""/>
    <s v=""/>
    <m/>
    <m/>
  </r>
  <r>
    <s v="Rotation 3"/>
    <m/>
    <x v="6"/>
    <x v="195"/>
    <x v="3"/>
    <s v="11:00"/>
    <s v="12:00"/>
    <m/>
    <d v="1899-12-30T01:00:00"/>
    <x v="0"/>
    <s v=""/>
    <s v=""/>
    <s v=""/>
    <s v=""/>
    <s v=""/>
    <s v=""/>
    <m/>
    <m/>
  </r>
  <r>
    <s v="Rotation 3"/>
    <m/>
    <x v="6"/>
    <x v="195"/>
    <x v="4"/>
    <s v="12:00"/>
    <s v="13:00"/>
    <m/>
    <d v="1899-12-30T01:00:00"/>
    <x v="0"/>
    <s v=""/>
    <s v=""/>
    <s v=""/>
    <s v=""/>
    <s v=""/>
    <s v=""/>
    <m/>
    <m/>
  </r>
  <r>
    <s v="Rotation 3"/>
    <m/>
    <x v="6"/>
    <x v="195"/>
    <x v="5"/>
    <s v="13:00"/>
    <s v="14:00"/>
    <m/>
    <d v="1899-12-30T01:00:00"/>
    <x v="0"/>
    <s v=""/>
    <s v=""/>
    <s v=""/>
    <s v=""/>
    <s v=""/>
    <s v=""/>
    <m/>
    <m/>
  </r>
  <r>
    <s v="Rotation 3"/>
    <m/>
    <x v="6"/>
    <x v="195"/>
    <x v="6"/>
    <s v="14:00"/>
    <s v="15:00"/>
    <m/>
    <d v="1899-12-30T01:00:00"/>
    <x v="0"/>
    <s v=""/>
    <s v=""/>
    <s v=""/>
    <s v=""/>
    <s v=""/>
    <s v=""/>
    <m/>
    <m/>
  </r>
  <r>
    <s v="Rotation 3"/>
    <m/>
    <x v="6"/>
    <x v="195"/>
    <x v="7"/>
    <s v="15:00"/>
    <s v="16:00"/>
    <m/>
    <d v="1899-12-30T01:00:00"/>
    <x v="0"/>
    <s v=""/>
    <s v=""/>
    <s v=""/>
    <s v=""/>
    <s v=""/>
    <s v=""/>
    <m/>
    <m/>
  </r>
  <r>
    <s v="Rotation 3"/>
    <m/>
    <x v="6"/>
    <x v="195"/>
    <x v="8"/>
    <s v="16:00"/>
    <s v="17:00"/>
    <m/>
    <d v="1899-12-30T01:00:00"/>
    <x v="0"/>
    <s v=""/>
    <s v=""/>
    <s v=""/>
    <s v=""/>
    <s v=""/>
    <s v=""/>
    <m/>
    <m/>
  </r>
  <r>
    <s v="Rotation 3"/>
    <m/>
    <x v="6"/>
    <x v="195"/>
    <x v="9"/>
    <s v="17:00"/>
    <s v="18:00"/>
    <m/>
    <d v="1899-12-30T01:00:00"/>
    <x v="0"/>
    <s v=""/>
    <s v=""/>
    <s v=""/>
    <s v=""/>
    <s v=""/>
    <s v=""/>
    <m/>
    <m/>
  </r>
  <r>
    <s v="Rotation 3"/>
    <m/>
    <x v="6"/>
    <x v="195"/>
    <x v="10"/>
    <s v="18:00"/>
    <s v="19:00"/>
    <m/>
    <d v="1899-12-30T01:00:00"/>
    <x v="0"/>
    <s v=""/>
    <s v=""/>
    <s v=""/>
    <s v=""/>
    <s v=""/>
    <s v=""/>
    <m/>
    <m/>
  </r>
  <r>
    <s v="Rotation 1"/>
    <m/>
    <x v="6"/>
    <x v="196"/>
    <x v="0"/>
    <s v="08:00"/>
    <s v="09:00"/>
    <m/>
    <d v="1899-12-30T01:00:00"/>
    <x v="21"/>
    <e v="#N/A"/>
    <e v="#N/A"/>
    <e v="#N/A"/>
    <e v="#N/A"/>
    <e v="#N/A"/>
    <e v="#N/A"/>
    <m/>
    <m/>
  </r>
  <r>
    <s v="Rotation 1"/>
    <m/>
    <x v="6"/>
    <x v="196"/>
    <x v="1"/>
    <s v="09:00"/>
    <s v="10:00"/>
    <m/>
    <d v="1899-12-30T01:00:00"/>
    <x v="21"/>
    <e v="#N/A"/>
    <e v="#N/A"/>
    <e v="#N/A"/>
    <e v="#N/A"/>
    <e v="#N/A"/>
    <e v="#N/A"/>
    <m/>
    <m/>
  </r>
  <r>
    <s v="Rotation 1"/>
    <m/>
    <x v="6"/>
    <x v="196"/>
    <x v="2"/>
    <s v="10:00"/>
    <s v="11:00"/>
    <m/>
    <d v="1899-12-30T01:00:00"/>
    <x v="21"/>
    <e v="#N/A"/>
    <e v="#N/A"/>
    <e v="#N/A"/>
    <e v="#N/A"/>
    <e v="#N/A"/>
    <e v="#N/A"/>
    <m/>
    <m/>
  </r>
  <r>
    <s v="Rotation 1"/>
    <m/>
    <x v="6"/>
    <x v="196"/>
    <x v="3"/>
    <s v="11:00"/>
    <s v="12:00"/>
    <m/>
    <d v="1899-12-30T01:00:00"/>
    <x v="0"/>
    <s v=""/>
    <s v=""/>
    <s v=""/>
    <s v=""/>
    <s v=""/>
    <s v=""/>
    <m/>
    <m/>
  </r>
  <r>
    <s v="Rotation 1"/>
    <m/>
    <x v="6"/>
    <x v="196"/>
    <x v="4"/>
    <s v="12:00"/>
    <s v="13:00"/>
    <m/>
    <d v="1899-12-30T01:00:00"/>
    <x v="0"/>
    <s v=""/>
    <s v=""/>
    <s v=""/>
    <s v=""/>
    <s v=""/>
    <s v=""/>
    <m/>
    <m/>
  </r>
  <r>
    <s v="Rotation 1"/>
    <m/>
    <x v="6"/>
    <x v="196"/>
    <x v="5"/>
    <s v="13:00"/>
    <s v="14:00"/>
    <m/>
    <d v="1899-12-30T01:00:00"/>
    <x v="0"/>
    <s v=""/>
    <s v=""/>
    <s v=""/>
    <s v=""/>
    <s v=""/>
    <s v=""/>
    <m/>
    <m/>
  </r>
  <r>
    <s v="Rotation 1"/>
    <m/>
    <x v="6"/>
    <x v="196"/>
    <x v="6"/>
    <s v="14:00"/>
    <s v="15:00"/>
    <m/>
    <d v="1899-12-30T01:00:00"/>
    <x v="2"/>
    <e v="#N/A"/>
    <e v="#N/A"/>
    <e v="#N/A"/>
    <e v="#N/A"/>
    <e v="#N/A"/>
    <e v="#N/A"/>
    <m/>
    <m/>
  </r>
  <r>
    <s v="Rotation 1"/>
    <m/>
    <x v="6"/>
    <x v="196"/>
    <x v="7"/>
    <s v="15:00"/>
    <s v="16:00"/>
    <m/>
    <d v="1899-12-30T01:00:00"/>
    <x v="2"/>
    <e v="#N/A"/>
    <e v="#N/A"/>
    <e v="#N/A"/>
    <e v="#N/A"/>
    <e v="#N/A"/>
    <e v="#N/A"/>
    <m/>
    <m/>
  </r>
  <r>
    <s v="Rotation 1"/>
    <m/>
    <x v="6"/>
    <x v="196"/>
    <x v="8"/>
    <s v="16:00"/>
    <s v="17:00"/>
    <m/>
    <d v="1899-12-30T01:00:00"/>
    <x v="2"/>
    <e v="#N/A"/>
    <e v="#N/A"/>
    <e v="#N/A"/>
    <e v="#N/A"/>
    <e v="#N/A"/>
    <e v="#N/A"/>
    <m/>
    <m/>
  </r>
  <r>
    <s v="Rotation 1"/>
    <m/>
    <x v="6"/>
    <x v="196"/>
    <x v="9"/>
    <s v="17:00"/>
    <s v="18:00"/>
    <m/>
    <d v="1899-12-30T01:00:00"/>
    <x v="0"/>
    <s v=""/>
    <s v=""/>
    <s v=""/>
    <s v=""/>
    <s v=""/>
    <s v=""/>
    <m/>
    <m/>
  </r>
  <r>
    <s v="Rotation 1"/>
    <m/>
    <x v="6"/>
    <x v="196"/>
    <x v="10"/>
    <s v="18:00"/>
    <s v="19:00"/>
    <m/>
    <d v="1899-12-30T01:00:00"/>
    <x v="0"/>
    <s v=""/>
    <s v=""/>
    <s v=""/>
    <s v=""/>
    <s v=""/>
    <s v=""/>
    <m/>
    <m/>
  </r>
  <r>
    <s v="Rotation 1"/>
    <m/>
    <x v="6"/>
    <x v="197"/>
    <x v="0"/>
    <s v="08:00"/>
    <s v="09:00"/>
    <m/>
    <d v="1899-12-30T01:00:00"/>
    <x v="22"/>
    <e v="#N/A"/>
    <e v="#N/A"/>
    <e v="#N/A"/>
    <e v="#N/A"/>
    <e v="#N/A"/>
    <e v="#N/A"/>
    <m/>
    <m/>
  </r>
  <r>
    <s v="Rotation 1"/>
    <m/>
    <x v="6"/>
    <x v="197"/>
    <x v="1"/>
    <s v="09:00"/>
    <s v="10:00"/>
    <m/>
    <d v="1899-12-30T01:00:00"/>
    <x v="22"/>
    <e v="#N/A"/>
    <e v="#N/A"/>
    <e v="#N/A"/>
    <e v="#N/A"/>
    <e v="#N/A"/>
    <e v="#N/A"/>
    <m/>
    <m/>
  </r>
  <r>
    <s v="Rotation 1"/>
    <m/>
    <x v="6"/>
    <x v="197"/>
    <x v="11"/>
    <s v="10:15"/>
    <s v="11:15"/>
    <m/>
    <d v="1899-12-30T01:00:00"/>
    <x v="22"/>
    <e v="#N/A"/>
    <e v="#N/A"/>
    <e v="#N/A"/>
    <e v="#N/A"/>
    <e v="#N/A"/>
    <e v="#N/A"/>
    <m/>
    <m/>
  </r>
  <r>
    <s v="Rotation 1"/>
    <m/>
    <x v="6"/>
    <x v="197"/>
    <x v="12"/>
    <s v="11:15"/>
    <s v="12:15"/>
    <m/>
    <d v="1899-12-30T01:00:00"/>
    <x v="22"/>
    <e v="#N/A"/>
    <e v="#N/A"/>
    <e v="#N/A"/>
    <e v="#N/A"/>
    <e v="#N/A"/>
    <e v="#N/A"/>
    <m/>
    <m/>
  </r>
  <r>
    <s v="Rotation 1"/>
    <m/>
    <x v="6"/>
    <x v="197"/>
    <x v="4"/>
    <s v="12:00"/>
    <s v="13:00"/>
    <m/>
    <d v="1899-12-30T01:00:00"/>
    <x v="0"/>
    <s v=""/>
    <s v=""/>
    <s v=""/>
    <s v=""/>
    <s v=""/>
    <s v=""/>
    <m/>
    <m/>
  </r>
  <r>
    <s v="Rotation 1"/>
    <m/>
    <x v="6"/>
    <x v="197"/>
    <x v="5"/>
    <s v="13:00"/>
    <s v="14:00"/>
    <m/>
    <d v="1899-12-30T01:00:00"/>
    <x v="4"/>
    <e v="#N/A"/>
    <e v="#N/A"/>
    <e v="#N/A"/>
    <e v="#N/A"/>
    <e v="#N/A"/>
    <e v="#N/A"/>
    <m/>
    <m/>
  </r>
  <r>
    <s v="Rotation 1"/>
    <m/>
    <x v="6"/>
    <x v="197"/>
    <x v="6"/>
    <s v="14:00"/>
    <s v="15:00"/>
    <m/>
    <d v="1899-12-30T01:00:00"/>
    <x v="5"/>
    <e v="#N/A"/>
    <e v="#N/A"/>
    <e v="#N/A"/>
    <e v="#N/A"/>
    <e v="#N/A"/>
    <e v="#N/A"/>
    <m/>
    <m/>
  </r>
  <r>
    <s v="Rotation 1"/>
    <m/>
    <x v="6"/>
    <x v="197"/>
    <x v="7"/>
    <s v="15:00"/>
    <s v="16:00"/>
    <m/>
    <d v="1899-12-30T01:00:00"/>
    <x v="5"/>
    <e v="#N/A"/>
    <e v="#N/A"/>
    <e v="#N/A"/>
    <e v="#N/A"/>
    <e v="#N/A"/>
    <e v="#N/A"/>
    <m/>
    <m/>
  </r>
  <r>
    <s v="Rotation 1"/>
    <m/>
    <x v="6"/>
    <x v="197"/>
    <x v="8"/>
    <s v="16:00"/>
    <s v="17:00"/>
    <m/>
    <d v="1899-12-30T01:00:00"/>
    <x v="5"/>
    <e v="#N/A"/>
    <e v="#N/A"/>
    <e v="#N/A"/>
    <e v="#N/A"/>
    <e v="#N/A"/>
    <e v="#N/A"/>
    <m/>
    <m/>
  </r>
  <r>
    <s v="Rotation 1"/>
    <m/>
    <x v="6"/>
    <x v="197"/>
    <x v="9"/>
    <s v="17:00"/>
    <s v="18:00"/>
    <m/>
    <d v="1899-12-30T01:00:00"/>
    <x v="5"/>
    <e v="#N/A"/>
    <e v="#N/A"/>
    <e v="#N/A"/>
    <e v="#N/A"/>
    <e v="#N/A"/>
    <e v="#N/A"/>
    <m/>
    <m/>
  </r>
  <r>
    <s v="Rotation 1"/>
    <m/>
    <x v="6"/>
    <x v="197"/>
    <x v="10"/>
    <s v="18:00"/>
    <s v="19:00"/>
    <m/>
    <d v="1899-12-30T01:00:00"/>
    <x v="0"/>
    <s v=""/>
    <s v=""/>
    <s v=""/>
    <s v=""/>
    <s v=""/>
    <s v=""/>
    <m/>
    <m/>
  </r>
  <r>
    <s v="Rotation 1"/>
    <m/>
    <x v="6"/>
    <x v="198"/>
    <x v="0"/>
    <s v="08:00"/>
    <s v="09:00"/>
    <m/>
    <d v="1899-12-30T01:00:00"/>
    <x v="6"/>
    <e v="#N/A"/>
    <e v="#N/A"/>
    <e v="#N/A"/>
    <e v="#N/A"/>
    <e v="#N/A"/>
    <e v="#N/A"/>
    <m/>
    <m/>
  </r>
  <r>
    <s v="Rotation 1"/>
    <m/>
    <x v="6"/>
    <x v="198"/>
    <x v="1"/>
    <s v="09:00"/>
    <s v="10:00"/>
    <m/>
    <d v="1899-12-30T01:00:00"/>
    <x v="6"/>
    <e v="#N/A"/>
    <e v="#N/A"/>
    <e v="#N/A"/>
    <e v="#N/A"/>
    <e v="#N/A"/>
    <e v="#N/A"/>
    <m/>
    <m/>
  </r>
  <r>
    <s v="Rotation 1"/>
    <m/>
    <x v="6"/>
    <x v="198"/>
    <x v="2"/>
    <s v="10:00"/>
    <s v="11:00"/>
    <m/>
    <d v="1899-12-30T01:00:00"/>
    <x v="23"/>
    <e v="#N/A"/>
    <e v="#N/A"/>
    <e v="#N/A"/>
    <e v="#N/A"/>
    <e v="#N/A"/>
    <e v="#N/A"/>
    <m/>
    <m/>
  </r>
  <r>
    <s v="Rotation 1"/>
    <m/>
    <x v="6"/>
    <x v="198"/>
    <x v="3"/>
    <s v="11:00"/>
    <s v="12:00"/>
    <m/>
    <d v="1899-12-30T01:00:00"/>
    <x v="23"/>
    <e v="#N/A"/>
    <e v="#N/A"/>
    <e v="#N/A"/>
    <e v="#N/A"/>
    <e v="#N/A"/>
    <e v="#N/A"/>
    <m/>
    <m/>
  </r>
  <r>
    <s v="Rotation 1"/>
    <m/>
    <x v="6"/>
    <x v="198"/>
    <x v="4"/>
    <s v="12:00"/>
    <s v="13:00"/>
    <m/>
    <d v="1899-12-30T01:00:00"/>
    <x v="0"/>
    <s v=""/>
    <s v=""/>
    <s v=""/>
    <s v=""/>
    <s v=""/>
    <s v=""/>
    <m/>
    <m/>
  </r>
  <r>
    <s v="Rotation 1"/>
    <m/>
    <x v="6"/>
    <x v="198"/>
    <x v="5"/>
    <s v="13:00"/>
    <s v="14:00"/>
    <m/>
    <d v="1899-12-30T01:00:00"/>
    <x v="4"/>
    <e v="#N/A"/>
    <e v="#N/A"/>
    <e v="#N/A"/>
    <e v="#N/A"/>
    <e v="#N/A"/>
    <e v="#N/A"/>
    <m/>
    <m/>
  </r>
  <r>
    <s v="Rotation 1"/>
    <m/>
    <x v="6"/>
    <x v="198"/>
    <x v="6"/>
    <s v="14:00"/>
    <s v="15:00"/>
    <m/>
    <d v="1899-12-30T01:00:00"/>
    <x v="8"/>
    <e v="#N/A"/>
    <e v="#N/A"/>
    <e v="#N/A"/>
    <e v="#N/A"/>
    <e v="#N/A"/>
    <e v="#N/A"/>
    <m/>
    <m/>
  </r>
  <r>
    <s v="Rotation 1"/>
    <m/>
    <x v="6"/>
    <x v="198"/>
    <x v="7"/>
    <s v="15:00"/>
    <s v="16:00"/>
    <m/>
    <d v="1899-12-30T01:00:00"/>
    <x v="8"/>
    <e v="#N/A"/>
    <e v="#N/A"/>
    <e v="#N/A"/>
    <e v="#N/A"/>
    <e v="#N/A"/>
    <e v="#N/A"/>
    <m/>
    <m/>
  </r>
  <r>
    <s v="Rotation 1"/>
    <m/>
    <x v="6"/>
    <x v="198"/>
    <x v="8"/>
    <s v="16:00"/>
    <s v="17:00"/>
    <m/>
    <d v="1899-12-30T01:00:00"/>
    <x v="7"/>
    <e v="#N/A"/>
    <e v="#N/A"/>
    <e v="#N/A"/>
    <e v="#N/A"/>
    <e v="#N/A"/>
    <e v="#N/A"/>
    <m/>
    <m/>
  </r>
  <r>
    <s v="Rotation 1"/>
    <m/>
    <x v="6"/>
    <x v="198"/>
    <x v="9"/>
    <s v="17:00"/>
    <s v="18:00"/>
    <m/>
    <d v="1899-12-30T01:00:00"/>
    <x v="0"/>
    <s v=""/>
    <s v=""/>
    <s v=""/>
    <s v=""/>
    <s v=""/>
    <s v=""/>
    <m/>
    <m/>
  </r>
  <r>
    <s v="Rotation 1"/>
    <m/>
    <x v="6"/>
    <x v="198"/>
    <x v="10"/>
    <s v="18:00"/>
    <s v="19:00"/>
    <m/>
    <d v="1899-12-30T01:00:00"/>
    <x v="0"/>
    <s v=""/>
    <s v=""/>
    <s v=""/>
    <s v=""/>
    <s v=""/>
    <s v=""/>
    <m/>
    <m/>
  </r>
  <r>
    <s v="Rotation 1"/>
    <m/>
    <x v="6"/>
    <x v="199"/>
    <x v="0"/>
    <s v="08:00"/>
    <s v="09:00"/>
    <m/>
    <d v="1899-12-30T01:00:00"/>
    <x v="0"/>
    <s v=""/>
    <s v=""/>
    <s v=""/>
    <s v=""/>
    <s v=""/>
    <s v=""/>
    <m/>
    <m/>
  </r>
  <r>
    <s v="Rotation 1"/>
    <m/>
    <x v="6"/>
    <x v="199"/>
    <x v="1"/>
    <s v="09:00"/>
    <s v="10:00"/>
    <m/>
    <d v="1899-12-30T01:00:00"/>
    <x v="17"/>
    <e v="#N/A"/>
    <e v="#N/A"/>
    <e v="#N/A"/>
    <e v="#N/A"/>
    <e v="#N/A"/>
    <e v="#N/A"/>
    <m/>
    <m/>
  </r>
  <r>
    <s v="Rotation 1"/>
    <m/>
    <x v="6"/>
    <x v="199"/>
    <x v="2"/>
    <s v="10:00"/>
    <s v="11:00"/>
    <m/>
    <d v="1899-12-30T01:00:00"/>
    <x v="17"/>
    <e v="#N/A"/>
    <e v="#N/A"/>
    <e v="#N/A"/>
    <e v="#N/A"/>
    <e v="#N/A"/>
    <e v="#N/A"/>
    <m/>
    <m/>
  </r>
  <r>
    <s v="Rotation 1"/>
    <m/>
    <x v="6"/>
    <x v="199"/>
    <x v="3"/>
    <s v="11:00"/>
    <s v="12:00"/>
    <m/>
    <d v="1899-12-30T01:00:00"/>
    <x v="17"/>
    <e v="#N/A"/>
    <e v="#N/A"/>
    <e v="#N/A"/>
    <e v="#N/A"/>
    <e v="#N/A"/>
    <e v="#N/A"/>
    <m/>
    <m/>
  </r>
  <r>
    <s v="Rotation 1"/>
    <m/>
    <x v="6"/>
    <x v="199"/>
    <x v="4"/>
    <s v="12:00"/>
    <s v="13:00"/>
    <m/>
    <d v="1899-12-30T01:00:00"/>
    <x v="0"/>
    <s v=""/>
    <s v=""/>
    <s v=""/>
    <s v=""/>
    <s v=""/>
    <s v=""/>
    <m/>
    <m/>
  </r>
  <r>
    <s v="Rotation 1"/>
    <m/>
    <x v="6"/>
    <x v="199"/>
    <x v="5"/>
    <s v="13:00"/>
    <s v="14:00"/>
    <m/>
    <d v="1899-12-30T01:00:00"/>
    <x v="7"/>
    <e v="#N/A"/>
    <e v="#N/A"/>
    <e v="#N/A"/>
    <e v="#N/A"/>
    <e v="#N/A"/>
    <e v="#N/A"/>
    <m/>
    <m/>
  </r>
  <r>
    <s v="Rotation 1"/>
    <m/>
    <x v="6"/>
    <x v="199"/>
    <x v="6"/>
    <s v="14:00"/>
    <s v="15:00"/>
    <m/>
    <d v="1899-12-30T01:00:00"/>
    <x v="7"/>
    <e v="#N/A"/>
    <e v="#N/A"/>
    <e v="#N/A"/>
    <e v="#N/A"/>
    <e v="#N/A"/>
    <e v="#N/A"/>
    <m/>
    <m/>
  </r>
  <r>
    <s v="Rotation 1"/>
    <m/>
    <x v="6"/>
    <x v="199"/>
    <x v="7"/>
    <s v="15:00"/>
    <s v="16:00"/>
    <m/>
    <d v="1899-12-30T01:00:00"/>
    <x v="10"/>
    <e v="#N/A"/>
    <e v="#N/A"/>
    <e v="#N/A"/>
    <e v="#N/A"/>
    <e v="#N/A"/>
    <e v="#N/A"/>
    <m/>
    <m/>
  </r>
  <r>
    <s v="Rotation 1"/>
    <m/>
    <x v="6"/>
    <x v="199"/>
    <x v="8"/>
    <s v="16:00"/>
    <s v="17:00"/>
    <m/>
    <d v="1899-12-30T01:00:00"/>
    <x v="10"/>
    <e v="#N/A"/>
    <e v="#N/A"/>
    <e v="#N/A"/>
    <e v="#N/A"/>
    <e v="#N/A"/>
    <e v="#N/A"/>
    <m/>
    <m/>
  </r>
  <r>
    <s v="Rotation 1"/>
    <m/>
    <x v="6"/>
    <x v="199"/>
    <x v="9"/>
    <s v="17:00"/>
    <s v="18:00"/>
    <m/>
    <d v="1899-12-30T01:00:00"/>
    <x v="0"/>
    <s v=""/>
    <s v=""/>
    <s v=""/>
    <s v=""/>
    <s v=""/>
    <s v=""/>
    <m/>
    <m/>
  </r>
  <r>
    <s v="Rotation 1"/>
    <m/>
    <x v="6"/>
    <x v="199"/>
    <x v="10"/>
    <s v="18:00"/>
    <s v="19:00"/>
    <m/>
    <d v="1899-12-30T01:00:00"/>
    <x v="0"/>
    <s v=""/>
    <s v=""/>
    <s v=""/>
    <s v=""/>
    <s v=""/>
    <s v=""/>
    <m/>
    <m/>
  </r>
  <r>
    <s v="Rotation 1"/>
    <m/>
    <x v="6"/>
    <x v="200"/>
    <x v="0"/>
    <s v="08:00"/>
    <s v="09:00"/>
    <m/>
    <d v="1899-12-30T01:00:00"/>
    <x v="15"/>
    <e v="#N/A"/>
    <e v="#N/A"/>
    <e v="#N/A"/>
    <e v="#N/A"/>
    <e v="#N/A"/>
    <e v="#N/A"/>
    <m/>
    <m/>
  </r>
  <r>
    <s v="Rotation 1"/>
    <m/>
    <x v="6"/>
    <x v="200"/>
    <x v="1"/>
    <s v="09:00"/>
    <s v="10:00"/>
    <m/>
    <d v="1899-12-30T01:00:00"/>
    <x v="15"/>
    <e v="#N/A"/>
    <e v="#N/A"/>
    <e v="#N/A"/>
    <e v="#N/A"/>
    <e v="#N/A"/>
    <e v="#N/A"/>
    <m/>
    <m/>
  </r>
  <r>
    <s v="Rotation 1"/>
    <m/>
    <x v="6"/>
    <x v="200"/>
    <x v="2"/>
    <s v="10:00"/>
    <s v="11:00"/>
    <m/>
    <d v="1899-12-30T01:00:00"/>
    <x v="16"/>
    <e v="#N/A"/>
    <e v="#N/A"/>
    <e v="#N/A"/>
    <e v="#N/A"/>
    <e v="#N/A"/>
    <e v="#N/A"/>
    <m/>
    <m/>
  </r>
  <r>
    <s v="Rotation 1"/>
    <m/>
    <x v="6"/>
    <x v="200"/>
    <x v="3"/>
    <s v="11:00"/>
    <s v="12:00"/>
    <m/>
    <d v="1899-12-30T01:00:00"/>
    <x v="16"/>
    <e v="#N/A"/>
    <e v="#N/A"/>
    <e v="#N/A"/>
    <e v="#N/A"/>
    <e v="#N/A"/>
    <e v="#N/A"/>
    <m/>
    <m/>
  </r>
  <r>
    <s v="Rotation 1"/>
    <m/>
    <x v="6"/>
    <x v="200"/>
    <x v="4"/>
    <s v="12:00"/>
    <s v="13:00"/>
    <m/>
    <d v="1899-12-30T01:00:00"/>
    <x v="0"/>
    <s v=""/>
    <s v=""/>
    <s v=""/>
    <s v=""/>
    <s v=""/>
    <s v=""/>
    <m/>
    <m/>
  </r>
  <r>
    <s v="Rotation 1"/>
    <m/>
    <x v="6"/>
    <x v="200"/>
    <x v="5"/>
    <s v="13:00"/>
    <s v="14:00"/>
    <m/>
    <d v="1899-12-30T01:00:00"/>
    <x v="0"/>
    <s v=""/>
    <s v=""/>
    <s v=""/>
    <s v=""/>
    <s v=""/>
    <s v=""/>
    <m/>
    <m/>
  </r>
  <r>
    <s v="Rotation 1"/>
    <m/>
    <x v="6"/>
    <x v="200"/>
    <x v="6"/>
    <s v="14:00"/>
    <s v="15:00"/>
    <m/>
    <d v="1899-12-30T01:00:00"/>
    <x v="1"/>
    <e v="#N/A"/>
    <e v="#N/A"/>
    <e v="#N/A"/>
    <e v="#N/A"/>
    <e v="#N/A"/>
    <e v="#N/A"/>
    <m/>
    <m/>
  </r>
  <r>
    <s v="Rotation 1"/>
    <m/>
    <x v="6"/>
    <x v="200"/>
    <x v="7"/>
    <s v="15:00"/>
    <s v="16:00"/>
    <m/>
    <d v="1899-12-30T01:00:00"/>
    <x v="1"/>
    <e v="#N/A"/>
    <e v="#N/A"/>
    <e v="#N/A"/>
    <e v="#N/A"/>
    <e v="#N/A"/>
    <e v="#N/A"/>
    <m/>
    <m/>
  </r>
  <r>
    <s v="Rotation 1"/>
    <m/>
    <x v="6"/>
    <x v="200"/>
    <x v="8"/>
    <s v="16:00"/>
    <s v="17:00"/>
    <m/>
    <d v="1899-12-30T01:00:00"/>
    <x v="0"/>
    <s v=""/>
    <s v=""/>
    <s v=""/>
    <s v=""/>
    <s v=""/>
    <s v=""/>
    <m/>
    <m/>
  </r>
  <r>
    <s v="Rotation 1"/>
    <m/>
    <x v="6"/>
    <x v="200"/>
    <x v="9"/>
    <s v="17:00"/>
    <s v="18:00"/>
    <m/>
    <d v="1899-12-30T01:00:00"/>
    <x v="0"/>
    <s v=""/>
    <s v=""/>
    <s v=""/>
    <s v=""/>
    <s v=""/>
    <s v=""/>
    <m/>
    <m/>
  </r>
  <r>
    <s v="Rotation 1"/>
    <m/>
    <x v="6"/>
    <x v="200"/>
    <x v="10"/>
    <s v="18:00"/>
    <s v="19:00"/>
    <m/>
    <d v="1899-12-30T01:00:00"/>
    <x v="0"/>
    <s v=""/>
    <s v=""/>
    <s v=""/>
    <s v=""/>
    <s v=""/>
    <s v=""/>
    <m/>
    <m/>
  </r>
  <r>
    <s v="Rotation 1"/>
    <m/>
    <x v="7"/>
    <x v="201"/>
    <x v="0"/>
    <s v="08:00"/>
    <s v="09:00"/>
    <m/>
    <d v="1899-12-30T01:00:00"/>
    <x v="0"/>
    <s v=""/>
    <s v=""/>
    <s v=""/>
    <s v=""/>
    <s v=""/>
    <s v=""/>
    <m/>
    <m/>
  </r>
  <r>
    <s v="Rotation 1"/>
    <m/>
    <x v="7"/>
    <x v="201"/>
    <x v="1"/>
    <s v="09:00"/>
    <s v="10:00"/>
    <m/>
    <d v="1899-12-30T01:00:00"/>
    <x v="0"/>
    <s v=""/>
    <s v=""/>
    <s v=""/>
    <s v=""/>
    <s v=""/>
    <s v=""/>
    <m/>
    <m/>
  </r>
  <r>
    <s v="Rotation 1"/>
    <m/>
    <x v="7"/>
    <x v="201"/>
    <x v="2"/>
    <s v="10:00"/>
    <s v="11:00"/>
    <m/>
    <d v="1899-12-30T01:00:00"/>
    <x v="0"/>
    <s v=""/>
    <s v=""/>
    <s v=""/>
    <s v=""/>
    <s v=""/>
    <s v=""/>
    <m/>
    <m/>
  </r>
  <r>
    <s v="Rotation 1"/>
    <m/>
    <x v="7"/>
    <x v="201"/>
    <x v="3"/>
    <s v="11:00"/>
    <s v="12:00"/>
    <m/>
    <d v="1899-12-30T01:00:00"/>
    <x v="0"/>
    <s v=""/>
    <s v=""/>
    <s v=""/>
    <s v=""/>
    <s v=""/>
    <s v=""/>
    <m/>
    <m/>
  </r>
  <r>
    <s v="Rotation 1"/>
    <m/>
    <x v="7"/>
    <x v="201"/>
    <x v="4"/>
    <s v="12:00"/>
    <s v="13:00"/>
    <m/>
    <d v="1899-12-30T01:00:00"/>
    <x v="0"/>
    <s v=""/>
    <s v=""/>
    <s v=""/>
    <s v=""/>
    <s v=""/>
    <s v=""/>
    <m/>
    <m/>
  </r>
  <r>
    <s v="Rotation 1"/>
    <m/>
    <x v="7"/>
    <x v="201"/>
    <x v="5"/>
    <s v="13:00"/>
    <s v="14:00"/>
    <m/>
    <d v="1899-12-30T01:00:00"/>
    <x v="0"/>
    <s v=""/>
    <s v=""/>
    <s v=""/>
    <s v=""/>
    <s v=""/>
    <s v=""/>
    <m/>
    <m/>
  </r>
  <r>
    <s v="Rotation 1"/>
    <m/>
    <x v="7"/>
    <x v="201"/>
    <x v="6"/>
    <s v="14:00"/>
    <s v="15:00"/>
    <m/>
    <d v="1899-12-30T01:00:00"/>
    <x v="0"/>
    <s v=""/>
    <s v=""/>
    <s v=""/>
    <s v=""/>
    <s v=""/>
    <s v=""/>
    <m/>
    <m/>
  </r>
  <r>
    <s v="Rotation 1"/>
    <m/>
    <x v="7"/>
    <x v="201"/>
    <x v="7"/>
    <s v="15:00"/>
    <s v="16:00"/>
    <m/>
    <d v="1899-12-30T01:00:00"/>
    <x v="0"/>
    <s v=""/>
    <s v=""/>
    <s v=""/>
    <s v=""/>
    <s v=""/>
    <s v=""/>
    <m/>
    <m/>
  </r>
  <r>
    <s v="Rotation 1"/>
    <m/>
    <x v="7"/>
    <x v="201"/>
    <x v="8"/>
    <s v="16:00"/>
    <s v="17:00"/>
    <m/>
    <d v="1899-12-30T01:00:00"/>
    <x v="0"/>
    <s v=""/>
    <s v=""/>
    <s v=""/>
    <s v=""/>
    <s v=""/>
    <s v=""/>
    <m/>
    <m/>
  </r>
  <r>
    <s v="Rotation 1"/>
    <m/>
    <x v="7"/>
    <x v="201"/>
    <x v="9"/>
    <s v="17:00"/>
    <s v="18:00"/>
    <m/>
    <d v="1899-12-30T01:00:00"/>
    <x v="0"/>
    <s v=""/>
    <s v=""/>
    <s v=""/>
    <s v=""/>
    <s v=""/>
    <s v=""/>
    <m/>
    <m/>
  </r>
  <r>
    <s v="Rotation 1"/>
    <m/>
    <x v="7"/>
    <x v="201"/>
    <x v="10"/>
    <s v="18:00"/>
    <s v="19:00"/>
    <m/>
    <d v="1899-12-30T01:00:00"/>
    <x v="0"/>
    <s v=""/>
    <s v=""/>
    <s v=""/>
    <s v=""/>
    <s v=""/>
    <s v=""/>
    <m/>
    <m/>
  </r>
  <r>
    <s v="Rotation 1"/>
    <m/>
    <x v="7"/>
    <x v="202"/>
    <x v="0"/>
    <s v="08:00"/>
    <s v="09:00"/>
    <m/>
    <d v="1899-12-30T01:00:00"/>
    <x v="0"/>
    <s v=""/>
    <s v=""/>
    <s v=""/>
    <s v=""/>
    <s v=""/>
    <s v=""/>
    <m/>
    <m/>
  </r>
  <r>
    <s v="Rotation 1"/>
    <m/>
    <x v="7"/>
    <x v="202"/>
    <x v="1"/>
    <s v="09:00"/>
    <s v="10:00"/>
    <m/>
    <d v="1899-12-30T01:00:00"/>
    <x v="0"/>
    <s v=""/>
    <s v=""/>
    <s v=""/>
    <s v=""/>
    <s v=""/>
    <s v=""/>
    <m/>
    <m/>
  </r>
  <r>
    <s v="Rotation 1"/>
    <m/>
    <x v="7"/>
    <x v="202"/>
    <x v="2"/>
    <s v="10:00"/>
    <s v="11:00"/>
    <m/>
    <d v="1899-12-30T01:00:00"/>
    <x v="0"/>
    <s v=""/>
    <s v=""/>
    <s v=""/>
    <s v=""/>
    <s v=""/>
    <s v=""/>
    <m/>
    <m/>
  </r>
  <r>
    <s v="Rotation 1"/>
    <m/>
    <x v="7"/>
    <x v="202"/>
    <x v="3"/>
    <s v="11:00"/>
    <s v="12:00"/>
    <m/>
    <d v="1899-12-30T01:00:00"/>
    <x v="0"/>
    <s v=""/>
    <s v=""/>
    <s v=""/>
    <s v=""/>
    <s v=""/>
    <s v=""/>
    <m/>
    <m/>
  </r>
  <r>
    <s v="Rotation 1"/>
    <m/>
    <x v="7"/>
    <x v="202"/>
    <x v="4"/>
    <s v="12:00"/>
    <s v="13:00"/>
    <m/>
    <d v="1899-12-30T01:00:00"/>
    <x v="0"/>
    <s v=""/>
    <s v=""/>
    <s v=""/>
    <s v=""/>
    <s v=""/>
    <s v=""/>
    <m/>
    <m/>
  </r>
  <r>
    <s v="Rotation 1"/>
    <m/>
    <x v="7"/>
    <x v="202"/>
    <x v="5"/>
    <s v="13:00"/>
    <s v="14:00"/>
    <m/>
    <d v="1899-12-30T01:00:00"/>
    <x v="0"/>
    <s v=""/>
    <s v=""/>
    <s v=""/>
    <s v=""/>
    <s v=""/>
    <s v=""/>
    <m/>
    <m/>
  </r>
  <r>
    <s v="Rotation 1"/>
    <m/>
    <x v="7"/>
    <x v="202"/>
    <x v="6"/>
    <s v="14:00"/>
    <s v="15:00"/>
    <m/>
    <d v="1899-12-30T01:00:00"/>
    <x v="0"/>
    <s v=""/>
    <s v=""/>
    <s v=""/>
    <s v=""/>
    <s v=""/>
    <s v=""/>
    <m/>
    <m/>
  </r>
  <r>
    <s v="Rotation 1"/>
    <m/>
    <x v="7"/>
    <x v="202"/>
    <x v="7"/>
    <s v="15:00"/>
    <s v="16:00"/>
    <m/>
    <d v="1899-12-30T01:00:00"/>
    <x v="0"/>
    <s v=""/>
    <s v=""/>
    <s v=""/>
    <s v=""/>
    <s v=""/>
    <s v=""/>
    <m/>
    <m/>
  </r>
  <r>
    <s v="Rotation 1"/>
    <m/>
    <x v="7"/>
    <x v="202"/>
    <x v="8"/>
    <s v="16:00"/>
    <s v="17:00"/>
    <m/>
    <d v="1899-12-30T01:00:00"/>
    <x v="0"/>
    <s v=""/>
    <s v=""/>
    <s v=""/>
    <s v=""/>
    <s v=""/>
    <s v=""/>
    <m/>
    <m/>
  </r>
  <r>
    <s v="Rotation 1"/>
    <m/>
    <x v="7"/>
    <x v="202"/>
    <x v="9"/>
    <s v="17:00"/>
    <s v="18:00"/>
    <m/>
    <d v="1899-12-30T01:00:00"/>
    <x v="0"/>
    <s v=""/>
    <s v=""/>
    <s v=""/>
    <s v=""/>
    <s v=""/>
    <s v=""/>
    <m/>
    <m/>
  </r>
  <r>
    <s v="Rotation 1"/>
    <m/>
    <x v="7"/>
    <x v="202"/>
    <x v="10"/>
    <s v="18:00"/>
    <s v="19:00"/>
    <m/>
    <d v="1899-12-30T01:00:00"/>
    <x v="0"/>
    <s v=""/>
    <s v=""/>
    <s v=""/>
    <s v=""/>
    <s v=""/>
    <s v=""/>
    <m/>
    <m/>
  </r>
  <r>
    <s v="Rotation 2"/>
    <m/>
    <x v="7"/>
    <x v="203"/>
    <x v="0"/>
    <s v="08:00"/>
    <s v="09:00"/>
    <m/>
    <d v="1899-12-30T01:00:00"/>
    <x v="21"/>
    <e v="#N/A"/>
    <e v="#N/A"/>
    <e v="#N/A"/>
    <e v="#N/A"/>
    <e v="#N/A"/>
    <e v="#N/A"/>
    <m/>
    <m/>
  </r>
  <r>
    <s v="Rotation 2"/>
    <m/>
    <x v="7"/>
    <x v="203"/>
    <x v="1"/>
    <s v="09:00"/>
    <s v="10:00"/>
    <m/>
    <d v="1899-12-30T01:00:00"/>
    <x v="21"/>
    <e v="#N/A"/>
    <e v="#N/A"/>
    <e v="#N/A"/>
    <e v="#N/A"/>
    <e v="#N/A"/>
    <e v="#N/A"/>
    <m/>
    <m/>
  </r>
  <r>
    <s v="Rotation 2"/>
    <m/>
    <x v="7"/>
    <x v="203"/>
    <x v="2"/>
    <s v="10:00"/>
    <s v="11:00"/>
    <m/>
    <d v="1899-12-30T01:00:00"/>
    <x v="21"/>
    <e v="#N/A"/>
    <e v="#N/A"/>
    <e v="#N/A"/>
    <e v="#N/A"/>
    <e v="#N/A"/>
    <e v="#N/A"/>
    <m/>
    <m/>
  </r>
  <r>
    <s v="Rotation 2"/>
    <m/>
    <x v="7"/>
    <x v="203"/>
    <x v="3"/>
    <s v="11:00"/>
    <s v="12:00"/>
    <m/>
    <d v="1899-12-30T01:00:00"/>
    <x v="0"/>
    <s v=""/>
    <s v=""/>
    <s v=""/>
    <s v=""/>
    <s v=""/>
    <s v=""/>
    <m/>
    <m/>
  </r>
  <r>
    <s v="Rotation 2"/>
    <m/>
    <x v="7"/>
    <x v="203"/>
    <x v="4"/>
    <s v="12:00"/>
    <s v="13:00"/>
    <m/>
    <d v="1899-12-30T01:00:00"/>
    <x v="0"/>
    <s v=""/>
    <s v=""/>
    <s v=""/>
    <s v=""/>
    <s v=""/>
    <s v=""/>
    <m/>
    <m/>
  </r>
  <r>
    <s v="Rotation 2"/>
    <m/>
    <x v="7"/>
    <x v="203"/>
    <x v="5"/>
    <s v="13:00"/>
    <s v="14:00"/>
    <m/>
    <d v="1899-12-30T01:00:00"/>
    <x v="9"/>
    <e v="#N/A"/>
    <e v="#N/A"/>
    <e v="#N/A"/>
    <e v="#N/A"/>
    <e v="#N/A"/>
    <e v="#N/A"/>
    <m/>
    <m/>
  </r>
  <r>
    <s v="Rotation 2"/>
    <m/>
    <x v="7"/>
    <x v="203"/>
    <x v="6"/>
    <s v="14:00"/>
    <s v="15:00"/>
    <m/>
    <d v="1899-12-30T01:00:00"/>
    <x v="9"/>
    <e v="#N/A"/>
    <e v="#N/A"/>
    <e v="#N/A"/>
    <e v="#N/A"/>
    <e v="#N/A"/>
    <e v="#N/A"/>
    <m/>
    <m/>
  </r>
  <r>
    <s v="Rotation 2"/>
    <m/>
    <x v="7"/>
    <x v="203"/>
    <x v="7"/>
    <s v="15:00"/>
    <s v="16:00"/>
    <m/>
    <d v="1899-12-30T01:00:00"/>
    <x v="7"/>
    <e v="#N/A"/>
    <e v="#N/A"/>
    <e v="#N/A"/>
    <e v="#N/A"/>
    <e v="#N/A"/>
    <e v="#N/A"/>
    <m/>
    <m/>
  </r>
  <r>
    <s v="Rotation 2"/>
    <m/>
    <x v="7"/>
    <x v="203"/>
    <x v="8"/>
    <s v="16:00"/>
    <s v="17:00"/>
    <m/>
    <d v="1899-12-30T01:00:00"/>
    <x v="10"/>
    <e v="#N/A"/>
    <e v="#N/A"/>
    <e v="#N/A"/>
    <e v="#N/A"/>
    <e v="#N/A"/>
    <e v="#N/A"/>
    <m/>
    <m/>
  </r>
  <r>
    <s v="Rotation 2"/>
    <m/>
    <x v="7"/>
    <x v="203"/>
    <x v="9"/>
    <s v="17:00"/>
    <s v="18:00"/>
    <m/>
    <d v="1899-12-30T01:00:00"/>
    <x v="0"/>
    <s v=""/>
    <s v=""/>
    <s v=""/>
    <s v=""/>
    <s v=""/>
    <s v=""/>
    <m/>
    <m/>
  </r>
  <r>
    <s v="Rotation 2"/>
    <m/>
    <x v="7"/>
    <x v="203"/>
    <x v="10"/>
    <s v="18:00"/>
    <s v="19:00"/>
    <m/>
    <d v="1899-12-30T01:00:00"/>
    <x v="0"/>
    <s v=""/>
    <s v=""/>
    <s v=""/>
    <s v=""/>
    <s v=""/>
    <s v=""/>
    <m/>
    <m/>
  </r>
  <r>
    <s v="Rotation 2"/>
    <m/>
    <x v="7"/>
    <x v="204"/>
    <x v="0"/>
    <s v="08:00"/>
    <s v="09:00"/>
    <m/>
    <d v="1899-12-30T01:00:00"/>
    <x v="1"/>
    <e v="#N/A"/>
    <e v="#N/A"/>
    <e v="#N/A"/>
    <e v="#N/A"/>
    <e v="#N/A"/>
    <e v="#N/A"/>
    <m/>
    <m/>
  </r>
  <r>
    <s v="Rotation 2"/>
    <m/>
    <x v="7"/>
    <x v="204"/>
    <x v="1"/>
    <s v="09:00"/>
    <s v="10:00"/>
    <m/>
    <d v="1899-12-30T01:00:00"/>
    <x v="1"/>
    <e v="#N/A"/>
    <e v="#N/A"/>
    <e v="#N/A"/>
    <e v="#N/A"/>
    <e v="#N/A"/>
    <e v="#N/A"/>
    <m/>
    <m/>
  </r>
  <r>
    <s v="Rotation 2"/>
    <m/>
    <x v="7"/>
    <x v="204"/>
    <x v="2"/>
    <s v="10:00"/>
    <s v="11:00"/>
    <m/>
    <d v="1899-12-30T01:00:00"/>
    <x v="1"/>
    <e v="#N/A"/>
    <e v="#N/A"/>
    <e v="#N/A"/>
    <e v="#N/A"/>
    <e v="#N/A"/>
    <e v="#N/A"/>
    <m/>
    <m/>
  </r>
  <r>
    <s v="Rotation 2"/>
    <m/>
    <x v="7"/>
    <x v="204"/>
    <x v="3"/>
    <s v="11:00"/>
    <s v="12:00"/>
    <m/>
    <d v="1899-12-30T01:00:00"/>
    <x v="2"/>
    <e v="#N/A"/>
    <e v="#N/A"/>
    <e v="#N/A"/>
    <e v="#N/A"/>
    <e v="#N/A"/>
    <e v="#N/A"/>
    <m/>
    <m/>
  </r>
  <r>
    <s v="Rotation 2"/>
    <m/>
    <x v="7"/>
    <x v="204"/>
    <x v="4"/>
    <s v="12:00"/>
    <s v="13:00"/>
    <m/>
    <d v="1899-12-30T01:00:00"/>
    <x v="2"/>
    <e v="#N/A"/>
    <e v="#N/A"/>
    <e v="#N/A"/>
    <e v="#N/A"/>
    <e v="#N/A"/>
    <e v="#N/A"/>
    <m/>
    <m/>
  </r>
  <r>
    <s v="Rotation 2"/>
    <m/>
    <x v="7"/>
    <x v="204"/>
    <x v="5"/>
    <s v="13:00"/>
    <s v="14:00"/>
    <m/>
    <d v="1899-12-30T01:00:00"/>
    <x v="0"/>
    <s v=""/>
    <s v=""/>
    <s v=""/>
    <s v=""/>
    <s v=""/>
    <s v=""/>
    <m/>
    <m/>
  </r>
  <r>
    <s v="Rotation 2"/>
    <m/>
    <x v="7"/>
    <x v="204"/>
    <x v="6"/>
    <s v="14:00"/>
    <s v="15:00"/>
    <m/>
    <d v="1899-12-30T01:00:00"/>
    <x v="20"/>
    <e v="#N/A"/>
    <e v="#N/A"/>
    <e v="#N/A"/>
    <e v="#N/A"/>
    <e v="#N/A"/>
    <e v="#N/A"/>
    <m/>
    <m/>
  </r>
  <r>
    <s v="Rotation 2"/>
    <m/>
    <x v="7"/>
    <x v="204"/>
    <x v="7"/>
    <s v="15:00"/>
    <s v="16:00"/>
    <m/>
    <d v="1899-12-30T01:00:00"/>
    <x v="20"/>
    <e v="#N/A"/>
    <e v="#N/A"/>
    <e v="#N/A"/>
    <e v="#N/A"/>
    <e v="#N/A"/>
    <e v="#N/A"/>
    <m/>
    <m/>
  </r>
  <r>
    <s v="Rotation 2"/>
    <m/>
    <x v="7"/>
    <x v="204"/>
    <x v="8"/>
    <s v="16:00"/>
    <s v="17:00"/>
    <m/>
    <d v="1899-12-30T01:00:00"/>
    <x v="19"/>
    <e v="#N/A"/>
    <e v="#N/A"/>
    <e v="#N/A"/>
    <e v="#N/A"/>
    <e v="#N/A"/>
    <e v="#N/A"/>
    <m/>
    <m/>
  </r>
  <r>
    <s v="Rotation 2"/>
    <m/>
    <x v="7"/>
    <x v="204"/>
    <x v="9"/>
    <s v="17:00"/>
    <s v="18:00"/>
    <m/>
    <d v="1899-12-30T01:00:00"/>
    <x v="19"/>
    <e v="#N/A"/>
    <e v="#N/A"/>
    <e v="#N/A"/>
    <e v="#N/A"/>
    <e v="#N/A"/>
    <e v="#N/A"/>
    <m/>
    <m/>
  </r>
  <r>
    <s v="Rotation 2"/>
    <m/>
    <x v="7"/>
    <x v="204"/>
    <x v="10"/>
    <s v="18:00"/>
    <s v="19:00"/>
    <m/>
    <d v="1899-12-30T01:00:00"/>
    <x v="0"/>
    <s v=""/>
    <s v=""/>
    <s v=""/>
    <s v=""/>
    <s v=""/>
    <s v=""/>
    <m/>
    <m/>
  </r>
  <r>
    <s v="Rotation 2"/>
    <m/>
    <x v="7"/>
    <x v="205"/>
    <x v="0"/>
    <s v="08:00"/>
    <s v="09:00"/>
    <m/>
    <d v="1899-12-30T01:00:00"/>
    <x v="0"/>
    <s v=""/>
    <s v=""/>
    <s v=""/>
    <s v=""/>
    <s v=""/>
    <s v=""/>
    <m/>
    <m/>
  </r>
  <r>
    <s v="Rotation 2"/>
    <m/>
    <x v="7"/>
    <x v="205"/>
    <x v="1"/>
    <s v="09:00"/>
    <s v="10:00"/>
    <m/>
    <d v="1899-12-30T01:00:00"/>
    <x v="11"/>
    <e v="#N/A"/>
    <e v="#N/A"/>
    <e v="#N/A"/>
    <e v="#N/A"/>
    <e v="#N/A"/>
    <e v="#N/A"/>
    <m/>
    <m/>
  </r>
  <r>
    <s v="Rotation 2"/>
    <m/>
    <x v="7"/>
    <x v="205"/>
    <x v="2"/>
    <s v="10:00"/>
    <s v="11:00"/>
    <m/>
    <d v="1899-12-30T01:00:00"/>
    <x v="5"/>
    <e v="#N/A"/>
    <e v="#N/A"/>
    <e v="#N/A"/>
    <e v="#N/A"/>
    <e v="#N/A"/>
    <e v="#N/A"/>
    <m/>
    <m/>
  </r>
  <r>
    <s v="Rotation 2"/>
    <m/>
    <x v="7"/>
    <x v="205"/>
    <x v="3"/>
    <s v="11:00"/>
    <s v="12:00"/>
    <m/>
    <d v="1899-12-30T01:00:00"/>
    <x v="5"/>
    <e v="#N/A"/>
    <e v="#N/A"/>
    <e v="#N/A"/>
    <e v="#N/A"/>
    <e v="#N/A"/>
    <e v="#N/A"/>
    <m/>
    <m/>
  </r>
  <r>
    <s v="Rotation 2"/>
    <m/>
    <x v="7"/>
    <x v="205"/>
    <x v="4"/>
    <s v="12:00"/>
    <s v="13:00"/>
    <m/>
    <d v="1899-12-30T01:00:00"/>
    <x v="0"/>
    <s v=""/>
    <s v=""/>
    <s v=""/>
    <s v=""/>
    <s v=""/>
    <s v=""/>
    <m/>
    <m/>
  </r>
  <r>
    <s v="Rotation 2"/>
    <m/>
    <x v="7"/>
    <x v="205"/>
    <x v="5"/>
    <s v="13:00"/>
    <s v="14:00"/>
    <m/>
    <d v="1899-12-30T01:00:00"/>
    <x v="9"/>
    <e v="#N/A"/>
    <e v="#N/A"/>
    <e v="#N/A"/>
    <e v="#N/A"/>
    <e v="#N/A"/>
    <e v="#N/A"/>
    <m/>
    <m/>
  </r>
  <r>
    <s v="Rotation 2"/>
    <m/>
    <x v="7"/>
    <x v="205"/>
    <x v="6"/>
    <s v="14:00"/>
    <s v="15:00"/>
    <m/>
    <d v="1899-12-30T01:00:00"/>
    <x v="0"/>
    <s v=""/>
    <s v=""/>
    <s v=""/>
    <s v=""/>
    <s v=""/>
    <s v=""/>
    <m/>
    <m/>
  </r>
  <r>
    <s v="Rotation 2"/>
    <m/>
    <x v="7"/>
    <x v="205"/>
    <x v="7"/>
    <s v="15:00"/>
    <s v="16:00"/>
    <m/>
    <d v="1899-12-30T01:00:00"/>
    <x v="4"/>
    <e v="#N/A"/>
    <e v="#N/A"/>
    <e v="#N/A"/>
    <e v="#N/A"/>
    <e v="#N/A"/>
    <e v="#N/A"/>
    <m/>
    <m/>
  </r>
  <r>
    <s v="Rotation 2"/>
    <m/>
    <x v="7"/>
    <x v="205"/>
    <x v="8"/>
    <s v="16:00"/>
    <s v="17:00"/>
    <m/>
    <d v="1899-12-30T01:00:00"/>
    <x v="4"/>
    <e v="#N/A"/>
    <e v="#N/A"/>
    <e v="#N/A"/>
    <e v="#N/A"/>
    <e v="#N/A"/>
    <e v="#N/A"/>
    <m/>
    <m/>
  </r>
  <r>
    <s v="Rotation 2"/>
    <m/>
    <x v="7"/>
    <x v="205"/>
    <x v="9"/>
    <s v="17:00"/>
    <s v="18:00"/>
    <m/>
    <d v="1899-12-30T01:00:00"/>
    <x v="0"/>
    <s v=""/>
    <s v=""/>
    <s v=""/>
    <s v=""/>
    <s v=""/>
    <s v=""/>
    <m/>
    <m/>
  </r>
  <r>
    <s v="Rotation 2"/>
    <m/>
    <x v="7"/>
    <x v="205"/>
    <x v="10"/>
    <s v="18:00"/>
    <s v="19:00"/>
    <m/>
    <d v="1899-12-30T01:00:00"/>
    <x v="0"/>
    <s v=""/>
    <s v=""/>
    <s v=""/>
    <s v=""/>
    <s v=""/>
    <s v=""/>
    <m/>
    <m/>
  </r>
  <r>
    <s v="Rotation 2"/>
    <m/>
    <x v="7"/>
    <x v="206"/>
    <x v="0"/>
    <s v="08:00"/>
    <s v="09:00"/>
    <m/>
    <d v="1899-12-30T01:00:00"/>
    <x v="0"/>
    <s v=""/>
    <s v=""/>
    <s v=""/>
    <s v=""/>
    <s v=""/>
    <s v=""/>
    <m/>
    <m/>
  </r>
  <r>
    <s v="Rotation 2"/>
    <m/>
    <x v="7"/>
    <x v="206"/>
    <x v="1"/>
    <s v="09:00"/>
    <s v="10:00"/>
    <m/>
    <d v="1899-12-30T01:00:00"/>
    <x v="0"/>
    <s v=""/>
    <s v=""/>
    <s v=""/>
    <s v=""/>
    <s v=""/>
    <s v=""/>
    <m/>
    <m/>
  </r>
  <r>
    <s v="Rotation 2"/>
    <m/>
    <x v="7"/>
    <x v="206"/>
    <x v="2"/>
    <s v="10:00"/>
    <s v="11:00"/>
    <m/>
    <d v="1899-12-30T01:00:00"/>
    <x v="7"/>
    <e v="#N/A"/>
    <e v="#N/A"/>
    <e v="#N/A"/>
    <e v="#N/A"/>
    <e v="#N/A"/>
    <e v="#N/A"/>
    <m/>
    <m/>
  </r>
  <r>
    <s v="Rotation 2"/>
    <m/>
    <x v="7"/>
    <x v="206"/>
    <x v="3"/>
    <s v="11:00"/>
    <s v="12:00"/>
    <m/>
    <d v="1899-12-30T01:00:00"/>
    <x v="7"/>
    <e v="#N/A"/>
    <e v="#N/A"/>
    <e v="#N/A"/>
    <e v="#N/A"/>
    <e v="#N/A"/>
    <e v="#N/A"/>
    <m/>
    <m/>
  </r>
  <r>
    <s v="Rotation 2"/>
    <m/>
    <x v="7"/>
    <x v="206"/>
    <x v="4"/>
    <s v="12:00"/>
    <s v="13:00"/>
    <m/>
    <d v="1899-12-30T01:00:00"/>
    <x v="0"/>
    <s v=""/>
    <s v=""/>
    <s v=""/>
    <s v=""/>
    <s v=""/>
    <s v=""/>
    <m/>
    <m/>
  </r>
  <r>
    <s v="Rotation 2"/>
    <m/>
    <x v="7"/>
    <x v="206"/>
    <x v="5"/>
    <s v="13:00"/>
    <s v="14:00"/>
    <m/>
    <d v="1899-12-30T01:00:00"/>
    <x v="12"/>
    <e v="#N/A"/>
    <e v="#N/A"/>
    <e v="#N/A"/>
    <e v="#N/A"/>
    <e v="#N/A"/>
    <e v="#N/A"/>
    <m/>
    <m/>
  </r>
  <r>
    <s v="Rotation 2"/>
    <m/>
    <x v="7"/>
    <x v="206"/>
    <x v="6"/>
    <s v="14:00"/>
    <s v="15:00"/>
    <m/>
    <d v="1899-12-30T01:00:00"/>
    <x v="12"/>
    <e v="#N/A"/>
    <e v="#N/A"/>
    <e v="#N/A"/>
    <e v="#N/A"/>
    <e v="#N/A"/>
    <e v="#N/A"/>
    <m/>
    <m/>
  </r>
  <r>
    <s v="Rotation 2"/>
    <m/>
    <x v="7"/>
    <x v="206"/>
    <x v="7"/>
    <s v="15:00"/>
    <s v="16:00"/>
    <m/>
    <d v="1899-12-30T01:00:00"/>
    <x v="10"/>
    <e v="#N/A"/>
    <e v="#N/A"/>
    <e v="#N/A"/>
    <e v="#N/A"/>
    <e v="#N/A"/>
    <e v="#N/A"/>
    <m/>
    <m/>
  </r>
  <r>
    <s v="Rotation 2"/>
    <m/>
    <x v="7"/>
    <x v="206"/>
    <x v="8"/>
    <s v="16:00"/>
    <s v="17:00"/>
    <m/>
    <d v="1899-12-30T01:00:00"/>
    <x v="10"/>
    <e v="#N/A"/>
    <e v="#N/A"/>
    <e v="#N/A"/>
    <e v="#N/A"/>
    <e v="#N/A"/>
    <e v="#N/A"/>
    <m/>
    <m/>
  </r>
  <r>
    <s v="Rotation 2"/>
    <m/>
    <x v="7"/>
    <x v="206"/>
    <x v="9"/>
    <s v="17:00"/>
    <s v="18:00"/>
    <m/>
    <d v="1899-12-30T01:00:00"/>
    <x v="0"/>
    <s v=""/>
    <s v=""/>
    <s v=""/>
    <s v=""/>
    <s v=""/>
    <s v=""/>
    <m/>
    <m/>
  </r>
  <r>
    <s v="Rotation 2"/>
    <m/>
    <x v="7"/>
    <x v="206"/>
    <x v="10"/>
    <s v="18:00"/>
    <s v="19:00"/>
    <m/>
    <d v="1899-12-30T01:00:00"/>
    <x v="0"/>
    <s v=""/>
    <s v=""/>
    <s v=""/>
    <s v=""/>
    <s v=""/>
    <s v=""/>
    <m/>
    <m/>
  </r>
  <r>
    <s v="Rotation 2"/>
    <m/>
    <x v="7"/>
    <x v="207"/>
    <x v="0"/>
    <s v="08:00"/>
    <s v="09:00"/>
    <m/>
    <d v="1899-12-30T01:00:00"/>
    <x v="5"/>
    <e v="#N/A"/>
    <e v="#N/A"/>
    <e v="#N/A"/>
    <e v="#N/A"/>
    <e v="#N/A"/>
    <e v="#N/A"/>
    <m/>
    <m/>
  </r>
  <r>
    <s v="Rotation 2"/>
    <m/>
    <x v="7"/>
    <x v="207"/>
    <x v="1"/>
    <s v="09:00"/>
    <s v="10:00"/>
    <m/>
    <d v="1899-12-30T01:00:00"/>
    <x v="5"/>
    <e v="#N/A"/>
    <e v="#N/A"/>
    <e v="#N/A"/>
    <e v="#N/A"/>
    <e v="#N/A"/>
    <e v="#N/A"/>
    <m/>
    <m/>
  </r>
  <r>
    <s v="Rotation 2"/>
    <m/>
    <x v="7"/>
    <x v="207"/>
    <x v="2"/>
    <s v="10:00"/>
    <s v="11:00"/>
    <m/>
    <d v="1899-12-30T01:00:00"/>
    <x v="11"/>
    <e v="#N/A"/>
    <e v="#N/A"/>
    <e v="#N/A"/>
    <e v="#N/A"/>
    <e v="#N/A"/>
    <e v="#N/A"/>
    <m/>
    <m/>
  </r>
  <r>
    <s v="Rotation 2"/>
    <m/>
    <x v="7"/>
    <x v="207"/>
    <x v="3"/>
    <s v="11:00"/>
    <s v="12:00"/>
    <m/>
    <d v="1899-12-30T01:00:00"/>
    <x v="11"/>
    <e v="#N/A"/>
    <e v="#N/A"/>
    <e v="#N/A"/>
    <e v="#N/A"/>
    <e v="#N/A"/>
    <e v="#N/A"/>
    <m/>
    <m/>
  </r>
  <r>
    <s v="Rotation 2"/>
    <m/>
    <x v="7"/>
    <x v="207"/>
    <x v="4"/>
    <s v="12:00"/>
    <s v="13:00"/>
    <m/>
    <d v="1899-12-30T01:00:00"/>
    <x v="0"/>
    <s v=""/>
    <s v=""/>
    <s v=""/>
    <s v=""/>
    <s v=""/>
    <s v=""/>
    <m/>
    <m/>
  </r>
  <r>
    <s v="Rotation 2"/>
    <m/>
    <x v="7"/>
    <x v="207"/>
    <x v="5"/>
    <s v="13:00"/>
    <s v="14:00"/>
    <m/>
    <d v="1899-12-30T01:00:00"/>
    <x v="0"/>
    <s v=""/>
    <s v=""/>
    <s v=""/>
    <s v=""/>
    <s v=""/>
    <s v=""/>
    <m/>
    <m/>
  </r>
  <r>
    <s v="Rotation 2"/>
    <m/>
    <x v="7"/>
    <x v="207"/>
    <x v="6"/>
    <s v="14:00"/>
    <s v="15:00"/>
    <m/>
    <d v="1899-12-30T01:00:00"/>
    <x v="0"/>
    <s v=""/>
    <s v=""/>
    <s v=""/>
    <s v=""/>
    <s v=""/>
    <s v=""/>
    <m/>
    <m/>
  </r>
  <r>
    <s v="Rotation 2"/>
    <m/>
    <x v="7"/>
    <x v="207"/>
    <x v="7"/>
    <s v="15:00"/>
    <s v="16:00"/>
    <m/>
    <d v="1899-12-30T01:00:00"/>
    <x v="0"/>
    <s v=""/>
    <s v=""/>
    <s v=""/>
    <s v=""/>
    <s v=""/>
    <s v=""/>
    <m/>
    <m/>
  </r>
  <r>
    <s v="Rotation 2"/>
    <m/>
    <x v="7"/>
    <x v="207"/>
    <x v="8"/>
    <s v="16:00"/>
    <s v="17:00"/>
    <m/>
    <d v="1899-12-30T01:00:00"/>
    <x v="0"/>
    <s v=""/>
    <s v=""/>
    <s v=""/>
    <s v=""/>
    <s v=""/>
    <s v=""/>
    <m/>
    <m/>
  </r>
  <r>
    <s v="Rotation 2"/>
    <m/>
    <x v="7"/>
    <x v="207"/>
    <x v="9"/>
    <s v="17:00"/>
    <s v="18:00"/>
    <m/>
    <d v="1899-12-30T01:00:00"/>
    <x v="0"/>
    <s v=""/>
    <s v=""/>
    <s v=""/>
    <s v=""/>
    <s v=""/>
    <s v=""/>
    <m/>
    <m/>
  </r>
  <r>
    <s v="Rotation 2"/>
    <m/>
    <x v="7"/>
    <x v="207"/>
    <x v="10"/>
    <s v="18:00"/>
    <s v="19:00"/>
    <m/>
    <d v="1899-12-30T01:00:00"/>
    <x v="0"/>
    <s v=""/>
    <s v=""/>
    <s v=""/>
    <s v=""/>
    <s v=""/>
    <s v=""/>
    <m/>
    <m/>
  </r>
  <r>
    <s v="Rotation 2"/>
    <m/>
    <x v="7"/>
    <x v="208"/>
    <x v="0"/>
    <s v="08:00"/>
    <s v="09:00"/>
    <m/>
    <d v="1899-12-30T01:00:00"/>
    <x v="0"/>
    <s v=""/>
    <s v=""/>
    <s v=""/>
    <s v=""/>
    <s v=""/>
    <s v=""/>
    <m/>
    <m/>
  </r>
  <r>
    <s v="Rotation 2"/>
    <m/>
    <x v="7"/>
    <x v="208"/>
    <x v="1"/>
    <s v="09:00"/>
    <s v="10:00"/>
    <m/>
    <d v="1899-12-30T01:00:00"/>
    <x v="0"/>
    <s v=""/>
    <s v=""/>
    <s v=""/>
    <s v=""/>
    <s v=""/>
    <s v=""/>
    <m/>
    <m/>
  </r>
  <r>
    <s v="Rotation 2"/>
    <m/>
    <x v="7"/>
    <x v="208"/>
    <x v="2"/>
    <s v="10:00"/>
    <s v="11:00"/>
    <m/>
    <d v="1899-12-30T01:00:00"/>
    <x v="0"/>
    <s v=""/>
    <s v=""/>
    <s v=""/>
    <s v=""/>
    <s v=""/>
    <s v=""/>
    <m/>
    <m/>
  </r>
  <r>
    <s v="Rotation 2"/>
    <m/>
    <x v="7"/>
    <x v="208"/>
    <x v="3"/>
    <s v="11:00"/>
    <s v="12:00"/>
    <m/>
    <d v="1899-12-30T01:00:00"/>
    <x v="0"/>
    <s v=""/>
    <s v=""/>
    <s v=""/>
    <s v=""/>
    <s v=""/>
    <s v=""/>
    <m/>
    <m/>
  </r>
  <r>
    <s v="Rotation 2"/>
    <m/>
    <x v="7"/>
    <x v="208"/>
    <x v="4"/>
    <s v="12:00"/>
    <s v="13:00"/>
    <m/>
    <d v="1899-12-30T01:00:00"/>
    <x v="0"/>
    <s v=""/>
    <s v=""/>
    <s v=""/>
    <s v=""/>
    <s v=""/>
    <s v=""/>
    <m/>
    <m/>
  </r>
  <r>
    <s v="Rotation 2"/>
    <m/>
    <x v="7"/>
    <x v="208"/>
    <x v="5"/>
    <s v="13:00"/>
    <s v="14:00"/>
    <m/>
    <d v="1899-12-30T01:00:00"/>
    <x v="0"/>
    <s v=""/>
    <s v=""/>
    <s v=""/>
    <s v=""/>
    <s v=""/>
    <s v=""/>
    <m/>
    <m/>
  </r>
  <r>
    <s v="Rotation 2"/>
    <m/>
    <x v="7"/>
    <x v="208"/>
    <x v="6"/>
    <s v="14:00"/>
    <s v="15:00"/>
    <m/>
    <d v="1899-12-30T01:00:00"/>
    <x v="0"/>
    <s v=""/>
    <s v=""/>
    <s v=""/>
    <s v=""/>
    <s v=""/>
    <s v=""/>
    <m/>
    <m/>
  </r>
  <r>
    <s v="Rotation 2"/>
    <m/>
    <x v="7"/>
    <x v="208"/>
    <x v="7"/>
    <s v="15:00"/>
    <s v="16:00"/>
    <m/>
    <d v="1899-12-30T01:00:00"/>
    <x v="0"/>
    <s v=""/>
    <s v=""/>
    <s v=""/>
    <s v=""/>
    <s v=""/>
    <s v=""/>
    <m/>
    <m/>
  </r>
  <r>
    <s v="Rotation 2"/>
    <m/>
    <x v="7"/>
    <x v="208"/>
    <x v="8"/>
    <s v="16:00"/>
    <s v="17:00"/>
    <m/>
    <d v="1899-12-30T01:00:00"/>
    <x v="0"/>
    <s v=""/>
    <s v=""/>
    <s v=""/>
    <s v=""/>
    <s v=""/>
    <s v=""/>
    <m/>
    <m/>
  </r>
  <r>
    <s v="Rotation 2"/>
    <m/>
    <x v="7"/>
    <x v="208"/>
    <x v="9"/>
    <s v="17:00"/>
    <s v="18:00"/>
    <m/>
    <d v="1899-12-30T01:00:00"/>
    <x v="0"/>
    <s v=""/>
    <s v=""/>
    <s v=""/>
    <s v=""/>
    <s v=""/>
    <s v=""/>
    <m/>
    <m/>
  </r>
  <r>
    <s v="Rotation 2"/>
    <m/>
    <x v="7"/>
    <x v="208"/>
    <x v="10"/>
    <s v="18:00"/>
    <s v="19:00"/>
    <m/>
    <d v="1899-12-30T01:00:00"/>
    <x v="0"/>
    <s v=""/>
    <s v=""/>
    <s v=""/>
    <s v=""/>
    <s v=""/>
    <s v=""/>
    <m/>
    <m/>
  </r>
  <r>
    <s v="Rotation 2"/>
    <m/>
    <x v="7"/>
    <x v="209"/>
    <x v="0"/>
    <s v="08:00"/>
    <s v="09:00"/>
    <m/>
    <d v="1899-12-30T01:00:00"/>
    <x v="0"/>
    <s v=""/>
    <s v=""/>
    <s v=""/>
    <s v=""/>
    <s v=""/>
    <s v=""/>
    <m/>
    <m/>
  </r>
  <r>
    <s v="Rotation 2"/>
    <m/>
    <x v="7"/>
    <x v="209"/>
    <x v="1"/>
    <s v="09:00"/>
    <s v="10:00"/>
    <m/>
    <d v="1899-12-30T01:00:00"/>
    <x v="0"/>
    <s v=""/>
    <s v=""/>
    <s v=""/>
    <s v=""/>
    <s v=""/>
    <s v=""/>
    <m/>
    <m/>
  </r>
  <r>
    <s v="Rotation 2"/>
    <m/>
    <x v="7"/>
    <x v="209"/>
    <x v="2"/>
    <s v="10:00"/>
    <s v="11:00"/>
    <m/>
    <d v="1899-12-30T01:00:00"/>
    <x v="0"/>
    <s v=""/>
    <s v=""/>
    <s v=""/>
    <s v=""/>
    <s v=""/>
    <s v=""/>
    <m/>
    <m/>
  </r>
  <r>
    <s v="Rotation 2"/>
    <m/>
    <x v="7"/>
    <x v="209"/>
    <x v="3"/>
    <s v="11:00"/>
    <s v="12:00"/>
    <m/>
    <d v="1899-12-30T01:00:00"/>
    <x v="0"/>
    <s v=""/>
    <s v=""/>
    <s v=""/>
    <s v=""/>
    <s v=""/>
    <s v=""/>
    <m/>
    <m/>
  </r>
  <r>
    <s v="Rotation 2"/>
    <m/>
    <x v="7"/>
    <x v="209"/>
    <x v="4"/>
    <s v="12:00"/>
    <s v="13:00"/>
    <m/>
    <d v="1899-12-30T01:00:00"/>
    <x v="0"/>
    <s v=""/>
    <s v=""/>
    <s v=""/>
    <s v=""/>
    <s v=""/>
    <s v=""/>
    <m/>
    <m/>
  </r>
  <r>
    <s v="Rotation 2"/>
    <m/>
    <x v="7"/>
    <x v="209"/>
    <x v="5"/>
    <s v="13:00"/>
    <s v="14:00"/>
    <m/>
    <d v="1899-12-30T01:00:00"/>
    <x v="0"/>
    <s v=""/>
    <s v=""/>
    <s v=""/>
    <s v=""/>
    <s v=""/>
    <s v=""/>
    <m/>
    <m/>
  </r>
  <r>
    <s v="Rotation 2"/>
    <m/>
    <x v="7"/>
    <x v="209"/>
    <x v="6"/>
    <s v="14:00"/>
    <s v="15:00"/>
    <m/>
    <d v="1899-12-30T01:00:00"/>
    <x v="0"/>
    <s v=""/>
    <s v=""/>
    <s v=""/>
    <s v=""/>
    <s v=""/>
    <s v=""/>
    <m/>
    <m/>
  </r>
  <r>
    <s v="Rotation 2"/>
    <m/>
    <x v="7"/>
    <x v="209"/>
    <x v="7"/>
    <s v="15:00"/>
    <s v="16:00"/>
    <m/>
    <d v="1899-12-30T01:00:00"/>
    <x v="0"/>
    <s v=""/>
    <s v=""/>
    <s v=""/>
    <s v=""/>
    <s v=""/>
    <s v=""/>
    <m/>
    <m/>
  </r>
  <r>
    <s v="Rotation 2"/>
    <m/>
    <x v="7"/>
    <x v="209"/>
    <x v="8"/>
    <s v="16:00"/>
    <s v="17:00"/>
    <m/>
    <d v="1899-12-30T01:00:00"/>
    <x v="0"/>
    <s v=""/>
    <s v=""/>
    <s v=""/>
    <s v=""/>
    <s v=""/>
    <s v=""/>
    <m/>
    <m/>
  </r>
  <r>
    <s v="Rotation 2"/>
    <m/>
    <x v="7"/>
    <x v="209"/>
    <x v="9"/>
    <s v="17:00"/>
    <s v="18:00"/>
    <m/>
    <d v="1899-12-30T01:00:00"/>
    <x v="0"/>
    <s v=""/>
    <s v=""/>
    <s v=""/>
    <s v=""/>
    <s v=""/>
    <s v=""/>
    <m/>
    <m/>
  </r>
  <r>
    <s v="Rotation 2"/>
    <m/>
    <x v="7"/>
    <x v="209"/>
    <x v="10"/>
    <s v="18:00"/>
    <s v="19:00"/>
    <m/>
    <d v="1899-12-30T01:00:00"/>
    <x v="0"/>
    <s v=""/>
    <s v=""/>
    <s v=""/>
    <s v=""/>
    <s v=""/>
    <s v=""/>
    <m/>
    <m/>
  </r>
  <r>
    <s v="Rotation 3"/>
    <m/>
    <x v="7"/>
    <x v="210"/>
    <x v="0"/>
    <s v="08:00"/>
    <s v="09:00"/>
    <m/>
    <d v="1899-12-30T01:00:00"/>
    <x v="0"/>
    <s v=""/>
    <s v=""/>
    <s v=""/>
    <s v=""/>
    <s v=""/>
    <s v=""/>
    <m/>
    <m/>
  </r>
  <r>
    <s v="Rotation 3"/>
    <m/>
    <x v="7"/>
    <x v="210"/>
    <x v="1"/>
    <s v="09:00"/>
    <s v="10:00"/>
    <m/>
    <d v="1899-12-30T01:00:00"/>
    <x v="0"/>
    <s v=""/>
    <s v=""/>
    <s v=""/>
    <s v=""/>
    <s v=""/>
    <s v=""/>
    <m/>
    <m/>
  </r>
  <r>
    <s v="Rotation 3"/>
    <m/>
    <x v="7"/>
    <x v="210"/>
    <x v="2"/>
    <s v="10:00"/>
    <s v="11:00"/>
    <m/>
    <d v="1899-12-30T01:00:00"/>
    <x v="0"/>
    <s v=""/>
    <s v=""/>
    <s v=""/>
    <s v=""/>
    <s v=""/>
    <s v=""/>
    <m/>
    <m/>
  </r>
  <r>
    <s v="Rotation 3"/>
    <m/>
    <x v="7"/>
    <x v="210"/>
    <x v="3"/>
    <s v="11:00"/>
    <s v="12:00"/>
    <m/>
    <d v="1899-12-30T01:00:00"/>
    <x v="0"/>
    <s v=""/>
    <s v=""/>
    <s v=""/>
    <s v=""/>
    <s v=""/>
    <s v=""/>
    <m/>
    <m/>
  </r>
  <r>
    <s v="Rotation 3"/>
    <m/>
    <x v="7"/>
    <x v="210"/>
    <x v="4"/>
    <s v="12:00"/>
    <s v="13:00"/>
    <m/>
    <d v="1899-12-30T01:00:00"/>
    <x v="0"/>
    <s v=""/>
    <s v=""/>
    <s v=""/>
    <s v=""/>
    <s v=""/>
    <s v=""/>
    <m/>
    <m/>
  </r>
  <r>
    <s v="Rotation 3"/>
    <m/>
    <x v="7"/>
    <x v="210"/>
    <x v="5"/>
    <s v="13:00"/>
    <s v="14:00"/>
    <m/>
    <d v="1899-12-30T01:00:00"/>
    <x v="0"/>
    <s v=""/>
    <s v=""/>
    <s v=""/>
    <s v=""/>
    <s v=""/>
    <s v=""/>
    <m/>
    <m/>
  </r>
  <r>
    <s v="Rotation 3"/>
    <m/>
    <x v="7"/>
    <x v="210"/>
    <x v="6"/>
    <s v="14:00"/>
    <s v="15:00"/>
    <m/>
    <d v="1899-12-30T01:00:00"/>
    <x v="0"/>
    <s v=""/>
    <s v=""/>
    <s v=""/>
    <s v=""/>
    <s v=""/>
    <s v=""/>
    <m/>
    <m/>
  </r>
  <r>
    <s v="Rotation 3"/>
    <m/>
    <x v="7"/>
    <x v="210"/>
    <x v="7"/>
    <s v="15:00"/>
    <s v="16:00"/>
    <m/>
    <d v="1899-12-30T01:00:00"/>
    <x v="5"/>
    <e v="#N/A"/>
    <e v="#N/A"/>
    <e v="#N/A"/>
    <e v="#N/A"/>
    <e v="#N/A"/>
    <e v="#N/A"/>
    <m/>
    <m/>
  </r>
  <r>
    <s v="Rotation 3"/>
    <m/>
    <x v="7"/>
    <x v="210"/>
    <x v="8"/>
    <s v="16:00"/>
    <s v="17:00"/>
    <m/>
    <d v="1899-12-30T01:00:00"/>
    <x v="4"/>
    <e v="#N/A"/>
    <e v="#N/A"/>
    <e v="#N/A"/>
    <e v="#N/A"/>
    <e v="#N/A"/>
    <e v="#N/A"/>
    <m/>
    <m/>
  </r>
  <r>
    <s v="Rotation 3"/>
    <m/>
    <x v="7"/>
    <x v="210"/>
    <x v="9"/>
    <s v="17:00"/>
    <s v="18:00"/>
    <m/>
    <d v="1899-12-30T01:00:00"/>
    <x v="4"/>
    <e v="#N/A"/>
    <e v="#N/A"/>
    <e v="#N/A"/>
    <e v="#N/A"/>
    <e v="#N/A"/>
    <e v="#N/A"/>
    <m/>
    <m/>
  </r>
  <r>
    <s v="Rotation 3"/>
    <m/>
    <x v="7"/>
    <x v="210"/>
    <x v="10"/>
    <s v="18:00"/>
    <s v="19:00"/>
    <m/>
    <d v="1899-12-30T01:00:00"/>
    <x v="0"/>
    <s v=""/>
    <s v=""/>
    <s v=""/>
    <s v=""/>
    <s v=""/>
    <s v=""/>
    <m/>
    <m/>
  </r>
  <r>
    <s v="Rotation 3"/>
    <m/>
    <x v="7"/>
    <x v="211"/>
    <x v="0"/>
    <s v="08:00"/>
    <s v="09:00"/>
    <m/>
    <d v="1899-12-30T01:00:00"/>
    <x v="0"/>
    <s v=""/>
    <s v=""/>
    <s v=""/>
    <s v=""/>
    <s v=""/>
    <s v=""/>
    <m/>
    <m/>
  </r>
  <r>
    <s v="Rotation 3"/>
    <m/>
    <x v="7"/>
    <x v="211"/>
    <x v="1"/>
    <s v="09:00"/>
    <s v="10:00"/>
    <m/>
    <d v="1899-12-30T01:00:00"/>
    <x v="13"/>
    <e v="#N/A"/>
    <e v="#N/A"/>
    <e v="#N/A"/>
    <e v="#N/A"/>
    <e v="#N/A"/>
    <e v="#N/A"/>
    <m/>
    <m/>
  </r>
  <r>
    <s v="Rotation 3"/>
    <m/>
    <x v="7"/>
    <x v="211"/>
    <x v="2"/>
    <s v="10:00"/>
    <s v="11:00"/>
    <m/>
    <d v="1899-12-30T01:00:00"/>
    <x v="7"/>
    <e v="#N/A"/>
    <e v="#N/A"/>
    <e v="#N/A"/>
    <e v="#N/A"/>
    <e v="#N/A"/>
    <e v="#N/A"/>
    <m/>
    <m/>
  </r>
  <r>
    <s v="Rotation 3"/>
    <m/>
    <x v="7"/>
    <x v="211"/>
    <x v="3"/>
    <s v="11:00"/>
    <s v="12:00"/>
    <m/>
    <d v="1899-12-30T01:00:00"/>
    <x v="7"/>
    <e v="#N/A"/>
    <e v="#N/A"/>
    <e v="#N/A"/>
    <e v="#N/A"/>
    <e v="#N/A"/>
    <e v="#N/A"/>
    <m/>
    <m/>
  </r>
  <r>
    <s v="Rotation 3"/>
    <m/>
    <x v="7"/>
    <x v="211"/>
    <x v="4"/>
    <s v="12:00"/>
    <s v="13:00"/>
    <m/>
    <d v="1899-12-30T01:00:00"/>
    <x v="0"/>
    <s v=""/>
    <s v=""/>
    <s v=""/>
    <s v=""/>
    <s v=""/>
    <s v=""/>
    <m/>
    <m/>
  </r>
  <r>
    <s v="Rotation 3"/>
    <m/>
    <x v="7"/>
    <x v="211"/>
    <x v="5"/>
    <s v="13:00"/>
    <s v="14:00"/>
    <m/>
    <d v="1899-12-30T01:00:00"/>
    <x v="0"/>
    <s v=""/>
    <s v=""/>
    <s v=""/>
    <s v=""/>
    <s v=""/>
    <s v=""/>
    <m/>
    <m/>
  </r>
  <r>
    <s v="Rotation 3"/>
    <m/>
    <x v="7"/>
    <x v="211"/>
    <x v="6"/>
    <s v="14:00"/>
    <s v="15:00"/>
    <m/>
    <d v="1899-12-30T01:00:00"/>
    <x v="0"/>
    <s v=""/>
    <s v=""/>
    <s v=""/>
    <s v=""/>
    <s v=""/>
    <s v=""/>
    <m/>
    <m/>
  </r>
  <r>
    <s v="Rotation 3"/>
    <m/>
    <x v="7"/>
    <x v="211"/>
    <x v="7"/>
    <s v="15:00"/>
    <s v="16:00"/>
    <m/>
    <d v="1899-12-30T01:00:00"/>
    <x v="10"/>
    <e v="#N/A"/>
    <e v="#N/A"/>
    <e v="#N/A"/>
    <e v="#N/A"/>
    <e v="#N/A"/>
    <e v="#N/A"/>
    <m/>
    <m/>
  </r>
  <r>
    <s v="Rotation 3"/>
    <m/>
    <x v="7"/>
    <x v="211"/>
    <x v="8"/>
    <s v="16:00"/>
    <s v="17:00"/>
    <m/>
    <d v="1899-12-30T01:00:00"/>
    <x v="7"/>
    <e v="#N/A"/>
    <e v="#N/A"/>
    <e v="#N/A"/>
    <e v="#N/A"/>
    <e v="#N/A"/>
    <e v="#N/A"/>
    <m/>
    <m/>
  </r>
  <r>
    <s v="Rotation 3"/>
    <m/>
    <x v="7"/>
    <x v="211"/>
    <x v="9"/>
    <s v="17:00"/>
    <s v="18:00"/>
    <m/>
    <d v="1899-12-30T01:00:00"/>
    <x v="0"/>
    <s v=""/>
    <s v=""/>
    <s v=""/>
    <s v=""/>
    <s v=""/>
    <s v=""/>
    <m/>
    <m/>
  </r>
  <r>
    <s v="Rotation 3"/>
    <m/>
    <x v="7"/>
    <x v="211"/>
    <x v="10"/>
    <s v="18:00"/>
    <s v="19:00"/>
    <m/>
    <d v="1899-12-30T01:00:00"/>
    <x v="0"/>
    <s v=""/>
    <s v=""/>
    <s v=""/>
    <s v=""/>
    <s v=""/>
    <s v=""/>
    <m/>
    <m/>
  </r>
  <r>
    <s v="Rotation 3"/>
    <m/>
    <x v="7"/>
    <x v="212"/>
    <x v="0"/>
    <s v="08:00"/>
    <s v="09:00"/>
    <m/>
    <d v="1899-12-30T01:00:00"/>
    <x v="0"/>
    <s v=""/>
    <s v=""/>
    <s v=""/>
    <s v=""/>
    <s v=""/>
    <s v=""/>
    <m/>
    <m/>
  </r>
  <r>
    <s v="Rotation 3"/>
    <m/>
    <x v="7"/>
    <x v="212"/>
    <x v="1"/>
    <s v="09:00"/>
    <s v="10:00"/>
    <m/>
    <d v="1899-12-30T01:00:00"/>
    <x v="0"/>
    <s v=""/>
    <s v=""/>
    <s v=""/>
    <s v=""/>
    <s v=""/>
    <s v=""/>
    <m/>
    <m/>
  </r>
  <r>
    <s v="Rotation 3"/>
    <m/>
    <x v="7"/>
    <x v="212"/>
    <x v="2"/>
    <s v="10:00"/>
    <s v="11:00"/>
    <m/>
    <d v="1899-12-30T01:00:00"/>
    <x v="0"/>
    <s v=""/>
    <s v=""/>
    <s v=""/>
    <s v=""/>
    <s v=""/>
    <s v=""/>
    <m/>
    <m/>
  </r>
  <r>
    <s v="Rotation 3"/>
    <m/>
    <x v="7"/>
    <x v="212"/>
    <x v="3"/>
    <s v="11:00"/>
    <s v="12:00"/>
    <m/>
    <d v="1899-12-30T01:00:00"/>
    <x v="0"/>
    <s v=""/>
    <s v=""/>
    <s v=""/>
    <s v=""/>
    <s v=""/>
    <s v=""/>
    <m/>
    <m/>
  </r>
  <r>
    <s v="Rotation 3"/>
    <m/>
    <x v="7"/>
    <x v="212"/>
    <x v="4"/>
    <s v="12:00"/>
    <s v="13:00"/>
    <m/>
    <d v="1899-12-30T01:00:00"/>
    <x v="0"/>
    <s v=""/>
    <s v=""/>
    <s v=""/>
    <s v=""/>
    <s v=""/>
    <s v=""/>
    <m/>
    <m/>
  </r>
  <r>
    <s v="Rotation 3"/>
    <m/>
    <x v="7"/>
    <x v="212"/>
    <x v="5"/>
    <s v="13:00"/>
    <s v="14:00"/>
    <m/>
    <d v="1899-12-30T01:00:00"/>
    <x v="10"/>
    <e v="#N/A"/>
    <e v="#N/A"/>
    <e v="#N/A"/>
    <e v="#N/A"/>
    <e v="#N/A"/>
    <e v="#N/A"/>
    <m/>
    <m/>
  </r>
  <r>
    <s v="Rotation 3"/>
    <m/>
    <x v="7"/>
    <x v="212"/>
    <x v="6"/>
    <s v="14:00"/>
    <s v="15:00"/>
    <m/>
    <d v="1899-12-30T01:00:00"/>
    <x v="10"/>
    <e v="#N/A"/>
    <e v="#N/A"/>
    <e v="#N/A"/>
    <e v="#N/A"/>
    <e v="#N/A"/>
    <e v="#N/A"/>
    <m/>
    <m/>
  </r>
  <r>
    <s v="Rotation 3"/>
    <m/>
    <x v="7"/>
    <x v="212"/>
    <x v="7"/>
    <s v="15:00"/>
    <s v="16:00"/>
    <m/>
    <d v="1899-12-30T01:00:00"/>
    <x v="7"/>
    <e v="#N/A"/>
    <e v="#N/A"/>
    <e v="#N/A"/>
    <e v="#N/A"/>
    <e v="#N/A"/>
    <e v="#N/A"/>
    <m/>
    <m/>
  </r>
  <r>
    <s v="Rotation 3"/>
    <m/>
    <x v="7"/>
    <x v="212"/>
    <x v="8"/>
    <s v="16:00"/>
    <s v="17:00"/>
    <m/>
    <d v="1899-12-30T01:00:00"/>
    <x v="5"/>
    <e v="#N/A"/>
    <e v="#N/A"/>
    <e v="#N/A"/>
    <e v="#N/A"/>
    <e v="#N/A"/>
    <e v="#N/A"/>
    <m/>
    <m/>
  </r>
  <r>
    <s v="Rotation 3"/>
    <m/>
    <x v="7"/>
    <x v="212"/>
    <x v="9"/>
    <s v="17:00"/>
    <s v="18:00"/>
    <m/>
    <d v="1899-12-30T01:00:00"/>
    <x v="0"/>
    <s v=""/>
    <s v=""/>
    <s v=""/>
    <s v=""/>
    <s v=""/>
    <s v=""/>
    <m/>
    <m/>
  </r>
  <r>
    <s v="Rotation 3"/>
    <m/>
    <x v="7"/>
    <x v="212"/>
    <x v="10"/>
    <s v="18:00"/>
    <s v="19:00"/>
    <m/>
    <d v="1899-12-30T01:00:00"/>
    <x v="0"/>
    <s v=""/>
    <s v=""/>
    <s v=""/>
    <s v=""/>
    <s v=""/>
    <s v=""/>
    <m/>
    <m/>
  </r>
  <r>
    <s v="Rotation 3"/>
    <m/>
    <x v="7"/>
    <x v="213"/>
    <x v="0"/>
    <s v="08:00"/>
    <s v="09:00"/>
    <m/>
    <d v="1899-12-30T01:00:00"/>
    <x v="0"/>
    <s v=""/>
    <s v=""/>
    <s v=""/>
    <s v=""/>
    <s v=""/>
    <s v=""/>
    <m/>
    <m/>
  </r>
  <r>
    <s v="Rotation 3"/>
    <m/>
    <x v="7"/>
    <x v="213"/>
    <x v="1"/>
    <s v="09:00"/>
    <s v="10:00"/>
    <m/>
    <d v="1899-12-30T01:00:00"/>
    <x v="0"/>
    <s v=""/>
    <s v=""/>
    <s v=""/>
    <s v=""/>
    <s v=""/>
    <s v=""/>
    <m/>
    <m/>
  </r>
  <r>
    <s v="Rotation 3"/>
    <m/>
    <x v="7"/>
    <x v="213"/>
    <x v="2"/>
    <s v="10:00"/>
    <s v="11:00"/>
    <m/>
    <d v="1899-12-30T01:00:00"/>
    <x v="7"/>
    <e v="#N/A"/>
    <e v="#N/A"/>
    <e v="#N/A"/>
    <e v="#N/A"/>
    <e v="#N/A"/>
    <e v="#N/A"/>
    <m/>
    <m/>
  </r>
  <r>
    <s v="Rotation 3"/>
    <m/>
    <x v="7"/>
    <x v="213"/>
    <x v="3"/>
    <s v="11:00"/>
    <s v="12:00"/>
    <m/>
    <d v="1899-12-30T01:00:00"/>
    <x v="7"/>
    <e v="#N/A"/>
    <e v="#N/A"/>
    <e v="#N/A"/>
    <e v="#N/A"/>
    <e v="#N/A"/>
    <e v="#N/A"/>
    <m/>
    <m/>
  </r>
  <r>
    <s v="Rotation 3"/>
    <m/>
    <x v="7"/>
    <x v="213"/>
    <x v="4"/>
    <s v="12:00"/>
    <s v="13:00"/>
    <m/>
    <d v="1899-12-30T01:00:00"/>
    <x v="0"/>
    <s v=""/>
    <s v=""/>
    <s v=""/>
    <s v=""/>
    <s v=""/>
    <s v=""/>
    <m/>
    <m/>
  </r>
  <r>
    <s v="Rotation 3"/>
    <m/>
    <x v="7"/>
    <x v="213"/>
    <x v="5"/>
    <s v="13:00"/>
    <s v="14:00"/>
    <m/>
    <d v="1899-12-30T01:00:00"/>
    <x v="14"/>
    <e v="#N/A"/>
    <e v="#N/A"/>
    <e v="#N/A"/>
    <e v="#N/A"/>
    <e v="#N/A"/>
    <e v="#N/A"/>
    <m/>
    <m/>
  </r>
  <r>
    <s v="Rotation 3"/>
    <m/>
    <x v="7"/>
    <x v="213"/>
    <x v="6"/>
    <s v="14:00"/>
    <s v="15:00"/>
    <m/>
    <d v="1899-12-30T01:00:00"/>
    <x v="14"/>
    <e v="#N/A"/>
    <e v="#N/A"/>
    <e v="#N/A"/>
    <e v="#N/A"/>
    <e v="#N/A"/>
    <e v="#N/A"/>
    <m/>
    <m/>
  </r>
  <r>
    <s v="Rotation 3"/>
    <m/>
    <x v="7"/>
    <x v="213"/>
    <x v="7"/>
    <s v="15:00"/>
    <s v="16:00"/>
    <m/>
    <d v="1899-12-30T01:00:00"/>
    <x v="14"/>
    <e v="#N/A"/>
    <e v="#N/A"/>
    <e v="#N/A"/>
    <e v="#N/A"/>
    <e v="#N/A"/>
    <e v="#N/A"/>
    <m/>
    <m/>
  </r>
  <r>
    <s v="Rotation 3"/>
    <m/>
    <x v="7"/>
    <x v="213"/>
    <x v="8"/>
    <s v="16:00"/>
    <s v="17:00"/>
    <m/>
    <d v="1899-12-30T01:00:00"/>
    <x v="7"/>
    <e v="#N/A"/>
    <e v="#N/A"/>
    <e v="#N/A"/>
    <e v="#N/A"/>
    <e v="#N/A"/>
    <e v="#N/A"/>
    <m/>
    <m/>
  </r>
  <r>
    <s v="Rotation 3"/>
    <m/>
    <x v="7"/>
    <x v="213"/>
    <x v="9"/>
    <s v="17:00"/>
    <s v="18:00"/>
    <m/>
    <d v="1899-12-30T01:00:00"/>
    <x v="0"/>
    <s v=""/>
    <s v=""/>
    <s v=""/>
    <s v=""/>
    <s v=""/>
    <s v=""/>
    <m/>
    <m/>
  </r>
  <r>
    <s v="Rotation 3"/>
    <m/>
    <x v="7"/>
    <x v="213"/>
    <x v="10"/>
    <s v="18:00"/>
    <s v="19:00"/>
    <m/>
    <d v="1899-12-30T01:00:00"/>
    <x v="0"/>
    <s v=""/>
    <s v=""/>
    <s v=""/>
    <s v=""/>
    <s v=""/>
    <s v=""/>
    <m/>
    <m/>
  </r>
  <r>
    <s v="Rotation 3"/>
    <m/>
    <x v="7"/>
    <x v="214"/>
    <x v="0"/>
    <s v="08:00"/>
    <s v="09:00"/>
    <m/>
    <d v="1899-12-30T01:00:00"/>
    <x v="15"/>
    <e v="#N/A"/>
    <e v="#N/A"/>
    <e v="#N/A"/>
    <e v="#N/A"/>
    <e v="#N/A"/>
    <e v="#N/A"/>
    <m/>
    <m/>
  </r>
  <r>
    <s v="Rotation 3"/>
    <m/>
    <x v="7"/>
    <x v="214"/>
    <x v="1"/>
    <s v="09:00"/>
    <s v="10:00"/>
    <m/>
    <d v="1899-12-30T01:00:00"/>
    <x v="15"/>
    <e v="#N/A"/>
    <e v="#N/A"/>
    <e v="#N/A"/>
    <e v="#N/A"/>
    <e v="#N/A"/>
    <e v="#N/A"/>
    <m/>
    <m/>
  </r>
  <r>
    <s v="Rotation 3"/>
    <m/>
    <x v="7"/>
    <x v="214"/>
    <x v="2"/>
    <s v="10:00"/>
    <s v="11:00"/>
    <m/>
    <d v="1899-12-30T01:00:00"/>
    <x v="16"/>
    <e v="#N/A"/>
    <e v="#N/A"/>
    <e v="#N/A"/>
    <e v="#N/A"/>
    <e v="#N/A"/>
    <e v="#N/A"/>
    <m/>
    <m/>
  </r>
  <r>
    <s v="Rotation 3"/>
    <m/>
    <x v="7"/>
    <x v="214"/>
    <x v="3"/>
    <s v="11:00"/>
    <s v="12:00"/>
    <m/>
    <d v="1899-12-30T01:00:00"/>
    <x v="16"/>
    <e v="#N/A"/>
    <e v="#N/A"/>
    <e v="#N/A"/>
    <e v="#N/A"/>
    <e v="#N/A"/>
    <e v="#N/A"/>
    <m/>
    <m/>
  </r>
  <r>
    <s v="Rotation 3"/>
    <m/>
    <x v="7"/>
    <x v="214"/>
    <x v="4"/>
    <s v="12:00"/>
    <s v="13:00"/>
    <m/>
    <d v="1899-12-30T01:00:00"/>
    <x v="0"/>
    <s v=""/>
    <s v=""/>
    <s v=""/>
    <s v=""/>
    <s v=""/>
    <s v=""/>
    <m/>
    <m/>
  </r>
  <r>
    <s v="Rotation 3"/>
    <m/>
    <x v="7"/>
    <x v="214"/>
    <x v="5"/>
    <s v="13:00"/>
    <s v="14:00"/>
    <m/>
    <d v="1899-12-30T01:00:00"/>
    <x v="7"/>
    <e v="#N/A"/>
    <e v="#N/A"/>
    <e v="#N/A"/>
    <e v="#N/A"/>
    <e v="#N/A"/>
    <e v="#N/A"/>
    <m/>
    <m/>
  </r>
  <r>
    <s v="Rotation 3"/>
    <m/>
    <x v="7"/>
    <x v="214"/>
    <x v="6"/>
    <s v="14:00"/>
    <s v="15:00"/>
    <m/>
    <d v="1899-12-30T01:00:00"/>
    <x v="7"/>
    <e v="#N/A"/>
    <e v="#N/A"/>
    <e v="#N/A"/>
    <e v="#N/A"/>
    <e v="#N/A"/>
    <e v="#N/A"/>
    <m/>
    <m/>
  </r>
  <r>
    <s v="Rotation 3"/>
    <m/>
    <x v="7"/>
    <x v="214"/>
    <x v="7"/>
    <s v="15:00"/>
    <s v="16:00"/>
    <m/>
    <d v="1899-12-30T01:00:00"/>
    <x v="0"/>
    <s v=""/>
    <s v=""/>
    <s v=""/>
    <s v=""/>
    <s v=""/>
    <s v=""/>
    <m/>
    <m/>
  </r>
  <r>
    <s v="Rotation 3"/>
    <m/>
    <x v="7"/>
    <x v="214"/>
    <x v="8"/>
    <s v="16:00"/>
    <s v="17:00"/>
    <m/>
    <d v="1899-12-30T01:00:00"/>
    <x v="0"/>
    <s v=""/>
    <s v=""/>
    <s v=""/>
    <s v=""/>
    <s v=""/>
    <s v=""/>
    <m/>
    <m/>
  </r>
  <r>
    <s v="Rotation 3"/>
    <m/>
    <x v="7"/>
    <x v="214"/>
    <x v="9"/>
    <s v="17:00"/>
    <s v="18:00"/>
    <m/>
    <d v="1899-12-30T01:00:00"/>
    <x v="0"/>
    <s v=""/>
    <s v=""/>
    <s v=""/>
    <s v=""/>
    <s v=""/>
    <s v=""/>
    <m/>
    <m/>
  </r>
  <r>
    <s v="Rotation 3"/>
    <m/>
    <x v="7"/>
    <x v="214"/>
    <x v="10"/>
    <s v="18:00"/>
    <s v="19:00"/>
    <m/>
    <d v="1899-12-30T01:00:00"/>
    <x v="0"/>
    <s v=""/>
    <s v=""/>
    <s v=""/>
    <s v=""/>
    <s v=""/>
    <s v=""/>
    <m/>
    <m/>
  </r>
  <r>
    <s v="Rotation 3"/>
    <m/>
    <x v="7"/>
    <x v="215"/>
    <x v="0"/>
    <s v="08:00"/>
    <s v="09:00"/>
    <m/>
    <d v="1899-12-30T01:00:00"/>
    <x v="0"/>
    <s v=""/>
    <s v=""/>
    <s v=""/>
    <s v=""/>
    <s v=""/>
    <s v=""/>
    <m/>
    <m/>
  </r>
  <r>
    <s v="Rotation 3"/>
    <m/>
    <x v="7"/>
    <x v="215"/>
    <x v="1"/>
    <s v="09:00"/>
    <s v="10:00"/>
    <m/>
    <d v="1899-12-30T01:00:00"/>
    <x v="0"/>
    <s v=""/>
    <s v=""/>
    <s v=""/>
    <s v=""/>
    <s v=""/>
    <s v=""/>
    <m/>
    <m/>
  </r>
  <r>
    <s v="Rotation 3"/>
    <m/>
    <x v="7"/>
    <x v="215"/>
    <x v="2"/>
    <s v="10:00"/>
    <s v="11:00"/>
    <m/>
    <d v="1899-12-30T01:00:00"/>
    <x v="0"/>
    <s v=""/>
    <s v=""/>
    <s v=""/>
    <s v=""/>
    <s v=""/>
    <s v=""/>
    <m/>
    <m/>
  </r>
  <r>
    <s v="Rotation 3"/>
    <m/>
    <x v="7"/>
    <x v="215"/>
    <x v="3"/>
    <s v="11:00"/>
    <s v="12:00"/>
    <m/>
    <d v="1899-12-30T01:00:00"/>
    <x v="0"/>
    <s v=""/>
    <s v=""/>
    <s v=""/>
    <s v=""/>
    <s v=""/>
    <s v=""/>
    <m/>
    <m/>
  </r>
  <r>
    <s v="Rotation 3"/>
    <m/>
    <x v="7"/>
    <x v="215"/>
    <x v="4"/>
    <s v="12:00"/>
    <s v="13:00"/>
    <m/>
    <d v="1899-12-30T01:00:00"/>
    <x v="0"/>
    <s v=""/>
    <s v=""/>
    <s v=""/>
    <s v=""/>
    <s v=""/>
    <s v=""/>
    <m/>
    <m/>
  </r>
  <r>
    <s v="Rotation 3"/>
    <m/>
    <x v="7"/>
    <x v="215"/>
    <x v="5"/>
    <s v="13:00"/>
    <s v="14:00"/>
    <m/>
    <d v="1899-12-30T01:00:00"/>
    <x v="0"/>
    <s v=""/>
    <s v=""/>
    <s v=""/>
    <s v=""/>
    <s v=""/>
    <s v=""/>
    <m/>
    <m/>
  </r>
  <r>
    <s v="Rotation 3"/>
    <m/>
    <x v="7"/>
    <x v="215"/>
    <x v="6"/>
    <s v="14:00"/>
    <s v="15:00"/>
    <m/>
    <d v="1899-12-30T01:00:00"/>
    <x v="0"/>
    <s v=""/>
    <s v=""/>
    <s v=""/>
    <s v=""/>
    <s v=""/>
    <s v=""/>
    <m/>
    <m/>
  </r>
  <r>
    <s v="Rotation 3"/>
    <m/>
    <x v="7"/>
    <x v="215"/>
    <x v="7"/>
    <s v="15:00"/>
    <s v="16:00"/>
    <m/>
    <d v="1899-12-30T01:00:00"/>
    <x v="0"/>
    <s v=""/>
    <s v=""/>
    <s v=""/>
    <s v=""/>
    <s v=""/>
    <s v=""/>
    <m/>
    <m/>
  </r>
  <r>
    <s v="Rotation 3"/>
    <m/>
    <x v="7"/>
    <x v="215"/>
    <x v="8"/>
    <s v="16:00"/>
    <s v="17:00"/>
    <m/>
    <d v="1899-12-30T01:00:00"/>
    <x v="0"/>
    <s v=""/>
    <s v=""/>
    <s v=""/>
    <s v=""/>
    <s v=""/>
    <s v=""/>
    <m/>
    <m/>
  </r>
  <r>
    <s v="Rotation 3"/>
    <m/>
    <x v="7"/>
    <x v="215"/>
    <x v="9"/>
    <s v="17:00"/>
    <s v="18:00"/>
    <m/>
    <d v="1899-12-30T01:00:00"/>
    <x v="0"/>
    <s v=""/>
    <s v=""/>
    <s v=""/>
    <s v=""/>
    <s v=""/>
    <s v=""/>
    <m/>
    <m/>
  </r>
  <r>
    <s v="Rotation 3"/>
    <m/>
    <x v="7"/>
    <x v="215"/>
    <x v="10"/>
    <s v="18:00"/>
    <s v="19:00"/>
    <m/>
    <d v="1899-12-30T01:00:00"/>
    <x v="0"/>
    <s v=""/>
    <s v=""/>
    <s v=""/>
    <s v=""/>
    <s v=""/>
    <s v=""/>
    <m/>
    <m/>
  </r>
  <r>
    <s v="Rotation 3"/>
    <m/>
    <x v="7"/>
    <x v="216"/>
    <x v="0"/>
    <s v="08:00"/>
    <s v="09:00"/>
    <m/>
    <d v="1899-12-30T01:00:00"/>
    <x v="0"/>
    <s v=""/>
    <s v=""/>
    <s v=""/>
    <s v=""/>
    <s v=""/>
    <s v=""/>
    <m/>
    <m/>
  </r>
  <r>
    <s v="Rotation 3"/>
    <m/>
    <x v="7"/>
    <x v="216"/>
    <x v="1"/>
    <s v="09:00"/>
    <s v="10:00"/>
    <m/>
    <d v="1899-12-30T01:00:00"/>
    <x v="0"/>
    <s v=""/>
    <s v=""/>
    <s v=""/>
    <s v=""/>
    <s v=""/>
    <s v=""/>
    <m/>
    <m/>
  </r>
  <r>
    <s v="Rotation 3"/>
    <m/>
    <x v="7"/>
    <x v="216"/>
    <x v="2"/>
    <s v="10:00"/>
    <s v="11:00"/>
    <m/>
    <d v="1899-12-30T01:00:00"/>
    <x v="0"/>
    <s v=""/>
    <s v=""/>
    <s v=""/>
    <s v=""/>
    <s v=""/>
    <s v=""/>
    <m/>
    <m/>
  </r>
  <r>
    <s v="Rotation 3"/>
    <m/>
    <x v="7"/>
    <x v="216"/>
    <x v="3"/>
    <s v="11:00"/>
    <s v="12:00"/>
    <m/>
    <d v="1899-12-30T01:00:00"/>
    <x v="0"/>
    <s v=""/>
    <s v=""/>
    <s v=""/>
    <s v=""/>
    <s v=""/>
    <s v=""/>
    <m/>
    <m/>
  </r>
  <r>
    <s v="Rotation 3"/>
    <m/>
    <x v="7"/>
    <x v="216"/>
    <x v="4"/>
    <s v="12:00"/>
    <s v="13:00"/>
    <m/>
    <d v="1899-12-30T01:00:00"/>
    <x v="0"/>
    <s v=""/>
    <s v=""/>
    <s v=""/>
    <s v=""/>
    <s v=""/>
    <s v=""/>
    <m/>
    <m/>
  </r>
  <r>
    <s v="Rotation 3"/>
    <m/>
    <x v="7"/>
    <x v="216"/>
    <x v="5"/>
    <s v="13:00"/>
    <s v="14:00"/>
    <m/>
    <d v="1899-12-30T01:00:00"/>
    <x v="0"/>
    <s v=""/>
    <s v=""/>
    <s v=""/>
    <s v=""/>
    <s v=""/>
    <s v=""/>
    <m/>
    <m/>
  </r>
  <r>
    <s v="Rotation 3"/>
    <m/>
    <x v="7"/>
    <x v="216"/>
    <x v="6"/>
    <s v="14:00"/>
    <s v="15:00"/>
    <m/>
    <d v="1899-12-30T01:00:00"/>
    <x v="0"/>
    <s v=""/>
    <s v=""/>
    <s v=""/>
    <s v=""/>
    <s v=""/>
    <s v=""/>
    <m/>
    <m/>
  </r>
  <r>
    <s v="Rotation 3"/>
    <m/>
    <x v="7"/>
    <x v="216"/>
    <x v="7"/>
    <s v="15:00"/>
    <s v="16:00"/>
    <m/>
    <d v="1899-12-30T01:00:00"/>
    <x v="0"/>
    <s v=""/>
    <s v=""/>
    <s v=""/>
    <s v=""/>
    <s v=""/>
    <s v=""/>
    <m/>
    <m/>
  </r>
  <r>
    <s v="Rotation 3"/>
    <m/>
    <x v="7"/>
    <x v="216"/>
    <x v="8"/>
    <s v="16:00"/>
    <s v="17:00"/>
    <m/>
    <d v="1899-12-30T01:00:00"/>
    <x v="0"/>
    <s v=""/>
    <s v=""/>
    <s v=""/>
    <s v=""/>
    <s v=""/>
    <s v=""/>
    <m/>
    <m/>
  </r>
  <r>
    <s v="Rotation 3"/>
    <m/>
    <x v="7"/>
    <x v="216"/>
    <x v="9"/>
    <s v="17:00"/>
    <s v="18:00"/>
    <m/>
    <d v="1899-12-30T01:00:00"/>
    <x v="0"/>
    <s v=""/>
    <s v=""/>
    <s v=""/>
    <s v=""/>
    <s v=""/>
    <s v=""/>
    <m/>
    <m/>
  </r>
  <r>
    <s v="Rotation 3"/>
    <m/>
    <x v="7"/>
    <x v="216"/>
    <x v="10"/>
    <s v="18:00"/>
    <s v="19:00"/>
    <m/>
    <d v="1899-12-30T01:00:00"/>
    <x v="0"/>
    <s v=""/>
    <s v=""/>
    <s v=""/>
    <s v=""/>
    <s v=""/>
    <s v=""/>
    <m/>
    <m/>
  </r>
  <r>
    <s v="Rotation 1"/>
    <m/>
    <x v="7"/>
    <x v="217"/>
    <x v="0"/>
    <s v="08:00"/>
    <s v="09:00"/>
    <m/>
    <d v="1899-12-30T01:00:00"/>
    <x v="18"/>
    <e v="#N/A"/>
    <e v="#N/A"/>
    <e v="#N/A"/>
    <e v="#N/A"/>
    <e v="#N/A"/>
    <e v="#N/A"/>
    <m/>
    <m/>
  </r>
  <r>
    <s v="Rotation 1"/>
    <m/>
    <x v="7"/>
    <x v="217"/>
    <x v="1"/>
    <s v="09:00"/>
    <s v="10:00"/>
    <m/>
    <d v="1899-12-30T01:00:00"/>
    <x v="18"/>
    <e v="#N/A"/>
    <e v="#N/A"/>
    <e v="#N/A"/>
    <e v="#N/A"/>
    <e v="#N/A"/>
    <e v="#N/A"/>
    <m/>
    <m/>
  </r>
  <r>
    <s v="Rotation 1"/>
    <m/>
    <x v="7"/>
    <x v="217"/>
    <x v="2"/>
    <s v="10:00"/>
    <s v="11:00"/>
    <m/>
    <d v="1899-12-30T01:00:00"/>
    <x v="18"/>
    <e v="#N/A"/>
    <e v="#N/A"/>
    <e v="#N/A"/>
    <e v="#N/A"/>
    <e v="#N/A"/>
    <e v="#N/A"/>
    <m/>
    <m/>
  </r>
  <r>
    <s v="Rotation 1"/>
    <m/>
    <x v="7"/>
    <x v="217"/>
    <x v="3"/>
    <s v="11:00"/>
    <s v="12:00"/>
    <m/>
    <d v="1899-12-30T01:00:00"/>
    <x v="0"/>
    <s v=""/>
    <s v=""/>
    <s v=""/>
    <s v=""/>
    <s v=""/>
    <s v=""/>
    <m/>
    <m/>
  </r>
  <r>
    <s v="Rotation 1"/>
    <m/>
    <x v="7"/>
    <x v="217"/>
    <x v="4"/>
    <s v="12:00"/>
    <s v="13:00"/>
    <m/>
    <d v="1899-12-30T01:00:00"/>
    <x v="0"/>
    <s v=""/>
    <s v=""/>
    <s v=""/>
    <s v=""/>
    <s v=""/>
    <s v=""/>
    <m/>
    <m/>
  </r>
  <r>
    <s v="Rotation 1"/>
    <m/>
    <x v="7"/>
    <x v="217"/>
    <x v="5"/>
    <s v="13:00"/>
    <s v="14:00"/>
    <m/>
    <d v="1899-12-30T01:00:00"/>
    <x v="0"/>
    <s v=""/>
    <s v=""/>
    <s v=""/>
    <s v=""/>
    <s v=""/>
    <s v=""/>
    <m/>
    <m/>
  </r>
  <r>
    <s v="Rotation 1"/>
    <m/>
    <x v="7"/>
    <x v="217"/>
    <x v="6"/>
    <s v="14:00"/>
    <s v="15:00"/>
    <m/>
    <d v="1899-12-30T01:00:00"/>
    <x v="2"/>
    <e v="#N/A"/>
    <e v="#N/A"/>
    <e v="#N/A"/>
    <e v="#N/A"/>
    <e v="#N/A"/>
    <e v="#N/A"/>
    <m/>
    <m/>
  </r>
  <r>
    <s v="Rotation 1"/>
    <m/>
    <x v="7"/>
    <x v="217"/>
    <x v="7"/>
    <s v="15:00"/>
    <s v="16:00"/>
    <m/>
    <d v="1899-12-30T01:00:00"/>
    <x v="2"/>
    <e v="#N/A"/>
    <e v="#N/A"/>
    <e v="#N/A"/>
    <e v="#N/A"/>
    <e v="#N/A"/>
    <e v="#N/A"/>
    <m/>
    <m/>
  </r>
  <r>
    <s v="Rotation 1"/>
    <m/>
    <x v="7"/>
    <x v="217"/>
    <x v="8"/>
    <s v="16:00"/>
    <s v="17:00"/>
    <m/>
    <d v="1899-12-30T01:00:00"/>
    <x v="2"/>
    <e v="#N/A"/>
    <e v="#N/A"/>
    <e v="#N/A"/>
    <e v="#N/A"/>
    <e v="#N/A"/>
    <e v="#N/A"/>
    <m/>
    <m/>
  </r>
  <r>
    <s v="Rotation 1"/>
    <m/>
    <x v="7"/>
    <x v="217"/>
    <x v="9"/>
    <s v="17:00"/>
    <s v="18:00"/>
    <m/>
    <d v="1899-12-30T01:00:00"/>
    <x v="0"/>
    <s v=""/>
    <s v=""/>
    <s v=""/>
    <s v=""/>
    <s v=""/>
    <s v=""/>
    <m/>
    <m/>
  </r>
  <r>
    <s v="Rotation 1"/>
    <m/>
    <x v="7"/>
    <x v="217"/>
    <x v="10"/>
    <s v="18:00"/>
    <s v="19:00"/>
    <m/>
    <d v="1899-12-30T01:00:00"/>
    <x v="0"/>
    <s v=""/>
    <s v=""/>
    <s v=""/>
    <s v=""/>
    <s v=""/>
    <s v=""/>
    <m/>
    <m/>
  </r>
  <r>
    <s v="Rotation 1"/>
    <m/>
    <x v="7"/>
    <x v="218"/>
    <x v="0"/>
    <s v="08:00"/>
    <s v="09:00"/>
    <m/>
    <d v="1899-12-30T01:00:00"/>
    <x v="0"/>
    <s v=""/>
    <s v=""/>
    <s v=""/>
    <s v=""/>
    <s v=""/>
    <s v=""/>
    <m/>
    <m/>
  </r>
  <r>
    <s v="Rotation 1"/>
    <m/>
    <x v="7"/>
    <x v="218"/>
    <x v="1"/>
    <s v="09:00"/>
    <s v="10:00"/>
    <m/>
    <d v="1899-12-30T01:00:00"/>
    <x v="0"/>
    <s v=""/>
    <s v=""/>
    <s v=""/>
    <s v=""/>
    <s v=""/>
    <s v=""/>
    <m/>
    <m/>
  </r>
  <r>
    <s v="Rotation 1"/>
    <m/>
    <x v="7"/>
    <x v="218"/>
    <x v="2"/>
    <s v="10:00"/>
    <s v="11:00"/>
    <m/>
    <d v="1899-12-30T01:00:00"/>
    <x v="0"/>
    <s v=""/>
    <s v=""/>
    <s v=""/>
    <s v=""/>
    <s v=""/>
    <s v=""/>
    <m/>
    <m/>
  </r>
  <r>
    <s v="Rotation 1"/>
    <m/>
    <x v="7"/>
    <x v="218"/>
    <x v="3"/>
    <s v="11:00"/>
    <s v="12:00"/>
    <m/>
    <d v="1899-12-30T01:00:00"/>
    <x v="0"/>
    <s v=""/>
    <s v=""/>
    <s v=""/>
    <s v=""/>
    <s v=""/>
    <s v=""/>
    <m/>
    <m/>
  </r>
  <r>
    <s v="Rotation 1"/>
    <m/>
    <x v="7"/>
    <x v="218"/>
    <x v="4"/>
    <s v="12:00"/>
    <s v="13:00"/>
    <m/>
    <d v="1899-12-30T01:00:00"/>
    <x v="0"/>
    <s v=""/>
    <s v=""/>
    <s v=""/>
    <s v=""/>
    <s v=""/>
    <s v=""/>
    <m/>
    <m/>
  </r>
  <r>
    <s v="Rotation 1"/>
    <m/>
    <x v="7"/>
    <x v="218"/>
    <x v="5"/>
    <s v="13:00"/>
    <s v="14:00"/>
    <m/>
    <d v="1899-12-30T01:00:00"/>
    <x v="4"/>
    <e v="#N/A"/>
    <e v="#N/A"/>
    <e v="#N/A"/>
    <e v="#N/A"/>
    <e v="#N/A"/>
    <e v="#N/A"/>
    <m/>
    <m/>
  </r>
  <r>
    <s v="Rotation 1"/>
    <m/>
    <x v="7"/>
    <x v="218"/>
    <x v="6"/>
    <s v="14:00"/>
    <s v="15:00"/>
    <m/>
    <d v="1899-12-30T01:00:00"/>
    <x v="5"/>
    <e v="#N/A"/>
    <e v="#N/A"/>
    <e v="#N/A"/>
    <e v="#N/A"/>
    <e v="#N/A"/>
    <e v="#N/A"/>
    <m/>
    <m/>
  </r>
  <r>
    <s v="Rotation 1"/>
    <m/>
    <x v="7"/>
    <x v="218"/>
    <x v="7"/>
    <s v="15:00"/>
    <s v="16:00"/>
    <m/>
    <d v="1899-12-30T01:00:00"/>
    <x v="5"/>
    <e v="#N/A"/>
    <e v="#N/A"/>
    <e v="#N/A"/>
    <e v="#N/A"/>
    <e v="#N/A"/>
    <e v="#N/A"/>
    <m/>
    <m/>
  </r>
  <r>
    <s v="Rotation 1"/>
    <m/>
    <x v="7"/>
    <x v="218"/>
    <x v="8"/>
    <s v="16:00"/>
    <s v="17:00"/>
    <m/>
    <d v="1899-12-30T01:00:00"/>
    <x v="5"/>
    <e v="#N/A"/>
    <e v="#N/A"/>
    <e v="#N/A"/>
    <e v="#N/A"/>
    <e v="#N/A"/>
    <e v="#N/A"/>
    <m/>
    <m/>
  </r>
  <r>
    <s v="Rotation 1"/>
    <m/>
    <x v="7"/>
    <x v="218"/>
    <x v="9"/>
    <s v="17:00"/>
    <s v="18:00"/>
    <m/>
    <d v="1899-12-30T01:00:00"/>
    <x v="5"/>
    <e v="#N/A"/>
    <e v="#N/A"/>
    <e v="#N/A"/>
    <e v="#N/A"/>
    <e v="#N/A"/>
    <e v="#N/A"/>
    <m/>
    <m/>
  </r>
  <r>
    <s v="Rotation 1"/>
    <m/>
    <x v="7"/>
    <x v="218"/>
    <x v="10"/>
    <s v="18:00"/>
    <s v="19:00"/>
    <m/>
    <d v="1899-12-30T01:00:00"/>
    <x v="0"/>
    <s v=""/>
    <s v=""/>
    <s v=""/>
    <s v=""/>
    <s v=""/>
    <s v=""/>
    <m/>
    <m/>
  </r>
  <r>
    <s v="Rotation 1"/>
    <m/>
    <x v="7"/>
    <x v="219"/>
    <x v="0"/>
    <s v="08:00"/>
    <s v="09:00"/>
    <m/>
    <d v="1899-12-30T01:00:00"/>
    <x v="6"/>
    <e v="#N/A"/>
    <e v="#N/A"/>
    <e v="#N/A"/>
    <e v="#N/A"/>
    <e v="#N/A"/>
    <e v="#N/A"/>
    <m/>
    <m/>
  </r>
  <r>
    <s v="Rotation 1"/>
    <m/>
    <x v="7"/>
    <x v="219"/>
    <x v="1"/>
    <s v="09:00"/>
    <s v="10:00"/>
    <m/>
    <d v="1899-12-30T01:00:00"/>
    <x v="6"/>
    <e v="#N/A"/>
    <e v="#N/A"/>
    <e v="#N/A"/>
    <e v="#N/A"/>
    <e v="#N/A"/>
    <e v="#N/A"/>
    <m/>
    <m/>
  </r>
  <r>
    <s v="Rotation 1"/>
    <m/>
    <x v="7"/>
    <x v="219"/>
    <x v="2"/>
    <s v="10:00"/>
    <s v="11:00"/>
    <m/>
    <d v="1899-12-30T01:00:00"/>
    <x v="24"/>
    <e v="#N/A"/>
    <e v="#N/A"/>
    <e v="#N/A"/>
    <e v="#N/A"/>
    <e v="#N/A"/>
    <e v="#N/A"/>
    <m/>
    <m/>
  </r>
  <r>
    <s v="Rotation 1"/>
    <m/>
    <x v="7"/>
    <x v="219"/>
    <x v="3"/>
    <s v="11:00"/>
    <s v="12:00"/>
    <m/>
    <d v="1899-12-30T01:00:00"/>
    <x v="24"/>
    <e v="#N/A"/>
    <e v="#N/A"/>
    <e v="#N/A"/>
    <e v="#N/A"/>
    <e v="#N/A"/>
    <e v="#N/A"/>
    <m/>
    <m/>
  </r>
  <r>
    <s v="Rotation 1"/>
    <m/>
    <x v="7"/>
    <x v="219"/>
    <x v="4"/>
    <s v="12:00"/>
    <s v="13:00"/>
    <m/>
    <d v="1899-12-30T01:00:00"/>
    <x v="0"/>
    <s v=""/>
    <s v=""/>
    <s v=""/>
    <s v=""/>
    <s v=""/>
    <s v=""/>
    <m/>
    <m/>
  </r>
  <r>
    <s v="Rotation 1"/>
    <m/>
    <x v="7"/>
    <x v="219"/>
    <x v="5"/>
    <s v="13:00"/>
    <s v="14:00"/>
    <m/>
    <d v="1899-12-30T01:00:00"/>
    <x v="4"/>
    <e v="#N/A"/>
    <e v="#N/A"/>
    <e v="#N/A"/>
    <e v="#N/A"/>
    <e v="#N/A"/>
    <e v="#N/A"/>
    <m/>
    <m/>
  </r>
  <r>
    <s v="Rotation 1"/>
    <m/>
    <x v="7"/>
    <x v="219"/>
    <x v="6"/>
    <s v="14:00"/>
    <s v="15:00"/>
    <m/>
    <d v="1899-12-30T01:00:00"/>
    <x v="8"/>
    <e v="#N/A"/>
    <e v="#N/A"/>
    <e v="#N/A"/>
    <e v="#N/A"/>
    <e v="#N/A"/>
    <e v="#N/A"/>
    <m/>
    <m/>
  </r>
  <r>
    <s v="Rotation 1"/>
    <m/>
    <x v="7"/>
    <x v="219"/>
    <x v="7"/>
    <s v="15:00"/>
    <s v="16:00"/>
    <m/>
    <d v="1899-12-30T01:00:00"/>
    <x v="8"/>
    <e v="#N/A"/>
    <e v="#N/A"/>
    <e v="#N/A"/>
    <e v="#N/A"/>
    <e v="#N/A"/>
    <e v="#N/A"/>
    <m/>
    <m/>
  </r>
  <r>
    <s v="Rotation 1"/>
    <m/>
    <x v="7"/>
    <x v="219"/>
    <x v="8"/>
    <s v="16:00"/>
    <s v="17:00"/>
    <m/>
    <d v="1899-12-30T01:00:00"/>
    <x v="7"/>
    <e v="#N/A"/>
    <e v="#N/A"/>
    <e v="#N/A"/>
    <e v="#N/A"/>
    <e v="#N/A"/>
    <e v="#N/A"/>
    <m/>
    <m/>
  </r>
  <r>
    <s v="Rotation 1"/>
    <m/>
    <x v="7"/>
    <x v="219"/>
    <x v="9"/>
    <s v="17:00"/>
    <s v="18:00"/>
    <m/>
    <d v="1899-12-30T01:00:00"/>
    <x v="0"/>
    <s v=""/>
    <s v=""/>
    <s v=""/>
    <s v=""/>
    <s v=""/>
    <s v=""/>
    <m/>
    <m/>
  </r>
  <r>
    <s v="Rotation 1"/>
    <m/>
    <x v="7"/>
    <x v="219"/>
    <x v="10"/>
    <s v="18:00"/>
    <s v="19:00"/>
    <m/>
    <d v="1899-12-30T01:00:00"/>
    <x v="0"/>
    <s v=""/>
    <s v=""/>
    <s v=""/>
    <s v=""/>
    <s v=""/>
    <s v=""/>
    <m/>
    <m/>
  </r>
  <r>
    <s v="Rotation 1"/>
    <m/>
    <x v="7"/>
    <x v="220"/>
    <x v="0"/>
    <s v="08:00"/>
    <s v="09:00"/>
    <m/>
    <d v="1899-12-30T01:00:00"/>
    <x v="0"/>
    <s v=""/>
    <s v=""/>
    <s v=""/>
    <s v=""/>
    <s v=""/>
    <s v=""/>
    <m/>
    <m/>
  </r>
  <r>
    <s v="Rotation 1"/>
    <m/>
    <x v="7"/>
    <x v="220"/>
    <x v="1"/>
    <s v="09:00"/>
    <s v="10:00"/>
    <m/>
    <d v="1899-12-30T01:00:00"/>
    <x v="17"/>
    <e v="#N/A"/>
    <e v="#N/A"/>
    <e v="#N/A"/>
    <e v="#N/A"/>
    <e v="#N/A"/>
    <e v="#N/A"/>
    <m/>
    <m/>
  </r>
  <r>
    <s v="Rotation 1"/>
    <m/>
    <x v="7"/>
    <x v="220"/>
    <x v="2"/>
    <s v="10:00"/>
    <s v="11:00"/>
    <m/>
    <d v="1899-12-30T01:00:00"/>
    <x v="17"/>
    <e v="#N/A"/>
    <e v="#N/A"/>
    <e v="#N/A"/>
    <e v="#N/A"/>
    <e v="#N/A"/>
    <e v="#N/A"/>
    <m/>
    <m/>
  </r>
  <r>
    <s v="Rotation 1"/>
    <m/>
    <x v="7"/>
    <x v="220"/>
    <x v="3"/>
    <s v="11:00"/>
    <s v="12:00"/>
    <m/>
    <d v="1899-12-30T01:00:00"/>
    <x v="17"/>
    <e v="#N/A"/>
    <e v="#N/A"/>
    <e v="#N/A"/>
    <e v="#N/A"/>
    <e v="#N/A"/>
    <e v="#N/A"/>
    <m/>
    <m/>
  </r>
  <r>
    <s v="Rotation 1"/>
    <m/>
    <x v="7"/>
    <x v="220"/>
    <x v="4"/>
    <s v="12:00"/>
    <s v="13:00"/>
    <m/>
    <d v="1899-12-30T01:00:00"/>
    <x v="0"/>
    <s v=""/>
    <s v=""/>
    <s v=""/>
    <s v=""/>
    <s v=""/>
    <s v=""/>
    <m/>
    <m/>
  </r>
  <r>
    <s v="Rotation 1"/>
    <m/>
    <x v="7"/>
    <x v="220"/>
    <x v="5"/>
    <s v="13:00"/>
    <s v="14:00"/>
    <m/>
    <d v="1899-12-30T01:00:00"/>
    <x v="7"/>
    <e v="#N/A"/>
    <e v="#N/A"/>
    <e v="#N/A"/>
    <e v="#N/A"/>
    <e v="#N/A"/>
    <e v="#N/A"/>
    <m/>
    <m/>
  </r>
  <r>
    <s v="Rotation 1"/>
    <m/>
    <x v="7"/>
    <x v="220"/>
    <x v="6"/>
    <s v="14:00"/>
    <s v="15:00"/>
    <m/>
    <d v="1899-12-30T01:00:00"/>
    <x v="7"/>
    <e v="#N/A"/>
    <e v="#N/A"/>
    <e v="#N/A"/>
    <e v="#N/A"/>
    <e v="#N/A"/>
    <e v="#N/A"/>
    <m/>
    <m/>
  </r>
  <r>
    <s v="Rotation 1"/>
    <m/>
    <x v="7"/>
    <x v="220"/>
    <x v="7"/>
    <s v="15:00"/>
    <s v="16:00"/>
    <m/>
    <d v="1899-12-30T01:00:00"/>
    <x v="10"/>
    <e v="#N/A"/>
    <e v="#N/A"/>
    <e v="#N/A"/>
    <e v="#N/A"/>
    <e v="#N/A"/>
    <e v="#N/A"/>
    <m/>
    <m/>
  </r>
  <r>
    <s v="Rotation 1"/>
    <m/>
    <x v="7"/>
    <x v="220"/>
    <x v="8"/>
    <s v="16:00"/>
    <s v="17:00"/>
    <m/>
    <d v="1899-12-30T01:00:00"/>
    <x v="10"/>
    <e v="#N/A"/>
    <e v="#N/A"/>
    <e v="#N/A"/>
    <e v="#N/A"/>
    <e v="#N/A"/>
    <e v="#N/A"/>
    <m/>
    <m/>
  </r>
  <r>
    <s v="Rotation 1"/>
    <m/>
    <x v="7"/>
    <x v="220"/>
    <x v="9"/>
    <s v="17:00"/>
    <s v="18:00"/>
    <m/>
    <d v="1899-12-30T01:00:00"/>
    <x v="10"/>
    <e v="#N/A"/>
    <e v="#N/A"/>
    <e v="#N/A"/>
    <e v="#N/A"/>
    <e v="#N/A"/>
    <e v="#N/A"/>
    <m/>
    <m/>
  </r>
  <r>
    <s v="Rotation 1"/>
    <m/>
    <x v="7"/>
    <x v="220"/>
    <x v="10"/>
    <s v="18:00"/>
    <s v="19:00"/>
    <m/>
    <d v="1899-12-30T01:00:00"/>
    <x v="0"/>
    <s v=""/>
    <s v=""/>
    <s v=""/>
    <s v=""/>
    <s v=""/>
    <s v=""/>
    <m/>
    <m/>
  </r>
  <r>
    <s v="Rotation 1"/>
    <m/>
    <x v="7"/>
    <x v="221"/>
    <x v="0"/>
    <s v="08:00"/>
    <s v="09:00"/>
    <m/>
    <d v="1899-12-30T01:00:00"/>
    <x v="0"/>
    <s v=""/>
    <s v=""/>
    <s v=""/>
    <s v=""/>
    <s v=""/>
    <s v=""/>
    <m/>
    <m/>
  </r>
  <r>
    <s v="Rotation 1"/>
    <m/>
    <x v="7"/>
    <x v="221"/>
    <x v="1"/>
    <s v="09:00"/>
    <s v="10:00"/>
    <m/>
    <d v="1899-12-30T01:00:00"/>
    <x v="0"/>
    <s v=""/>
    <s v=""/>
    <s v=""/>
    <s v=""/>
    <s v=""/>
    <s v=""/>
    <m/>
    <m/>
  </r>
  <r>
    <s v="Rotation 1"/>
    <m/>
    <x v="7"/>
    <x v="221"/>
    <x v="2"/>
    <s v="10:00"/>
    <s v="11:00"/>
    <m/>
    <d v="1899-12-30T01:00:00"/>
    <x v="0"/>
    <s v=""/>
    <s v=""/>
    <s v=""/>
    <s v=""/>
    <s v=""/>
    <s v=""/>
    <m/>
    <m/>
  </r>
  <r>
    <s v="Rotation 1"/>
    <m/>
    <x v="7"/>
    <x v="221"/>
    <x v="3"/>
    <s v="11:00"/>
    <s v="12:00"/>
    <m/>
    <d v="1899-12-30T01:00:00"/>
    <x v="0"/>
    <s v=""/>
    <s v=""/>
    <s v=""/>
    <s v=""/>
    <s v=""/>
    <s v=""/>
    <m/>
    <m/>
  </r>
  <r>
    <s v="Rotation 1"/>
    <m/>
    <x v="7"/>
    <x v="221"/>
    <x v="4"/>
    <s v="12:00"/>
    <s v="13:00"/>
    <m/>
    <d v="1899-12-30T01:00:00"/>
    <x v="0"/>
    <s v=""/>
    <s v=""/>
    <s v=""/>
    <s v=""/>
    <s v=""/>
    <s v=""/>
    <m/>
    <m/>
  </r>
  <r>
    <s v="Rotation 1"/>
    <m/>
    <x v="7"/>
    <x v="221"/>
    <x v="5"/>
    <s v="13:00"/>
    <s v="14:00"/>
    <m/>
    <d v="1899-12-30T01:00:00"/>
    <x v="0"/>
    <s v=""/>
    <s v=""/>
    <s v=""/>
    <s v=""/>
    <s v=""/>
    <s v=""/>
    <m/>
    <m/>
  </r>
  <r>
    <s v="Rotation 1"/>
    <m/>
    <x v="7"/>
    <x v="221"/>
    <x v="6"/>
    <s v="14:00"/>
    <s v="15:00"/>
    <m/>
    <d v="1899-12-30T01:00:00"/>
    <x v="0"/>
    <s v=""/>
    <s v=""/>
    <s v=""/>
    <s v=""/>
    <s v=""/>
    <s v=""/>
    <m/>
    <m/>
  </r>
  <r>
    <s v="Rotation 1"/>
    <m/>
    <x v="7"/>
    <x v="221"/>
    <x v="7"/>
    <s v="15:00"/>
    <s v="16:00"/>
    <m/>
    <d v="1899-12-30T01:00:00"/>
    <x v="0"/>
    <s v=""/>
    <s v=""/>
    <s v=""/>
    <s v=""/>
    <s v=""/>
    <s v=""/>
    <m/>
    <m/>
  </r>
  <r>
    <s v="Rotation 1"/>
    <m/>
    <x v="7"/>
    <x v="221"/>
    <x v="8"/>
    <s v="16:00"/>
    <s v="17:00"/>
    <m/>
    <d v="1899-12-30T01:00:00"/>
    <x v="0"/>
    <s v=""/>
    <s v=""/>
    <s v=""/>
    <s v=""/>
    <s v=""/>
    <s v=""/>
    <m/>
    <m/>
  </r>
  <r>
    <s v="Rotation 1"/>
    <m/>
    <x v="7"/>
    <x v="221"/>
    <x v="9"/>
    <s v="17:00"/>
    <s v="18:00"/>
    <m/>
    <d v="1899-12-30T01:00:00"/>
    <x v="0"/>
    <s v=""/>
    <s v=""/>
    <s v=""/>
    <s v=""/>
    <s v=""/>
    <s v=""/>
    <m/>
    <m/>
  </r>
  <r>
    <s v="Rotation 1"/>
    <m/>
    <x v="7"/>
    <x v="221"/>
    <x v="10"/>
    <s v="18:00"/>
    <s v="19:00"/>
    <m/>
    <d v="1899-12-30T01:00:00"/>
    <x v="0"/>
    <s v=""/>
    <s v=""/>
    <s v=""/>
    <s v=""/>
    <s v=""/>
    <s v=""/>
    <m/>
    <m/>
  </r>
  <r>
    <s v="Rotation 1"/>
    <m/>
    <x v="7"/>
    <x v="222"/>
    <x v="0"/>
    <s v="08:00"/>
    <s v="09:00"/>
    <m/>
    <d v="1899-12-30T01:00:00"/>
    <x v="0"/>
    <s v=""/>
    <s v=""/>
    <s v=""/>
    <s v=""/>
    <s v=""/>
    <s v=""/>
    <m/>
    <m/>
  </r>
  <r>
    <s v="Rotation 1"/>
    <m/>
    <x v="7"/>
    <x v="222"/>
    <x v="1"/>
    <s v="09:00"/>
    <s v="10:00"/>
    <m/>
    <d v="1899-12-30T01:00:00"/>
    <x v="0"/>
    <s v=""/>
    <s v=""/>
    <s v=""/>
    <s v=""/>
    <s v=""/>
    <s v=""/>
    <m/>
    <m/>
  </r>
  <r>
    <s v="Rotation 1"/>
    <m/>
    <x v="7"/>
    <x v="222"/>
    <x v="2"/>
    <s v="10:00"/>
    <s v="11:00"/>
    <m/>
    <d v="1899-12-30T01:00:00"/>
    <x v="0"/>
    <s v=""/>
    <s v=""/>
    <s v=""/>
    <s v=""/>
    <s v=""/>
    <s v=""/>
    <m/>
    <m/>
  </r>
  <r>
    <s v="Rotation 1"/>
    <m/>
    <x v="7"/>
    <x v="222"/>
    <x v="3"/>
    <s v="11:00"/>
    <s v="12:00"/>
    <m/>
    <d v="1899-12-30T01:00:00"/>
    <x v="0"/>
    <s v=""/>
    <s v=""/>
    <s v=""/>
    <s v=""/>
    <s v=""/>
    <s v=""/>
    <m/>
    <m/>
  </r>
  <r>
    <s v="Rotation 1"/>
    <m/>
    <x v="7"/>
    <x v="222"/>
    <x v="4"/>
    <s v="12:00"/>
    <s v="13:00"/>
    <m/>
    <d v="1899-12-30T01:00:00"/>
    <x v="0"/>
    <s v=""/>
    <s v=""/>
    <s v=""/>
    <s v=""/>
    <s v=""/>
    <s v=""/>
    <m/>
    <m/>
  </r>
  <r>
    <s v="Rotation 1"/>
    <m/>
    <x v="7"/>
    <x v="222"/>
    <x v="5"/>
    <s v="13:00"/>
    <s v="14:00"/>
    <m/>
    <d v="1899-12-30T01:00:00"/>
    <x v="0"/>
    <s v=""/>
    <s v=""/>
    <s v=""/>
    <s v=""/>
    <s v=""/>
    <s v=""/>
    <m/>
    <m/>
  </r>
  <r>
    <s v="Rotation 1"/>
    <m/>
    <x v="7"/>
    <x v="222"/>
    <x v="6"/>
    <s v="14:00"/>
    <s v="15:00"/>
    <m/>
    <d v="1899-12-30T01:00:00"/>
    <x v="0"/>
    <s v=""/>
    <s v=""/>
    <s v=""/>
    <s v=""/>
    <s v=""/>
    <s v=""/>
    <m/>
    <m/>
  </r>
  <r>
    <s v="Rotation 1"/>
    <m/>
    <x v="7"/>
    <x v="222"/>
    <x v="7"/>
    <s v="15:00"/>
    <s v="16:00"/>
    <m/>
    <d v="1899-12-30T01:00:00"/>
    <x v="0"/>
    <s v=""/>
    <s v=""/>
    <s v=""/>
    <s v=""/>
    <s v=""/>
    <s v=""/>
    <m/>
    <m/>
  </r>
  <r>
    <s v="Rotation 1"/>
    <m/>
    <x v="7"/>
    <x v="222"/>
    <x v="8"/>
    <s v="16:00"/>
    <s v="17:00"/>
    <m/>
    <d v="1899-12-30T01:00:00"/>
    <x v="0"/>
    <s v=""/>
    <s v=""/>
    <s v=""/>
    <s v=""/>
    <s v=""/>
    <s v=""/>
    <m/>
    <m/>
  </r>
  <r>
    <s v="Rotation 1"/>
    <m/>
    <x v="7"/>
    <x v="222"/>
    <x v="9"/>
    <s v="17:00"/>
    <s v="18:00"/>
    <m/>
    <d v="1899-12-30T01:00:00"/>
    <x v="0"/>
    <s v=""/>
    <s v=""/>
    <s v=""/>
    <s v=""/>
    <s v=""/>
    <s v=""/>
    <m/>
    <m/>
  </r>
  <r>
    <s v="Rotation 1"/>
    <m/>
    <x v="7"/>
    <x v="222"/>
    <x v="10"/>
    <s v="18:00"/>
    <s v="19:00"/>
    <m/>
    <d v="1899-12-30T01:00:00"/>
    <x v="0"/>
    <s v=""/>
    <s v=""/>
    <s v=""/>
    <s v=""/>
    <s v=""/>
    <s v=""/>
    <m/>
    <m/>
  </r>
  <r>
    <s v="Rotation 1"/>
    <m/>
    <x v="7"/>
    <x v="223"/>
    <x v="0"/>
    <s v="08:00"/>
    <s v="09:00"/>
    <m/>
    <d v="1899-12-30T01:00:00"/>
    <x v="0"/>
    <s v=""/>
    <s v=""/>
    <s v=""/>
    <s v=""/>
    <s v=""/>
    <s v=""/>
    <m/>
    <m/>
  </r>
  <r>
    <s v="Rotation 1"/>
    <m/>
    <x v="7"/>
    <x v="223"/>
    <x v="1"/>
    <s v="09:00"/>
    <s v="10:00"/>
    <m/>
    <d v="1899-12-30T01:00:00"/>
    <x v="0"/>
    <s v=""/>
    <s v=""/>
    <s v=""/>
    <s v=""/>
    <s v=""/>
    <s v=""/>
    <m/>
    <m/>
  </r>
  <r>
    <s v="Rotation 1"/>
    <m/>
    <x v="7"/>
    <x v="223"/>
    <x v="2"/>
    <s v="10:00"/>
    <s v="11:00"/>
    <m/>
    <d v="1899-12-30T01:00:00"/>
    <x v="0"/>
    <s v=""/>
    <s v=""/>
    <s v=""/>
    <s v=""/>
    <s v=""/>
    <s v=""/>
    <m/>
    <m/>
  </r>
  <r>
    <s v="Rotation 1"/>
    <m/>
    <x v="7"/>
    <x v="223"/>
    <x v="3"/>
    <s v="11:00"/>
    <s v="12:00"/>
    <m/>
    <d v="1899-12-30T01:00:00"/>
    <x v="0"/>
    <s v=""/>
    <s v=""/>
    <s v=""/>
    <s v=""/>
    <s v=""/>
    <s v=""/>
    <m/>
    <m/>
  </r>
  <r>
    <s v="Rotation 1"/>
    <m/>
    <x v="7"/>
    <x v="223"/>
    <x v="4"/>
    <s v="12:00"/>
    <s v="13:00"/>
    <m/>
    <d v="1899-12-30T01:00:00"/>
    <x v="0"/>
    <s v=""/>
    <s v=""/>
    <s v=""/>
    <s v=""/>
    <s v=""/>
    <s v=""/>
    <m/>
    <m/>
  </r>
  <r>
    <s v="Rotation 1"/>
    <m/>
    <x v="7"/>
    <x v="223"/>
    <x v="5"/>
    <s v="13:00"/>
    <s v="14:00"/>
    <m/>
    <d v="1899-12-30T01:00:00"/>
    <x v="0"/>
    <s v=""/>
    <s v=""/>
    <s v=""/>
    <s v=""/>
    <s v=""/>
    <s v=""/>
    <m/>
    <m/>
  </r>
  <r>
    <s v="Rotation 1"/>
    <m/>
    <x v="7"/>
    <x v="223"/>
    <x v="6"/>
    <s v="14:00"/>
    <s v="15:00"/>
    <m/>
    <d v="1899-12-30T01:00:00"/>
    <x v="0"/>
    <s v=""/>
    <s v=""/>
    <s v=""/>
    <s v=""/>
    <s v=""/>
    <s v=""/>
    <m/>
    <m/>
  </r>
  <r>
    <s v="Rotation 1"/>
    <m/>
    <x v="7"/>
    <x v="223"/>
    <x v="7"/>
    <s v="15:00"/>
    <s v="16:00"/>
    <m/>
    <d v="1899-12-30T01:00:00"/>
    <x v="0"/>
    <s v=""/>
    <s v=""/>
    <s v=""/>
    <s v=""/>
    <s v=""/>
    <s v=""/>
    <m/>
    <m/>
  </r>
  <r>
    <s v="Rotation 1"/>
    <m/>
    <x v="7"/>
    <x v="223"/>
    <x v="8"/>
    <s v="16:00"/>
    <s v="17:00"/>
    <m/>
    <d v="1899-12-30T01:00:00"/>
    <x v="0"/>
    <s v=""/>
    <s v=""/>
    <s v=""/>
    <s v=""/>
    <s v=""/>
    <s v=""/>
    <m/>
    <m/>
  </r>
  <r>
    <s v="Rotation 1"/>
    <m/>
    <x v="7"/>
    <x v="223"/>
    <x v="9"/>
    <s v="17:00"/>
    <s v="18:00"/>
    <m/>
    <d v="1899-12-30T01:00:00"/>
    <x v="0"/>
    <s v=""/>
    <s v=""/>
    <s v=""/>
    <s v=""/>
    <s v=""/>
    <s v=""/>
    <m/>
    <m/>
  </r>
  <r>
    <s v="Rotation 1"/>
    <m/>
    <x v="7"/>
    <x v="223"/>
    <x v="10"/>
    <s v="18:00"/>
    <s v="19:00"/>
    <m/>
    <d v="1899-12-30T01:00:00"/>
    <x v="0"/>
    <s v=""/>
    <s v=""/>
    <s v=""/>
    <s v=""/>
    <s v=""/>
    <s v=""/>
    <m/>
    <m/>
  </r>
  <r>
    <s v="Rotation 2"/>
    <m/>
    <x v="7"/>
    <x v="224"/>
    <x v="0"/>
    <s v="08:00"/>
    <s v="09:00"/>
    <m/>
    <d v="1899-12-30T01:00:00"/>
    <x v="21"/>
    <e v="#N/A"/>
    <e v="#N/A"/>
    <e v="#N/A"/>
    <e v="#N/A"/>
    <e v="#N/A"/>
    <e v="#N/A"/>
    <m/>
    <m/>
  </r>
  <r>
    <s v="Rotation 2"/>
    <m/>
    <x v="7"/>
    <x v="224"/>
    <x v="1"/>
    <s v="09:00"/>
    <s v="10:00"/>
    <m/>
    <d v="1899-12-30T01:00:00"/>
    <x v="21"/>
    <e v="#N/A"/>
    <e v="#N/A"/>
    <e v="#N/A"/>
    <e v="#N/A"/>
    <e v="#N/A"/>
    <e v="#N/A"/>
    <m/>
    <m/>
  </r>
  <r>
    <s v="Rotation 2"/>
    <m/>
    <x v="7"/>
    <x v="224"/>
    <x v="2"/>
    <s v="10:00"/>
    <s v="11:00"/>
    <m/>
    <d v="1899-12-30T01:00:00"/>
    <x v="21"/>
    <e v="#N/A"/>
    <e v="#N/A"/>
    <e v="#N/A"/>
    <e v="#N/A"/>
    <e v="#N/A"/>
    <e v="#N/A"/>
    <m/>
    <m/>
  </r>
  <r>
    <s v="Rotation 2"/>
    <m/>
    <x v="7"/>
    <x v="224"/>
    <x v="3"/>
    <s v="11:00"/>
    <s v="12:00"/>
    <m/>
    <d v="1899-12-30T01:00:00"/>
    <x v="0"/>
    <s v=""/>
    <s v=""/>
    <s v=""/>
    <s v=""/>
    <s v=""/>
    <s v=""/>
    <m/>
    <m/>
  </r>
  <r>
    <s v="Rotation 2"/>
    <m/>
    <x v="7"/>
    <x v="224"/>
    <x v="4"/>
    <s v="12:00"/>
    <s v="13:00"/>
    <m/>
    <d v="1899-12-30T01:00:00"/>
    <x v="0"/>
    <s v=""/>
    <s v=""/>
    <s v=""/>
    <s v=""/>
    <s v=""/>
    <s v=""/>
    <m/>
    <m/>
  </r>
  <r>
    <s v="Rotation 2"/>
    <m/>
    <x v="7"/>
    <x v="224"/>
    <x v="5"/>
    <s v="13:00"/>
    <s v="14:00"/>
    <m/>
    <d v="1899-12-30T01:00:00"/>
    <x v="9"/>
    <e v="#N/A"/>
    <e v="#N/A"/>
    <e v="#N/A"/>
    <e v="#N/A"/>
    <e v="#N/A"/>
    <e v="#N/A"/>
    <m/>
    <m/>
  </r>
  <r>
    <s v="Rotation 2"/>
    <m/>
    <x v="7"/>
    <x v="224"/>
    <x v="6"/>
    <s v="14:00"/>
    <s v="15:00"/>
    <m/>
    <d v="1899-12-30T01:00:00"/>
    <x v="9"/>
    <e v="#N/A"/>
    <e v="#N/A"/>
    <e v="#N/A"/>
    <e v="#N/A"/>
    <e v="#N/A"/>
    <e v="#N/A"/>
    <m/>
    <m/>
  </r>
  <r>
    <s v="Rotation 2"/>
    <m/>
    <x v="7"/>
    <x v="224"/>
    <x v="7"/>
    <s v="15:00"/>
    <s v="16:00"/>
    <m/>
    <d v="1899-12-30T01:00:00"/>
    <x v="7"/>
    <e v="#N/A"/>
    <e v="#N/A"/>
    <e v="#N/A"/>
    <e v="#N/A"/>
    <e v="#N/A"/>
    <e v="#N/A"/>
    <m/>
    <m/>
  </r>
  <r>
    <s v="Rotation 2"/>
    <m/>
    <x v="7"/>
    <x v="224"/>
    <x v="8"/>
    <s v="16:00"/>
    <s v="17:00"/>
    <m/>
    <d v="1899-12-30T01:00:00"/>
    <x v="10"/>
    <e v="#N/A"/>
    <e v="#N/A"/>
    <e v="#N/A"/>
    <e v="#N/A"/>
    <e v="#N/A"/>
    <e v="#N/A"/>
    <m/>
    <m/>
  </r>
  <r>
    <s v="Rotation 2"/>
    <m/>
    <x v="7"/>
    <x v="224"/>
    <x v="9"/>
    <s v="17:00"/>
    <s v="18:00"/>
    <m/>
    <d v="1899-12-30T01:00:00"/>
    <x v="0"/>
    <s v=""/>
    <s v=""/>
    <s v=""/>
    <s v=""/>
    <s v=""/>
    <s v=""/>
    <m/>
    <m/>
  </r>
  <r>
    <s v="Rotation 2"/>
    <m/>
    <x v="7"/>
    <x v="224"/>
    <x v="10"/>
    <s v="18:00"/>
    <s v="19:00"/>
    <m/>
    <d v="1899-12-30T01:00:00"/>
    <x v="0"/>
    <s v=""/>
    <s v=""/>
    <s v=""/>
    <s v=""/>
    <s v=""/>
    <s v=""/>
    <m/>
    <m/>
  </r>
  <r>
    <s v="Rotation 2"/>
    <m/>
    <x v="7"/>
    <x v="225"/>
    <x v="0"/>
    <s v="08:00"/>
    <s v="09:00"/>
    <m/>
    <d v="1899-12-30T01:00:00"/>
    <x v="1"/>
    <e v="#N/A"/>
    <e v="#N/A"/>
    <e v="#N/A"/>
    <e v="#N/A"/>
    <e v="#N/A"/>
    <e v="#N/A"/>
    <m/>
    <m/>
  </r>
  <r>
    <s v="Rotation 2"/>
    <m/>
    <x v="7"/>
    <x v="225"/>
    <x v="1"/>
    <s v="09:00"/>
    <s v="10:00"/>
    <m/>
    <d v="1899-12-30T01:00:00"/>
    <x v="1"/>
    <e v="#N/A"/>
    <e v="#N/A"/>
    <e v="#N/A"/>
    <e v="#N/A"/>
    <e v="#N/A"/>
    <e v="#N/A"/>
    <m/>
    <m/>
  </r>
  <r>
    <s v="Rotation 2"/>
    <m/>
    <x v="7"/>
    <x v="225"/>
    <x v="2"/>
    <s v="10:00"/>
    <s v="11:00"/>
    <m/>
    <d v="1899-12-30T01:00:00"/>
    <x v="1"/>
    <e v="#N/A"/>
    <e v="#N/A"/>
    <e v="#N/A"/>
    <e v="#N/A"/>
    <e v="#N/A"/>
    <e v="#N/A"/>
    <m/>
    <m/>
  </r>
  <r>
    <s v="Rotation 2"/>
    <m/>
    <x v="7"/>
    <x v="225"/>
    <x v="3"/>
    <s v="11:00"/>
    <s v="12:00"/>
    <m/>
    <d v="1899-12-30T01:00:00"/>
    <x v="2"/>
    <e v="#N/A"/>
    <e v="#N/A"/>
    <e v="#N/A"/>
    <e v="#N/A"/>
    <e v="#N/A"/>
    <e v="#N/A"/>
    <m/>
    <m/>
  </r>
  <r>
    <s v="Rotation 2"/>
    <m/>
    <x v="7"/>
    <x v="225"/>
    <x v="4"/>
    <s v="12:00"/>
    <s v="13:00"/>
    <m/>
    <d v="1899-12-30T01:00:00"/>
    <x v="2"/>
    <e v="#N/A"/>
    <e v="#N/A"/>
    <e v="#N/A"/>
    <e v="#N/A"/>
    <e v="#N/A"/>
    <e v="#N/A"/>
    <m/>
    <m/>
  </r>
  <r>
    <s v="Rotation 2"/>
    <m/>
    <x v="7"/>
    <x v="225"/>
    <x v="5"/>
    <s v="13:00"/>
    <s v="14:00"/>
    <m/>
    <d v="1899-12-30T01:00:00"/>
    <x v="20"/>
    <e v="#N/A"/>
    <e v="#N/A"/>
    <e v="#N/A"/>
    <e v="#N/A"/>
    <e v="#N/A"/>
    <e v="#N/A"/>
    <m/>
    <m/>
  </r>
  <r>
    <s v="Rotation 2"/>
    <m/>
    <x v="7"/>
    <x v="225"/>
    <x v="6"/>
    <s v="14:00"/>
    <s v="15:00"/>
    <m/>
    <d v="1899-12-30T01:00:00"/>
    <x v="20"/>
    <e v="#N/A"/>
    <e v="#N/A"/>
    <e v="#N/A"/>
    <e v="#N/A"/>
    <e v="#N/A"/>
    <e v="#N/A"/>
    <m/>
    <m/>
  </r>
  <r>
    <s v="Rotation 2"/>
    <m/>
    <x v="7"/>
    <x v="225"/>
    <x v="7"/>
    <s v="15:00"/>
    <s v="16:00"/>
    <m/>
    <d v="1899-12-30T01:00:00"/>
    <x v="19"/>
    <e v="#N/A"/>
    <e v="#N/A"/>
    <e v="#N/A"/>
    <e v="#N/A"/>
    <e v="#N/A"/>
    <e v="#N/A"/>
    <m/>
    <m/>
  </r>
  <r>
    <s v="Rotation 2"/>
    <m/>
    <x v="7"/>
    <x v="225"/>
    <x v="8"/>
    <s v="16:00"/>
    <s v="17:00"/>
    <m/>
    <d v="1899-12-30T01:00:00"/>
    <x v="19"/>
    <e v="#N/A"/>
    <e v="#N/A"/>
    <e v="#N/A"/>
    <e v="#N/A"/>
    <e v="#N/A"/>
    <e v="#N/A"/>
    <m/>
    <m/>
  </r>
  <r>
    <s v="Rotation 2"/>
    <m/>
    <x v="7"/>
    <x v="225"/>
    <x v="9"/>
    <s v="17:00"/>
    <s v="18:00"/>
    <m/>
    <d v="1899-12-30T01:00:00"/>
    <x v="0"/>
    <s v=""/>
    <s v=""/>
    <s v=""/>
    <s v=""/>
    <s v=""/>
    <s v=""/>
    <m/>
    <m/>
  </r>
  <r>
    <s v="Rotation 2"/>
    <m/>
    <x v="7"/>
    <x v="225"/>
    <x v="10"/>
    <s v="18:00"/>
    <s v="19:00"/>
    <m/>
    <d v="1899-12-30T01:00:00"/>
    <x v="0"/>
    <s v=""/>
    <s v=""/>
    <s v=""/>
    <s v=""/>
    <s v=""/>
    <s v=""/>
    <m/>
    <m/>
  </r>
  <r>
    <s v="Rotation 2"/>
    <m/>
    <x v="7"/>
    <x v="226"/>
    <x v="0"/>
    <s v="08:00"/>
    <s v="09:00"/>
    <m/>
    <d v="1899-12-30T01:00:00"/>
    <x v="0"/>
    <s v=""/>
    <s v=""/>
    <s v=""/>
    <s v=""/>
    <s v=""/>
    <s v=""/>
    <m/>
    <m/>
  </r>
  <r>
    <s v="Rotation 2"/>
    <m/>
    <x v="7"/>
    <x v="226"/>
    <x v="1"/>
    <s v="09:00"/>
    <s v="10:00"/>
    <m/>
    <d v="1899-12-30T01:00:00"/>
    <x v="11"/>
    <e v="#N/A"/>
    <e v="#N/A"/>
    <e v="#N/A"/>
    <e v="#N/A"/>
    <e v="#N/A"/>
    <e v="#N/A"/>
    <m/>
    <m/>
  </r>
  <r>
    <s v="Rotation 2"/>
    <m/>
    <x v="7"/>
    <x v="226"/>
    <x v="2"/>
    <s v="10:00"/>
    <s v="11:00"/>
    <m/>
    <d v="1899-12-30T01:00:00"/>
    <x v="5"/>
    <e v="#N/A"/>
    <e v="#N/A"/>
    <e v="#N/A"/>
    <e v="#N/A"/>
    <e v="#N/A"/>
    <e v="#N/A"/>
    <m/>
    <m/>
  </r>
  <r>
    <s v="Rotation 2"/>
    <m/>
    <x v="7"/>
    <x v="226"/>
    <x v="3"/>
    <s v="11:00"/>
    <s v="12:00"/>
    <m/>
    <d v="1899-12-30T01:00:00"/>
    <x v="5"/>
    <e v="#N/A"/>
    <e v="#N/A"/>
    <e v="#N/A"/>
    <e v="#N/A"/>
    <e v="#N/A"/>
    <e v="#N/A"/>
    <m/>
    <m/>
  </r>
  <r>
    <s v="Rotation 2"/>
    <m/>
    <x v="7"/>
    <x v="226"/>
    <x v="4"/>
    <s v="12:00"/>
    <s v="13:00"/>
    <m/>
    <d v="1899-12-30T01:00:00"/>
    <x v="0"/>
    <s v=""/>
    <s v=""/>
    <s v=""/>
    <s v=""/>
    <s v=""/>
    <s v=""/>
    <m/>
    <m/>
  </r>
  <r>
    <s v="Rotation 2"/>
    <m/>
    <x v="7"/>
    <x v="226"/>
    <x v="5"/>
    <s v="13:00"/>
    <s v="14:00"/>
    <m/>
    <d v="1899-12-30T01:00:00"/>
    <x v="9"/>
    <e v="#N/A"/>
    <e v="#N/A"/>
    <e v="#N/A"/>
    <e v="#N/A"/>
    <e v="#N/A"/>
    <e v="#N/A"/>
    <m/>
    <m/>
  </r>
  <r>
    <s v="Rotation 2"/>
    <m/>
    <x v="7"/>
    <x v="226"/>
    <x v="6"/>
    <s v="14:00"/>
    <s v="15:00"/>
    <m/>
    <d v="1899-12-30T01:00:00"/>
    <x v="0"/>
    <s v=""/>
    <s v=""/>
    <s v=""/>
    <s v=""/>
    <s v=""/>
    <s v=""/>
    <m/>
    <m/>
  </r>
  <r>
    <s v="Rotation 2"/>
    <m/>
    <x v="7"/>
    <x v="226"/>
    <x v="7"/>
    <s v="15:00"/>
    <s v="16:00"/>
    <m/>
    <d v="1899-12-30T01:00:00"/>
    <x v="4"/>
    <e v="#N/A"/>
    <e v="#N/A"/>
    <e v="#N/A"/>
    <e v="#N/A"/>
    <e v="#N/A"/>
    <e v="#N/A"/>
    <m/>
    <m/>
  </r>
  <r>
    <s v="Rotation 2"/>
    <m/>
    <x v="7"/>
    <x v="226"/>
    <x v="8"/>
    <s v="16:00"/>
    <s v="17:00"/>
    <m/>
    <d v="1899-12-30T01:00:00"/>
    <x v="4"/>
    <e v="#N/A"/>
    <e v="#N/A"/>
    <e v="#N/A"/>
    <e v="#N/A"/>
    <e v="#N/A"/>
    <e v="#N/A"/>
    <m/>
    <m/>
  </r>
  <r>
    <s v="Rotation 2"/>
    <m/>
    <x v="7"/>
    <x v="226"/>
    <x v="9"/>
    <s v="17:00"/>
    <s v="18:00"/>
    <m/>
    <d v="1899-12-30T01:00:00"/>
    <x v="0"/>
    <s v=""/>
    <s v=""/>
    <s v=""/>
    <s v=""/>
    <s v=""/>
    <s v=""/>
    <m/>
    <m/>
  </r>
  <r>
    <s v="Rotation 2"/>
    <m/>
    <x v="7"/>
    <x v="226"/>
    <x v="10"/>
    <s v="18:00"/>
    <s v="19:00"/>
    <m/>
    <d v="1899-12-30T01:00:00"/>
    <x v="0"/>
    <s v=""/>
    <s v=""/>
    <s v=""/>
    <s v=""/>
    <s v=""/>
    <s v=""/>
    <m/>
    <m/>
  </r>
  <r>
    <s v="Rotation 2"/>
    <m/>
    <x v="7"/>
    <x v="227"/>
    <x v="0"/>
    <s v="08:00"/>
    <s v="09:00"/>
    <m/>
    <d v="1899-12-30T01:00:00"/>
    <x v="0"/>
    <s v=""/>
    <s v=""/>
    <s v=""/>
    <s v=""/>
    <s v=""/>
    <s v=""/>
    <m/>
    <m/>
  </r>
  <r>
    <s v="Rotation 2"/>
    <m/>
    <x v="7"/>
    <x v="227"/>
    <x v="1"/>
    <s v="09:00"/>
    <s v="10:00"/>
    <m/>
    <d v="1899-12-30T01:00:00"/>
    <x v="0"/>
    <s v=""/>
    <s v=""/>
    <s v=""/>
    <s v=""/>
    <s v=""/>
    <s v=""/>
    <m/>
    <m/>
  </r>
  <r>
    <s v="Rotation 2"/>
    <m/>
    <x v="7"/>
    <x v="227"/>
    <x v="2"/>
    <s v="10:00"/>
    <s v="11:00"/>
    <m/>
    <d v="1899-12-30T01:00:00"/>
    <x v="7"/>
    <e v="#N/A"/>
    <e v="#N/A"/>
    <e v="#N/A"/>
    <e v="#N/A"/>
    <e v="#N/A"/>
    <e v="#N/A"/>
    <m/>
    <m/>
  </r>
  <r>
    <s v="Rotation 2"/>
    <m/>
    <x v="7"/>
    <x v="227"/>
    <x v="3"/>
    <s v="11:00"/>
    <s v="12:00"/>
    <m/>
    <d v="1899-12-30T01:00:00"/>
    <x v="7"/>
    <e v="#N/A"/>
    <e v="#N/A"/>
    <e v="#N/A"/>
    <e v="#N/A"/>
    <e v="#N/A"/>
    <e v="#N/A"/>
    <m/>
    <m/>
  </r>
  <r>
    <s v="Rotation 2"/>
    <m/>
    <x v="7"/>
    <x v="227"/>
    <x v="4"/>
    <s v="12:00"/>
    <s v="13:00"/>
    <m/>
    <d v="1899-12-30T01:00:00"/>
    <x v="0"/>
    <s v=""/>
    <s v=""/>
    <s v=""/>
    <s v=""/>
    <s v=""/>
    <s v=""/>
    <m/>
    <m/>
  </r>
  <r>
    <s v="Rotation 2"/>
    <m/>
    <x v="7"/>
    <x v="227"/>
    <x v="5"/>
    <s v="13:00"/>
    <s v="14:00"/>
    <m/>
    <d v="1899-12-30T01:00:00"/>
    <x v="12"/>
    <e v="#N/A"/>
    <e v="#N/A"/>
    <e v="#N/A"/>
    <e v="#N/A"/>
    <e v="#N/A"/>
    <e v="#N/A"/>
    <m/>
    <m/>
  </r>
  <r>
    <s v="Rotation 2"/>
    <m/>
    <x v="7"/>
    <x v="227"/>
    <x v="6"/>
    <s v="14:00"/>
    <s v="15:00"/>
    <m/>
    <d v="1899-12-30T01:00:00"/>
    <x v="12"/>
    <e v="#N/A"/>
    <e v="#N/A"/>
    <e v="#N/A"/>
    <e v="#N/A"/>
    <e v="#N/A"/>
    <e v="#N/A"/>
    <m/>
    <m/>
  </r>
  <r>
    <s v="Rotation 2"/>
    <m/>
    <x v="7"/>
    <x v="227"/>
    <x v="7"/>
    <s v="15:00"/>
    <s v="16:00"/>
    <m/>
    <d v="1899-12-30T01:00:00"/>
    <x v="10"/>
    <e v="#N/A"/>
    <e v="#N/A"/>
    <e v="#N/A"/>
    <e v="#N/A"/>
    <e v="#N/A"/>
    <e v="#N/A"/>
    <m/>
    <m/>
  </r>
  <r>
    <s v="Rotation 2"/>
    <m/>
    <x v="7"/>
    <x v="227"/>
    <x v="8"/>
    <s v="16:00"/>
    <s v="17:00"/>
    <m/>
    <d v="1899-12-30T01:00:00"/>
    <x v="10"/>
    <e v="#N/A"/>
    <e v="#N/A"/>
    <e v="#N/A"/>
    <e v="#N/A"/>
    <e v="#N/A"/>
    <e v="#N/A"/>
    <m/>
    <m/>
  </r>
  <r>
    <s v="Rotation 2"/>
    <m/>
    <x v="7"/>
    <x v="227"/>
    <x v="9"/>
    <s v="17:00"/>
    <s v="18:00"/>
    <m/>
    <d v="1899-12-30T01:00:00"/>
    <x v="0"/>
    <s v=""/>
    <s v=""/>
    <s v=""/>
    <s v=""/>
    <s v=""/>
    <s v=""/>
    <m/>
    <m/>
  </r>
  <r>
    <s v="Rotation 2"/>
    <m/>
    <x v="7"/>
    <x v="227"/>
    <x v="10"/>
    <s v="18:00"/>
    <s v="19:00"/>
    <m/>
    <d v="1899-12-30T01:00:00"/>
    <x v="0"/>
    <s v=""/>
    <s v=""/>
    <s v=""/>
    <s v=""/>
    <s v=""/>
    <s v=""/>
    <m/>
    <m/>
  </r>
  <r>
    <s v="Rotation 2"/>
    <m/>
    <x v="7"/>
    <x v="228"/>
    <x v="0"/>
    <s v="08:00"/>
    <s v="09:00"/>
    <m/>
    <d v="1899-12-30T01:00:00"/>
    <x v="5"/>
    <e v="#N/A"/>
    <e v="#N/A"/>
    <e v="#N/A"/>
    <e v="#N/A"/>
    <e v="#N/A"/>
    <e v="#N/A"/>
    <m/>
    <m/>
  </r>
  <r>
    <s v="Rotation 2"/>
    <m/>
    <x v="7"/>
    <x v="228"/>
    <x v="1"/>
    <s v="09:00"/>
    <s v="10:00"/>
    <m/>
    <d v="1899-12-30T01:00:00"/>
    <x v="5"/>
    <e v="#N/A"/>
    <e v="#N/A"/>
    <e v="#N/A"/>
    <e v="#N/A"/>
    <e v="#N/A"/>
    <e v="#N/A"/>
    <m/>
    <m/>
  </r>
  <r>
    <s v="Rotation 2"/>
    <m/>
    <x v="7"/>
    <x v="228"/>
    <x v="2"/>
    <s v="10:00"/>
    <s v="11:00"/>
    <m/>
    <d v="1899-12-30T01:00:00"/>
    <x v="11"/>
    <e v="#N/A"/>
    <e v="#N/A"/>
    <e v="#N/A"/>
    <e v="#N/A"/>
    <e v="#N/A"/>
    <e v="#N/A"/>
    <m/>
    <m/>
  </r>
  <r>
    <s v="Rotation 2"/>
    <m/>
    <x v="7"/>
    <x v="228"/>
    <x v="3"/>
    <s v="11:00"/>
    <s v="12:00"/>
    <m/>
    <d v="1899-12-30T01:00:00"/>
    <x v="11"/>
    <e v="#N/A"/>
    <e v="#N/A"/>
    <e v="#N/A"/>
    <e v="#N/A"/>
    <e v="#N/A"/>
    <e v="#N/A"/>
    <m/>
    <m/>
  </r>
  <r>
    <s v="Rotation 2"/>
    <m/>
    <x v="7"/>
    <x v="228"/>
    <x v="4"/>
    <s v="12:00"/>
    <s v="13:00"/>
    <m/>
    <d v="1899-12-30T01:00:00"/>
    <x v="0"/>
    <s v=""/>
    <s v=""/>
    <s v=""/>
    <s v=""/>
    <s v=""/>
    <s v=""/>
    <m/>
    <m/>
  </r>
  <r>
    <s v="Rotation 2"/>
    <m/>
    <x v="7"/>
    <x v="228"/>
    <x v="5"/>
    <s v="13:00"/>
    <s v="14:00"/>
    <m/>
    <d v="1899-12-30T01:00:00"/>
    <x v="0"/>
    <s v=""/>
    <s v=""/>
    <s v=""/>
    <s v=""/>
    <s v=""/>
    <s v=""/>
    <m/>
    <m/>
  </r>
  <r>
    <s v="Rotation 2"/>
    <m/>
    <x v="7"/>
    <x v="228"/>
    <x v="6"/>
    <s v="14:00"/>
    <s v="15:00"/>
    <m/>
    <d v="1899-12-30T01:00:00"/>
    <x v="0"/>
    <s v=""/>
    <s v=""/>
    <s v=""/>
    <s v=""/>
    <s v=""/>
    <s v=""/>
    <m/>
    <m/>
  </r>
  <r>
    <s v="Rotation 2"/>
    <m/>
    <x v="7"/>
    <x v="228"/>
    <x v="7"/>
    <s v="15:00"/>
    <s v="16:00"/>
    <m/>
    <d v="1899-12-30T01:00:00"/>
    <x v="0"/>
    <s v=""/>
    <s v=""/>
    <s v=""/>
    <s v=""/>
    <s v=""/>
    <s v=""/>
    <m/>
    <m/>
  </r>
  <r>
    <s v="Rotation 2"/>
    <m/>
    <x v="7"/>
    <x v="228"/>
    <x v="8"/>
    <s v="16:00"/>
    <s v="17:00"/>
    <m/>
    <d v="1899-12-30T01:00:00"/>
    <x v="0"/>
    <s v=""/>
    <s v=""/>
    <s v=""/>
    <s v=""/>
    <s v=""/>
    <s v=""/>
    <m/>
    <m/>
  </r>
  <r>
    <s v="Rotation 2"/>
    <m/>
    <x v="7"/>
    <x v="228"/>
    <x v="9"/>
    <s v="17:00"/>
    <s v="18:00"/>
    <m/>
    <d v="1899-12-30T01:00:00"/>
    <x v="0"/>
    <s v=""/>
    <s v=""/>
    <s v=""/>
    <s v=""/>
    <s v=""/>
    <s v=""/>
    <m/>
    <m/>
  </r>
  <r>
    <s v="Rotation 2"/>
    <m/>
    <x v="7"/>
    <x v="228"/>
    <x v="10"/>
    <s v="18:00"/>
    <s v="19:00"/>
    <m/>
    <d v="1899-12-30T01:00:00"/>
    <x v="0"/>
    <s v=""/>
    <s v=""/>
    <s v=""/>
    <s v=""/>
    <s v=""/>
    <s v=""/>
    <m/>
    <m/>
  </r>
  <r>
    <s v="Rotation 2"/>
    <m/>
    <x v="7"/>
    <x v="229"/>
    <x v="0"/>
    <s v="08:00"/>
    <s v="09:00"/>
    <m/>
    <d v="1899-12-30T01:00:00"/>
    <x v="0"/>
    <s v=""/>
    <s v=""/>
    <s v=""/>
    <s v=""/>
    <s v=""/>
    <s v=""/>
    <m/>
    <m/>
  </r>
  <r>
    <s v="Rotation 2"/>
    <m/>
    <x v="7"/>
    <x v="229"/>
    <x v="1"/>
    <s v="09:00"/>
    <s v="10:00"/>
    <m/>
    <d v="1899-12-30T01:00:00"/>
    <x v="0"/>
    <s v=""/>
    <s v=""/>
    <s v=""/>
    <s v=""/>
    <s v=""/>
    <s v=""/>
    <m/>
    <m/>
  </r>
  <r>
    <s v="Rotation 2"/>
    <m/>
    <x v="7"/>
    <x v="229"/>
    <x v="2"/>
    <s v="10:00"/>
    <s v="11:00"/>
    <m/>
    <d v="1899-12-30T01:00:00"/>
    <x v="0"/>
    <s v=""/>
    <s v=""/>
    <s v=""/>
    <s v=""/>
    <s v=""/>
    <s v=""/>
    <m/>
    <m/>
  </r>
  <r>
    <s v="Rotation 2"/>
    <m/>
    <x v="7"/>
    <x v="229"/>
    <x v="3"/>
    <s v="11:00"/>
    <s v="12:00"/>
    <m/>
    <d v="1899-12-30T01:00:00"/>
    <x v="0"/>
    <s v=""/>
    <s v=""/>
    <s v=""/>
    <s v=""/>
    <s v=""/>
    <s v=""/>
    <m/>
    <m/>
  </r>
  <r>
    <s v="Rotation 2"/>
    <m/>
    <x v="7"/>
    <x v="229"/>
    <x v="4"/>
    <s v="12:00"/>
    <s v="13:00"/>
    <m/>
    <d v="1899-12-30T01:00:00"/>
    <x v="0"/>
    <s v=""/>
    <s v=""/>
    <s v=""/>
    <s v=""/>
    <s v=""/>
    <s v=""/>
    <m/>
    <m/>
  </r>
  <r>
    <s v="Rotation 2"/>
    <m/>
    <x v="7"/>
    <x v="229"/>
    <x v="5"/>
    <s v="13:00"/>
    <s v="14:00"/>
    <m/>
    <d v="1899-12-30T01:00:00"/>
    <x v="0"/>
    <s v=""/>
    <s v=""/>
    <s v=""/>
    <s v=""/>
    <s v=""/>
    <s v=""/>
    <m/>
    <m/>
  </r>
  <r>
    <s v="Rotation 2"/>
    <m/>
    <x v="7"/>
    <x v="229"/>
    <x v="6"/>
    <s v="14:00"/>
    <s v="15:00"/>
    <m/>
    <d v="1899-12-30T01:00:00"/>
    <x v="0"/>
    <s v=""/>
    <s v=""/>
    <s v=""/>
    <s v=""/>
    <s v=""/>
    <s v=""/>
    <m/>
    <m/>
  </r>
  <r>
    <s v="Rotation 2"/>
    <m/>
    <x v="7"/>
    <x v="229"/>
    <x v="7"/>
    <s v="15:00"/>
    <s v="16:00"/>
    <m/>
    <d v="1899-12-30T01:00:00"/>
    <x v="0"/>
    <s v=""/>
    <s v=""/>
    <s v=""/>
    <s v=""/>
    <s v=""/>
    <s v=""/>
    <m/>
    <m/>
  </r>
  <r>
    <s v="Rotation 2"/>
    <m/>
    <x v="7"/>
    <x v="229"/>
    <x v="8"/>
    <s v="16:00"/>
    <s v="17:00"/>
    <m/>
    <d v="1899-12-30T01:00:00"/>
    <x v="0"/>
    <s v=""/>
    <s v=""/>
    <s v=""/>
    <s v=""/>
    <s v=""/>
    <s v=""/>
    <m/>
    <m/>
  </r>
  <r>
    <s v="Rotation 2"/>
    <m/>
    <x v="7"/>
    <x v="229"/>
    <x v="9"/>
    <s v="17:00"/>
    <s v="18:00"/>
    <m/>
    <d v="1899-12-30T01:00:00"/>
    <x v="0"/>
    <s v=""/>
    <s v=""/>
    <s v=""/>
    <s v=""/>
    <s v=""/>
    <s v=""/>
    <m/>
    <m/>
  </r>
  <r>
    <s v="Rotation 2"/>
    <m/>
    <x v="7"/>
    <x v="229"/>
    <x v="10"/>
    <s v="18:00"/>
    <s v="19:00"/>
    <m/>
    <d v="1899-12-30T01:00:00"/>
    <x v="0"/>
    <s v=""/>
    <s v=""/>
    <s v=""/>
    <s v=""/>
    <s v=""/>
    <s v=""/>
    <m/>
    <m/>
  </r>
  <r>
    <s v="Rotation 2"/>
    <m/>
    <x v="7"/>
    <x v="230"/>
    <x v="0"/>
    <s v="08:00"/>
    <s v="09:00"/>
    <m/>
    <d v="1899-12-30T01:00:00"/>
    <x v="0"/>
    <s v=""/>
    <s v=""/>
    <s v=""/>
    <s v=""/>
    <s v=""/>
    <s v=""/>
    <m/>
    <m/>
  </r>
  <r>
    <s v="Rotation 2"/>
    <m/>
    <x v="7"/>
    <x v="230"/>
    <x v="1"/>
    <s v="09:00"/>
    <s v="10:00"/>
    <m/>
    <d v="1899-12-30T01:00:00"/>
    <x v="0"/>
    <s v=""/>
    <s v=""/>
    <s v=""/>
    <s v=""/>
    <s v=""/>
    <s v=""/>
    <m/>
    <m/>
  </r>
  <r>
    <s v="Rotation 2"/>
    <m/>
    <x v="7"/>
    <x v="230"/>
    <x v="2"/>
    <s v="10:00"/>
    <s v="11:00"/>
    <m/>
    <d v="1899-12-30T01:00:00"/>
    <x v="0"/>
    <s v=""/>
    <s v=""/>
    <s v=""/>
    <s v=""/>
    <s v=""/>
    <s v=""/>
    <m/>
    <m/>
  </r>
  <r>
    <s v="Rotation 2"/>
    <m/>
    <x v="7"/>
    <x v="230"/>
    <x v="3"/>
    <s v="11:00"/>
    <s v="12:00"/>
    <m/>
    <d v="1899-12-30T01:00:00"/>
    <x v="0"/>
    <s v=""/>
    <s v=""/>
    <s v=""/>
    <s v=""/>
    <s v=""/>
    <s v=""/>
    <m/>
    <m/>
  </r>
  <r>
    <s v="Rotation 2"/>
    <m/>
    <x v="7"/>
    <x v="230"/>
    <x v="4"/>
    <s v="12:00"/>
    <s v="13:00"/>
    <m/>
    <d v="1899-12-30T01:00:00"/>
    <x v="0"/>
    <s v=""/>
    <s v=""/>
    <s v=""/>
    <s v=""/>
    <s v=""/>
    <s v=""/>
    <m/>
    <m/>
  </r>
  <r>
    <s v="Rotation 2"/>
    <m/>
    <x v="7"/>
    <x v="230"/>
    <x v="5"/>
    <s v="13:00"/>
    <s v="14:00"/>
    <m/>
    <d v="1899-12-30T01:00:00"/>
    <x v="0"/>
    <s v=""/>
    <s v=""/>
    <s v=""/>
    <s v=""/>
    <s v=""/>
    <s v=""/>
    <m/>
    <m/>
  </r>
  <r>
    <s v="Rotation 2"/>
    <m/>
    <x v="7"/>
    <x v="230"/>
    <x v="6"/>
    <s v="14:00"/>
    <s v="15:00"/>
    <m/>
    <d v="1899-12-30T01:00:00"/>
    <x v="0"/>
    <s v=""/>
    <s v=""/>
    <s v=""/>
    <s v=""/>
    <s v=""/>
    <s v=""/>
    <m/>
    <m/>
  </r>
  <r>
    <s v="Rotation 2"/>
    <m/>
    <x v="7"/>
    <x v="230"/>
    <x v="7"/>
    <s v="15:00"/>
    <s v="16:00"/>
    <m/>
    <d v="1899-12-30T01:00:00"/>
    <x v="0"/>
    <s v=""/>
    <s v=""/>
    <s v=""/>
    <s v=""/>
    <s v=""/>
    <s v=""/>
    <m/>
    <m/>
  </r>
  <r>
    <s v="Rotation 2"/>
    <m/>
    <x v="7"/>
    <x v="230"/>
    <x v="8"/>
    <s v="16:00"/>
    <s v="17:00"/>
    <m/>
    <d v="1899-12-30T01:00:00"/>
    <x v="0"/>
    <s v=""/>
    <s v=""/>
    <s v=""/>
    <s v=""/>
    <s v=""/>
    <s v=""/>
    <m/>
    <m/>
  </r>
  <r>
    <s v="Rotation 2"/>
    <m/>
    <x v="7"/>
    <x v="230"/>
    <x v="9"/>
    <s v="17:00"/>
    <s v="18:00"/>
    <m/>
    <d v="1899-12-30T01:00:00"/>
    <x v="0"/>
    <s v=""/>
    <s v=""/>
    <s v=""/>
    <s v=""/>
    <s v=""/>
    <s v=""/>
    <m/>
    <m/>
  </r>
  <r>
    <s v="Rotation 2"/>
    <m/>
    <x v="7"/>
    <x v="230"/>
    <x v="10"/>
    <s v="18:00"/>
    <s v="19:00"/>
    <m/>
    <d v="1899-12-30T01:00:00"/>
    <x v="0"/>
    <s v=""/>
    <s v=""/>
    <s v=""/>
    <s v=""/>
    <s v=""/>
    <s v=""/>
    <m/>
    <m/>
  </r>
  <r>
    <s v="Rotation 3"/>
    <m/>
    <x v="7"/>
    <x v="231"/>
    <x v="0"/>
    <s v="08:00"/>
    <s v="09:00"/>
    <m/>
    <d v="1899-12-30T01:00:00"/>
    <x v="0"/>
    <s v=""/>
    <s v=""/>
    <s v=""/>
    <s v=""/>
    <s v=""/>
    <s v=""/>
    <m/>
    <m/>
  </r>
  <r>
    <s v="Rotation 3"/>
    <m/>
    <x v="7"/>
    <x v="231"/>
    <x v="1"/>
    <s v="09:00"/>
    <s v="10:00"/>
    <m/>
    <d v="1899-12-30T01:00:00"/>
    <x v="0"/>
    <s v=""/>
    <s v=""/>
    <s v=""/>
    <s v=""/>
    <s v=""/>
    <s v=""/>
    <m/>
    <m/>
  </r>
  <r>
    <s v="Rotation 3"/>
    <m/>
    <x v="7"/>
    <x v="231"/>
    <x v="2"/>
    <s v="10:00"/>
    <s v="11:00"/>
    <m/>
    <d v="1899-12-30T01:00:00"/>
    <x v="0"/>
    <s v=""/>
    <s v=""/>
    <s v=""/>
    <s v=""/>
    <s v=""/>
    <s v=""/>
    <m/>
    <m/>
  </r>
  <r>
    <s v="Rotation 3"/>
    <m/>
    <x v="7"/>
    <x v="231"/>
    <x v="3"/>
    <s v="11:00"/>
    <s v="12:00"/>
    <m/>
    <d v="1899-12-30T01:00:00"/>
    <x v="0"/>
    <s v=""/>
    <s v=""/>
    <s v=""/>
    <s v=""/>
    <s v=""/>
    <s v=""/>
    <m/>
    <m/>
  </r>
  <r>
    <s v="Rotation 3"/>
    <m/>
    <x v="7"/>
    <x v="231"/>
    <x v="4"/>
    <s v="12:00"/>
    <s v="13:00"/>
    <m/>
    <d v="1899-12-30T01:00:00"/>
    <x v="0"/>
    <s v=""/>
    <s v=""/>
    <s v=""/>
    <s v=""/>
    <s v=""/>
    <s v=""/>
    <m/>
    <m/>
  </r>
  <r>
    <s v="Rotation 3"/>
    <m/>
    <x v="7"/>
    <x v="231"/>
    <x v="5"/>
    <s v="13:00"/>
    <s v="14:00"/>
    <m/>
    <d v="1899-12-30T01:00:00"/>
    <x v="0"/>
    <s v=""/>
    <s v=""/>
    <s v=""/>
    <s v=""/>
    <s v=""/>
    <s v=""/>
    <m/>
    <m/>
  </r>
  <r>
    <s v="Rotation 3"/>
    <m/>
    <x v="7"/>
    <x v="231"/>
    <x v="6"/>
    <s v="14:00"/>
    <s v="15:00"/>
    <m/>
    <d v="1899-12-30T01:00:00"/>
    <x v="0"/>
    <s v=""/>
    <s v=""/>
    <s v=""/>
    <s v=""/>
    <s v=""/>
    <s v=""/>
    <m/>
    <m/>
  </r>
  <r>
    <s v="Rotation 3"/>
    <m/>
    <x v="7"/>
    <x v="231"/>
    <x v="7"/>
    <s v="15:00"/>
    <s v="16:00"/>
    <m/>
    <d v="1899-12-30T01:00:00"/>
    <x v="5"/>
    <e v="#N/A"/>
    <e v="#N/A"/>
    <e v="#N/A"/>
    <e v="#N/A"/>
    <e v="#N/A"/>
    <e v="#N/A"/>
    <m/>
    <m/>
  </r>
  <r>
    <s v="Rotation 3"/>
    <m/>
    <x v="7"/>
    <x v="231"/>
    <x v="8"/>
    <s v="16:00"/>
    <s v="17:00"/>
    <m/>
    <d v="1899-12-30T01:00:00"/>
    <x v="4"/>
    <e v="#N/A"/>
    <e v="#N/A"/>
    <e v="#N/A"/>
    <e v="#N/A"/>
    <e v="#N/A"/>
    <e v="#N/A"/>
    <m/>
    <m/>
  </r>
  <r>
    <s v="Rotation 3"/>
    <m/>
    <x v="7"/>
    <x v="231"/>
    <x v="9"/>
    <s v="17:00"/>
    <s v="18:00"/>
    <m/>
    <d v="1899-12-30T01:00:00"/>
    <x v="4"/>
    <e v="#N/A"/>
    <e v="#N/A"/>
    <e v="#N/A"/>
    <e v="#N/A"/>
    <e v="#N/A"/>
    <e v="#N/A"/>
    <m/>
    <m/>
  </r>
  <r>
    <s v="Rotation 3"/>
    <m/>
    <x v="7"/>
    <x v="231"/>
    <x v="10"/>
    <s v="18:00"/>
    <s v="19:00"/>
    <m/>
    <d v="1899-12-30T01:00:00"/>
    <x v="0"/>
    <s v=""/>
    <s v=""/>
    <s v=""/>
    <s v=""/>
    <s v=""/>
    <s v=""/>
    <m/>
    <m/>
  </r>
  <r>
    <s v="Rotation 3"/>
    <m/>
    <x v="8"/>
    <x v="232"/>
    <x v="0"/>
    <s v="08:00"/>
    <s v="09:00"/>
    <m/>
    <d v="1899-12-30T01:00:00"/>
    <x v="0"/>
    <s v=""/>
    <s v=""/>
    <s v=""/>
    <s v=""/>
    <s v=""/>
    <s v=""/>
    <m/>
    <m/>
  </r>
  <r>
    <s v="Rotation 3"/>
    <m/>
    <x v="8"/>
    <x v="232"/>
    <x v="1"/>
    <s v="09:00"/>
    <s v="10:00"/>
    <m/>
    <d v="1899-12-30T01:00:00"/>
    <x v="13"/>
    <e v="#N/A"/>
    <e v="#N/A"/>
    <e v="#N/A"/>
    <e v="#N/A"/>
    <e v="#N/A"/>
    <e v="#N/A"/>
    <m/>
    <m/>
  </r>
  <r>
    <s v="Rotation 3"/>
    <m/>
    <x v="8"/>
    <x v="232"/>
    <x v="2"/>
    <s v="10:00"/>
    <s v="11:00"/>
    <m/>
    <d v="1899-12-30T01:00:00"/>
    <x v="7"/>
    <e v="#N/A"/>
    <e v="#N/A"/>
    <e v="#N/A"/>
    <e v="#N/A"/>
    <e v="#N/A"/>
    <e v="#N/A"/>
    <m/>
    <m/>
  </r>
  <r>
    <s v="Rotation 3"/>
    <m/>
    <x v="8"/>
    <x v="232"/>
    <x v="3"/>
    <s v="11:00"/>
    <s v="12:00"/>
    <m/>
    <d v="1899-12-30T01:00:00"/>
    <x v="7"/>
    <e v="#N/A"/>
    <e v="#N/A"/>
    <e v="#N/A"/>
    <e v="#N/A"/>
    <e v="#N/A"/>
    <e v="#N/A"/>
    <m/>
    <m/>
  </r>
  <r>
    <s v="Rotation 3"/>
    <m/>
    <x v="8"/>
    <x v="232"/>
    <x v="4"/>
    <s v="12:00"/>
    <s v="13:00"/>
    <m/>
    <d v="1899-12-30T01:00:00"/>
    <x v="0"/>
    <s v=""/>
    <s v=""/>
    <s v=""/>
    <s v=""/>
    <s v=""/>
    <s v=""/>
    <m/>
    <m/>
  </r>
  <r>
    <s v="Rotation 3"/>
    <m/>
    <x v="8"/>
    <x v="232"/>
    <x v="5"/>
    <s v="13:00"/>
    <s v="14:00"/>
    <m/>
    <d v="1899-12-30T01:00:00"/>
    <x v="7"/>
    <e v="#N/A"/>
    <e v="#N/A"/>
    <e v="#N/A"/>
    <e v="#N/A"/>
    <e v="#N/A"/>
    <e v="#N/A"/>
    <m/>
    <m/>
  </r>
  <r>
    <s v="Rotation 3"/>
    <m/>
    <x v="8"/>
    <x v="232"/>
    <x v="6"/>
    <s v="14:00"/>
    <s v="15:00"/>
    <m/>
    <d v="1899-12-30T01:00:00"/>
    <x v="7"/>
    <e v="#N/A"/>
    <e v="#N/A"/>
    <e v="#N/A"/>
    <e v="#N/A"/>
    <e v="#N/A"/>
    <e v="#N/A"/>
    <m/>
    <m/>
  </r>
  <r>
    <s v="Rotation 3"/>
    <m/>
    <x v="8"/>
    <x v="232"/>
    <x v="7"/>
    <s v="15:00"/>
    <s v="16:00"/>
    <m/>
    <d v="1899-12-30T01:00:00"/>
    <x v="10"/>
    <e v="#N/A"/>
    <e v="#N/A"/>
    <e v="#N/A"/>
    <e v="#N/A"/>
    <e v="#N/A"/>
    <e v="#N/A"/>
    <m/>
    <m/>
  </r>
  <r>
    <s v="Rotation 3"/>
    <m/>
    <x v="8"/>
    <x v="232"/>
    <x v="8"/>
    <s v="16:00"/>
    <s v="17:00"/>
    <m/>
    <d v="1899-12-30T01:00:00"/>
    <x v="7"/>
    <e v="#N/A"/>
    <e v="#N/A"/>
    <e v="#N/A"/>
    <e v="#N/A"/>
    <e v="#N/A"/>
    <e v="#N/A"/>
    <m/>
    <m/>
  </r>
  <r>
    <s v="Rotation 3"/>
    <m/>
    <x v="8"/>
    <x v="232"/>
    <x v="9"/>
    <s v="17:00"/>
    <s v="18:00"/>
    <m/>
    <d v="1899-12-30T01:00:00"/>
    <x v="0"/>
    <s v=""/>
    <s v=""/>
    <s v=""/>
    <s v=""/>
    <s v=""/>
    <s v=""/>
    <m/>
    <m/>
  </r>
  <r>
    <s v="Rotation 3"/>
    <m/>
    <x v="8"/>
    <x v="232"/>
    <x v="10"/>
    <s v="18:00"/>
    <s v="19:00"/>
    <m/>
    <d v="1899-12-30T01:00:00"/>
    <x v="0"/>
    <s v=""/>
    <s v=""/>
    <s v=""/>
    <s v=""/>
    <s v=""/>
    <s v=""/>
    <m/>
    <m/>
  </r>
  <r>
    <s v="Rotation 3"/>
    <m/>
    <x v="8"/>
    <x v="233"/>
    <x v="0"/>
    <s v="08:00"/>
    <s v="09:00"/>
    <m/>
    <d v="1899-12-30T01:00:00"/>
    <x v="0"/>
    <s v=""/>
    <s v=""/>
    <s v=""/>
    <s v=""/>
    <s v=""/>
    <s v=""/>
    <m/>
    <m/>
  </r>
  <r>
    <s v="Rotation 3"/>
    <m/>
    <x v="8"/>
    <x v="233"/>
    <x v="1"/>
    <s v="09:00"/>
    <s v="10:00"/>
    <m/>
    <d v="1899-12-30T01:00:00"/>
    <x v="0"/>
    <s v=""/>
    <s v=""/>
    <s v=""/>
    <s v=""/>
    <s v=""/>
    <s v=""/>
    <m/>
    <m/>
  </r>
  <r>
    <s v="Rotation 3"/>
    <m/>
    <x v="8"/>
    <x v="233"/>
    <x v="2"/>
    <s v="10:00"/>
    <s v="11:00"/>
    <m/>
    <d v="1899-12-30T01:00:00"/>
    <x v="0"/>
    <s v=""/>
    <s v=""/>
    <s v=""/>
    <s v=""/>
    <s v=""/>
    <s v=""/>
    <m/>
    <m/>
  </r>
  <r>
    <s v="Rotation 3"/>
    <m/>
    <x v="8"/>
    <x v="233"/>
    <x v="3"/>
    <s v="11:00"/>
    <s v="12:00"/>
    <m/>
    <d v="1899-12-30T01:00:00"/>
    <x v="0"/>
    <s v=""/>
    <s v=""/>
    <s v=""/>
    <s v=""/>
    <s v=""/>
    <s v=""/>
    <m/>
    <m/>
  </r>
  <r>
    <s v="Rotation 3"/>
    <m/>
    <x v="8"/>
    <x v="233"/>
    <x v="4"/>
    <s v="12:00"/>
    <s v="13:00"/>
    <m/>
    <d v="1899-12-30T01:00:00"/>
    <x v="0"/>
    <s v=""/>
    <s v=""/>
    <s v=""/>
    <s v=""/>
    <s v=""/>
    <s v=""/>
    <m/>
    <m/>
  </r>
  <r>
    <s v="Rotation 3"/>
    <m/>
    <x v="8"/>
    <x v="233"/>
    <x v="5"/>
    <s v="13:00"/>
    <s v="14:00"/>
    <m/>
    <d v="1899-12-30T01:00:00"/>
    <x v="10"/>
    <e v="#N/A"/>
    <e v="#N/A"/>
    <e v="#N/A"/>
    <e v="#N/A"/>
    <e v="#N/A"/>
    <e v="#N/A"/>
    <m/>
    <m/>
  </r>
  <r>
    <s v="Rotation 3"/>
    <m/>
    <x v="8"/>
    <x v="233"/>
    <x v="6"/>
    <s v="14:00"/>
    <s v="15:00"/>
    <m/>
    <d v="1899-12-30T01:00:00"/>
    <x v="10"/>
    <e v="#N/A"/>
    <e v="#N/A"/>
    <e v="#N/A"/>
    <e v="#N/A"/>
    <e v="#N/A"/>
    <e v="#N/A"/>
    <m/>
    <m/>
  </r>
  <r>
    <s v="Rotation 3"/>
    <m/>
    <x v="8"/>
    <x v="233"/>
    <x v="7"/>
    <s v="15:00"/>
    <s v="16:00"/>
    <m/>
    <d v="1899-12-30T01:00:00"/>
    <x v="7"/>
    <e v="#N/A"/>
    <e v="#N/A"/>
    <e v="#N/A"/>
    <e v="#N/A"/>
    <e v="#N/A"/>
    <e v="#N/A"/>
    <m/>
    <m/>
  </r>
  <r>
    <s v="Rotation 3"/>
    <m/>
    <x v="8"/>
    <x v="233"/>
    <x v="8"/>
    <s v="16:00"/>
    <s v="17:00"/>
    <m/>
    <d v="1899-12-30T01:00:00"/>
    <x v="5"/>
    <e v="#N/A"/>
    <e v="#N/A"/>
    <e v="#N/A"/>
    <e v="#N/A"/>
    <e v="#N/A"/>
    <e v="#N/A"/>
    <m/>
    <m/>
  </r>
  <r>
    <s v="Rotation 3"/>
    <m/>
    <x v="8"/>
    <x v="233"/>
    <x v="9"/>
    <s v="17:00"/>
    <s v="18:00"/>
    <m/>
    <d v="1899-12-30T01:00:00"/>
    <x v="0"/>
    <s v=""/>
    <s v=""/>
    <s v=""/>
    <s v=""/>
    <s v=""/>
    <s v=""/>
    <m/>
    <m/>
  </r>
  <r>
    <s v="Rotation 3"/>
    <m/>
    <x v="8"/>
    <x v="233"/>
    <x v="10"/>
    <s v="18:00"/>
    <s v="19:00"/>
    <m/>
    <d v="1899-12-30T01:00:00"/>
    <x v="0"/>
    <s v=""/>
    <s v=""/>
    <s v=""/>
    <s v=""/>
    <s v=""/>
    <s v=""/>
    <m/>
    <m/>
  </r>
  <r>
    <s v="Rotation 3"/>
    <m/>
    <x v="8"/>
    <x v="234"/>
    <x v="0"/>
    <s v="08:00"/>
    <s v="09:00"/>
    <m/>
    <d v="1899-12-30T01:00:00"/>
    <x v="0"/>
    <s v=""/>
    <s v=""/>
    <s v=""/>
    <s v=""/>
    <s v=""/>
    <s v=""/>
    <m/>
    <m/>
  </r>
  <r>
    <s v="Rotation 3"/>
    <m/>
    <x v="8"/>
    <x v="234"/>
    <x v="1"/>
    <s v="09:00"/>
    <s v="10:00"/>
    <m/>
    <d v="1899-12-30T01:00:00"/>
    <x v="14"/>
    <e v="#N/A"/>
    <e v="#N/A"/>
    <e v="#N/A"/>
    <e v="#N/A"/>
    <e v="#N/A"/>
    <e v="#N/A"/>
    <m/>
    <m/>
  </r>
  <r>
    <s v="Rotation 3"/>
    <m/>
    <x v="8"/>
    <x v="234"/>
    <x v="2"/>
    <s v="10:00"/>
    <s v="11:00"/>
    <m/>
    <d v="1899-12-30T01:00:00"/>
    <x v="7"/>
    <e v="#N/A"/>
    <e v="#N/A"/>
    <e v="#N/A"/>
    <e v="#N/A"/>
    <e v="#N/A"/>
    <e v="#N/A"/>
    <m/>
    <m/>
  </r>
  <r>
    <s v="Rotation 3"/>
    <m/>
    <x v="8"/>
    <x v="234"/>
    <x v="3"/>
    <s v="11:00"/>
    <s v="12:00"/>
    <m/>
    <d v="1899-12-30T01:00:00"/>
    <x v="7"/>
    <e v="#N/A"/>
    <e v="#N/A"/>
    <e v="#N/A"/>
    <e v="#N/A"/>
    <e v="#N/A"/>
    <e v="#N/A"/>
    <m/>
    <m/>
  </r>
  <r>
    <s v="Rotation 3"/>
    <m/>
    <x v="8"/>
    <x v="234"/>
    <x v="4"/>
    <s v="12:00"/>
    <s v="13:00"/>
    <m/>
    <d v="1899-12-30T01:00:00"/>
    <x v="0"/>
    <s v=""/>
    <s v=""/>
    <s v=""/>
    <s v=""/>
    <s v=""/>
    <s v=""/>
    <m/>
    <m/>
  </r>
  <r>
    <s v="Rotation 3"/>
    <m/>
    <x v="8"/>
    <x v="234"/>
    <x v="5"/>
    <s v="13:00"/>
    <s v="14:00"/>
    <m/>
    <d v="1899-12-30T01:00:00"/>
    <x v="0"/>
    <s v=""/>
    <s v=""/>
    <s v=""/>
    <s v=""/>
    <s v=""/>
    <s v=""/>
    <m/>
    <m/>
  </r>
  <r>
    <s v="Rotation 3"/>
    <m/>
    <x v="8"/>
    <x v="234"/>
    <x v="6"/>
    <s v="14:00"/>
    <s v="15:00"/>
    <m/>
    <d v="1899-12-30T01:00:00"/>
    <x v="14"/>
    <e v="#N/A"/>
    <e v="#N/A"/>
    <e v="#N/A"/>
    <e v="#N/A"/>
    <e v="#N/A"/>
    <e v="#N/A"/>
    <m/>
    <m/>
  </r>
  <r>
    <s v="Rotation 3"/>
    <m/>
    <x v="8"/>
    <x v="234"/>
    <x v="7"/>
    <s v="15:00"/>
    <s v="16:00"/>
    <m/>
    <d v="1899-12-30T01:00:00"/>
    <x v="14"/>
    <e v="#N/A"/>
    <e v="#N/A"/>
    <e v="#N/A"/>
    <e v="#N/A"/>
    <e v="#N/A"/>
    <e v="#N/A"/>
    <m/>
    <m/>
  </r>
  <r>
    <s v="Rotation 3"/>
    <m/>
    <x v="8"/>
    <x v="234"/>
    <x v="8"/>
    <s v="16:00"/>
    <s v="17:00"/>
    <m/>
    <d v="1899-12-30T01:00:00"/>
    <x v="7"/>
    <e v="#N/A"/>
    <e v="#N/A"/>
    <e v="#N/A"/>
    <e v="#N/A"/>
    <e v="#N/A"/>
    <e v="#N/A"/>
    <m/>
    <m/>
  </r>
  <r>
    <s v="Rotation 3"/>
    <m/>
    <x v="8"/>
    <x v="234"/>
    <x v="9"/>
    <s v="17:00"/>
    <s v="18:00"/>
    <m/>
    <d v="1899-12-30T01:00:00"/>
    <x v="0"/>
    <s v=""/>
    <s v=""/>
    <s v=""/>
    <s v=""/>
    <s v=""/>
    <s v=""/>
    <m/>
    <m/>
  </r>
  <r>
    <s v="Rotation 3"/>
    <m/>
    <x v="8"/>
    <x v="234"/>
    <x v="10"/>
    <s v="18:00"/>
    <s v="19:00"/>
    <m/>
    <d v="1899-12-30T01:00:00"/>
    <x v="0"/>
    <s v=""/>
    <s v=""/>
    <s v=""/>
    <s v=""/>
    <s v=""/>
    <s v=""/>
    <m/>
    <m/>
  </r>
  <r>
    <s v="Rotation 3"/>
    <m/>
    <x v="8"/>
    <x v="235"/>
    <x v="0"/>
    <s v="08:00"/>
    <s v="09:00"/>
    <m/>
    <d v="1899-12-30T01:00:00"/>
    <x v="15"/>
    <e v="#N/A"/>
    <e v="#N/A"/>
    <e v="#N/A"/>
    <e v="#N/A"/>
    <e v="#N/A"/>
    <e v="#N/A"/>
    <m/>
    <m/>
  </r>
  <r>
    <s v="Rotation 3"/>
    <m/>
    <x v="8"/>
    <x v="235"/>
    <x v="1"/>
    <s v="09:00"/>
    <s v="10:00"/>
    <m/>
    <d v="1899-12-30T01:00:00"/>
    <x v="15"/>
    <e v="#N/A"/>
    <e v="#N/A"/>
    <e v="#N/A"/>
    <e v="#N/A"/>
    <e v="#N/A"/>
    <e v="#N/A"/>
    <m/>
    <m/>
  </r>
  <r>
    <s v="Rotation 3"/>
    <m/>
    <x v="8"/>
    <x v="235"/>
    <x v="2"/>
    <s v="10:00"/>
    <s v="11:00"/>
    <m/>
    <d v="1899-12-30T01:00:00"/>
    <x v="16"/>
    <e v="#N/A"/>
    <e v="#N/A"/>
    <e v="#N/A"/>
    <e v="#N/A"/>
    <e v="#N/A"/>
    <e v="#N/A"/>
    <m/>
    <m/>
  </r>
  <r>
    <s v="Rotation 3"/>
    <m/>
    <x v="8"/>
    <x v="235"/>
    <x v="3"/>
    <s v="11:00"/>
    <s v="12:00"/>
    <m/>
    <d v="1899-12-30T01:00:00"/>
    <x v="16"/>
    <e v="#N/A"/>
    <e v="#N/A"/>
    <e v="#N/A"/>
    <e v="#N/A"/>
    <e v="#N/A"/>
    <e v="#N/A"/>
    <m/>
    <m/>
  </r>
  <r>
    <s v="Rotation 3"/>
    <m/>
    <x v="8"/>
    <x v="235"/>
    <x v="4"/>
    <s v="12:00"/>
    <s v="13:00"/>
    <m/>
    <d v="1899-12-30T01:00:00"/>
    <x v="0"/>
    <s v=""/>
    <s v=""/>
    <s v=""/>
    <s v=""/>
    <s v=""/>
    <s v=""/>
    <m/>
    <m/>
  </r>
  <r>
    <s v="Rotation 3"/>
    <m/>
    <x v="8"/>
    <x v="235"/>
    <x v="5"/>
    <s v="13:00"/>
    <s v="14:00"/>
    <m/>
    <d v="1899-12-30T01:00:00"/>
    <x v="0"/>
    <s v=""/>
    <s v=""/>
    <s v=""/>
    <s v=""/>
    <s v=""/>
    <s v=""/>
    <m/>
    <m/>
  </r>
  <r>
    <s v="Rotation 3"/>
    <m/>
    <x v="8"/>
    <x v="235"/>
    <x v="6"/>
    <s v="14:00"/>
    <s v="15:00"/>
    <m/>
    <d v="1899-12-30T01:00:00"/>
    <x v="0"/>
    <s v=""/>
    <s v=""/>
    <s v=""/>
    <s v=""/>
    <s v=""/>
    <s v=""/>
    <m/>
    <m/>
  </r>
  <r>
    <s v="Rotation 3"/>
    <m/>
    <x v="8"/>
    <x v="235"/>
    <x v="7"/>
    <s v="15:00"/>
    <s v="16:00"/>
    <m/>
    <d v="1899-12-30T01:00:00"/>
    <x v="0"/>
    <s v=""/>
    <s v=""/>
    <s v=""/>
    <s v=""/>
    <s v=""/>
    <s v=""/>
    <m/>
    <m/>
  </r>
  <r>
    <s v="Rotation 3"/>
    <m/>
    <x v="8"/>
    <x v="235"/>
    <x v="8"/>
    <s v="16:00"/>
    <s v="17:00"/>
    <m/>
    <d v="1899-12-30T01:00:00"/>
    <x v="0"/>
    <s v=""/>
    <s v=""/>
    <s v=""/>
    <s v=""/>
    <s v=""/>
    <s v=""/>
    <m/>
    <m/>
  </r>
  <r>
    <s v="Rotation 3"/>
    <m/>
    <x v="8"/>
    <x v="235"/>
    <x v="9"/>
    <s v="17:00"/>
    <s v="18:00"/>
    <m/>
    <d v="1899-12-30T01:00:00"/>
    <x v="0"/>
    <s v=""/>
    <s v=""/>
    <s v=""/>
    <s v=""/>
    <s v=""/>
    <s v=""/>
    <m/>
    <m/>
  </r>
  <r>
    <s v="Rotation 3"/>
    <m/>
    <x v="8"/>
    <x v="235"/>
    <x v="10"/>
    <s v="18:00"/>
    <s v="19:00"/>
    <m/>
    <d v="1899-12-30T01:00:00"/>
    <x v="0"/>
    <s v=""/>
    <s v=""/>
    <s v=""/>
    <s v=""/>
    <s v=""/>
    <s v=""/>
    <m/>
    <m/>
  </r>
  <r>
    <s v="Rotation 3"/>
    <m/>
    <x v="8"/>
    <x v="236"/>
    <x v="0"/>
    <s v="08:00"/>
    <s v="09:00"/>
    <m/>
    <d v="1899-12-30T01:00:00"/>
    <x v="0"/>
    <s v=""/>
    <s v=""/>
    <s v=""/>
    <s v=""/>
    <s v=""/>
    <s v=""/>
    <m/>
    <m/>
  </r>
  <r>
    <s v="Rotation 3"/>
    <m/>
    <x v="8"/>
    <x v="236"/>
    <x v="1"/>
    <s v="09:00"/>
    <s v="10:00"/>
    <m/>
    <d v="1899-12-30T01:00:00"/>
    <x v="0"/>
    <s v=""/>
    <s v=""/>
    <s v=""/>
    <s v=""/>
    <s v=""/>
    <s v=""/>
    <m/>
    <m/>
  </r>
  <r>
    <s v="Rotation 3"/>
    <m/>
    <x v="8"/>
    <x v="236"/>
    <x v="2"/>
    <s v="10:00"/>
    <s v="11:00"/>
    <m/>
    <d v="1899-12-30T01:00:00"/>
    <x v="0"/>
    <s v=""/>
    <s v=""/>
    <s v=""/>
    <s v=""/>
    <s v=""/>
    <s v=""/>
    <m/>
    <m/>
  </r>
  <r>
    <s v="Rotation 3"/>
    <m/>
    <x v="8"/>
    <x v="236"/>
    <x v="3"/>
    <s v="11:00"/>
    <s v="12:00"/>
    <m/>
    <d v="1899-12-30T01:00:00"/>
    <x v="0"/>
    <s v=""/>
    <s v=""/>
    <s v=""/>
    <s v=""/>
    <s v=""/>
    <s v=""/>
    <m/>
    <m/>
  </r>
  <r>
    <s v="Rotation 3"/>
    <m/>
    <x v="8"/>
    <x v="236"/>
    <x v="4"/>
    <s v="12:00"/>
    <s v="13:00"/>
    <m/>
    <d v="1899-12-30T01:00:00"/>
    <x v="0"/>
    <s v=""/>
    <s v=""/>
    <s v=""/>
    <s v=""/>
    <s v=""/>
    <s v=""/>
    <m/>
    <m/>
  </r>
  <r>
    <s v="Rotation 3"/>
    <m/>
    <x v="8"/>
    <x v="236"/>
    <x v="5"/>
    <s v="13:00"/>
    <s v="14:00"/>
    <m/>
    <d v="1899-12-30T01:00:00"/>
    <x v="0"/>
    <s v=""/>
    <s v=""/>
    <s v=""/>
    <s v=""/>
    <s v=""/>
    <s v=""/>
    <m/>
    <m/>
  </r>
  <r>
    <s v="Rotation 3"/>
    <m/>
    <x v="8"/>
    <x v="236"/>
    <x v="6"/>
    <s v="14:00"/>
    <s v="15:00"/>
    <m/>
    <d v="1899-12-30T01:00:00"/>
    <x v="0"/>
    <s v=""/>
    <s v=""/>
    <s v=""/>
    <s v=""/>
    <s v=""/>
    <s v=""/>
    <m/>
    <m/>
  </r>
  <r>
    <s v="Rotation 3"/>
    <m/>
    <x v="8"/>
    <x v="236"/>
    <x v="7"/>
    <s v="15:00"/>
    <s v="16:00"/>
    <m/>
    <d v="1899-12-30T01:00:00"/>
    <x v="0"/>
    <s v=""/>
    <s v=""/>
    <s v=""/>
    <s v=""/>
    <s v=""/>
    <s v=""/>
    <m/>
    <m/>
  </r>
  <r>
    <s v="Rotation 3"/>
    <m/>
    <x v="8"/>
    <x v="236"/>
    <x v="8"/>
    <s v="16:00"/>
    <s v="17:00"/>
    <m/>
    <d v="1899-12-30T01:00:00"/>
    <x v="0"/>
    <s v=""/>
    <s v=""/>
    <s v=""/>
    <s v=""/>
    <s v=""/>
    <s v=""/>
    <m/>
    <m/>
  </r>
  <r>
    <s v="Rotation 3"/>
    <m/>
    <x v="8"/>
    <x v="236"/>
    <x v="9"/>
    <s v="17:00"/>
    <s v="18:00"/>
    <m/>
    <d v="1899-12-30T01:00:00"/>
    <x v="0"/>
    <s v=""/>
    <s v=""/>
    <s v=""/>
    <s v=""/>
    <s v=""/>
    <s v=""/>
    <m/>
    <m/>
  </r>
  <r>
    <s v="Rotation 3"/>
    <m/>
    <x v="8"/>
    <x v="236"/>
    <x v="10"/>
    <s v="18:00"/>
    <s v="19:00"/>
    <m/>
    <d v="1899-12-30T01:00:00"/>
    <x v="0"/>
    <s v=""/>
    <s v=""/>
    <s v=""/>
    <s v=""/>
    <s v=""/>
    <s v=""/>
    <m/>
    <m/>
  </r>
  <r>
    <s v="Rotation 3"/>
    <m/>
    <x v="8"/>
    <x v="237"/>
    <x v="0"/>
    <s v="08:00"/>
    <s v="09:00"/>
    <m/>
    <d v="1899-12-30T01:00:00"/>
    <x v="0"/>
    <s v=""/>
    <s v=""/>
    <s v=""/>
    <s v=""/>
    <s v=""/>
    <s v=""/>
    <m/>
    <m/>
  </r>
  <r>
    <s v="Rotation 3"/>
    <m/>
    <x v="8"/>
    <x v="237"/>
    <x v="1"/>
    <s v="09:00"/>
    <s v="10:00"/>
    <m/>
    <d v="1899-12-30T01:00:00"/>
    <x v="0"/>
    <s v=""/>
    <s v=""/>
    <s v=""/>
    <s v=""/>
    <s v=""/>
    <s v=""/>
    <m/>
    <m/>
  </r>
  <r>
    <s v="Rotation 3"/>
    <m/>
    <x v="8"/>
    <x v="237"/>
    <x v="2"/>
    <s v="10:00"/>
    <s v="11:00"/>
    <m/>
    <d v="1899-12-30T01:00:00"/>
    <x v="0"/>
    <s v=""/>
    <s v=""/>
    <s v=""/>
    <s v=""/>
    <s v=""/>
    <s v=""/>
    <m/>
    <m/>
  </r>
  <r>
    <s v="Rotation 3"/>
    <m/>
    <x v="8"/>
    <x v="237"/>
    <x v="3"/>
    <s v="11:00"/>
    <s v="12:00"/>
    <m/>
    <d v="1899-12-30T01:00:00"/>
    <x v="0"/>
    <s v=""/>
    <s v=""/>
    <s v=""/>
    <s v=""/>
    <s v=""/>
    <s v=""/>
    <m/>
    <m/>
  </r>
  <r>
    <s v="Rotation 3"/>
    <m/>
    <x v="8"/>
    <x v="237"/>
    <x v="4"/>
    <s v="12:00"/>
    <s v="13:00"/>
    <m/>
    <d v="1899-12-30T01:00:00"/>
    <x v="0"/>
    <s v=""/>
    <s v=""/>
    <s v=""/>
    <s v=""/>
    <s v=""/>
    <s v=""/>
    <m/>
    <m/>
  </r>
  <r>
    <s v="Rotation 3"/>
    <m/>
    <x v="8"/>
    <x v="237"/>
    <x v="5"/>
    <s v="13:00"/>
    <s v="14:00"/>
    <m/>
    <d v="1899-12-30T01:00:00"/>
    <x v="0"/>
    <s v=""/>
    <s v=""/>
    <s v=""/>
    <s v=""/>
    <s v=""/>
    <s v=""/>
    <m/>
    <m/>
  </r>
  <r>
    <s v="Rotation 3"/>
    <m/>
    <x v="8"/>
    <x v="237"/>
    <x v="6"/>
    <s v="14:00"/>
    <s v="15:00"/>
    <m/>
    <d v="1899-12-30T01:00:00"/>
    <x v="0"/>
    <s v=""/>
    <s v=""/>
    <s v=""/>
    <s v=""/>
    <s v=""/>
    <s v=""/>
    <m/>
    <m/>
  </r>
  <r>
    <s v="Rotation 3"/>
    <m/>
    <x v="8"/>
    <x v="237"/>
    <x v="7"/>
    <s v="15:00"/>
    <s v="16:00"/>
    <m/>
    <d v="1899-12-30T01:00:00"/>
    <x v="0"/>
    <s v=""/>
    <s v=""/>
    <s v=""/>
    <s v=""/>
    <s v=""/>
    <s v=""/>
    <m/>
    <m/>
  </r>
  <r>
    <s v="Rotation 3"/>
    <m/>
    <x v="8"/>
    <x v="237"/>
    <x v="8"/>
    <s v="16:00"/>
    <s v="17:00"/>
    <m/>
    <d v="1899-12-30T01:00:00"/>
    <x v="0"/>
    <s v=""/>
    <s v=""/>
    <s v=""/>
    <s v=""/>
    <s v=""/>
    <s v=""/>
    <m/>
    <m/>
  </r>
  <r>
    <s v="Rotation 3"/>
    <m/>
    <x v="8"/>
    <x v="237"/>
    <x v="9"/>
    <s v="17:00"/>
    <s v="18:00"/>
    <m/>
    <d v="1899-12-30T01:00:00"/>
    <x v="0"/>
    <s v=""/>
    <s v=""/>
    <s v=""/>
    <s v=""/>
    <s v=""/>
    <s v=""/>
    <m/>
    <m/>
  </r>
  <r>
    <s v="Rotation 3"/>
    <m/>
    <x v="8"/>
    <x v="237"/>
    <x v="10"/>
    <s v="18:00"/>
    <s v="19:00"/>
    <m/>
    <d v="1899-12-30T01:00:00"/>
    <x v="0"/>
    <s v=""/>
    <s v=""/>
    <s v=""/>
    <s v=""/>
    <s v=""/>
    <s v=""/>
    <m/>
    <m/>
  </r>
  <r>
    <s v="Rotation 1"/>
    <m/>
    <x v="8"/>
    <x v="238"/>
    <x v="0"/>
    <s v="08:00"/>
    <s v="09:00"/>
    <m/>
    <d v="1899-12-30T01:00:00"/>
    <x v="0"/>
    <s v=""/>
    <s v=""/>
    <s v=""/>
    <s v=""/>
    <s v=""/>
    <s v=""/>
    <m/>
    <m/>
  </r>
  <r>
    <s v="Rotation 1"/>
    <m/>
    <x v="8"/>
    <x v="238"/>
    <x v="1"/>
    <s v="09:00"/>
    <s v="10:00"/>
    <m/>
    <d v="1899-12-30T01:00:00"/>
    <x v="0"/>
    <s v=""/>
    <s v=""/>
    <s v=""/>
    <s v=""/>
    <s v=""/>
    <s v=""/>
    <m/>
    <m/>
  </r>
  <r>
    <s v="Rotation 1"/>
    <m/>
    <x v="8"/>
    <x v="238"/>
    <x v="2"/>
    <s v="10:00"/>
    <s v="11:00"/>
    <m/>
    <d v="1899-12-30T01:00:00"/>
    <x v="0"/>
    <s v=""/>
    <s v=""/>
    <s v=""/>
    <s v=""/>
    <s v=""/>
    <s v=""/>
    <m/>
    <m/>
  </r>
  <r>
    <s v="Rotation 1"/>
    <m/>
    <x v="8"/>
    <x v="238"/>
    <x v="3"/>
    <s v="11:00"/>
    <s v="12:00"/>
    <m/>
    <d v="1899-12-30T01:00:00"/>
    <x v="0"/>
    <s v=""/>
    <s v=""/>
    <s v=""/>
    <s v=""/>
    <s v=""/>
    <s v=""/>
    <m/>
    <m/>
  </r>
  <r>
    <s v="Rotation 1"/>
    <m/>
    <x v="8"/>
    <x v="238"/>
    <x v="4"/>
    <s v="12:00"/>
    <s v="13:00"/>
    <m/>
    <d v="1899-12-30T01:00:00"/>
    <x v="0"/>
    <s v=""/>
    <s v=""/>
    <s v=""/>
    <s v=""/>
    <s v=""/>
    <s v=""/>
    <m/>
    <m/>
  </r>
  <r>
    <s v="Rotation 1"/>
    <m/>
    <x v="8"/>
    <x v="238"/>
    <x v="5"/>
    <s v="13:00"/>
    <s v="14:00"/>
    <m/>
    <d v="1899-12-30T01:00:00"/>
    <x v="0"/>
    <s v=""/>
    <s v=""/>
    <s v=""/>
    <s v=""/>
    <s v=""/>
    <s v=""/>
    <m/>
    <m/>
  </r>
  <r>
    <s v="Rotation 1"/>
    <m/>
    <x v="8"/>
    <x v="238"/>
    <x v="6"/>
    <s v="14:00"/>
    <s v="15:00"/>
    <m/>
    <d v="1899-12-30T01:00:00"/>
    <x v="1"/>
    <e v="#N/A"/>
    <e v="#N/A"/>
    <e v="#N/A"/>
    <e v="#N/A"/>
    <e v="#N/A"/>
    <e v="#N/A"/>
    <m/>
    <m/>
  </r>
  <r>
    <s v="Rotation 1"/>
    <m/>
    <x v="8"/>
    <x v="238"/>
    <x v="7"/>
    <s v="15:00"/>
    <s v="16:00"/>
    <m/>
    <d v="1899-12-30T01:00:00"/>
    <x v="1"/>
    <e v="#N/A"/>
    <e v="#N/A"/>
    <e v="#N/A"/>
    <e v="#N/A"/>
    <e v="#N/A"/>
    <e v="#N/A"/>
    <m/>
    <m/>
  </r>
  <r>
    <s v="Rotation 1"/>
    <m/>
    <x v="8"/>
    <x v="238"/>
    <x v="8"/>
    <s v="16:00"/>
    <s v="17:00"/>
    <m/>
    <d v="1899-12-30T01:00:00"/>
    <x v="0"/>
    <s v=""/>
    <s v=""/>
    <s v=""/>
    <s v=""/>
    <s v=""/>
    <s v=""/>
    <m/>
    <m/>
  </r>
  <r>
    <s v="Rotation 1"/>
    <m/>
    <x v="8"/>
    <x v="238"/>
    <x v="9"/>
    <s v="17:00"/>
    <s v="18:00"/>
    <m/>
    <d v="1899-12-30T01:00:00"/>
    <x v="0"/>
    <s v=""/>
    <s v=""/>
    <s v=""/>
    <s v=""/>
    <s v=""/>
    <s v=""/>
    <m/>
    <m/>
  </r>
  <r>
    <s v="Rotation 1"/>
    <m/>
    <x v="8"/>
    <x v="238"/>
    <x v="10"/>
    <s v="18:00"/>
    <s v="19:00"/>
    <m/>
    <d v="1899-12-30T01:00:00"/>
    <x v="0"/>
    <s v=""/>
    <s v=""/>
    <s v=""/>
    <s v=""/>
    <s v=""/>
    <s v=""/>
    <m/>
    <m/>
  </r>
  <r>
    <s v="Rotation 1"/>
    <m/>
    <x v="8"/>
    <x v="239"/>
    <x v="0"/>
    <s v="08:00"/>
    <s v="09:00"/>
    <m/>
    <d v="1899-12-30T01:00:00"/>
    <x v="0"/>
    <s v=""/>
    <s v=""/>
    <s v=""/>
    <s v=""/>
    <s v=""/>
    <s v=""/>
    <m/>
    <m/>
  </r>
  <r>
    <s v="Rotation 1"/>
    <m/>
    <x v="8"/>
    <x v="239"/>
    <x v="1"/>
    <s v="09:00"/>
    <s v="10:00"/>
    <m/>
    <d v="1899-12-30T01:00:00"/>
    <x v="0"/>
    <s v=""/>
    <s v=""/>
    <s v=""/>
    <s v=""/>
    <s v=""/>
    <s v=""/>
    <m/>
    <m/>
  </r>
  <r>
    <s v="Rotation 1"/>
    <m/>
    <x v="8"/>
    <x v="239"/>
    <x v="2"/>
    <s v="10:00"/>
    <s v="11:00"/>
    <m/>
    <d v="1899-12-30T01:00:00"/>
    <x v="0"/>
    <s v=""/>
    <s v=""/>
    <s v=""/>
    <s v=""/>
    <s v=""/>
    <s v=""/>
    <m/>
    <m/>
  </r>
  <r>
    <s v="Rotation 1"/>
    <m/>
    <x v="8"/>
    <x v="239"/>
    <x v="3"/>
    <s v="11:00"/>
    <s v="12:00"/>
    <m/>
    <d v="1899-12-30T01:00:00"/>
    <x v="0"/>
    <s v=""/>
    <s v=""/>
    <s v=""/>
    <s v=""/>
    <s v=""/>
    <s v=""/>
    <m/>
    <m/>
  </r>
  <r>
    <s v="Rotation 1"/>
    <m/>
    <x v="8"/>
    <x v="239"/>
    <x v="4"/>
    <s v="12:00"/>
    <s v="13:00"/>
    <m/>
    <d v="1899-12-30T01:00:00"/>
    <x v="0"/>
    <s v=""/>
    <s v=""/>
    <s v=""/>
    <s v=""/>
    <s v=""/>
    <s v=""/>
    <m/>
    <m/>
  </r>
  <r>
    <s v="Rotation 1"/>
    <m/>
    <x v="8"/>
    <x v="239"/>
    <x v="5"/>
    <s v="13:00"/>
    <s v="14:00"/>
    <m/>
    <d v="1899-12-30T01:00:00"/>
    <x v="4"/>
    <e v="#N/A"/>
    <e v="#N/A"/>
    <e v="#N/A"/>
    <e v="#N/A"/>
    <e v="#N/A"/>
    <e v="#N/A"/>
    <m/>
    <m/>
  </r>
  <r>
    <s v="Rotation 1"/>
    <m/>
    <x v="8"/>
    <x v="239"/>
    <x v="6"/>
    <s v="14:00"/>
    <s v="15:00"/>
    <m/>
    <d v="1899-12-30T01:00:00"/>
    <x v="5"/>
    <e v="#N/A"/>
    <e v="#N/A"/>
    <e v="#N/A"/>
    <e v="#N/A"/>
    <e v="#N/A"/>
    <e v="#N/A"/>
    <m/>
    <m/>
  </r>
  <r>
    <s v="Rotation 1"/>
    <m/>
    <x v="8"/>
    <x v="239"/>
    <x v="7"/>
    <s v="15:00"/>
    <s v="16:00"/>
    <m/>
    <d v="1899-12-30T01:00:00"/>
    <x v="5"/>
    <e v="#N/A"/>
    <e v="#N/A"/>
    <e v="#N/A"/>
    <e v="#N/A"/>
    <e v="#N/A"/>
    <e v="#N/A"/>
    <m/>
    <m/>
  </r>
  <r>
    <s v="Rotation 1"/>
    <m/>
    <x v="8"/>
    <x v="239"/>
    <x v="8"/>
    <s v="16:00"/>
    <s v="17:00"/>
    <m/>
    <d v="1899-12-30T01:00:00"/>
    <x v="5"/>
    <e v="#N/A"/>
    <e v="#N/A"/>
    <e v="#N/A"/>
    <e v="#N/A"/>
    <e v="#N/A"/>
    <e v="#N/A"/>
    <m/>
    <m/>
  </r>
  <r>
    <s v="Rotation 1"/>
    <m/>
    <x v="8"/>
    <x v="239"/>
    <x v="9"/>
    <s v="17:00"/>
    <s v="18:00"/>
    <m/>
    <d v="1899-12-30T01:00:00"/>
    <x v="5"/>
    <e v="#N/A"/>
    <e v="#N/A"/>
    <e v="#N/A"/>
    <e v="#N/A"/>
    <e v="#N/A"/>
    <e v="#N/A"/>
    <m/>
    <m/>
  </r>
  <r>
    <s v="Rotation 1"/>
    <m/>
    <x v="8"/>
    <x v="239"/>
    <x v="10"/>
    <s v="18:00"/>
    <s v="19:00"/>
    <m/>
    <d v="1899-12-30T01:00:00"/>
    <x v="0"/>
    <s v=""/>
    <s v=""/>
    <s v=""/>
    <s v=""/>
    <s v=""/>
    <s v=""/>
    <m/>
    <m/>
  </r>
  <r>
    <s v="Rotation 1"/>
    <m/>
    <x v="8"/>
    <x v="240"/>
    <x v="0"/>
    <s v="08:00"/>
    <s v="09:00"/>
    <m/>
    <d v="1899-12-30T01:00:00"/>
    <x v="6"/>
    <e v="#N/A"/>
    <e v="#N/A"/>
    <e v="#N/A"/>
    <e v="#N/A"/>
    <e v="#N/A"/>
    <e v="#N/A"/>
    <m/>
    <m/>
  </r>
  <r>
    <s v="Rotation 1"/>
    <m/>
    <x v="8"/>
    <x v="240"/>
    <x v="1"/>
    <s v="09:00"/>
    <s v="10:00"/>
    <m/>
    <d v="1899-12-30T01:00:00"/>
    <x v="6"/>
    <e v="#N/A"/>
    <e v="#N/A"/>
    <e v="#N/A"/>
    <e v="#N/A"/>
    <e v="#N/A"/>
    <e v="#N/A"/>
    <m/>
    <m/>
  </r>
  <r>
    <s v="Rotation 1"/>
    <m/>
    <x v="8"/>
    <x v="240"/>
    <x v="2"/>
    <s v="10:00"/>
    <s v="11:00"/>
    <m/>
    <d v="1899-12-30T01:00:00"/>
    <x v="24"/>
    <e v="#N/A"/>
    <e v="#N/A"/>
    <e v="#N/A"/>
    <e v="#N/A"/>
    <e v="#N/A"/>
    <e v="#N/A"/>
    <m/>
    <m/>
  </r>
  <r>
    <s v="Rotation 1"/>
    <m/>
    <x v="8"/>
    <x v="240"/>
    <x v="3"/>
    <s v="11:00"/>
    <s v="12:00"/>
    <m/>
    <d v="1899-12-30T01:00:00"/>
    <x v="24"/>
    <e v="#N/A"/>
    <e v="#N/A"/>
    <e v="#N/A"/>
    <e v="#N/A"/>
    <e v="#N/A"/>
    <e v="#N/A"/>
    <m/>
    <m/>
  </r>
  <r>
    <s v="Rotation 1"/>
    <m/>
    <x v="8"/>
    <x v="240"/>
    <x v="4"/>
    <s v="12:00"/>
    <s v="13:00"/>
    <m/>
    <d v="1899-12-30T01:00:00"/>
    <x v="0"/>
    <s v=""/>
    <s v=""/>
    <s v=""/>
    <s v=""/>
    <s v=""/>
    <s v=""/>
    <m/>
    <m/>
  </r>
  <r>
    <s v="Rotation 1"/>
    <m/>
    <x v="8"/>
    <x v="240"/>
    <x v="5"/>
    <s v="13:00"/>
    <s v="14:00"/>
    <m/>
    <d v="1899-12-30T01:00:00"/>
    <x v="4"/>
    <e v="#N/A"/>
    <e v="#N/A"/>
    <e v="#N/A"/>
    <e v="#N/A"/>
    <e v="#N/A"/>
    <e v="#N/A"/>
    <m/>
    <m/>
  </r>
  <r>
    <s v="Rotation 1"/>
    <m/>
    <x v="8"/>
    <x v="240"/>
    <x v="6"/>
    <s v="14:00"/>
    <s v="15:00"/>
    <m/>
    <d v="1899-12-30T01:00:00"/>
    <x v="8"/>
    <e v="#N/A"/>
    <e v="#N/A"/>
    <e v="#N/A"/>
    <e v="#N/A"/>
    <e v="#N/A"/>
    <e v="#N/A"/>
    <m/>
    <m/>
  </r>
  <r>
    <s v="Rotation 1"/>
    <m/>
    <x v="8"/>
    <x v="240"/>
    <x v="7"/>
    <s v="15:00"/>
    <s v="16:00"/>
    <m/>
    <d v="1899-12-30T01:00:00"/>
    <x v="8"/>
    <e v="#N/A"/>
    <e v="#N/A"/>
    <e v="#N/A"/>
    <e v="#N/A"/>
    <e v="#N/A"/>
    <e v="#N/A"/>
    <m/>
    <m/>
  </r>
  <r>
    <s v="Rotation 1"/>
    <m/>
    <x v="8"/>
    <x v="240"/>
    <x v="8"/>
    <s v="16:00"/>
    <s v="17:00"/>
    <m/>
    <d v="1899-12-30T01:00:00"/>
    <x v="7"/>
    <e v="#N/A"/>
    <e v="#N/A"/>
    <e v="#N/A"/>
    <e v="#N/A"/>
    <e v="#N/A"/>
    <e v="#N/A"/>
    <m/>
    <m/>
  </r>
  <r>
    <s v="Rotation 1"/>
    <m/>
    <x v="8"/>
    <x v="240"/>
    <x v="9"/>
    <s v="17:00"/>
    <s v="18:00"/>
    <m/>
    <d v="1899-12-30T01:00:00"/>
    <x v="0"/>
    <s v=""/>
    <s v=""/>
    <s v=""/>
    <s v=""/>
    <s v=""/>
    <s v=""/>
    <m/>
    <m/>
  </r>
  <r>
    <s v="Rotation 1"/>
    <m/>
    <x v="8"/>
    <x v="240"/>
    <x v="10"/>
    <s v="18:00"/>
    <s v="19:00"/>
    <m/>
    <d v="1899-12-30T01:00:00"/>
    <x v="0"/>
    <s v=""/>
    <s v=""/>
    <s v=""/>
    <s v=""/>
    <s v=""/>
    <s v=""/>
    <m/>
    <m/>
  </r>
  <r>
    <s v="Rotation 1"/>
    <m/>
    <x v="8"/>
    <x v="241"/>
    <x v="0"/>
    <s v="08:00"/>
    <s v="09:00"/>
    <m/>
    <d v="1899-12-30T01:00:00"/>
    <x v="0"/>
    <s v=""/>
    <s v=""/>
    <s v=""/>
    <s v=""/>
    <s v=""/>
    <s v=""/>
    <m/>
    <m/>
  </r>
  <r>
    <s v="Rotation 1"/>
    <m/>
    <x v="8"/>
    <x v="241"/>
    <x v="1"/>
    <s v="09:00"/>
    <s v="10:00"/>
    <m/>
    <d v="1899-12-30T01:00:00"/>
    <x v="17"/>
    <e v="#N/A"/>
    <e v="#N/A"/>
    <e v="#N/A"/>
    <e v="#N/A"/>
    <e v="#N/A"/>
    <e v="#N/A"/>
    <m/>
    <m/>
  </r>
  <r>
    <s v="Rotation 1"/>
    <m/>
    <x v="8"/>
    <x v="241"/>
    <x v="2"/>
    <s v="10:00"/>
    <s v="11:00"/>
    <m/>
    <d v="1899-12-30T01:00:00"/>
    <x v="17"/>
    <e v="#N/A"/>
    <e v="#N/A"/>
    <e v="#N/A"/>
    <e v="#N/A"/>
    <e v="#N/A"/>
    <e v="#N/A"/>
    <m/>
    <m/>
  </r>
  <r>
    <s v="Rotation 1"/>
    <m/>
    <x v="8"/>
    <x v="241"/>
    <x v="3"/>
    <s v="11:00"/>
    <s v="12:00"/>
    <m/>
    <d v="1899-12-30T01:00:00"/>
    <x v="17"/>
    <e v="#N/A"/>
    <e v="#N/A"/>
    <e v="#N/A"/>
    <e v="#N/A"/>
    <e v="#N/A"/>
    <e v="#N/A"/>
    <m/>
    <m/>
  </r>
  <r>
    <s v="Rotation 1"/>
    <m/>
    <x v="8"/>
    <x v="241"/>
    <x v="4"/>
    <s v="12:00"/>
    <s v="13:00"/>
    <m/>
    <d v="1899-12-30T01:00:00"/>
    <x v="0"/>
    <s v=""/>
    <s v=""/>
    <s v=""/>
    <s v=""/>
    <s v=""/>
    <s v=""/>
    <m/>
    <m/>
  </r>
  <r>
    <s v="Rotation 1"/>
    <m/>
    <x v="8"/>
    <x v="241"/>
    <x v="5"/>
    <s v="13:00"/>
    <s v="14:00"/>
    <m/>
    <d v="1899-12-30T01:00:00"/>
    <x v="7"/>
    <e v="#N/A"/>
    <e v="#N/A"/>
    <e v="#N/A"/>
    <e v="#N/A"/>
    <e v="#N/A"/>
    <e v="#N/A"/>
    <m/>
    <m/>
  </r>
  <r>
    <s v="Rotation 1"/>
    <m/>
    <x v="8"/>
    <x v="241"/>
    <x v="6"/>
    <s v="14:00"/>
    <s v="15:00"/>
    <m/>
    <d v="1899-12-30T01:00:00"/>
    <x v="7"/>
    <e v="#N/A"/>
    <e v="#N/A"/>
    <e v="#N/A"/>
    <e v="#N/A"/>
    <e v="#N/A"/>
    <e v="#N/A"/>
    <m/>
    <m/>
  </r>
  <r>
    <s v="Rotation 1"/>
    <m/>
    <x v="8"/>
    <x v="241"/>
    <x v="7"/>
    <s v="15:00"/>
    <s v="16:00"/>
    <m/>
    <d v="1899-12-30T01:00:00"/>
    <x v="10"/>
    <e v="#N/A"/>
    <e v="#N/A"/>
    <e v="#N/A"/>
    <e v="#N/A"/>
    <e v="#N/A"/>
    <e v="#N/A"/>
    <m/>
    <m/>
  </r>
  <r>
    <s v="Rotation 1"/>
    <m/>
    <x v="8"/>
    <x v="241"/>
    <x v="8"/>
    <s v="16:00"/>
    <s v="17:00"/>
    <m/>
    <d v="1899-12-30T01:00:00"/>
    <x v="10"/>
    <e v="#N/A"/>
    <e v="#N/A"/>
    <e v="#N/A"/>
    <e v="#N/A"/>
    <e v="#N/A"/>
    <e v="#N/A"/>
    <m/>
    <m/>
  </r>
  <r>
    <s v="Rotation 1"/>
    <m/>
    <x v="8"/>
    <x v="241"/>
    <x v="9"/>
    <s v="17:00"/>
    <s v="18:00"/>
    <m/>
    <d v="1899-12-30T01:00:00"/>
    <x v="10"/>
    <e v="#N/A"/>
    <e v="#N/A"/>
    <e v="#N/A"/>
    <e v="#N/A"/>
    <e v="#N/A"/>
    <e v="#N/A"/>
    <m/>
    <m/>
  </r>
  <r>
    <s v="Rotation 1"/>
    <m/>
    <x v="8"/>
    <x v="241"/>
    <x v="10"/>
    <s v="18:00"/>
    <s v="19:00"/>
    <m/>
    <d v="1899-12-30T01:00:00"/>
    <x v="0"/>
    <s v=""/>
    <s v=""/>
    <s v=""/>
    <s v=""/>
    <s v=""/>
    <s v=""/>
    <m/>
    <m/>
  </r>
  <r>
    <s v="Rotation 1"/>
    <m/>
    <x v="8"/>
    <x v="242"/>
    <x v="0"/>
    <s v="08:00"/>
    <s v="09:00"/>
    <m/>
    <d v="1899-12-30T01:00:00"/>
    <x v="15"/>
    <e v="#N/A"/>
    <e v="#N/A"/>
    <e v="#N/A"/>
    <e v="#N/A"/>
    <e v="#N/A"/>
    <e v="#N/A"/>
    <m/>
    <m/>
  </r>
  <r>
    <s v="Rotation 1"/>
    <m/>
    <x v="8"/>
    <x v="242"/>
    <x v="1"/>
    <s v="09:00"/>
    <s v="10:00"/>
    <m/>
    <d v="1899-12-30T01:00:00"/>
    <x v="15"/>
    <e v="#N/A"/>
    <e v="#N/A"/>
    <e v="#N/A"/>
    <e v="#N/A"/>
    <e v="#N/A"/>
    <e v="#N/A"/>
    <m/>
    <m/>
  </r>
  <r>
    <s v="Rotation 1"/>
    <m/>
    <x v="8"/>
    <x v="242"/>
    <x v="2"/>
    <s v="10:00"/>
    <s v="11:00"/>
    <m/>
    <d v="1899-12-30T01:00:00"/>
    <x v="16"/>
    <e v="#N/A"/>
    <e v="#N/A"/>
    <e v="#N/A"/>
    <e v="#N/A"/>
    <e v="#N/A"/>
    <e v="#N/A"/>
    <m/>
    <m/>
  </r>
  <r>
    <s v="Rotation 1"/>
    <m/>
    <x v="8"/>
    <x v="242"/>
    <x v="3"/>
    <s v="11:00"/>
    <s v="12:00"/>
    <m/>
    <d v="1899-12-30T01:00:00"/>
    <x v="16"/>
    <e v="#N/A"/>
    <e v="#N/A"/>
    <e v="#N/A"/>
    <e v="#N/A"/>
    <e v="#N/A"/>
    <e v="#N/A"/>
    <m/>
    <m/>
  </r>
  <r>
    <s v="Rotation 1"/>
    <m/>
    <x v="8"/>
    <x v="242"/>
    <x v="4"/>
    <s v="12:00"/>
    <s v="13:00"/>
    <m/>
    <d v="1899-12-30T01:00:00"/>
    <x v="0"/>
    <s v=""/>
    <s v=""/>
    <s v=""/>
    <s v=""/>
    <s v=""/>
    <s v=""/>
    <m/>
    <m/>
  </r>
  <r>
    <s v="Rotation 1"/>
    <m/>
    <x v="8"/>
    <x v="242"/>
    <x v="5"/>
    <s v="13:00"/>
    <s v="14:00"/>
    <m/>
    <d v="1899-12-30T01:00:00"/>
    <x v="1"/>
    <e v="#N/A"/>
    <e v="#N/A"/>
    <e v="#N/A"/>
    <e v="#N/A"/>
    <e v="#N/A"/>
    <e v="#N/A"/>
    <m/>
    <m/>
  </r>
  <r>
    <s v="Rotation 1"/>
    <m/>
    <x v="8"/>
    <x v="242"/>
    <x v="6"/>
    <s v="14:00"/>
    <s v="15:00"/>
    <m/>
    <d v="1899-12-30T01:00:00"/>
    <x v="1"/>
    <e v="#N/A"/>
    <e v="#N/A"/>
    <e v="#N/A"/>
    <e v="#N/A"/>
    <e v="#N/A"/>
    <e v="#N/A"/>
    <m/>
    <m/>
  </r>
  <r>
    <s v="Rotation 1"/>
    <m/>
    <x v="8"/>
    <x v="242"/>
    <x v="7"/>
    <s v="15:00"/>
    <s v="16:00"/>
    <m/>
    <d v="1899-12-30T01:00:00"/>
    <x v="2"/>
    <e v="#N/A"/>
    <e v="#N/A"/>
    <e v="#N/A"/>
    <e v="#N/A"/>
    <e v="#N/A"/>
    <e v="#N/A"/>
    <m/>
    <m/>
  </r>
  <r>
    <s v="Rotation 1"/>
    <m/>
    <x v="8"/>
    <x v="242"/>
    <x v="8"/>
    <s v="16:00"/>
    <s v="17:00"/>
    <m/>
    <d v="1899-12-30T01:00:00"/>
    <x v="2"/>
    <e v="#N/A"/>
    <e v="#N/A"/>
    <e v="#N/A"/>
    <e v="#N/A"/>
    <e v="#N/A"/>
    <e v="#N/A"/>
    <m/>
    <m/>
  </r>
  <r>
    <s v="Rotation 1"/>
    <m/>
    <x v="8"/>
    <x v="242"/>
    <x v="9"/>
    <s v="17:00"/>
    <s v="18:00"/>
    <m/>
    <d v="1899-12-30T01:00:00"/>
    <x v="2"/>
    <e v="#N/A"/>
    <e v="#N/A"/>
    <e v="#N/A"/>
    <e v="#N/A"/>
    <e v="#N/A"/>
    <e v="#N/A"/>
    <m/>
    <m/>
  </r>
  <r>
    <s v="Rotation 1"/>
    <m/>
    <x v="8"/>
    <x v="242"/>
    <x v="10"/>
    <s v="18:00"/>
    <s v="19:00"/>
    <m/>
    <d v="1899-12-30T01:00:00"/>
    <x v="0"/>
    <s v=""/>
    <s v=""/>
    <s v=""/>
    <s v=""/>
    <s v=""/>
    <s v=""/>
    <m/>
    <m/>
  </r>
  <r>
    <s v="Rotation 1"/>
    <m/>
    <x v="8"/>
    <x v="243"/>
    <x v="0"/>
    <s v="08:00"/>
    <s v="09:00"/>
    <m/>
    <d v="1899-12-30T01:00:00"/>
    <x v="0"/>
    <s v=""/>
    <s v=""/>
    <s v=""/>
    <s v=""/>
    <s v=""/>
    <s v=""/>
    <m/>
    <m/>
  </r>
  <r>
    <s v="Rotation 1"/>
    <m/>
    <x v="8"/>
    <x v="243"/>
    <x v="1"/>
    <s v="09:00"/>
    <s v="10:00"/>
    <m/>
    <d v="1899-12-30T01:00:00"/>
    <x v="0"/>
    <s v=""/>
    <s v=""/>
    <s v=""/>
    <s v=""/>
    <s v=""/>
    <s v=""/>
    <m/>
    <m/>
  </r>
  <r>
    <s v="Rotation 1"/>
    <m/>
    <x v="8"/>
    <x v="243"/>
    <x v="2"/>
    <s v="10:00"/>
    <s v="11:00"/>
    <m/>
    <d v="1899-12-30T01:00:00"/>
    <x v="0"/>
    <s v=""/>
    <s v=""/>
    <s v=""/>
    <s v=""/>
    <s v=""/>
    <s v=""/>
    <m/>
    <m/>
  </r>
  <r>
    <s v="Rotation 1"/>
    <m/>
    <x v="8"/>
    <x v="243"/>
    <x v="3"/>
    <s v="11:00"/>
    <s v="12:00"/>
    <m/>
    <d v="1899-12-30T01:00:00"/>
    <x v="0"/>
    <s v=""/>
    <s v=""/>
    <s v=""/>
    <s v=""/>
    <s v=""/>
    <s v=""/>
    <m/>
    <m/>
  </r>
  <r>
    <s v="Rotation 1"/>
    <m/>
    <x v="8"/>
    <x v="243"/>
    <x v="4"/>
    <s v="12:00"/>
    <s v="13:00"/>
    <m/>
    <d v="1899-12-30T01:00:00"/>
    <x v="0"/>
    <s v=""/>
    <s v=""/>
    <s v=""/>
    <s v=""/>
    <s v=""/>
    <s v=""/>
    <m/>
    <m/>
  </r>
  <r>
    <s v="Rotation 1"/>
    <m/>
    <x v="8"/>
    <x v="243"/>
    <x v="5"/>
    <s v="13:00"/>
    <s v="14:00"/>
    <m/>
    <d v="1899-12-30T01:00:00"/>
    <x v="0"/>
    <s v=""/>
    <s v=""/>
    <s v=""/>
    <s v=""/>
    <s v=""/>
    <s v=""/>
    <m/>
    <m/>
  </r>
  <r>
    <s v="Rotation 1"/>
    <m/>
    <x v="8"/>
    <x v="243"/>
    <x v="6"/>
    <s v="14:00"/>
    <s v="15:00"/>
    <m/>
    <d v="1899-12-30T01:00:00"/>
    <x v="0"/>
    <s v=""/>
    <s v=""/>
    <s v=""/>
    <s v=""/>
    <s v=""/>
    <s v=""/>
    <m/>
    <m/>
  </r>
  <r>
    <s v="Rotation 1"/>
    <m/>
    <x v="8"/>
    <x v="243"/>
    <x v="7"/>
    <s v="15:00"/>
    <s v="16:00"/>
    <m/>
    <d v="1899-12-30T01:00:00"/>
    <x v="0"/>
    <s v=""/>
    <s v=""/>
    <s v=""/>
    <s v=""/>
    <s v=""/>
    <s v=""/>
    <m/>
    <m/>
  </r>
  <r>
    <s v="Rotation 1"/>
    <m/>
    <x v="8"/>
    <x v="243"/>
    <x v="8"/>
    <s v="16:00"/>
    <s v="17:00"/>
    <m/>
    <d v="1899-12-30T01:00:00"/>
    <x v="0"/>
    <s v=""/>
    <s v=""/>
    <s v=""/>
    <s v=""/>
    <s v=""/>
    <s v=""/>
    <m/>
    <m/>
  </r>
  <r>
    <s v="Rotation 1"/>
    <m/>
    <x v="8"/>
    <x v="243"/>
    <x v="9"/>
    <s v="17:00"/>
    <s v="18:00"/>
    <m/>
    <d v="1899-12-30T01:00:00"/>
    <x v="0"/>
    <s v=""/>
    <s v=""/>
    <s v=""/>
    <s v=""/>
    <s v=""/>
    <s v=""/>
    <m/>
    <m/>
  </r>
  <r>
    <s v="Rotation 1"/>
    <m/>
    <x v="8"/>
    <x v="243"/>
    <x v="10"/>
    <s v="18:00"/>
    <s v="19:00"/>
    <m/>
    <d v="1899-12-30T01:00:00"/>
    <x v="0"/>
    <s v=""/>
    <s v=""/>
    <s v=""/>
    <s v=""/>
    <s v=""/>
    <s v=""/>
    <m/>
    <m/>
  </r>
  <r>
    <s v="Rotation 1"/>
    <m/>
    <x v="8"/>
    <x v="244"/>
    <x v="0"/>
    <s v="08:00"/>
    <s v="09:00"/>
    <m/>
    <d v="1899-12-30T01:00:00"/>
    <x v="0"/>
    <s v=""/>
    <s v=""/>
    <s v=""/>
    <s v=""/>
    <s v=""/>
    <s v=""/>
    <m/>
    <m/>
  </r>
  <r>
    <s v="Rotation 1"/>
    <m/>
    <x v="8"/>
    <x v="244"/>
    <x v="1"/>
    <s v="09:00"/>
    <s v="10:00"/>
    <m/>
    <d v="1899-12-30T01:00:00"/>
    <x v="0"/>
    <s v=""/>
    <s v=""/>
    <s v=""/>
    <s v=""/>
    <s v=""/>
    <s v=""/>
    <m/>
    <m/>
  </r>
  <r>
    <s v="Rotation 1"/>
    <m/>
    <x v="8"/>
    <x v="244"/>
    <x v="2"/>
    <s v="10:00"/>
    <s v="11:00"/>
    <m/>
    <d v="1899-12-30T01:00:00"/>
    <x v="0"/>
    <s v=""/>
    <s v=""/>
    <s v=""/>
    <s v=""/>
    <s v=""/>
    <s v=""/>
    <m/>
    <m/>
  </r>
  <r>
    <s v="Rotation 1"/>
    <m/>
    <x v="8"/>
    <x v="244"/>
    <x v="3"/>
    <s v="11:00"/>
    <s v="12:00"/>
    <m/>
    <d v="1899-12-30T01:00:00"/>
    <x v="0"/>
    <s v=""/>
    <s v=""/>
    <s v=""/>
    <s v=""/>
    <s v=""/>
    <s v=""/>
    <m/>
    <m/>
  </r>
  <r>
    <s v="Rotation 1"/>
    <m/>
    <x v="8"/>
    <x v="244"/>
    <x v="4"/>
    <s v="12:00"/>
    <s v="13:00"/>
    <m/>
    <d v="1899-12-30T01:00:00"/>
    <x v="0"/>
    <s v=""/>
    <s v=""/>
    <s v=""/>
    <s v=""/>
    <s v=""/>
    <s v=""/>
    <m/>
    <m/>
  </r>
  <r>
    <s v="Rotation 1"/>
    <m/>
    <x v="8"/>
    <x v="244"/>
    <x v="5"/>
    <s v="13:00"/>
    <s v="14:00"/>
    <m/>
    <d v="1899-12-30T01:00:00"/>
    <x v="0"/>
    <s v=""/>
    <s v=""/>
    <s v=""/>
    <s v=""/>
    <s v=""/>
    <s v=""/>
    <m/>
    <m/>
  </r>
  <r>
    <s v="Rotation 1"/>
    <m/>
    <x v="8"/>
    <x v="244"/>
    <x v="6"/>
    <s v="14:00"/>
    <s v="15:00"/>
    <m/>
    <d v="1899-12-30T01:00:00"/>
    <x v="0"/>
    <s v=""/>
    <s v=""/>
    <s v=""/>
    <s v=""/>
    <s v=""/>
    <s v=""/>
    <m/>
    <m/>
  </r>
  <r>
    <s v="Rotation 1"/>
    <m/>
    <x v="8"/>
    <x v="244"/>
    <x v="7"/>
    <s v="15:00"/>
    <s v="16:00"/>
    <m/>
    <d v="1899-12-30T01:00:00"/>
    <x v="0"/>
    <s v=""/>
    <s v=""/>
    <s v=""/>
    <s v=""/>
    <s v=""/>
    <s v=""/>
    <m/>
    <m/>
  </r>
  <r>
    <s v="Rotation 1"/>
    <m/>
    <x v="8"/>
    <x v="244"/>
    <x v="8"/>
    <s v="16:00"/>
    <s v="17:00"/>
    <m/>
    <d v="1899-12-30T01:00:00"/>
    <x v="0"/>
    <s v=""/>
    <s v=""/>
    <s v=""/>
    <s v=""/>
    <s v=""/>
    <s v=""/>
    <m/>
    <m/>
  </r>
  <r>
    <s v="Rotation 1"/>
    <m/>
    <x v="8"/>
    <x v="244"/>
    <x v="9"/>
    <s v="17:00"/>
    <s v="18:00"/>
    <m/>
    <d v="1899-12-30T01:00:00"/>
    <x v="0"/>
    <s v=""/>
    <s v=""/>
    <s v=""/>
    <s v=""/>
    <s v=""/>
    <s v=""/>
    <m/>
    <m/>
  </r>
  <r>
    <s v="Rotation 1"/>
    <m/>
    <x v="8"/>
    <x v="244"/>
    <x v="10"/>
    <s v="18:00"/>
    <s v="19:00"/>
    <m/>
    <d v="1899-12-30T01:00:00"/>
    <x v="0"/>
    <s v=""/>
    <s v=""/>
    <s v=""/>
    <s v=""/>
    <s v=""/>
    <s v=""/>
    <m/>
    <m/>
  </r>
  <r>
    <s v="Rotation 2"/>
    <m/>
    <x v="8"/>
    <x v="245"/>
    <x v="0"/>
    <s v="08:00"/>
    <s v="09:00"/>
    <m/>
    <d v="1899-12-30T01:00:00"/>
    <x v="0"/>
    <s v=""/>
    <s v=""/>
    <s v=""/>
    <s v=""/>
    <s v=""/>
    <s v=""/>
    <m/>
    <m/>
  </r>
  <r>
    <s v="Rotation 2"/>
    <m/>
    <x v="8"/>
    <x v="245"/>
    <x v="1"/>
    <s v="09:00"/>
    <s v="10:00"/>
    <m/>
    <d v="1899-12-30T01:00:00"/>
    <x v="0"/>
    <s v=""/>
    <s v=""/>
    <s v=""/>
    <s v=""/>
    <s v=""/>
    <s v=""/>
    <m/>
    <m/>
  </r>
  <r>
    <s v="Rotation 2"/>
    <m/>
    <x v="8"/>
    <x v="245"/>
    <x v="2"/>
    <s v="10:00"/>
    <s v="11:00"/>
    <m/>
    <d v="1899-12-30T01:00:00"/>
    <x v="0"/>
    <s v=""/>
    <s v=""/>
    <s v=""/>
    <s v=""/>
    <s v=""/>
    <s v=""/>
    <m/>
    <m/>
  </r>
  <r>
    <s v="Rotation 2"/>
    <m/>
    <x v="8"/>
    <x v="245"/>
    <x v="3"/>
    <s v="11:00"/>
    <s v="12:00"/>
    <m/>
    <d v="1899-12-30T01:00:00"/>
    <x v="0"/>
    <s v=""/>
    <s v=""/>
    <s v=""/>
    <s v=""/>
    <s v=""/>
    <s v=""/>
    <m/>
    <m/>
  </r>
  <r>
    <s v="Rotation 2"/>
    <m/>
    <x v="8"/>
    <x v="245"/>
    <x v="4"/>
    <s v="12:00"/>
    <s v="13:00"/>
    <m/>
    <d v="1899-12-30T01:00:00"/>
    <x v="0"/>
    <s v=""/>
    <s v=""/>
    <s v=""/>
    <s v=""/>
    <s v=""/>
    <s v=""/>
    <m/>
    <m/>
  </r>
  <r>
    <s v="Rotation 2"/>
    <m/>
    <x v="8"/>
    <x v="245"/>
    <x v="5"/>
    <s v="13:00"/>
    <s v="14:00"/>
    <m/>
    <d v="1899-12-30T01:00:00"/>
    <x v="9"/>
    <e v="#N/A"/>
    <e v="#N/A"/>
    <e v="#N/A"/>
    <e v="#N/A"/>
    <e v="#N/A"/>
    <e v="#N/A"/>
    <m/>
    <m/>
  </r>
  <r>
    <s v="Rotation 2"/>
    <m/>
    <x v="8"/>
    <x v="245"/>
    <x v="6"/>
    <s v="14:00"/>
    <s v="15:00"/>
    <m/>
    <d v="1899-12-30T01:00:00"/>
    <x v="9"/>
    <e v="#N/A"/>
    <e v="#N/A"/>
    <e v="#N/A"/>
    <e v="#N/A"/>
    <e v="#N/A"/>
    <e v="#N/A"/>
    <m/>
    <m/>
  </r>
  <r>
    <s v="Rotation 2"/>
    <m/>
    <x v="8"/>
    <x v="245"/>
    <x v="7"/>
    <s v="15:00"/>
    <s v="16:00"/>
    <m/>
    <d v="1899-12-30T01:00:00"/>
    <x v="7"/>
    <e v="#N/A"/>
    <e v="#N/A"/>
    <e v="#N/A"/>
    <e v="#N/A"/>
    <e v="#N/A"/>
    <e v="#N/A"/>
    <m/>
    <m/>
  </r>
  <r>
    <s v="Rotation 2"/>
    <m/>
    <x v="8"/>
    <x v="245"/>
    <x v="8"/>
    <s v="16:00"/>
    <s v="17:00"/>
    <m/>
    <d v="1899-12-30T01:00:00"/>
    <x v="10"/>
    <e v="#N/A"/>
    <e v="#N/A"/>
    <e v="#N/A"/>
    <e v="#N/A"/>
    <e v="#N/A"/>
    <e v="#N/A"/>
    <m/>
    <m/>
  </r>
  <r>
    <s v="Rotation 2"/>
    <m/>
    <x v="8"/>
    <x v="245"/>
    <x v="9"/>
    <s v="17:00"/>
    <s v="18:00"/>
    <m/>
    <d v="1899-12-30T01:00:00"/>
    <x v="0"/>
    <s v=""/>
    <s v=""/>
    <s v=""/>
    <s v=""/>
    <s v=""/>
    <s v=""/>
    <m/>
    <m/>
  </r>
  <r>
    <s v="Rotation 2"/>
    <m/>
    <x v="8"/>
    <x v="245"/>
    <x v="10"/>
    <s v="18:00"/>
    <s v="19:00"/>
    <m/>
    <d v="1899-12-30T01:00:00"/>
    <x v="0"/>
    <s v=""/>
    <s v=""/>
    <s v=""/>
    <s v=""/>
    <s v=""/>
    <s v=""/>
    <m/>
    <m/>
  </r>
  <r>
    <s v="Rotation 2"/>
    <m/>
    <x v="8"/>
    <x v="246"/>
    <x v="0"/>
    <s v="08:00"/>
    <s v="09:00"/>
    <m/>
    <d v="1899-12-30T01:00:00"/>
    <x v="1"/>
    <e v="#N/A"/>
    <e v="#N/A"/>
    <e v="#N/A"/>
    <e v="#N/A"/>
    <e v="#N/A"/>
    <e v="#N/A"/>
    <m/>
    <m/>
  </r>
  <r>
    <s v="Rotation 2"/>
    <m/>
    <x v="8"/>
    <x v="246"/>
    <x v="1"/>
    <s v="09:00"/>
    <s v="10:00"/>
    <m/>
    <d v="1899-12-30T01:00:00"/>
    <x v="1"/>
    <e v="#N/A"/>
    <e v="#N/A"/>
    <e v="#N/A"/>
    <e v="#N/A"/>
    <e v="#N/A"/>
    <e v="#N/A"/>
    <m/>
    <m/>
  </r>
  <r>
    <s v="Rotation 2"/>
    <m/>
    <x v="8"/>
    <x v="246"/>
    <x v="2"/>
    <s v="10:00"/>
    <s v="11:00"/>
    <m/>
    <d v="1899-12-30T01:00:00"/>
    <x v="1"/>
    <e v="#N/A"/>
    <e v="#N/A"/>
    <e v="#N/A"/>
    <e v="#N/A"/>
    <e v="#N/A"/>
    <e v="#N/A"/>
    <m/>
    <m/>
  </r>
  <r>
    <s v="Rotation 2"/>
    <m/>
    <x v="8"/>
    <x v="246"/>
    <x v="3"/>
    <s v="11:00"/>
    <s v="12:00"/>
    <m/>
    <d v="1899-12-30T01:00:00"/>
    <x v="2"/>
    <e v="#N/A"/>
    <e v="#N/A"/>
    <e v="#N/A"/>
    <e v="#N/A"/>
    <e v="#N/A"/>
    <e v="#N/A"/>
    <m/>
    <m/>
  </r>
  <r>
    <s v="Rotation 2"/>
    <m/>
    <x v="8"/>
    <x v="246"/>
    <x v="4"/>
    <s v="12:00"/>
    <s v="13:00"/>
    <m/>
    <d v="1899-12-30T01:00:00"/>
    <x v="2"/>
    <e v="#N/A"/>
    <e v="#N/A"/>
    <e v="#N/A"/>
    <e v="#N/A"/>
    <e v="#N/A"/>
    <e v="#N/A"/>
    <m/>
    <m/>
  </r>
  <r>
    <s v="Rotation 2"/>
    <m/>
    <x v="8"/>
    <x v="246"/>
    <x v="5"/>
    <s v="13:00"/>
    <s v="14:00"/>
    <m/>
    <d v="1899-12-30T01:00:00"/>
    <x v="20"/>
    <e v="#N/A"/>
    <e v="#N/A"/>
    <e v="#N/A"/>
    <e v="#N/A"/>
    <e v="#N/A"/>
    <e v="#N/A"/>
    <m/>
    <m/>
  </r>
  <r>
    <s v="Rotation 2"/>
    <m/>
    <x v="8"/>
    <x v="246"/>
    <x v="6"/>
    <s v="14:00"/>
    <s v="15:00"/>
    <m/>
    <d v="1899-12-30T01:00:00"/>
    <x v="20"/>
    <e v="#N/A"/>
    <e v="#N/A"/>
    <e v="#N/A"/>
    <e v="#N/A"/>
    <e v="#N/A"/>
    <e v="#N/A"/>
    <m/>
    <m/>
  </r>
  <r>
    <s v="Rotation 2"/>
    <m/>
    <x v="8"/>
    <x v="246"/>
    <x v="7"/>
    <s v="15:00"/>
    <s v="16:00"/>
    <m/>
    <d v="1899-12-30T01:00:00"/>
    <x v="20"/>
    <e v="#N/A"/>
    <e v="#N/A"/>
    <e v="#N/A"/>
    <e v="#N/A"/>
    <e v="#N/A"/>
    <e v="#N/A"/>
    <m/>
    <m/>
  </r>
  <r>
    <s v="Rotation 2"/>
    <m/>
    <x v="8"/>
    <x v="246"/>
    <x v="8"/>
    <s v="16:00"/>
    <s v="17:00"/>
    <m/>
    <d v="1899-12-30T01:00:00"/>
    <x v="19"/>
    <e v="#N/A"/>
    <e v="#N/A"/>
    <e v="#N/A"/>
    <e v="#N/A"/>
    <e v="#N/A"/>
    <e v="#N/A"/>
    <m/>
    <m/>
  </r>
  <r>
    <s v="Rotation 2"/>
    <m/>
    <x v="8"/>
    <x v="246"/>
    <x v="9"/>
    <s v="17:00"/>
    <s v="18:00"/>
    <m/>
    <d v="1899-12-30T01:00:00"/>
    <x v="0"/>
    <s v=""/>
    <s v=""/>
    <s v=""/>
    <s v=""/>
    <s v=""/>
    <s v=""/>
    <m/>
    <m/>
  </r>
  <r>
    <s v="Rotation 2"/>
    <m/>
    <x v="8"/>
    <x v="246"/>
    <x v="10"/>
    <s v="18:00"/>
    <s v="19:00"/>
    <m/>
    <d v="1899-12-30T01:00:00"/>
    <x v="0"/>
    <s v=""/>
    <s v=""/>
    <s v=""/>
    <s v=""/>
    <s v=""/>
    <s v=""/>
    <m/>
    <m/>
  </r>
  <r>
    <s v="Rotation 2"/>
    <m/>
    <x v="8"/>
    <x v="247"/>
    <x v="0"/>
    <s v="08:00"/>
    <s v="09:00"/>
    <m/>
    <d v="1899-12-30T01:00:00"/>
    <x v="0"/>
    <s v=""/>
    <s v=""/>
    <s v=""/>
    <s v=""/>
    <s v=""/>
    <s v=""/>
    <m/>
    <m/>
  </r>
  <r>
    <s v="Rotation 2"/>
    <m/>
    <x v="8"/>
    <x v="247"/>
    <x v="1"/>
    <s v="09:00"/>
    <s v="10:00"/>
    <m/>
    <d v="1899-12-30T01:00:00"/>
    <x v="11"/>
    <e v="#N/A"/>
    <e v="#N/A"/>
    <e v="#N/A"/>
    <e v="#N/A"/>
    <e v="#N/A"/>
    <e v="#N/A"/>
    <m/>
    <m/>
  </r>
  <r>
    <s v="Rotation 2"/>
    <m/>
    <x v="8"/>
    <x v="247"/>
    <x v="2"/>
    <s v="10:00"/>
    <s v="11:00"/>
    <m/>
    <d v="1899-12-30T01:00:00"/>
    <x v="5"/>
    <e v="#N/A"/>
    <e v="#N/A"/>
    <e v="#N/A"/>
    <e v="#N/A"/>
    <e v="#N/A"/>
    <e v="#N/A"/>
    <m/>
    <m/>
  </r>
  <r>
    <s v="Rotation 2"/>
    <m/>
    <x v="8"/>
    <x v="247"/>
    <x v="3"/>
    <s v="11:00"/>
    <s v="12:00"/>
    <m/>
    <d v="1899-12-30T01:00:00"/>
    <x v="5"/>
    <e v="#N/A"/>
    <e v="#N/A"/>
    <e v="#N/A"/>
    <e v="#N/A"/>
    <e v="#N/A"/>
    <e v="#N/A"/>
    <m/>
    <m/>
  </r>
  <r>
    <s v="Rotation 2"/>
    <m/>
    <x v="8"/>
    <x v="247"/>
    <x v="4"/>
    <s v="12:00"/>
    <s v="13:00"/>
    <m/>
    <d v="1899-12-30T01:00:00"/>
    <x v="0"/>
    <s v=""/>
    <s v=""/>
    <s v=""/>
    <s v=""/>
    <s v=""/>
    <s v=""/>
    <m/>
    <m/>
  </r>
  <r>
    <s v="Rotation 2"/>
    <m/>
    <x v="8"/>
    <x v="247"/>
    <x v="5"/>
    <s v="13:00"/>
    <s v="14:00"/>
    <m/>
    <d v="1899-12-30T01:00:00"/>
    <x v="9"/>
    <e v="#N/A"/>
    <e v="#N/A"/>
    <e v="#N/A"/>
    <e v="#N/A"/>
    <e v="#N/A"/>
    <e v="#N/A"/>
    <m/>
    <m/>
  </r>
  <r>
    <s v="Rotation 2"/>
    <m/>
    <x v="8"/>
    <x v="247"/>
    <x v="6"/>
    <s v="14:00"/>
    <s v="15:00"/>
    <m/>
    <d v="1899-12-30T01:00:00"/>
    <x v="7"/>
    <e v="#N/A"/>
    <e v="#N/A"/>
    <e v="#N/A"/>
    <e v="#N/A"/>
    <e v="#N/A"/>
    <e v="#N/A"/>
    <m/>
    <m/>
  </r>
  <r>
    <s v="Rotation 2"/>
    <m/>
    <x v="8"/>
    <x v="247"/>
    <x v="7"/>
    <s v="15:00"/>
    <s v="16:00"/>
    <m/>
    <d v="1899-12-30T01:00:00"/>
    <x v="4"/>
    <e v="#N/A"/>
    <e v="#N/A"/>
    <e v="#N/A"/>
    <e v="#N/A"/>
    <e v="#N/A"/>
    <e v="#N/A"/>
    <m/>
    <m/>
  </r>
  <r>
    <s v="Rotation 2"/>
    <m/>
    <x v="8"/>
    <x v="247"/>
    <x v="8"/>
    <s v="16:00"/>
    <s v="17:00"/>
    <m/>
    <d v="1899-12-30T01:00:00"/>
    <x v="4"/>
    <e v="#N/A"/>
    <e v="#N/A"/>
    <e v="#N/A"/>
    <e v="#N/A"/>
    <e v="#N/A"/>
    <e v="#N/A"/>
    <m/>
    <m/>
  </r>
  <r>
    <s v="Rotation 2"/>
    <m/>
    <x v="8"/>
    <x v="247"/>
    <x v="9"/>
    <s v="17:00"/>
    <s v="18:00"/>
    <m/>
    <d v="1899-12-30T01:00:00"/>
    <x v="0"/>
    <s v=""/>
    <s v=""/>
    <s v=""/>
    <s v=""/>
    <s v=""/>
    <s v=""/>
    <m/>
    <m/>
  </r>
  <r>
    <s v="Rotation 2"/>
    <m/>
    <x v="8"/>
    <x v="247"/>
    <x v="10"/>
    <s v="18:00"/>
    <s v="19:00"/>
    <m/>
    <d v="1899-12-30T01:00:00"/>
    <x v="0"/>
    <s v=""/>
    <s v=""/>
    <s v=""/>
    <s v=""/>
    <s v=""/>
    <s v=""/>
    <m/>
    <m/>
  </r>
  <r>
    <s v="Rotation 2"/>
    <m/>
    <x v="8"/>
    <x v="248"/>
    <x v="0"/>
    <s v="08:00"/>
    <s v="09:00"/>
    <m/>
    <d v="1899-12-30T01:00:00"/>
    <x v="10"/>
    <e v="#N/A"/>
    <e v="#N/A"/>
    <e v="#N/A"/>
    <e v="#N/A"/>
    <e v="#N/A"/>
    <e v="#N/A"/>
    <m/>
    <m/>
  </r>
  <r>
    <s v="Rotation 2"/>
    <m/>
    <x v="8"/>
    <x v="248"/>
    <x v="1"/>
    <s v="09:00"/>
    <s v="10:00"/>
    <m/>
    <d v="1899-12-30T01:00:00"/>
    <x v="10"/>
    <e v="#N/A"/>
    <e v="#N/A"/>
    <e v="#N/A"/>
    <e v="#N/A"/>
    <e v="#N/A"/>
    <e v="#N/A"/>
    <m/>
    <m/>
  </r>
  <r>
    <s v="Rotation 2"/>
    <m/>
    <x v="8"/>
    <x v="248"/>
    <x v="2"/>
    <s v="10:00"/>
    <s v="11:00"/>
    <m/>
    <d v="1899-12-30T01:00:00"/>
    <x v="7"/>
    <e v="#N/A"/>
    <e v="#N/A"/>
    <e v="#N/A"/>
    <e v="#N/A"/>
    <e v="#N/A"/>
    <e v="#N/A"/>
    <m/>
    <m/>
  </r>
  <r>
    <s v="Rotation 2"/>
    <m/>
    <x v="8"/>
    <x v="248"/>
    <x v="3"/>
    <s v="11:00"/>
    <s v="12:00"/>
    <m/>
    <d v="1899-12-30T01:00:00"/>
    <x v="7"/>
    <e v="#N/A"/>
    <e v="#N/A"/>
    <e v="#N/A"/>
    <e v="#N/A"/>
    <e v="#N/A"/>
    <e v="#N/A"/>
    <m/>
    <m/>
  </r>
  <r>
    <s v="Rotation 2"/>
    <m/>
    <x v="8"/>
    <x v="248"/>
    <x v="4"/>
    <s v="12:00"/>
    <s v="13:00"/>
    <m/>
    <d v="1899-12-30T01:00:00"/>
    <x v="0"/>
    <s v=""/>
    <s v=""/>
    <s v=""/>
    <s v=""/>
    <s v=""/>
    <s v=""/>
    <m/>
    <m/>
  </r>
  <r>
    <s v="Rotation 2"/>
    <m/>
    <x v="8"/>
    <x v="248"/>
    <x v="5"/>
    <s v="13:00"/>
    <s v="14:00"/>
    <m/>
    <d v="1899-12-30T01:00:00"/>
    <x v="12"/>
    <e v="#N/A"/>
    <e v="#N/A"/>
    <e v="#N/A"/>
    <e v="#N/A"/>
    <e v="#N/A"/>
    <e v="#N/A"/>
    <m/>
    <m/>
  </r>
  <r>
    <s v="Rotation 2"/>
    <m/>
    <x v="8"/>
    <x v="248"/>
    <x v="6"/>
    <s v="14:00"/>
    <s v="15:00"/>
    <m/>
    <d v="1899-12-30T01:00:00"/>
    <x v="12"/>
    <e v="#N/A"/>
    <e v="#N/A"/>
    <e v="#N/A"/>
    <e v="#N/A"/>
    <e v="#N/A"/>
    <e v="#N/A"/>
    <m/>
    <m/>
  </r>
  <r>
    <s v="Rotation 2"/>
    <m/>
    <x v="8"/>
    <x v="248"/>
    <x v="7"/>
    <s v="15:00"/>
    <s v="16:00"/>
    <m/>
    <d v="1899-12-30T01:00:00"/>
    <x v="5"/>
    <e v="#N/A"/>
    <e v="#N/A"/>
    <e v="#N/A"/>
    <e v="#N/A"/>
    <e v="#N/A"/>
    <e v="#N/A"/>
    <m/>
    <m/>
  </r>
  <r>
    <s v="Rotation 2"/>
    <m/>
    <x v="8"/>
    <x v="248"/>
    <x v="8"/>
    <s v="16:00"/>
    <s v="17:00"/>
    <m/>
    <d v="1899-12-30T01:00:00"/>
    <x v="5"/>
    <e v="#N/A"/>
    <e v="#N/A"/>
    <e v="#N/A"/>
    <e v="#N/A"/>
    <e v="#N/A"/>
    <e v="#N/A"/>
    <m/>
    <m/>
  </r>
  <r>
    <s v="Rotation 2"/>
    <m/>
    <x v="8"/>
    <x v="248"/>
    <x v="9"/>
    <s v="17:00"/>
    <s v="18:00"/>
    <m/>
    <d v="1899-12-30T01:00:00"/>
    <x v="0"/>
    <s v=""/>
    <s v=""/>
    <s v=""/>
    <s v=""/>
    <s v=""/>
    <s v=""/>
    <m/>
    <m/>
  </r>
  <r>
    <s v="Rotation 2"/>
    <m/>
    <x v="8"/>
    <x v="248"/>
    <x v="10"/>
    <s v="18:00"/>
    <s v="19:00"/>
    <m/>
    <d v="1899-12-30T01:00:00"/>
    <x v="0"/>
    <s v=""/>
    <s v=""/>
    <s v=""/>
    <s v=""/>
    <s v=""/>
    <s v=""/>
    <m/>
    <m/>
  </r>
  <r>
    <s v="Rotation 2"/>
    <m/>
    <x v="8"/>
    <x v="249"/>
    <x v="0"/>
    <s v="08:00"/>
    <s v="09:00"/>
    <m/>
    <d v="1899-12-30T01:00:00"/>
    <x v="5"/>
    <e v="#N/A"/>
    <e v="#N/A"/>
    <e v="#N/A"/>
    <e v="#N/A"/>
    <e v="#N/A"/>
    <e v="#N/A"/>
    <m/>
    <m/>
  </r>
  <r>
    <s v="Rotation 2"/>
    <m/>
    <x v="8"/>
    <x v="249"/>
    <x v="1"/>
    <s v="09:00"/>
    <s v="10:00"/>
    <m/>
    <d v="1899-12-30T01:00:00"/>
    <x v="5"/>
    <e v="#N/A"/>
    <e v="#N/A"/>
    <e v="#N/A"/>
    <e v="#N/A"/>
    <e v="#N/A"/>
    <e v="#N/A"/>
    <m/>
    <m/>
  </r>
  <r>
    <s v="Rotation 2"/>
    <m/>
    <x v="8"/>
    <x v="249"/>
    <x v="2"/>
    <s v="10:00"/>
    <s v="11:00"/>
    <m/>
    <d v="1899-12-30T01:00:00"/>
    <x v="11"/>
    <e v="#N/A"/>
    <e v="#N/A"/>
    <e v="#N/A"/>
    <e v="#N/A"/>
    <e v="#N/A"/>
    <e v="#N/A"/>
    <m/>
    <m/>
  </r>
  <r>
    <s v="Rotation 2"/>
    <m/>
    <x v="8"/>
    <x v="249"/>
    <x v="3"/>
    <s v="11:00"/>
    <s v="12:00"/>
    <m/>
    <d v="1899-12-30T01:00:00"/>
    <x v="11"/>
    <e v="#N/A"/>
    <e v="#N/A"/>
    <e v="#N/A"/>
    <e v="#N/A"/>
    <e v="#N/A"/>
    <e v="#N/A"/>
    <m/>
    <m/>
  </r>
  <r>
    <s v="Rotation 2"/>
    <m/>
    <x v="8"/>
    <x v="249"/>
    <x v="4"/>
    <s v="12:00"/>
    <s v="13:00"/>
    <m/>
    <d v="1899-12-30T01:00:00"/>
    <x v="0"/>
    <s v=""/>
    <s v=""/>
    <s v=""/>
    <s v=""/>
    <s v=""/>
    <s v=""/>
    <m/>
    <m/>
  </r>
  <r>
    <s v="Rotation 2"/>
    <m/>
    <x v="8"/>
    <x v="249"/>
    <x v="5"/>
    <s v="13:00"/>
    <s v="14:00"/>
    <m/>
    <d v="1899-12-30T01:00:00"/>
    <x v="0"/>
    <s v=""/>
    <s v=""/>
    <s v=""/>
    <s v=""/>
    <s v=""/>
    <s v=""/>
    <m/>
    <m/>
  </r>
  <r>
    <s v="Rotation 2"/>
    <m/>
    <x v="8"/>
    <x v="249"/>
    <x v="6"/>
    <s v="14:00"/>
    <s v="15:00"/>
    <m/>
    <d v="1899-12-30T01:00:00"/>
    <x v="0"/>
    <s v=""/>
    <s v=""/>
    <s v=""/>
    <s v=""/>
    <s v=""/>
    <s v=""/>
    <m/>
    <m/>
  </r>
  <r>
    <s v="Rotation 2"/>
    <m/>
    <x v="8"/>
    <x v="249"/>
    <x v="7"/>
    <s v="15:00"/>
    <s v="16:00"/>
    <m/>
    <d v="1899-12-30T01:00:00"/>
    <x v="0"/>
    <s v=""/>
    <s v=""/>
    <s v=""/>
    <s v=""/>
    <s v=""/>
    <s v=""/>
    <m/>
    <m/>
  </r>
  <r>
    <s v="Rotation 2"/>
    <m/>
    <x v="8"/>
    <x v="249"/>
    <x v="8"/>
    <s v="16:00"/>
    <s v="17:00"/>
    <m/>
    <d v="1899-12-30T01:00:00"/>
    <x v="0"/>
    <s v=""/>
    <s v=""/>
    <s v=""/>
    <s v=""/>
    <s v=""/>
    <s v=""/>
    <m/>
    <m/>
  </r>
  <r>
    <s v="Rotation 2"/>
    <m/>
    <x v="8"/>
    <x v="249"/>
    <x v="9"/>
    <s v="17:00"/>
    <s v="18:00"/>
    <m/>
    <d v="1899-12-30T01:00:00"/>
    <x v="0"/>
    <s v=""/>
    <s v=""/>
    <s v=""/>
    <s v=""/>
    <s v=""/>
    <s v=""/>
    <m/>
    <m/>
  </r>
  <r>
    <s v="Rotation 2"/>
    <m/>
    <x v="8"/>
    <x v="249"/>
    <x v="10"/>
    <s v="18:00"/>
    <s v="19:00"/>
    <m/>
    <d v="1899-12-30T01:00:00"/>
    <x v="0"/>
    <s v=""/>
    <s v=""/>
    <s v=""/>
    <s v=""/>
    <s v=""/>
    <s v=""/>
    <m/>
    <m/>
  </r>
  <r>
    <s v="Rotation 2"/>
    <m/>
    <x v="8"/>
    <x v="250"/>
    <x v="0"/>
    <s v="08:00"/>
    <s v="09:00"/>
    <m/>
    <d v="1899-12-30T01:00:00"/>
    <x v="0"/>
    <s v=""/>
    <s v=""/>
    <s v=""/>
    <s v=""/>
    <s v=""/>
    <s v=""/>
    <m/>
    <m/>
  </r>
  <r>
    <s v="Rotation 2"/>
    <m/>
    <x v="8"/>
    <x v="250"/>
    <x v="1"/>
    <s v="09:00"/>
    <s v="10:00"/>
    <m/>
    <d v="1899-12-30T01:00:00"/>
    <x v="0"/>
    <s v=""/>
    <s v=""/>
    <s v=""/>
    <s v=""/>
    <s v=""/>
    <s v=""/>
    <m/>
    <m/>
  </r>
  <r>
    <s v="Rotation 2"/>
    <m/>
    <x v="8"/>
    <x v="250"/>
    <x v="2"/>
    <s v="10:00"/>
    <s v="11:00"/>
    <m/>
    <d v="1899-12-30T01:00:00"/>
    <x v="0"/>
    <s v=""/>
    <s v=""/>
    <s v=""/>
    <s v=""/>
    <s v=""/>
    <s v=""/>
    <m/>
    <m/>
  </r>
  <r>
    <s v="Rotation 2"/>
    <m/>
    <x v="8"/>
    <x v="250"/>
    <x v="3"/>
    <s v="11:00"/>
    <s v="12:00"/>
    <m/>
    <d v="1899-12-30T01:00:00"/>
    <x v="0"/>
    <s v=""/>
    <s v=""/>
    <s v=""/>
    <s v=""/>
    <s v=""/>
    <s v=""/>
    <m/>
    <m/>
  </r>
  <r>
    <s v="Rotation 2"/>
    <m/>
    <x v="8"/>
    <x v="250"/>
    <x v="4"/>
    <s v="12:00"/>
    <s v="13:00"/>
    <m/>
    <d v="1899-12-30T01:00:00"/>
    <x v="0"/>
    <s v=""/>
    <s v=""/>
    <s v=""/>
    <s v=""/>
    <s v=""/>
    <s v=""/>
    <m/>
    <m/>
  </r>
  <r>
    <s v="Rotation 2"/>
    <m/>
    <x v="8"/>
    <x v="250"/>
    <x v="5"/>
    <s v="13:00"/>
    <s v="14:00"/>
    <m/>
    <d v="1899-12-30T01:00:00"/>
    <x v="0"/>
    <s v=""/>
    <s v=""/>
    <s v=""/>
    <s v=""/>
    <s v=""/>
    <s v=""/>
    <m/>
    <m/>
  </r>
  <r>
    <s v="Rotation 2"/>
    <m/>
    <x v="8"/>
    <x v="250"/>
    <x v="6"/>
    <s v="14:00"/>
    <s v="15:00"/>
    <m/>
    <d v="1899-12-30T01:00:00"/>
    <x v="0"/>
    <s v=""/>
    <s v=""/>
    <s v=""/>
    <s v=""/>
    <s v=""/>
    <s v=""/>
    <m/>
    <m/>
  </r>
  <r>
    <s v="Rotation 2"/>
    <m/>
    <x v="8"/>
    <x v="250"/>
    <x v="7"/>
    <s v="15:00"/>
    <s v="16:00"/>
    <m/>
    <d v="1899-12-30T01:00:00"/>
    <x v="0"/>
    <s v=""/>
    <s v=""/>
    <s v=""/>
    <s v=""/>
    <s v=""/>
    <s v=""/>
    <m/>
    <m/>
  </r>
  <r>
    <s v="Rotation 2"/>
    <m/>
    <x v="8"/>
    <x v="250"/>
    <x v="8"/>
    <s v="16:00"/>
    <s v="17:00"/>
    <m/>
    <d v="1899-12-30T01:00:00"/>
    <x v="0"/>
    <s v=""/>
    <s v=""/>
    <s v=""/>
    <s v=""/>
    <s v=""/>
    <s v=""/>
    <m/>
    <m/>
  </r>
  <r>
    <s v="Rotation 2"/>
    <m/>
    <x v="8"/>
    <x v="250"/>
    <x v="9"/>
    <s v="17:00"/>
    <s v="18:00"/>
    <m/>
    <d v="1899-12-30T01:00:00"/>
    <x v="0"/>
    <s v=""/>
    <s v=""/>
    <s v=""/>
    <s v=""/>
    <s v=""/>
    <s v=""/>
    <m/>
    <m/>
  </r>
  <r>
    <s v="Rotation 2"/>
    <m/>
    <x v="8"/>
    <x v="250"/>
    <x v="10"/>
    <s v="18:00"/>
    <s v="19:00"/>
    <m/>
    <d v="1899-12-30T01:00:00"/>
    <x v="0"/>
    <s v=""/>
    <s v=""/>
    <s v=""/>
    <s v=""/>
    <s v=""/>
    <s v=""/>
    <m/>
    <m/>
  </r>
  <r>
    <s v="Rotation 2"/>
    <m/>
    <x v="8"/>
    <x v="251"/>
    <x v="0"/>
    <s v="08:00"/>
    <s v="09:00"/>
    <m/>
    <d v="1899-12-30T01:00:00"/>
    <x v="0"/>
    <s v=""/>
    <s v=""/>
    <s v=""/>
    <s v=""/>
    <s v=""/>
    <s v=""/>
    <m/>
    <m/>
  </r>
  <r>
    <s v="Rotation 2"/>
    <m/>
    <x v="8"/>
    <x v="251"/>
    <x v="1"/>
    <s v="09:00"/>
    <s v="10:00"/>
    <m/>
    <d v="1899-12-30T01:00:00"/>
    <x v="0"/>
    <s v=""/>
    <s v=""/>
    <s v=""/>
    <s v=""/>
    <s v=""/>
    <s v=""/>
    <m/>
    <m/>
  </r>
  <r>
    <s v="Rotation 2"/>
    <m/>
    <x v="8"/>
    <x v="251"/>
    <x v="2"/>
    <s v="10:00"/>
    <s v="11:00"/>
    <m/>
    <d v="1899-12-30T01:00:00"/>
    <x v="0"/>
    <s v=""/>
    <s v=""/>
    <s v=""/>
    <s v=""/>
    <s v=""/>
    <s v=""/>
    <m/>
    <m/>
  </r>
  <r>
    <s v="Rotation 2"/>
    <m/>
    <x v="8"/>
    <x v="251"/>
    <x v="3"/>
    <s v="11:00"/>
    <s v="12:00"/>
    <m/>
    <d v="1899-12-30T01:00:00"/>
    <x v="0"/>
    <s v=""/>
    <s v=""/>
    <s v=""/>
    <s v=""/>
    <s v=""/>
    <s v=""/>
    <m/>
    <m/>
  </r>
  <r>
    <s v="Rotation 2"/>
    <m/>
    <x v="8"/>
    <x v="251"/>
    <x v="4"/>
    <s v="12:00"/>
    <s v="13:00"/>
    <m/>
    <d v="1899-12-30T01:00:00"/>
    <x v="0"/>
    <s v=""/>
    <s v=""/>
    <s v=""/>
    <s v=""/>
    <s v=""/>
    <s v=""/>
    <m/>
    <m/>
  </r>
  <r>
    <s v="Rotation 2"/>
    <m/>
    <x v="8"/>
    <x v="251"/>
    <x v="5"/>
    <s v="13:00"/>
    <s v="14:00"/>
    <m/>
    <d v="1899-12-30T01:00:00"/>
    <x v="0"/>
    <s v=""/>
    <s v=""/>
    <s v=""/>
    <s v=""/>
    <s v=""/>
    <s v=""/>
    <m/>
    <m/>
  </r>
  <r>
    <s v="Rotation 2"/>
    <m/>
    <x v="8"/>
    <x v="251"/>
    <x v="6"/>
    <s v="14:00"/>
    <s v="15:00"/>
    <m/>
    <d v="1899-12-30T01:00:00"/>
    <x v="0"/>
    <s v=""/>
    <s v=""/>
    <s v=""/>
    <s v=""/>
    <s v=""/>
    <s v=""/>
    <m/>
    <m/>
  </r>
  <r>
    <s v="Rotation 2"/>
    <m/>
    <x v="8"/>
    <x v="251"/>
    <x v="7"/>
    <s v="15:00"/>
    <s v="16:00"/>
    <m/>
    <d v="1899-12-30T01:00:00"/>
    <x v="0"/>
    <s v=""/>
    <s v=""/>
    <s v=""/>
    <s v=""/>
    <s v=""/>
    <s v=""/>
    <m/>
    <m/>
  </r>
  <r>
    <s v="Rotation 2"/>
    <m/>
    <x v="8"/>
    <x v="251"/>
    <x v="8"/>
    <s v="16:00"/>
    <s v="17:00"/>
    <m/>
    <d v="1899-12-30T01:00:00"/>
    <x v="0"/>
    <s v=""/>
    <s v=""/>
    <s v=""/>
    <s v=""/>
    <s v=""/>
    <s v=""/>
    <m/>
    <m/>
  </r>
  <r>
    <s v="Rotation 2"/>
    <m/>
    <x v="8"/>
    <x v="251"/>
    <x v="9"/>
    <s v="17:00"/>
    <s v="18:00"/>
    <m/>
    <d v="1899-12-30T01:00:00"/>
    <x v="0"/>
    <s v=""/>
    <s v=""/>
    <s v=""/>
    <s v=""/>
    <s v=""/>
    <s v=""/>
    <m/>
    <m/>
  </r>
  <r>
    <s v="Rotation 2"/>
    <m/>
    <x v="8"/>
    <x v="251"/>
    <x v="10"/>
    <s v="18:00"/>
    <s v="19:00"/>
    <m/>
    <d v="1899-12-30T01:00:00"/>
    <x v="0"/>
    <s v=""/>
    <s v=""/>
    <s v=""/>
    <s v=""/>
    <s v=""/>
    <s v=""/>
    <m/>
    <m/>
  </r>
  <r>
    <s v="Rotation 3"/>
    <m/>
    <x v="8"/>
    <x v="252"/>
    <x v="0"/>
    <s v="08:00"/>
    <s v="09:00"/>
    <m/>
    <d v="1899-12-30T01:00:00"/>
    <x v="0"/>
    <s v=""/>
    <s v=""/>
    <s v=""/>
    <s v=""/>
    <s v=""/>
    <s v=""/>
    <m/>
    <s v="Notes"/>
  </r>
  <r>
    <s v="Rotation 3"/>
    <m/>
    <x v="8"/>
    <x v="252"/>
    <x v="1"/>
    <s v="09:00"/>
    <s v="10:00"/>
    <m/>
    <d v="1899-12-30T01:00:00"/>
    <x v="0"/>
    <s v=""/>
    <s v=""/>
    <s v=""/>
    <s v=""/>
    <s v=""/>
    <s v=""/>
    <m/>
    <m/>
  </r>
  <r>
    <s v="Rotation 3"/>
    <m/>
    <x v="8"/>
    <x v="252"/>
    <x v="2"/>
    <s v="10:00"/>
    <s v="11:00"/>
    <m/>
    <d v="1899-12-30T01:00:00"/>
    <x v="0"/>
    <s v=""/>
    <s v=""/>
    <s v=""/>
    <s v=""/>
    <s v=""/>
    <s v=""/>
    <m/>
    <m/>
  </r>
  <r>
    <s v="Rotation 3"/>
    <m/>
    <x v="8"/>
    <x v="252"/>
    <x v="3"/>
    <s v="11:00"/>
    <s v="12:00"/>
    <m/>
    <d v="1899-12-30T01:00:00"/>
    <x v="0"/>
    <s v=""/>
    <s v=""/>
    <s v=""/>
    <s v=""/>
    <s v=""/>
    <s v=""/>
    <m/>
    <m/>
  </r>
  <r>
    <s v="Rotation 3"/>
    <m/>
    <x v="8"/>
    <x v="252"/>
    <x v="4"/>
    <s v="12:00"/>
    <s v="13:00"/>
    <m/>
    <d v="1899-12-30T01:00:00"/>
    <x v="0"/>
    <s v=""/>
    <s v=""/>
    <s v=""/>
    <s v=""/>
    <s v=""/>
    <s v=""/>
    <m/>
    <m/>
  </r>
  <r>
    <s v="Rotation 3"/>
    <m/>
    <x v="8"/>
    <x v="252"/>
    <x v="5"/>
    <s v="13:00"/>
    <s v="14:00"/>
    <m/>
    <d v="1899-12-30T01:00:00"/>
    <x v="0"/>
    <s v=""/>
    <s v=""/>
    <s v=""/>
    <s v=""/>
    <s v=""/>
    <s v=""/>
    <m/>
    <m/>
  </r>
  <r>
    <s v="Rotation 3"/>
    <m/>
    <x v="8"/>
    <x v="252"/>
    <x v="6"/>
    <s v="14:00"/>
    <s v="15:00"/>
    <m/>
    <d v="1899-12-30T01:00:00"/>
    <x v="0"/>
    <s v=""/>
    <s v=""/>
    <s v=""/>
    <s v=""/>
    <s v=""/>
    <s v=""/>
    <m/>
    <m/>
  </r>
  <r>
    <s v="Rotation 3"/>
    <m/>
    <x v="8"/>
    <x v="252"/>
    <x v="7"/>
    <s v="15:00"/>
    <s v="16:00"/>
    <m/>
    <d v="1899-12-30T01:00:00"/>
    <x v="0"/>
    <s v=""/>
    <s v=""/>
    <s v=""/>
    <s v=""/>
    <s v=""/>
    <s v=""/>
    <m/>
    <m/>
  </r>
  <r>
    <s v="Rotation 3"/>
    <m/>
    <x v="8"/>
    <x v="252"/>
    <x v="8"/>
    <s v="16:00"/>
    <s v="17:00"/>
    <m/>
    <d v="1899-12-30T01:00:00"/>
    <x v="0"/>
    <s v=""/>
    <s v=""/>
    <s v=""/>
    <s v=""/>
    <s v=""/>
    <s v=""/>
    <m/>
    <m/>
  </r>
  <r>
    <s v="Rotation 3"/>
    <m/>
    <x v="8"/>
    <x v="252"/>
    <x v="9"/>
    <s v="17:00"/>
    <s v="18:00"/>
    <m/>
    <d v="1899-12-30T01:00:00"/>
    <x v="0"/>
    <s v=""/>
    <s v=""/>
    <s v=""/>
    <s v=""/>
    <s v=""/>
    <s v=""/>
    <m/>
    <m/>
  </r>
  <r>
    <s v="Rotation 3"/>
    <m/>
    <x v="8"/>
    <x v="252"/>
    <x v="10"/>
    <s v="18:00"/>
    <s v="19:00"/>
    <m/>
    <d v="1899-12-30T01:00:00"/>
    <x v="0"/>
    <s v=""/>
    <s v=""/>
    <s v=""/>
    <s v=""/>
    <s v=""/>
    <s v=""/>
    <m/>
    <m/>
  </r>
  <r>
    <s v="Rotation 3"/>
    <m/>
    <x v="8"/>
    <x v="253"/>
    <x v="0"/>
    <s v="08:00"/>
    <s v="09:00"/>
    <m/>
    <d v="1899-12-30T01:00:00"/>
    <x v="10"/>
    <e v="#N/A"/>
    <e v="#N/A"/>
    <e v="#N/A"/>
    <e v="#N/A"/>
    <e v="#N/A"/>
    <e v="#N/A"/>
    <m/>
    <m/>
  </r>
  <r>
    <s v="Rotation 3"/>
    <m/>
    <x v="8"/>
    <x v="253"/>
    <x v="1"/>
    <s v="09:00"/>
    <s v="10:00"/>
    <m/>
    <d v="1899-12-30T01:00:00"/>
    <x v="13"/>
    <e v="#N/A"/>
    <e v="#N/A"/>
    <e v="#N/A"/>
    <e v="#N/A"/>
    <e v="#N/A"/>
    <e v="#N/A"/>
    <m/>
    <m/>
  </r>
  <r>
    <s v="Rotation 3"/>
    <m/>
    <x v="8"/>
    <x v="253"/>
    <x v="2"/>
    <s v="10:00"/>
    <s v="11:00"/>
    <m/>
    <d v="1899-12-30T01:00:00"/>
    <x v="7"/>
    <e v="#N/A"/>
    <e v="#N/A"/>
    <e v="#N/A"/>
    <e v="#N/A"/>
    <e v="#N/A"/>
    <e v="#N/A"/>
    <m/>
    <m/>
  </r>
  <r>
    <s v="Rotation 3"/>
    <m/>
    <x v="8"/>
    <x v="253"/>
    <x v="21"/>
    <s v="11:00"/>
    <s v="11:45"/>
    <m/>
    <d v="1899-12-30T00:45:00"/>
    <x v="7"/>
    <e v="#N/A"/>
    <e v="#N/A"/>
    <e v="#N/A"/>
    <e v="#N/A"/>
    <e v="#N/A"/>
    <e v="#N/A"/>
    <m/>
    <m/>
  </r>
  <r>
    <s v="Rotation 3"/>
    <m/>
    <x v="8"/>
    <x v="253"/>
    <x v="4"/>
    <s v="12:00"/>
    <s v="13:00"/>
    <m/>
    <d v="1899-12-30T01:00:00"/>
    <x v="0"/>
    <s v=""/>
    <s v=""/>
    <s v=""/>
    <s v=""/>
    <s v=""/>
    <s v=""/>
    <m/>
    <m/>
  </r>
  <r>
    <s v="Rotation 3"/>
    <m/>
    <x v="8"/>
    <x v="253"/>
    <x v="5"/>
    <s v="13:00"/>
    <s v="14:00"/>
    <m/>
    <d v="1899-12-30T01:00:00"/>
    <x v="0"/>
    <s v=""/>
    <s v=""/>
    <s v=""/>
    <s v=""/>
    <s v=""/>
    <s v=""/>
    <m/>
    <m/>
  </r>
  <r>
    <s v="Rotation 3"/>
    <m/>
    <x v="8"/>
    <x v="253"/>
    <x v="6"/>
    <s v="14:00"/>
    <s v="15:00"/>
    <m/>
    <d v="1899-12-30T01:00:00"/>
    <x v="7"/>
    <e v="#N/A"/>
    <e v="#N/A"/>
    <e v="#N/A"/>
    <e v="#N/A"/>
    <e v="#N/A"/>
    <e v="#N/A"/>
    <m/>
    <m/>
  </r>
  <r>
    <s v="Rotation 3"/>
    <m/>
    <x v="8"/>
    <x v="253"/>
    <x v="7"/>
    <s v="15:00"/>
    <s v="16:00"/>
    <m/>
    <d v="1899-12-30T01:00:00"/>
    <x v="10"/>
    <e v="#N/A"/>
    <e v="#N/A"/>
    <e v="#N/A"/>
    <e v="#N/A"/>
    <e v="#N/A"/>
    <e v="#N/A"/>
    <m/>
    <m/>
  </r>
  <r>
    <s v="Rotation 3"/>
    <m/>
    <x v="8"/>
    <x v="253"/>
    <x v="8"/>
    <s v="16:00"/>
    <s v="17:00"/>
    <m/>
    <d v="1899-12-30T01:00:00"/>
    <x v="7"/>
    <e v="#N/A"/>
    <e v="#N/A"/>
    <e v="#N/A"/>
    <e v="#N/A"/>
    <e v="#N/A"/>
    <e v="#N/A"/>
    <m/>
    <m/>
  </r>
  <r>
    <s v="Rotation 3"/>
    <m/>
    <x v="8"/>
    <x v="253"/>
    <x v="9"/>
    <s v="17:00"/>
    <s v="18:00"/>
    <m/>
    <d v="1899-12-30T01:00:00"/>
    <x v="0"/>
    <s v=""/>
    <s v=""/>
    <s v=""/>
    <s v=""/>
    <s v=""/>
    <s v=""/>
    <m/>
    <m/>
  </r>
  <r>
    <s v="Rotation 3"/>
    <m/>
    <x v="8"/>
    <x v="253"/>
    <x v="10"/>
    <s v="18:00"/>
    <s v="19:00"/>
    <m/>
    <d v="1899-12-30T01:00:00"/>
    <x v="0"/>
    <s v=""/>
    <s v=""/>
    <s v=""/>
    <s v=""/>
    <s v=""/>
    <s v=""/>
    <m/>
    <m/>
  </r>
  <r>
    <s v="Rotation 3"/>
    <m/>
    <x v="8"/>
    <x v="254"/>
    <x v="0"/>
    <s v="08:00"/>
    <s v="09:00"/>
    <m/>
    <d v="1899-12-30T01:00:00"/>
    <x v="24"/>
    <e v="#N/A"/>
    <e v="#N/A"/>
    <e v="#N/A"/>
    <e v="#N/A"/>
    <e v="#N/A"/>
    <e v="#N/A"/>
    <m/>
    <m/>
  </r>
  <r>
    <s v="Rotation 3"/>
    <m/>
    <x v="8"/>
    <x v="254"/>
    <x v="1"/>
    <s v="09:00"/>
    <s v="10:00"/>
    <m/>
    <d v="1899-12-30T01:00:00"/>
    <x v="24"/>
    <e v="#N/A"/>
    <e v="#N/A"/>
    <e v="#N/A"/>
    <e v="#N/A"/>
    <e v="#N/A"/>
    <e v="#N/A"/>
    <m/>
    <m/>
  </r>
  <r>
    <s v="Rotation 3"/>
    <m/>
    <x v="8"/>
    <x v="254"/>
    <x v="2"/>
    <s v="10:00"/>
    <s v="11:00"/>
    <m/>
    <d v="1899-12-30T01:00:00"/>
    <x v="14"/>
    <e v="#N/A"/>
    <e v="#N/A"/>
    <e v="#N/A"/>
    <e v="#N/A"/>
    <e v="#N/A"/>
    <e v="#N/A"/>
    <m/>
    <m/>
  </r>
  <r>
    <s v="Rotation 3"/>
    <m/>
    <x v="8"/>
    <x v="254"/>
    <x v="3"/>
    <s v="11:00"/>
    <s v="12:00"/>
    <m/>
    <d v="1899-12-30T01:00:00"/>
    <x v="0"/>
    <s v=""/>
    <s v=""/>
    <s v=""/>
    <s v=""/>
    <s v=""/>
    <s v=""/>
    <m/>
    <m/>
  </r>
  <r>
    <s v="Rotation 3"/>
    <m/>
    <x v="8"/>
    <x v="254"/>
    <x v="4"/>
    <s v="12:00"/>
    <s v="13:00"/>
    <m/>
    <d v="1899-12-30T01:00:00"/>
    <x v="0"/>
    <s v=""/>
    <s v=""/>
    <s v=""/>
    <s v=""/>
    <s v=""/>
    <s v=""/>
    <m/>
    <m/>
  </r>
  <r>
    <s v="Rotation 3"/>
    <m/>
    <x v="8"/>
    <x v="254"/>
    <x v="5"/>
    <s v="13:00"/>
    <s v="14:00"/>
    <m/>
    <d v="1899-12-30T01:00:00"/>
    <x v="10"/>
    <e v="#N/A"/>
    <e v="#N/A"/>
    <e v="#N/A"/>
    <e v="#N/A"/>
    <e v="#N/A"/>
    <e v="#N/A"/>
    <m/>
    <m/>
  </r>
  <r>
    <s v="Rotation 3"/>
    <m/>
    <x v="8"/>
    <x v="254"/>
    <x v="6"/>
    <s v="14:00"/>
    <s v="15:00"/>
    <m/>
    <d v="1899-12-30T01:00:00"/>
    <x v="10"/>
    <e v="#N/A"/>
    <e v="#N/A"/>
    <e v="#N/A"/>
    <e v="#N/A"/>
    <e v="#N/A"/>
    <e v="#N/A"/>
    <m/>
    <m/>
  </r>
  <r>
    <s v="Rotation 3"/>
    <m/>
    <x v="8"/>
    <x v="254"/>
    <x v="7"/>
    <s v="15:00"/>
    <s v="16:00"/>
    <m/>
    <d v="1899-12-30T01:00:00"/>
    <x v="7"/>
    <e v="#N/A"/>
    <e v="#N/A"/>
    <e v="#N/A"/>
    <e v="#N/A"/>
    <e v="#N/A"/>
    <e v="#N/A"/>
    <m/>
    <m/>
  </r>
  <r>
    <s v="Rotation 3"/>
    <m/>
    <x v="8"/>
    <x v="254"/>
    <x v="8"/>
    <s v="16:00"/>
    <s v="17:00"/>
    <m/>
    <d v="1899-12-30T01:00:00"/>
    <x v="5"/>
    <e v="#N/A"/>
    <e v="#N/A"/>
    <e v="#N/A"/>
    <e v="#N/A"/>
    <e v="#N/A"/>
    <e v="#N/A"/>
    <m/>
    <m/>
  </r>
  <r>
    <s v="Rotation 3"/>
    <m/>
    <x v="8"/>
    <x v="254"/>
    <x v="9"/>
    <s v="17:00"/>
    <s v="18:00"/>
    <m/>
    <d v="1899-12-30T01:00:00"/>
    <x v="0"/>
    <s v=""/>
    <s v=""/>
    <s v=""/>
    <s v=""/>
    <s v=""/>
    <s v=""/>
    <m/>
    <m/>
  </r>
  <r>
    <s v="Rotation 3"/>
    <m/>
    <x v="8"/>
    <x v="254"/>
    <x v="10"/>
    <s v="18:00"/>
    <s v="19:00"/>
    <m/>
    <d v="1899-12-30T01:00:00"/>
    <x v="0"/>
    <s v=""/>
    <s v=""/>
    <s v=""/>
    <s v=""/>
    <s v=""/>
    <s v=""/>
    <m/>
    <m/>
  </r>
  <r>
    <s v="Rotation 3"/>
    <m/>
    <x v="8"/>
    <x v="255"/>
    <x v="0"/>
    <s v="08:00"/>
    <s v="09:00"/>
    <m/>
    <d v="1899-12-30T01:00:00"/>
    <x v="24"/>
    <e v="#N/A"/>
    <e v="#N/A"/>
    <e v="#N/A"/>
    <e v="#N/A"/>
    <e v="#N/A"/>
    <e v="#N/A"/>
    <m/>
    <m/>
  </r>
  <r>
    <s v="Rotation 3"/>
    <m/>
    <x v="8"/>
    <x v="255"/>
    <x v="1"/>
    <s v="09:00"/>
    <s v="10:00"/>
    <m/>
    <d v="1899-12-30T01:00:00"/>
    <x v="14"/>
    <e v="#N/A"/>
    <e v="#N/A"/>
    <e v="#N/A"/>
    <e v="#N/A"/>
    <e v="#N/A"/>
    <e v="#N/A"/>
    <m/>
    <m/>
  </r>
  <r>
    <s v="Rotation 3"/>
    <m/>
    <x v="8"/>
    <x v="255"/>
    <x v="2"/>
    <s v="10:00"/>
    <s v="11:00"/>
    <m/>
    <d v="1899-12-30T01:00:00"/>
    <x v="7"/>
    <e v="#N/A"/>
    <e v="#N/A"/>
    <e v="#N/A"/>
    <e v="#N/A"/>
    <e v="#N/A"/>
    <e v="#N/A"/>
    <m/>
    <m/>
  </r>
  <r>
    <s v="Rotation 3"/>
    <m/>
    <x v="8"/>
    <x v="255"/>
    <x v="3"/>
    <s v="11:00"/>
    <s v="12:00"/>
    <m/>
    <d v="1899-12-30T01:00:00"/>
    <x v="7"/>
    <e v="#N/A"/>
    <e v="#N/A"/>
    <e v="#N/A"/>
    <e v="#N/A"/>
    <e v="#N/A"/>
    <e v="#N/A"/>
    <m/>
    <m/>
  </r>
  <r>
    <s v="Rotation 3"/>
    <m/>
    <x v="8"/>
    <x v="255"/>
    <x v="4"/>
    <s v="12:00"/>
    <s v="13:00"/>
    <m/>
    <d v="1899-12-30T01:00:00"/>
    <x v="0"/>
    <s v=""/>
    <s v=""/>
    <s v=""/>
    <s v=""/>
    <s v=""/>
    <s v=""/>
    <m/>
    <m/>
  </r>
  <r>
    <s v="Rotation 3"/>
    <m/>
    <x v="8"/>
    <x v="255"/>
    <x v="5"/>
    <s v="13:00"/>
    <s v="14:00"/>
    <m/>
    <d v="1899-12-30T01:00:00"/>
    <x v="11"/>
    <e v="#N/A"/>
    <e v="#N/A"/>
    <e v="#N/A"/>
    <e v="#N/A"/>
    <e v="#N/A"/>
    <e v="#N/A"/>
    <m/>
    <m/>
  </r>
  <r>
    <s v="Rotation 3"/>
    <m/>
    <x v="8"/>
    <x v="255"/>
    <x v="6"/>
    <s v="14:00"/>
    <s v="15:00"/>
    <m/>
    <d v="1899-12-30T01:00:00"/>
    <x v="11"/>
    <e v="#N/A"/>
    <e v="#N/A"/>
    <e v="#N/A"/>
    <e v="#N/A"/>
    <e v="#N/A"/>
    <e v="#N/A"/>
    <m/>
    <m/>
  </r>
  <r>
    <s v="Rotation 3"/>
    <m/>
    <x v="8"/>
    <x v="255"/>
    <x v="7"/>
    <s v="15:00"/>
    <s v="16:00"/>
    <m/>
    <d v="1899-12-30T01:00:00"/>
    <x v="0"/>
    <s v=""/>
    <s v=""/>
    <s v=""/>
    <s v=""/>
    <s v=""/>
    <s v=""/>
    <m/>
    <m/>
  </r>
  <r>
    <s v="Rotation 3"/>
    <m/>
    <x v="8"/>
    <x v="255"/>
    <x v="8"/>
    <s v="16:00"/>
    <s v="17:00"/>
    <m/>
    <d v="1899-12-30T01:00:00"/>
    <x v="7"/>
    <e v="#N/A"/>
    <e v="#N/A"/>
    <e v="#N/A"/>
    <e v="#N/A"/>
    <e v="#N/A"/>
    <e v="#N/A"/>
    <m/>
    <m/>
  </r>
  <r>
    <s v="Rotation 3"/>
    <m/>
    <x v="8"/>
    <x v="255"/>
    <x v="9"/>
    <s v="17:00"/>
    <s v="18:00"/>
    <m/>
    <d v="1899-12-30T01:00:00"/>
    <x v="0"/>
    <s v=""/>
    <s v=""/>
    <s v=""/>
    <s v=""/>
    <s v=""/>
    <s v=""/>
    <m/>
    <m/>
  </r>
  <r>
    <s v="Rotation 3"/>
    <m/>
    <x v="8"/>
    <x v="255"/>
    <x v="10"/>
    <s v="18:00"/>
    <s v="19:00"/>
    <m/>
    <d v="1899-12-30T01:00:00"/>
    <x v="0"/>
    <s v=""/>
    <s v=""/>
    <s v=""/>
    <s v=""/>
    <s v=""/>
    <s v=""/>
    <m/>
    <m/>
  </r>
  <r>
    <s v="Rotation 3"/>
    <m/>
    <x v="8"/>
    <x v="256"/>
    <x v="0"/>
    <s v="08:00"/>
    <s v="09:00"/>
    <m/>
    <d v="1899-12-30T01:00:00"/>
    <x v="0"/>
    <s v=""/>
    <s v=""/>
    <s v=""/>
    <s v=""/>
    <s v=""/>
    <s v=""/>
    <m/>
    <m/>
  </r>
  <r>
    <s v="Rotation 3"/>
    <m/>
    <x v="8"/>
    <x v="256"/>
    <x v="1"/>
    <s v="09:00"/>
    <s v="10:00"/>
    <m/>
    <d v="1899-12-30T01:00:00"/>
    <x v="0"/>
    <s v=""/>
    <s v=""/>
    <s v=""/>
    <s v=""/>
    <s v=""/>
    <s v=""/>
    <m/>
    <m/>
  </r>
  <r>
    <s v="Rotation 3"/>
    <m/>
    <x v="8"/>
    <x v="256"/>
    <x v="2"/>
    <s v="10:00"/>
    <s v="11:00"/>
    <m/>
    <d v="1899-12-30T01:00:00"/>
    <x v="0"/>
    <s v=""/>
    <s v=""/>
    <s v=""/>
    <s v=""/>
    <s v=""/>
    <s v=""/>
    <m/>
    <m/>
  </r>
  <r>
    <s v="Rotation 3"/>
    <m/>
    <x v="8"/>
    <x v="256"/>
    <x v="3"/>
    <s v="11:00"/>
    <s v="12:00"/>
    <m/>
    <d v="1899-12-30T01:00:00"/>
    <x v="0"/>
    <s v=""/>
    <s v=""/>
    <s v=""/>
    <s v=""/>
    <s v=""/>
    <s v=""/>
    <m/>
    <m/>
  </r>
  <r>
    <s v="Rotation 3"/>
    <m/>
    <x v="8"/>
    <x v="256"/>
    <x v="4"/>
    <s v="12:00"/>
    <s v="13:00"/>
    <m/>
    <d v="1899-12-30T01:00:00"/>
    <x v="0"/>
    <s v=""/>
    <s v=""/>
    <s v=""/>
    <s v=""/>
    <s v=""/>
    <s v=""/>
    <m/>
    <m/>
  </r>
  <r>
    <s v="Rotation 3"/>
    <m/>
    <x v="8"/>
    <x v="256"/>
    <x v="5"/>
    <s v="13:00"/>
    <s v="14:00"/>
    <m/>
    <d v="1899-12-30T01:00:00"/>
    <x v="0"/>
    <s v=""/>
    <s v=""/>
    <s v=""/>
    <s v=""/>
    <s v=""/>
    <s v=""/>
    <m/>
    <m/>
  </r>
  <r>
    <s v="Rotation 3"/>
    <m/>
    <x v="8"/>
    <x v="256"/>
    <x v="6"/>
    <s v="14:00"/>
    <s v="15:00"/>
    <m/>
    <d v="1899-12-30T01:00:00"/>
    <x v="0"/>
    <s v=""/>
    <s v=""/>
    <s v=""/>
    <s v=""/>
    <s v=""/>
    <s v=""/>
    <m/>
    <m/>
  </r>
  <r>
    <s v="Rotation 3"/>
    <m/>
    <x v="8"/>
    <x v="256"/>
    <x v="7"/>
    <s v="15:00"/>
    <s v="16:00"/>
    <m/>
    <d v="1899-12-30T01:00:00"/>
    <x v="0"/>
    <s v=""/>
    <s v=""/>
    <s v=""/>
    <s v=""/>
    <s v=""/>
    <s v=""/>
    <m/>
    <m/>
  </r>
  <r>
    <s v="Rotation 3"/>
    <m/>
    <x v="8"/>
    <x v="256"/>
    <x v="8"/>
    <s v="16:00"/>
    <s v="17:00"/>
    <m/>
    <d v="1899-12-30T01:00:00"/>
    <x v="0"/>
    <s v=""/>
    <s v=""/>
    <s v=""/>
    <s v=""/>
    <s v=""/>
    <s v=""/>
    <m/>
    <m/>
  </r>
  <r>
    <s v="Rotation 3"/>
    <m/>
    <x v="8"/>
    <x v="256"/>
    <x v="9"/>
    <s v="17:00"/>
    <s v="18:00"/>
    <m/>
    <d v="1899-12-30T01:00:00"/>
    <x v="0"/>
    <s v=""/>
    <s v=""/>
    <s v=""/>
    <s v=""/>
    <s v=""/>
    <s v=""/>
    <m/>
    <m/>
  </r>
  <r>
    <s v="Rotation 3"/>
    <m/>
    <x v="8"/>
    <x v="256"/>
    <x v="10"/>
    <s v="18:00"/>
    <s v="19:00"/>
    <m/>
    <d v="1899-12-30T01:00:00"/>
    <x v="0"/>
    <s v=""/>
    <s v=""/>
    <s v=""/>
    <s v=""/>
    <s v=""/>
    <s v=""/>
    <m/>
    <m/>
  </r>
  <r>
    <s v="Rotation 3"/>
    <m/>
    <x v="8"/>
    <x v="257"/>
    <x v="0"/>
    <s v="08:00"/>
    <s v="09:00"/>
    <m/>
    <d v="1899-12-30T01:00:00"/>
    <x v="0"/>
    <s v=""/>
    <s v=""/>
    <s v=""/>
    <s v=""/>
    <s v=""/>
    <s v=""/>
    <m/>
    <m/>
  </r>
  <r>
    <s v="Rotation 3"/>
    <m/>
    <x v="8"/>
    <x v="257"/>
    <x v="1"/>
    <s v="09:00"/>
    <s v="10:00"/>
    <m/>
    <d v="1899-12-30T01:00:00"/>
    <x v="0"/>
    <s v=""/>
    <s v=""/>
    <s v=""/>
    <s v=""/>
    <s v=""/>
    <s v=""/>
    <m/>
    <m/>
  </r>
  <r>
    <s v="Rotation 3"/>
    <m/>
    <x v="8"/>
    <x v="257"/>
    <x v="2"/>
    <s v="10:00"/>
    <s v="11:00"/>
    <m/>
    <d v="1899-12-30T01:00:00"/>
    <x v="0"/>
    <s v=""/>
    <s v=""/>
    <s v=""/>
    <s v=""/>
    <s v=""/>
    <s v=""/>
    <m/>
    <m/>
  </r>
  <r>
    <s v="Rotation 3"/>
    <m/>
    <x v="8"/>
    <x v="257"/>
    <x v="3"/>
    <s v="11:00"/>
    <s v="12:00"/>
    <m/>
    <d v="1899-12-30T01:00:00"/>
    <x v="0"/>
    <s v=""/>
    <s v=""/>
    <s v=""/>
    <s v=""/>
    <s v=""/>
    <s v=""/>
    <m/>
    <m/>
  </r>
  <r>
    <s v="Rotation 3"/>
    <m/>
    <x v="8"/>
    <x v="257"/>
    <x v="4"/>
    <s v="12:00"/>
    <s v="13:00"/>
    <m/>
    <d v="1899-12-30T01:00:00"/>
    <x v="0"/>
    <s v=""/>
    <s v=""/>
    <s v=""/>
    <s v=""/>
    <s v=""/>
    <s v=""/>
    <m/>
    <m/>
  </r>
  <r>
    <s v="Rotation 3"/>
    <m/>
    <x v="8"/>
    <x v="257"/>
    <x v="5"/>
    <s v="13:00"/>
    <s v="14:00"/>
    <m/>
    <d v="1899-12-30T01:00:00"/>
    <x v="0"/>
    <s v=""/>
    <s v=""/>
    <s v=""/>
    <s v=""/>
    <s v=""/>
    <s v=""/>
    <m/>
    <m/>
  </r>
  <r>
    <s v="Rotation 3"/>
    <m/>
    <x v="8"/>
    <x v="257"/>
    <x v="6"/>
    <s v="14:00"/>
    <s v="15:00"/>
    <m/>
    <d v="1899-12-30T01:00:00"/>
    <x v="0"/>
    <s v=""/>
    <s v=""/>
    <s v=""/>
    <s v=""/>
    <s v=""/>
    <s v=""/>
    <m/>
    <m/>
  </r>
  <r>
    <s v="Rotation 3"/>
    <m/>
    <x v="8"/>
    <x v="257"/>
    <x v="7"/>
    <s v="15:00"/>
    <s v="16:00"/>
    <m/>
    <d v="1899-12-30T01:00:00"/>
    <x v="0"/>
    <s v=""/>
    <s v=""/>
    <s v=""/>
    <s v=""/>
    <s v=""/>
    <s v=""/>
    <m/>
    <m/>
  </r>
  <r>
    <s v="Rotation 3"/>
    <m/>
    <x v="8"/>
    <x v="257"/>
    <x v="8"/>
    <s v="16:00"/>
    <s v="17:00"/>
    <m/>
    <d v="1899-12-30T01:00:00"/>
    <x v="0"/>
    <s v=""/>
    <s v=""/>
    <s v=""/>
    <s v=""/>
    <s v=""/>
    <s v=""/>
    <m/>
    <m/>
  </r>
  <r>
    <s v="Rotation 3"/>
    <m/>
    <x v="8"/>
    <x v="257"/>
    <x v="9"/>
    <s v="17:00"/>
    <s v="18:00"/>
    <m/>
    <d v="1899-12-30T01:00:00"/>
    <x v="0"/>
    <s v=""/>
    <s v=""/>
    <s v=""/>
    <s v=""/>
    <s v=""/>
    <s v=""/>
    <m/>
    <m/>
  </r>
  <r>
    <s v="Rotation 3"/>
    <m/>
    <x v="8"/>
    <x v="257"/>
    <x v="10"/>
    <s v="18:00"/>
    <s v="19:00"/>
    <m/>
    <d v="1899-12-30T01:00:00"/>
    <x v="0"/>
    <s v=""/>
    <s v=""/>
    <s v=""/>
    <s v=""/>
    <s v=""/>
    <s v=""/>
    <m/>
    <m/>
  </r>
  <r>
    <s v="Rotation 3"/>
    <m/>
    <x v="8"/>
    <x v="258"/>
    <x v="0"/>
    <s v="08:00"/>
    <s v="09:00"/>
    <m/>
    <d v="1899-12-30T01:00:00"/>
    <x v="0"/>
    <s v=""/>
    <s v=""/>
    <s v=""/>
    <s v=""/>
    <s v=""/>
    <s v=""/>
    <m/>
    <m/>
  </r>
  <r>
    <s v="Rotation 3"/>
    <m/>
    <x v="8"/>
    <x v="258"/>
    <x v="1"/>
    <s v="09:00"/>
    <s v="10:00"/>
    <m/>
    <d v="1899-12-30T01:00:00"/>
    <x v="0"/>
    <s v=""/>
    <s v=""/>
    <s v=""/>
    <s v=""/>
    <s v=""/>
    <s v=""/>
    <m/>
    <m/>
  </r>
  <r>
    <s v="Rotation 3"/>
    <m/>
    <x v="8"/>
    <x v="258"/>
    <x v="2"/>
    <s v="10:00"/>
    <s v="11:00"/>
    <m/>
    <d v="1899-12-30T01:00:00"/>
    <x v="0"/>
    <s v=""/>
    <s v=""/>
    <s v=""/>
    <s v=""/>
    <s v=""/>
    <s v=""/>
    <m/>
    <m/>
  </r>
  <r>
    <s v="Rotation 3"/>
    <m/>
    <x v="8"/>
    <x v="258"/>
    <x v="3"/>
    <s v="11:00"/>
    <s v="12:00"/>
    <m/>
    <d v="1899-12-30T01:00:00"/>
    <x v="0"/>
    <s v=""/>
    <s v=""/>
    <s v=""/>
    <s v=""/>
    <s v=""/>
    <s v=""/>
    <m/>
    <m/>
  </r>
  <r>
    <s v="Rotation 3"/>
    <m/>
    <x v="8"/>
    <x v="258"/>
    <x v="4"/>
    <s v="12:00"/>
    <s v="13:00"/>
    <m/>
    <d v="1899-12-30T01:00:00"/>
    <x v="0"/>
    <s v=""/>
    <s v=""/>
    <s v=""/>
    <s v=""/>
    <s v=""/>
    <s v=""/>
    <m/>
    <m/>
  </r>
  <r>
    <s v="Rotation 3"/>
    <m/>
    <x v="8"/>
    <x v="258"/>
    <x v="5"/>
    <s v="13:00"/>
    <s v="14:00"/>
    <m/>
    <d v="1899-12-30T01:00:00"/>
    <x v="0"/>
    <s v=""/>
    <s v=""/>
    <s v=""/>
    <s v=""/>
    <s v=""/>
    <s v=""/>
    <m/>
    <m/>
  </r>
  <r>
    <s v="Rotation 3"/>
    <m/>
    <x v="8"/>
    <x v="258"/>
    <x v="6"/>
    <s v="14:00"/>
    <s v="15:00"/>
    <m/>
    <d v="1899-12-30T01:00:00"/>
    <x v="0"/>
    <s v=""/>
    <s v=""/>
    <s v=""/>
    <s v=""/>
    <s v=""/>
    <s v=""/>
    <m/>
    <m/>
  </r>
  <r>
    <s v="Rotation 3"/>
    <m/>
    <x v="8"/>
    <x v="258"/>
    <x v="7"/>
    <s v="15:00"/>
    <s v="16:00"/>
    <m/>
    <d v="1899-12-30T01:00:00"/>
    <x v="0"/>
    <s v=""/>
    <s v=""/>
    <s v=""/>
    <s v=""/>
    <s v=""/>
    <s v=""/>
    <m/>
    <m/>
  </r>
  <r>
    <s v="Rotation 3"/>
    <m/>
    <x v="8"/>
    <x v="258"/>
    <x v="8"/>
    <s v="16:00"/>
    <s v="17:00"/>
    <m/>
    <d v="1899-12-30T01:00:00"/>
    <x v="0"/>
    <s v=""/>
    <s v=""/>
    <s v=""/>
    <s v=""/>
    <s v=""/>
    <s v=""/>
    <m/>
    <m/>
  </r>
  <r>
    <s v="Rotation 3"/>
    <m/>
    <x v="8"/>
    <x v="258"/>
    <x v="9"/>
    <s v="17:00"/>
    <s v="18:00"/>
    <m/>
    <d v="1899-12-30T01:00:00"/>
    <x v="0"/>
    <s v=""/>
    <s v=""/>
    <s v=""/>
    <s v=""/>
    <s v=""/>
    <s v=""/>
    <m/>
    <m/>
  </r>
  <r>
    <s v="Rotation 3"/>
    <m/>
    <x v="8"/>
    <x v="258"/>
    <x v="10"/>
    <s v="18:00"/>
    <s v="19:00"/>
    <m/>
    <d v="1899-12-30T01:00:00"/>
    <x v="0"/>
    <s v=""/>
    <s v=""/>
    <s v=""/>
    <s v=""/>
    <s v=""/>
    <s v=""/>
    <m/>
    <m/>
  </r>
  <r>
    <s v="Rotation 1"/>
    <m/>
    <x v="8"/>
    <x v="259"/>
    <x v="0"/>
    <s v="08:00"/>
    <s v="09:00"/>
    <m/>
    <d v="1899-12-30T01:00:00"/>
    <x v="18"/>
    <e v="#N/A"/>
    <e v="#N/A"/>
    <e v="#N/A"/>
    <e v="#N/A"/>
    <e v="#N/A"/>
    <e v="#N/A"/>
    <m/>
    <m/>
  </r>
  <r>
    <s v="Rotation 1"/>
    <m/>
    <x v="8"/>
    <x v="259"/>
    <x v="1"/>
    <s v="09:00"/>
    <s v="10:00"/>
    <m/>
    <d v="1899-12-30T01:00:00"/>
    <x v="18"/>
    <e v="#N/A"/>
    <e v="#N/A"/>
    <e v="#N/A"/>
    <e v="#N/A"/>
    <e v="#N/A"/>
    <e v="#N/A"/>
    <m/>
    <m/>
  </r>
  <r>
    <s v="Rotation 1"/>
    <m/>
    <x v="8"/>
    <x v="259"/>
    <x v="2"/>
    <s v="10:00"/>
    <s v="11:00"/>
    <m/>
    <d v="1899-12-30T01:00:00"/>
    <x v="18"/>
    <e v="#N/A"/>
    <e v="#N/A"/>
    <e v="#N/A"/>
    <e v="#N/A"/>
    <e v="#N/A"/>
    <e v="#N/A"/>
    <m/>
    <m/>
  </r>
  <r>
    <s v="Rotation 1"/>
    <m/>
    <x v="8"/>
    <x v="259"/>
    <x v="3"/>
    <s v="11:00"/>
    <s v="12:00"/>
    <m/>
    <d v="1899-12-30T01:00:00"/>
    <x v="0"/>
    <s v=""/>
    <s v=""/>
    <s v=""/>
    <s v=""/>
    <s v=""/>
    <s v=""/>
    <m/>
    <m/>
  </r>
  <r>
    <s v="Rotation 1"/>
    <m/>
    <x v="8"/>
    <x v="259"/>
    <x v="4"/>
    <s v="12:00"/>
    <s v="13:00"/>
    <m/>
    <d v="1899-12-30T01:00:00"/>
    <x v="0"/>
    <s v=""/>
    <s v=""/>
    <s v=""/>
    <s v=""/>
    <s v=""/>
    <s v=""/>
    <m/>
    <m/>
  </r>
  <r>
    <s v="Rotation 1"/>
    <m/>
    <x v="8"/>
    <x v="259"/>
    <x v="5"/>
    <s v="13:00"/>
    <s v="14:00"/>
    <m/>
    <d v="1899-12-30T01:00:00"/>
    <x v="0"/>
    <s v=""/>
    <s v=""/>
    <s v=""/>
    <s v=""/>
    <s v=""/>
    <s v=""/>
    <m/>
    <m/>
  </r>
  <r>
    <s v="Rotation 1"/>
    <m/>
    <x v="8"/>
    <x v="259"/>
    <x v="6"/>
    <s v="14:00"/>
    <s v="15:00"/>
    <m/>
    <d v="1899-12-30T01:00:00"/>
    <x v="2"/>
    <e v="#N/A"/>
    <e v="#N/A"/>
    <e v="#N/A"/>
    <e v="#N/A"/>
    <e v="#N/A"/>
    <e v="#N/A"/>
    <m/>
    <m/>
  </r>
  <r>
    <s v="Rotation 1"/>
    <m/>
    <x v="8"/>
    <x v="259"/>
    <x v="7"/>
    <s v="15:00"/>
    <s v="16:00"/>
    <m/>
    <d v="1899-12-30T01:00:00"/>
    <x v="2"/>
    <e v="#N/A"/>
    <e v="#N/A"/>
    <e v="#N/A"/>
    <e v="#N/A"/>
    <e v="#N/A"/>
    <e v="#N/A"/>
    <m/>
    <m/>
  </r>
  <r>
    <s v="Rotation 1"/>
    <m/>
    <x v="8"/>
    <x v="259"/>
    <x v="8"/>
    <s v="16:00"/>
    <s v="17:00"/>
    <m/>
    <d v="1899-12-30T01:00:00"/>
    <x v="2"/>
    <e v="#N/A"/>
    <e v="#N/A"/>
    <e v="#N/A"/>
    <e v="#N/A"/>
    <e v="#N/A"/>
    <e v="#N/A"/>
    <m/>
    <m/>
  </r>
  <r>
    <s v="Rotation 1"/>
    <m/>
    <x v="8"/>
    <x v="259"/>
    <x v="9"/>
    <s v="17:00"/>
    <s v="18:00"/>
    <m/>
    <d v="1899-12-30T01:00:00"/>
    <x v="0"/>
    <s v=""/>
    <s v=""/>
    <s v=""/>
    <s v=""/>
    <s v=""/>
    <s v=""/>
    <m/>
    <m/>
  </r>
  <r>
    <s v="Rotation 1"/>
    <m/>
    <x v="8"/>
    <x v="259"/>
    <x v="10"/>
    <s v="18:00"/>
    <s v="19:00"/>
    <m/>
    <d v="1899-12-30T01:00:00"/>
    <x v="0"/>
    <s v=""/>
    <s v=""/>
    <s v=""/>
    <s v=""/>
    <s v=""/>
    <s v=""/>
    <s v="2B / 2C"/>
    <m/>
  </r>
  <r>
    <s v="Rotation 1"/>
    <m/>
    <x v="8"/>
    <x v="260"/>
    <x v="0"/>
    <s v="08:00"/>
    <s v="09:00"/>
    <m/>
    <d v="1899-12-30T01:00:00"/>
    <x v="0"/>
    <s v=""/>
    <s v=""/>
    <s v=""/>
    <s v=""/>
    <s v=""/>
    <s v=""/>
    <m/>
    <m/>
  </r>
  <r>
    <s v="Rotation 1"/>
    <m/>
    <x v="8"/>
    <x v="260"/>
    <x v="1"/>
    <s v="09:00"/>
    <s v="10:00"/>
    <m/>
    <d v="1899-12-30T01:00:00"/>
    <x v="0"/>
    <s v=""/>
    <s v=""/>
    <s v=""/>
    <s v=""/>
    <s v=""/>
    <s v=""/>
    <m/>
    <m/>
  </r>
  <r>
    <s v="Rotation 1"/>
    <m/>
    <x v="8"/>
    <x v="260"/>
    <x v="2"/>
    <s v="10:00"/>
    <s v="11:00"/>
    <m/>
    <d v="1899-12-30T01:00:00"/>
    <x v="0"/>
    <s v=""/>
    <s v=""/>
    <s v=""/>
    <s v=""/>
    <s v=""/>
    <s v=""/>
    <m/>
    <m/>
  </r>
  <r>
    <s v="Rotation 1"/>
    <m/>
    <x v="8"/>
    <x v="260"/>
    <x v="3"/>
    <s v="11:00"/>
    <s v="12:00"/>
    <m/>
    <d v="1899-12-30T01:00:00"/>
    <x v="0"/>
    <s v=""/>
    <s v=""/>
    <s v=""/>
    <s v=""/>
    <s v=""/>
    <s v=""/>
    <m/>
    <m/>
  </r>
  <r>
    <s v="Rotation 1"/>
    <m/>
    <x v="8"/>
    <x v="260"/>
    <x v="4"/>
    <s v="12:00"/>
    <s v="13:00"/>
    <m/>
    <d v="1899-12-30T01:00:00"/>
    <x v="0"/>
    <s v=""/>
    <s v=""/>
    <s v=""/>
    <s v=""/>
    <s v=""/>
    <s v=""/>
    <m/>
    <m/>
  </r>
  <r>
    <s v="Rotation 1"/>
    <m/>
    <x v="8"/>
    <x v="260"/>
    <x v="5"/>
    <s v="13:00"/>
    <s v="14:00"/>
    <m/>
    <d v="1899-12-30T01:00:00"/>
    <x v="4"/>
    <e v="#N/A"/>
    <e v="#N/A"/>
    <e v="#N/A"/>
    <e v="#N/A"/>
    <e v="#N/A"/>
    <e v="#N/A"/>
    <m/>
    <m/>
  </r>
  <r>
    <s v="Rotation 1"/>
    <m/>
    <x v="8"/>
    <x v="260"/>
    <x v="6"/>
    <s v="14:00"/>
    <s v="15:00"/>
    <m/>
    <d v="1899-12-30T01:00:00"/>
    <x v="5"/>
    <e v="#N/A"/>
    <e v="#N/A"/>
    <e v="#N/A"/>
    <e v="#N/A"/>
    <e v="#N/A"/>
    <e v="#N/A"/>
    <m/>
    <m/>
  </r>
  <r>
    <s v="Rotation 1"/>
    <m/>
    <x v="8"/>
    <x v="260"/>
    <x v="7"/>
    <s v="15:00"/>
    <s v="16:00"/>
    <m/>
    <d v="1899-12-30T01:00:00"/>
    <x v="5"/>
    <e v="#N/A"/>
    <e v="#N/A"/>
    <e v="#N/A"/>
    <e v="#N/A"/>
    <e v="#N/A"/>
    <e v="#N/A"/>
    <m/>
    <m/>
  </r>
  <r>
    <s v="Rotation 1"/>
    <m/>
    <x v="8"/>
    <x v="260"/>
    <x v="8"/>
    <s v="16:00"/>
    <s v="17:00"/>
    <m/>
    <d v="1899-12-30T01:00:00"/>
    <x v="5"/>
    <e v="#N/A"/>
    <e v="#N/A"/>
    <e v="#N/A"/>
    <e v="#N/A"/>
    <e v="#N/A"/>
    <e v="#N/A"/>
    <m/>
    <m/>
  </r>
  <r>
    <s v="Rotation 1"/>
    <m/>
    <x v="8"/>
    <x v="260"/>
    <x v="9"/>
    <s v="17:00"/>
    <s v="18:00"/>
    <m/>
    <d v="1899-12-30T01:00:00"/>
    <x v="5"/>
    <e v="#N/A"/>
    <e v="#N/A"/>
    <e v="#N/A"/>
    <e v="#N/A"/>
    <e v="#N/A"/>
    <e v="#N/A"/>
    <m/>
    <m/>
  </r>
  <r>
    <s v="Rotation 1"/>
    <m/>
    <x v="8"/>
    <x v="260"/>
    <x v="10"/>
    <s v="18:00"/>
    <s v="19:00"/>
    <m/>
    <d v="1899-12-30T01:00:00"/>
    <x v="0"/>
    <s v=""/>
    <s v=""/>
    <s v=""/>
    <s v=""/>
    <s v=""/>
    <s v=""/>
    <m/>
    <m/>
  </r>
  <r>
    <s v="Rotation 1"/>
    <m/>
    <x v="8"/>
    <x v="261"/>
    <x v="0"/>
    <s v="08:00"/>
    <s v="09:00"/>
    <m/>
    <d v="1899-12-30T01:00:00"/>
    <x v="6"/>
    <e v="#N/A"/>
    <e v="#N/A"/>
    <e v="#N/A"/>
    <e v="#N/A"/>
    <e v="#N/A"/>
    <e v="#N/A"/>
    <m/>
    <m/>
  </r>
  <r>
    <s v="Rotation 1"/>
    <m/>
    <x v="8"/>
    <x v="261"/>
    <x v="1"/>
    <s v="09:00"/>
    <s v="10:00"/>
    <m/>
    <d v="1899-12-30T01:00:00"/>
    <x v="6"/>
    <e v="#N/A"/>
    <e v="#N/A"/>
    <e v="#N/A"/>
    <e v="#N/A"/>
    <e v="#N/A"/>
    <e v="#N/A"/>
    <m/>
    <m/>
  </r>
  <r>
    <s v="Rotation 1"/>
    <m/>
    <x v="8"/>
    <x v="261"/>
    <x v="2"/>
    <s v="10:00"/>
    <s v="11:00"/>
    <m/>
    <d v="1899-12-30T01:00:00"/>
    <x v="4"/>
    <e v="#N/A"/>
    <e v="#N/A"/>
    <e v="#N/A"/>
    <e v="#N/A"/>
    <e v="#N/A"/>
    <e v="#N/A"/>
    <m/>
    <m/>
  </r>
  <r>
    <s v="Rotation 1"/>
    <m/>
    <x v="8"/>
    <x v="261"/>
    <x v="3"/>
    <s v="11:00"/>
    <s v="12:00"/>
    <m/>
    <d v="1899-12-30T01:00:00"/>
    <x v="4"/>
    <e v="#N/A"/>
    <e v="#N/A"/>
    <e v="#N/A"/>
    <e v="#N/A"/>
    <e v="#N/A"/>
    <e v="#N/A"/>
    <m/>
    <m/>
  </r>
  <r>
    <s v="Rotation 1"/>
    <m/>
    <x v="8"/>
    <x v="261"/>
    <x v="4"/>
    <s v="12:00"/>
    <s v="13:00"/>
    <m/>
    <d v="1899-12-30T01:00:00"/>
    <x v="0"/>
    <s v=""/>
    <s v=""/>
    <s v=""/>
    <s v=""/>
    <s v=""/>
    <s v=""/>
    <m/>
    <m/>
  </r>
  <r>
    <s v="Rotation 1"/>
    <m/>
    <x v="8"/>
    <x v="261"/>
    <x v="5"/>
    <s v="13:00"/>
    <s v="14:00"/>
    <m/>
    <d v="1899-12-30T01:00:00"/>
    <x v="4"/>
    <e v="#N/A"/>
    <e v="#N/A"/>
    <e v="#N/A"/>
    <e v="#N/A"/>
    <e v="#N/A"/>
    <e v="#N/A"/>
    <m/>
    <m/>
  </r>
  <r>
    <s v="Rotation 1"/>
    <m/>
    <x v="8"/>
    <x v="261"/>
    <x v="6"/>
    <s v="14:00"/>
    <s v="15:00"/>
    <m/>
    <d v="1899-12-30T01:00:00"/>
    <x v="8"/>
    <e v="#N/A"/>
    <e v="#N/A"/>
    <e v="#N/A"/>
    <e v="#N/A"/>
    <e v="#N/A"/>
    <e v="#N/A"/>
    <m/>
    <m/>
  </r>
  <r>
    <s v="Rotation 1"/>
    <m/>
    <x v="8"/>
    <x v="261"/>
    <x v="7"/>
    <s v="15:00"/>
    <s v="16:00"/>
    <m/>
    <d v="1899-12-30T01:00:00"/>
    <x v="8"/>
    <e v="#N/A"/>
    <e v="#N/A"/>
    <e v="#N/A"/>
    <e v="#N/A"/>
    <e v="#N/A"/>
    <e v="#N/A"/>
    <m/>
    <m/>
  </r>
  <r>
    <s v="Rotation 1"/>
    <m/>
    <x v="8"/>
    <x v="261"/>
    <x v="8"/>
    <s v="16:00"/>
    <s v="17:00"/>
    <m/>
    <d v="1899-12-30T01:00:00"/>
    <x v="7"/>
    <e v="#N/A"/>
    <e v="#N/A"/>
    <e v="#N/A"/>
    <e v="#N/A"/>
    <e v="#N/A"/>
    <e v="#N/A"/>
    <m/>
    <m/>
  </r>
  <r>
    <s v="Rotation 1"/>
    <m/>
    <x v="8"/>
    <x v="261"/>
    <x v="9"/>
    <s v="17:00"/>
    <s v="18:00"/>
    <m/>
    <d v="1899-12-30T01:00:00"/>
    <x v="0"/>
    <s v=""/>
    <s v=""/>
    <s v=""/>
    <s v=""/>
    <s v=""/>
    <s v=""/>
    <m/>
    <m/>
  </r>
  <r>
    <s v="Rotation 1"/>
    <m/>
    <x v="8"/>
    <x v="261"/>
    <x v="10"/>
    <s v="18:00"/>
    <s v="19:00"/>
    <m/>
    <d v="1899-12-30T01:00:00"/>
    <x v="0"/>
    <s v=""/>
    <s v=""/>
    <s v=""/>
    <s v=""/>
    <s v=""/>
    <s v=""/>
    <m/>
    <m/>
  </r>
  <r>
    <s v="Rotation 1"/>
    <m/>
    <x v="9"/>
    <x v="262"/>
    <x v="0"/>
    <s v="08:00"/>
    <s v="09:00"/>
    <m/>
    <d v="1899-12-30T01:00:00"/>
    <x v="0"/>
    <s v=""/>
    <s v=""/>
    <s v=""/>
    <s v=""/>
    <s v=""/>
    <s v=""/>
    <m/>
    <m/>
  </r>
  <r>
    <s v="Rotation 1"/>
    <m/>
    <x v="9"/>
    <x v="262"/>
    <x v="1"/>
    <s v="09:00"/>
    <s v="10:00"/>
    <m/>
    <d v="1899-12-30T01:00:00"/>
    <x v="0"/>
    <s v=""/>
    <s v=""/>
    <s v=""/>
    <s v=""/>
    <s v=""/>
    <s v=""/>
    <m/>
    <m/>
  </r>
  <r>
    <s v="Rotation 1"/>
    <m/>
    <x v="9"/>
    <x v="262"/>
    <x v="2"/>
    <s v="10:00"/>
    <s v="11:00"/>
    <m/>
    <d v="1899-12-30T01:00:00"/>
    <x v="0"/>
    <s v=""/>
    <s v=""/>
    <s v=""/>
    <s v=""/>
    <s v=""/>
    <s v=""/>
    <m/>
    <m/>
  </r>
  <r>
    <s v="Rotation 1"/>
    <m/>
    <x v="9"/>
    <x v="262"/>
    <x v="3"/>
    <s v="11:00"/>
    <s v="12:00"/>
    <m/>
    <d v="1899-12-30T01:00:00"/>
    <x v="0"/>
    <s v=""/>
    <s v=""/>
    <s v=""/>
    <s v=""/>
    <s v=""/>
    <s v=""/>
    <m/>
    <m/>
  </r>
  <r>
    <s v="Rotation 1"/>
    <m/>
    <x v="9"/>
    <x v="262"/>
    <x v="4"/>
    <s v="12:00"/>
    <s v="13:00"/>
    <m/>
    <d v="1899-12-30T01:00:00"/>
    <x v="0"/>
    <s v=""/>
    <s v=""/>
    <s v=""/>
    <s v=""/>
    <s v=""/>
    <s v=""/>
    <m/>
    <m/>
  </r>
  <r>
    <s v="Rotation 1"/>
    <m/>
    <x v="9"/>
    <x v="262"/>
    <x v="5"/>
    <s v="13:00"/>
    <s v="14:00"/>
    <m/>
    <d v="1899-12-30T01:00:00"/>
    <x v="0"/>
    <s v=""/>
    <s v=""/>
    <s v=""/>
    <s v=""/>
    <s v=""/>
    <s v=""/>
    <m/>
    <m/>
  </r>
  <r>
    <s v="Rotation 1"/>
    <m/>
    <x v="9"/>
    <x v="262"/>
    <x v="6"/>
    <s v="14:00"/>
    <s v="15:00"/>
    <m/>
    <d v="1899-12-30T01:00:00"/>
    <x v="0"/>
    <s v=""/>
    <s v=""/>
    <s v=""/>
    <s v=""/>
    <s v=""/>
    <s v=""/>
    <m/>
    <m/>
  </r>
  <r>
    <s v="Rotation 1"/>
    <m/>
    <x v="9"/>
    <x v="262"/>
    <x v="7"/>
    <s v="15:00"/>
    <s v="16:00"/>
    <m/>
    <d v="1899-12-30T01:00:00"/>
    <x v="0"/>
    <s v=""/>
    <s v=""/>
    <s v=""/>
    <s v=""/>
    <s v=""/>
    <s v=""/>
    <m/>
    <m/>
  </r>
  <r>
    <s v="Rotation 1"/>
    <m/>
    <x v="9"/>
    <x v="262"/>
    <x v="8"/>
    <s v="16:00"/>
    <s v="17:00"/>
    <m/>
    <d v="1899-12-30T01:00:00"/>
    <x v="0"/>
    <s v=""/>
    <s v=""/>
    <s v=""/>
    <s v=""/>
    <s v=""/>
    <s v=""/>
    <m/>
    <m/>
  </r>
  <r>
    <s v="Rotation 1"/>
    <m/>
    <x v="9"/>
    <x v="262"/>
    <x v="9"/>
    <s v="17:00"/>
    <s v="18:00"/>
    <m/>
    <d v="1899-12-30T01:00:00"/>
    <x v="0"/>
    <s v=""/>
    <s v=""/>
    <s v=""/>
    <s v=""/>
    <s v=""/>
    <s v=""/>
    <m/>
    <m/>
  </r>
  <r>
    <s v="Rotation 1"/>
    <m/>
    <x v="9"/>
    <x v="262"/>
    <x v="10"/>
    <s v="18:00"/>
    <s v="19:00"/>
    <m/>
    <d v="1899-12-30T01:00:00"/>
    <x v="0"/>
    <s v=""/>
    <s v=""/>
    <s v=""/>
    <s v=""/>
    <s v=""/>
    <s v=""/>
    <s v="2A"/>
    <m/>
  </r>
  <r>
    <s v="Rotation 1"/>
    <m/>
    <x v="9"/>
    <x v="263"/>
    <x v="0"/>
    <s v="08:00"/>
    <s v="09:00"/>
    <m/>
    <d v="1899-12-30T01:00:00"/>
    <x v="0"/>
    <s v=""/>
    <s v=""/>
    <s v=""/>
    <s v=""/>
    <s v=""/>
    <s v=""/>
    <m/>
    <m/>
  </r>
  <r>
    <s v="Rotation 1"/>
    <m/>
    <x v="9"/>
    <x v="263"/>
    <x v="1"/>
    <s v="09:00"/>
    <s v="10:00"/>
    <m/>
    <d v="1899-12-30T01:00:00"/>
    <x v="0"/>
    <s v=""/>
    <s v=""/>
    <s v=""/>
    <s v=""/>
    <s v=""/>
    <s v=""/>
    <m/>
    <m/>
  </r>
  <r>
    <s v="Rotation 1"/>
    <m/>
    <x v="9"/>
    <x v="263"/>
    <x v="2"/>
    <s v="10:00"/>
    <s v="11:00"/>
    <m/>
    <d v="1899-12-30T01:00:00"/>
    <x v="0"/>
    <s v=""/>
    <s v=""/>
    <s v=""/>
    <s v=""/>
    <s v=""/>
    <s v=""/>
    <m/>
    <m/>
  </r>
  <r>
    <s v="Rotation 1"/>
    <m/>
    <x v="9"/>
    <x v="263"/>
    <x v="3"/>
    <s v="11:00"/>
    <s v="12:00"/>
    <m/>
    <d v="1899-12-30T01:00:00"/>
    <x v="0"/>
    <s v=""/>
    <s v=""/>
    <s v=""/>
    <s v=""/>
    <s v=""/>
    <s v=""/>
    <m/>
    <m/>
  </r>
  <r>
    <s v="Rotation 1"/>
    <m/>
    <x v="9"/>
    <x v="263"/>
    <x v="4"/>
    <s v="12:00"/>
    <s v="13:00"/>
    <m/>
    <d v="1899-12-30T01:00:00"/>
    <x v="0"/>
    <s v=""/>
    <s v=""/>
    <s v=""/>
    <s v=""/>
    <s v=""/>
    <s v=""/>
    <m/>
    <m/>
  </r>
  <r>
    <s v="Rotation 1"/>
    <m/>
    <x v="9"/>
    <x v="263"/>
    <x v="5"/>
    <s v="13:00"/>
    <s v="14:00"/>
    <m/>
    <d v="1899-12-30T01:00:00"/>
    <x v="0"/>
    <s v=""/>
    <s v=""/>
    <s v=""/>
    <s v=""/>
    <s v=""/>
    <s v=""/>
    <m/>
    <m/>
  </r>
  <r>
    <s v="Rotation 1"/>
    <m/>
    <x v="9"/>
    <x v="263"/>
    <x v="6"/>
    <s v="14:00"/>
    <s v="15:00"/>
    <m/>
    <d v="1899-12-30T01:00:00"/>
    <x v="0"/>
    <s v=""/>
    <s v=""/>
    <s v=""/>
    <s v=""/>
    <s v=""/>
    <s v=""/>
    <m/>
    <m/>
  </r>
  <r>
    <s v="Rotation 1"/>
    <m/>
    <x v="9"/>
    <x v="263"/>
    <x v="7"/>
    <s v="15:00"/>
    <s v="16:00"/>
    <m/>
    <d v="1899-12-30T01:00:00"/>
    <x v="0"/>
    <s v=""/>
    <s v=""/>
    <s v=""/>
    <s v=""/>
    <s v=""/>
    <s v=""/>
    <m/>
    <m/>
  </r>
  <r>
    <s v="Rotation 1"/>
    <m/>
    <x v="9"/>
    <x v="263"/>
    <x v="8"/>
    <s v="16:00"/>
    <s v="17:00"/>
    <m/>
    <d v="1899-12-30T01:00:00"/>
    <x v="0"/>
    <s v=""/>
    <s v=""/>
    <s v=""/>
    <s v=""/>
    <s v=""/>
    <s v=""/>
    <m/>
    <m/>
  </r>
  <r>
    <s v="Rotation 1"/>
    <m/>
    <x v="9"/>
    <x v="263"/>
    <x v="9"/>
    <s v="17:00"/>
    <s v="18:00"/>
    <m/>
    <d v="1899-12-30T01:00:00"/>
    <x v="0"/>
    <s v=""/>
    <s v=""/>
    <s v=""/>
    <s v=""/>
    <s v=""/>
    <s v=""/>
    <m/>
    <m/>
  </r>
  <r>
    <s v="Rotation 1"/>
    <m/>
    <x v="9"/>
    <x v="263"/>
    <x v="10"/>
    <s v="18:00"/>
    <s v="19:00"/>
    <m/>
    <d v="1899-12-30T01:00:00"/>
    <x v="0"/>
    <s v=""/>
    <s v=""/>
    <s v=""/>
    <s v=""/>
    <s v=""/>
    <s v=""/>
    <m/>
    <m/>
  </r>
  <r>
    <s v="Rotation 1"/>
    <m/>
    <x v="9"/>
    <x v="264"/>
    <x v="0"/>
    <s v="08:00"/>
    <s v="09:00"/>
    <m/>
    <d v="1899-12-30T01:00:00"/>
    <x v="0"/>
    <s v=""/>
    <s v=""/>
    <s v=""/>
    <s v=""/>
    <s v=""/>
    <s v=""/>
    <m/>
    <m/>
  </r>
  <r>
    <s v="Rotation 1"/>
    <m/>
    <x v="9"/>
    <x v="264"/>
    <x v="1"/>
    <s v="09:00"/>
    <s v="10:00"/>
    <m/>
    <d v="1899-12-30T01:00:00"/>
    <x v="0"/>
    <s v=""/>
    <s v=""/>
    <s v=""/>
    <s v=""/>
    <s v=""/>
    <s v=""/>
    <m/>
    <m/>
  </r>
  <r>
    <s v="Rotation 1"/>
    <m/>
    <x v="9"/>
    <x v="264"/>
    <x v="2"/>
    <s v="10:00"/>
    <s v="11:00"/>
    <m/>
    <d v="1899-12-30T01:00:00"/>
    <x v="0"/>
    <s v=""/>
    <s v=""/>
    <s v=""/>
    <s v=""/>
    <s v=""/>
    <s v=""/>
    <m/>
    <m/>
  </r>
  <r>
    <s v="Rotation 1"/>
    <m/>
    <x v="9"/>
    <x v="264"/>
    <x v="3"/>
    <s v="11:00"/>
    <s v="12:00"/>
    <m/>
    <d v="1899-12-30T01:00:00"/>
    <x v="0"/>
    <s v=""/>
    <s v=""/>
    <s v=""/>
    <s v=""/>
    <s v=""/>
    <s v=""/>
    <m/>
    <m/>
  </r>
  <r>
    <s v="Rotation 1"/>
    <m/>
    <x v="9"/>
    <x v="264"/>
    <x v="4"/>
    <s v="12:00"/>
    <s v="13:00"/>
    <m/>
    <d v="1899-12-30T01:00:00"/>
    <x v="0"/>
    <s v=""/>
    <s v=""/>
    <s v=""/>
    <s v=""/>
    <s v=""/>
    <s v=""/>
    <m/>
    <m/>
  </r>
  <r>
    <s v="Rotation 1"/>
    <m/>
    <x v="9"/>
    <x v="264"/>
    <x v="5"/>
    <s v="13:00"/>
    <s v="14:00"/>
    <m/>
    <d v="1899-12-30T01:00:00"/>
    <x v="0"/>
    <s v=""/>
    <s v=""/>
    <s v=""/>
    <s v=""/>
    <s v=""/>
    <s v=""/>
    <m/>
    <m/>
  </r>
  <r>
    <s v="Rotation 1"/>
    <m/>
    <x v="9"/>
    <x v="264"/>
    <x v="6"/>
    <s v="14:00"/>
    <s v="15:00"/>
    <m/>
    <d v="1899-12-30T01:00:00"/>
    <x v="0"/>
    <s v=""/>
    <s v=""/>
    <s v=""/>
    <s v=""/>
    <s v=""/>
    <s v=""/>
    <m/>
    <m/>
  </r>
  <r>
    <s v="Rotation 1"/>
    <m/>
    <x v="9"/>
    <x v="264"/>
    <x v="7"/>
    <s v="15:00"/>
    <s v="16:00"/>
    <m/>
    <d v="1899-12-30T01:00:00"/>
    <x v="0"/>
    <s v=""/>
    <s v=""/>
    <s v=""/>
    <s v=""/>
    <s v=""/>
    <s v=""/>
    <m/>
    <m/>
  </r>
  <r>
    <s v="Rotation 1"/>
    <m/>
    <x v="9"/>
    <x v="264"/>
    <x v="8"/>
    <s v="16:00"/>
    <s v="17:00"/>
    <m/>
    <d v="1899-12-30T01:00:00"/>
    <x v="0"/>
    <s v=""/>
    <s v=""/>
    <s v=""/>
    <s v=""/>
    <s v=""/>
    <s v=""/>
    <m/>
    <m/>
  </r>
  <r>
    <s v="Rotation 1"/>
    <m/>
    <x v="9"/>
    <x v="264"/>
    <x v="9"/>
    <s v="17:00"/>
    <s v="18:00"/>
    <m/>
    <d v="1899-12-30T01:00:00"/>
    <x v="0"/>
    <s v=""/>
    <s v=""/>
    <s v=""/>
    <s v=""/>
    <s v=""/>
    <s v=""/>
    <m/>
    <m/>
  </r>
  <r>
    <s v="Rotation 1"/>
    <m/>
    <x v="9"/>
    <x v="264"/>
    <x v="10"/>
    <s v="18:00"/>
    <s v="19:00"/>
    <m/>
    <d v="1899-12-30T01:00:00"/>
    <x v="0"/>
    <s v=""/>
    <s v=""/>
    <s v=""/>
    <s v=""/>
    <s v=""/>
    <s v=""/>
    <m/>
    <m/>
  </r>
  <r>
    <s v="Rotation 1"/>
    <m/>
    <x v="9"/>
    <x v="265"/>
    <x v="0"/>
    <s v="08:00"/>
    <s v="09:00"/>
    <m/>
    <d v="1899-12-30T01:00:00"/>
    <x v="0"/>
    <s v=""/>
    <s v=""/>
    <s v=""/>
    <s v=""/>
    <s v=""/>
    <s v=""/>
    <m/>
    <m/>
  </r>
  <r>
    <s v="Rotation 1"/>
    <m/>
    <x v="9"/>
    <x v="265"/>
    <x v="1"/>
    <s v="09:00"/>
    <s v="10:00"/>
    <m/>
    <d v="1899-12-30T01:00:00"/>
    <x v="0"/>
    <s v=""/>
    <s v=""/>
    <s v=""/>
    <s v=""/>
    <s v=""/>
    <s v=""/>
    <m/>
    <m/>
  </r>
  <r>
    <s v="Rotation 1"/>
    <m/>
    <x v="9"/>
    <x v="265"/>
    <x v="2"/>
    <s v="10:00"/>
    <s v="11:00"/>
    <m/>
    <d v="1899-12-30T01:00:00"/>
    <x v="0"/>
    <s v=""/>
    <s v=""/>
    <s v=""/>
    <s v=""/>
    <s v=""/>
    <s v=""/>
    <m/>
    <m/>
  </r>
  <r>
    <s v="Rotation 1"/>
    <m/>
    <x v="9"/>
    <x v="265"/>
    <x v="3"/>
    <s v="11:00"/>
    <s v="12:00"/>
    <m/>
    <d v="1899-12-30T01:00:00"/>
    <x v="0"/>
    <s v=""/>
    <s v=""/>
    <s v=""/>
    <s v=""/>
    <s v=""/>
    <s v=""/>
    <m/>
    <m/>
  </r>
  <r>
    <s v="Rotation 1"/>
    <m/>
    <x v="9"/>
    <x v="265"/>
    <x v="4"/>
    <s v="12:00"/>
    <s v="13:00"/>
    <m/>
    <d v="1899-12-30T01:00:00"/>
    <x v="0"/>
    <s v=""/>
    <s v=""/>
    <s v=""/>
    <s v=""/>
    <s v=""/>
    <s v=""/>
    <m/>
    <m/>
  </r>
  <r>
    <s v="Rotation 1"/>
    <m/>
    <x v="9"/>
    <x v="265"/>
    <x v="5"/>
    <s v="13:00"/>
    <s v="14:00"/>
    <m/>
    <d v="1899-12-30T01:00:00"/>
    <x v="0"/>
    <s v=""/>
    <s v=""/>
    <s v=""/>
    <s v=""/>
    <s v=""/>
    <s v=""/>
    <m/>
    <m/>
  </r>
  <r>
    <s v="Rotation 1"/>
    <m/>
    <x v="9"/>
    <x v="265"/>
    <x v="6"/>
    <s v="14:00"/>
    <s v="15:00"/>
    <m/>
    <d v="1899-12-30T01:00:00"/>
    <x v="0"/>
    <s v=""/>
    <s v=""/>
    <s v=""/>
    <s v=""/>
    <s v=""/>
    <s v=""/>
    <m/>
    <m/>
  </r>
  <r>
    <s v="Rotation 1"/>
    <m/>
    <x v="9"/>
    <x v="265"/>
    <x v="7"/>
    <s v="15:00"/>
    <s v="16:00"/>
    <m/>
    <d v="1899-12-30T01:00:00"/>
    <x v="0"/>
    <s v=""/>
    <s v=""/>
    <s v=""/>
    <s v=""/>
    <s v=""/>
    <s v=""/>
    <m/>
    <m/>
  </r>
  <r>
    <s v="Rotation 1"/>
    <m/>
    <x v="9"/>
    <x v="265"/>
    <x v="8"/>
    <s v="16:00"/>
    <s v="17:00"/>
    <m/>
    <d v="1899-12-30T01:00:00"/>
    <x v="0"/>
    <s v=""/>
    <s v=""/>
    <s v=""/>
    <s v=""/>
    <s v=""/>
    <s v=""/>
    <m/>
    <m/>
  </r>
  <r>
    <s v="Rotation 1"/>
    <m/>
    <x v="9"/>
    <x v="265"/>
    <x v="9"/>
    <s v="17:00"/>
    <s v="18:00"/>
    <m/>
    <d v="1899-12-30T01:00:00"/>
    <x v="0"/>
    <s v=""/>
    <s v=""/>
    <s v=""/>
    <s v=""/>
    <s v=""/>
    <s v=""/>
    <m/>
    <m/>
  </r>
  <r>
    <s v="Rotation 1"/>
    <m/>
    <x v="9"/>
    <x v="265"/>
    <x v="10"/>
    <s v="18:00"/>
    <s v="19:00"/>
    <m/>
    <d v="1899-12-30T01:00:00"/>
    <x v="0"/>
    <s v=""/>
    <s v=""/>
    <s v=""/>
    <s v=""/>
    <s v=""/>
    <s v=""/>
    <m/>
    <m/>
  </r>
  <r>
    <s v="Rotation 2"/>
    <m/>
    <x v="9"/>
    <x v="266"/>
    <x v="0"/>
    <s v="08:00"/>
    <s v="09:00"/>
    <m/>
    <d v="1899-12-30T01:00:00"/>
    <x v="0"/>
    <s v=""/>
    <s v=""/>
    <s v=""/>
    <s v=""/>
    <s v=""/>
    <s v=""/>
    <m/>
    <m/>
  </r>
  <r>
    <s v="Rotation 2"/>
    <m/>
    <x v="9"/>
    <x v="266"/>
    <x v="1"/>
    <s v="09:00"/>
    <s v="10:00"/>
    <m/>
    <d v="1899-12-30T01:00:00"/>
    <x v="18"/>
    <e v="#N/A"/>
    <e v="#N/A"/>
    <e v="#N/A"/>
    <e v="#N/A"/>
    <e v="#N/A"/>
    <e v="#N/A"/>
    <m/>
    <m/>
  </r>
  <r>
    <s v="Rotation 2"/>
    <m/>
    <x v="9"/>
    <x v="266"/>
    <x v="2"/>
    <s v="10:00"/>
    <s v="11:00"/>
    <m/>
    <d v="1899-12-30T01:00:00"/>
    <x v="18"/>
    <e v="#N/A"/>
    <e v="#N/A"/>
    <e v="#N/A"/>
    <e v="#N/A"/>
    <e v="#N/A"/>
    <e v="#N/A"/>
    <m/>
    <m/>
  </r>
  <r>
    <s v="Rotation 2"/>
    <m/>
    <x v="9"/>
    <x v="266"/>
    <x v="3"/>
    <s v="11:00"/>
    <s v="12:00"/>
    <m/>
    <d v="1899-12-30T01:00:00"/>
    <x v="18"/>
    <e v="#N/A"/>
    <e v="#N/A"/>
    <e v="#N/A"/>
    <e v="#N/A"/>
    <e v="#N/A"/>
    <e v="#N/A"/>
    <m/>
    <m/>
  </r>
  <r>
    <s v="Rotation 2"/>
    <m/>
    <x v="9"/>
    <x v="266"/>
    <x v="4"/>
    <s v="12:00"/>
    <s v="13:00"/>
    <m/>
    <d v="1899-12-30T01:00:00"/>
    <x v="0"/>
    <s v=""/>
    <s v=""/>
    <s v=""/>
    <s v=""/>
    <s v=""/>
    <s v=""/>
    <m/>
    <m/>
  </r>
  <r>
    <s v="Rotation 2"/>
    <m/>
    <x v="9"/>
    <x v="266"/>
    <x v="5"/>
    <s v="13:00"/>
    <s v="14:00"/>
    <m/>
    <d v="1899-12-30T01:00:00"/>
    <x v="9"/>
    <e v="#N/A"/>
    <e v="#N/A"/>
    <e v="#N/A"/>
    <e v="#N/A"/>
    <e v="#N/A"/>
    <e v="#N/A"/>
    <m/>
    <m/>
  </r>
  <r>
    <s v="Rotation 2"/>
    <m/>
    <x v="9"/>
    <x v="266"/>
    <x v="6"/>
    <s v="14:00"/>
    <s v="15:00"/>
    <m/>
    <d v="1899-12-30T01:00:00"/>
    <x v="9"/>
    <e v="#N/A"/>
    <e v="#N/A"/>
    <e v="#N/A"/>
    <e v="#N/A"/>
    <e v="#N/A"/>
    <e v="#N/A"/>
    <m/>
    <m/>
  </r>
  <r>
    <s v="Rotation 2"/>
    <m/>
    <x v="9"/>
    <x v="266"/>
    <x v="7"/>
    <s v="15:00"/>
    <s v="16:00"/>
    <m/>
    <d v="1899-12-30T01:00:00"/>
    <x v="7"/>
    <e v="#N/A"/>
    <e v="#N/A"/>
    <e v="#N/A"/>
    <e v="#N/A"/>
    <e v="#N/A"/>
    <e v="#N/A"/>
    <m/>
    <m/>
  </r>
  <r>
    <s v="Rotation 2"/>
    <m/>
    <x v="9"/>
    <x v="266"/>
    <x v="8"/>
    <s v="16:00"/>
    <s v="17:00"/>
    <m/>
    <d v="1899-12-30T01:00:00"/>
    <x v="10"/>
    <e v="#N/A"/>
    <e v="#N/A"/>
    <e v="#N/A"/>
    <e v="#N/A"/>
    <e v="#N/A"/>
    <e v="#N/A"/>
    <m/>
    <m/>
  </r>
  <r>
    <s v="Rotation 2"/>
    <m/>
    <x v="9"/>
    <x v="266"/>
    <x v="9"/>
    <s v="17:00"/>
    <s v="18:00"/>
    <m/>
    <d v="1899-12-30T01:00:00"/>
    <x v="0"/>
    <s v=""/>
    <s v=""/>
    <s v=""/>
    <s v=""/>
    <s v=""/>
    <s v=""/>
    <m/>
    <m/>
  </r>
  <r>
    <s v="Rotation 2"/>
    <m/>
    <x v="9"/>
    <x v="266"/>
    <x v="10"/>
    <s v="18:00"/>
    <s v="19:00"/>
    <m/>
    <d v="1899-12-30T01:00:00"/>
    <x v="0"/>
    <s v=""/>
    <s v=""/>
    <s v=""/>
    <s v=""/>
    <s v=""/>
    <s v=""/>
    <m/>
    <m/>
  </r>
  <r>
    <s v="Rotation 2"/>
    <m/>
    <x v="9"/>
    <x v="267"/>
    <x v="0"/>
    <s v="08:00"/>
    <s v="09:00"/>
    <m/>
    <d v="1899-12-30T01:00:00"/>
    <x v="7"/>
    <e v="#N/A"/>
    <e v="#N/A"/>
    <e v="#N/A"/>
    <e v="#N/A"/>
    <e v="#N/A"/>
    <e v="#N/A"/>
    <m/>
    <m/>
  </r>
  <r>
    <s v="Rotation 2"/>
    <m/>
    <x v="9"/>
    <x v="267"/>
    <x v="1"/>
    <s v="09:00"/>
    <s v="10:00"/>
    <m/>
    <d v="1899-12-30T01:00:00"/>
    <x v="7"/>
    <e v="#N/A"/>
    <e v="#N/A"/>
    <e v="#N/A"/>
    <e v="#N/A"/>
    <e v="#N/A"/>
    <e v="#N/A"/>
    <m/>
    <m/>
  </r>
  <r>
    <s v="Rotation 2"/>
    <m/>
    <x v="9"/>
    <x v="267"/>
    <x v="2"/>
    <s v="10:00"/>
    <s v="11:00"/>
    <m/>
    <d v="1899-12-30T01:00:00"/>
    <x v="7"/>
    <e v="#N/A"/>
    <e v="#N/A"/>
    <e v="#N/A"/>
    <e v="#N/A"/>
    <e v="#N/A"/>
    <e v="#N/A"/>
    <m/>
    <m/>
  </r>
  <r>
    <s v="Rotation 2"/>
    <m/>
    <x v="9"/>
    <x v="267"/>
    <x v="3"/>
    <s v="11:00"/>
    <s v="12:00"/>
    <m/>
    <d v="1899-12-30T01:00:00"/>
    <x v="7"/>
    <e v="#N/A"/>
    <e v="#N/A"/>
    <e v="#N/A"/>
    <e v="#N/A"/>
    <e v="#N/A"/>
    <e v="#N/A"/>
    <m/>
    <m/>
  </r>
  <r>
    <s v="Rotation 2"/>
    <m/>
    <x v="9"/>
    <x v="267"/>
    <x v="4"/>
    <s v="12:00"/>
    <s v="13:00"/>
    <m/>
    <d v="1899-12-30T01:00:00"/>
    <x v="0"/>
    <s v=""/>
    <s v=""/>
    <s v=""/>
    <s v=""/>
    <s v=""/>
    <s v=""/>
    <m/>
    <m/>
  </r>
  <r>
    <s v="Rotation 2"/>
    <m/>
    <x v="9"/>
    <x v="267"/>
    <x v="5"/>
    <s v="13:00"/>
    <s v="14:00"/>
    <m/>
    <d v="1899-12-30T01:00:00"/>
    <x v="0"/>
    <s v=""/>
    <s v=""/>
    <s v=""/>
    <s v=""/>
    <s v=""/>
    <s v=""/>
    <m/>
    <m/>
  </r>
  <r>
    <s v="Rotation 2"/>
    <m/>
    <x v="9"/>
    <x v="267"/>
    <x v="6"/>
    <s v="14:00"/>
    <s v="15:00"/>
    <m/>
    <d v="1899-12-30T01:00:00"/>
    <x v="0"/>
    <s v=""/>
    <s v=""/>
    <s v=""/>
    <s v=""/>
    <s v=""/>
    <s v=""/>
    <m/>
    <m/>
  </r>
  <r>
    <s v="Rotation 2"/>
    <m/>
    <x v="9"/>
    <x v="267"/>
    <x v="7"/>
    <s v="15:00"/>
    <s v="16:00"/>
    <m/>
    <d v="1899-12-30T01:00:00"/>
    <x v="0"/>
    <s v=""/>
    <s v=""/>
    <s v=""/>
    <s v=""/>
    <s v=""/>
    <s v=""/>
    <m/>
    <m/>
  </r>
  <r>
    <s v="Rotation 2"/>
    <m/>
    <x v="9"/>
    <x v="267"/>
    <x v="8"/>
    <s v="16:00"/>
    <s v="17:00"/>
    <m/>
    <d v="1899-12-30T01:00:00"/>
    <x v="0"/>
    <s v=""/>
    <s v=""/>
    <s v=""/>
    <s v=""/>
    <s v=""/>
    <s v=""/>
    <m/>
    <m/>
  </r>
  <r>
    <s v="Rotation 2"/>
    <m/>
    <x v="9"/>
    <x v="267"/>
    <x v="9"/>
    <s v="17:00"/>
    <s v="18:00"/>
    <m/>
    <d v="1899-12-30T01:00:00"/>
    <x v="0"/>
    <s v=""/>
    <s v=""/>
    <s v=""/>
    <s v=""/>
    <s v=""/>
    <s v=""/>
    <m/>
    <m/>
  </r>
  <r>
    <s v="Rotation 2"/>
    <m/>
    <x v="9"/>
    <x v="267"/>
    <x v="10"/>
    <s v="18:00"/>
    <s v="19:00"/>
    <m/>
    <d v="1899-12-30T01:00:00"/>
    <x v="0"/>
    <s v=""/>
    <s v=""/>
    <s v=""/>
    <s v=""/>
    <s v=""/>
    <s v=""/>
    <m/>
    <m/>
  </r>
  <r>
    <s v="Rotation 2"/>
    <m/>
    <x v="9"/>
    <x v="268"/>
    <x v="0"/>
    <s v="08:00"/>
    <s v="09:00"/>
    <m/>
    <d v="1899-12-30T01:00:00"/>
    <x v="7"/>
    <e v="#N/A"/>
    <e v="#N/A"/>
    <e v="#N/A"/>
    <e v="#N/A"/>
    <e v="#N/A"/>
    <e v="#N/A"/>
    <m/>
    <m/>
  </r>
  <r>
    <s v="Rotation 2"/>
    <m/>
    <x v="9"/>
    <x v="268"/>
    <x v="1"/>
    <s v="09:00"/>
    <s v="10:00"/>
    <m/>
    <d v="1899-12-30T01:00:00"/>
    <x v="11"/>
    <e v="#N/A"/>
    <e v="#N/A"/>
    <e v="#N/A"/>
    <e v="#N/A"/>
    <e v="#N/A"/>
    <e v="#N/A"/>
    <m/>
    <m/>
  </r>
  <r>
    <s v="Rotation 2"/>
    <m/>
    <x v="9"/>
    <x v="268"/>
    <x v="2"/>
    <s v="10:00"/>
    <s v="11:00"/>
    <m/>
    <d v="1899-12-30T01:00:00"/>
    <x v="5"/>
    <e v="#N/A"/>
    <e v="#N/A"/>
    <e v="#N/A"/>
    <e v="#N/A"/>
    <e v="#N/A"/>
    <e v="#N/A"/>
    <m/>
    <m/>
  </r>
  <r>
    <s v="Rotation 2"/>
    <m/>
    <x v="9"/>
    <x v="268"/>
    <x v="3"/>
    <s v="11:00"/>
    <s v="12:00"/>
    <m/>
    <d v="1899-12-30T01:00:00"/>
    <x v="5"/>
    <e v="#N/A"/>
    <e v="#N/A"/>
    <e v="#N/A"/>
    <e v="#N/A"/>
    <e v="#N/A"/>
    <e v="#N/A"/>
    <m/>
    <m/>
  </r>
  <r>
    <s v="Rotation 2"/>
    <m/>
    <x v="9"/>
    <x v="268"/>
    <x v="4"/>
    <s v="12:00"/>
    <s v="13:00"/>
    <m/>
    <d v="1899-12-30T01:00:00"/>
    <x v="0"/>
    <s v=""/>
    <s v=""/>
    <s v=""/>
    <s v=""/>
    <s v=""/>
    <s v=""/>
    <m/>
    <m/>
  </r>
  <r>
    <s v="Rotation 2"/>
    <m/>
    <x v="9"/>
    <x v="268"/>
    <x v="5"/>
    <s v="13:00"/>
    <s v="14:00"/>
    <m/>
    <d v="1899-12-30T01:00:00"/>
    <x v="7"/>
    <e v="#N/A"/>
    <e v="#N/A"/>
    <e v="#N/A"/>
    <e v="#N/A"/>
    <e v="#N/A"/>
    <e v="#N/A"/>
    <m/>
    <m/>
  </r>
  <r>
    <s v="Rotation 2"/>
    <m/>
    <x v="9"/>
    <x v="268"/>
    <x v="6"/>
    <s v="14:00"/>
    <s v="15:00"/>
    <m/>
    <d v="1899-12-30T01:00:00"/>
    <x v="7"/>
    <e v="#N/A"/>
    <e v="#N/A"/>
    <e v="#N/A"/>
    <e v="#N/A"/>
    <e v="#N/A"/>
    <e v="#N/A"/>
    <m/>
    <m/>
  </r>
  <r>
    <s v="Rotation 2"/>
    <m/>
    <x v="9"/>
    <x v="268"/>
    <x v="7"/>
    <s v="15:00"/>
    <s v="16:00"/>
    <m/>
    <d v="1899-12-30T01:00:00"/>
    <x v="10"/>
    <e v="#N/A"/>
    <e v="#N/A"/>
    <e v="#N/A"/>
    <e v="#N/A"/>
    <e v="#N/A"/>
    <e v="#N/A"/>
    <m/>
    <m/>
  </r>
  <r>
    <s v="Rotation 2"/>
    <m/>
    <x v="9"/>
    <x v="268"/>
    <x v="8"/>
    <s v="16:00"/>
    <s v="17:00"/>
    <m/>
    <d v="1899-12-30T01:00:00"/>
    <x v="10"/>
    <e v="#N/A"/>
    <e v="#N/A"/>
    <e v="#N/A"/>
    <e v="#N/A"/>
    <e v="#N/A"/>
    <e v="#N/A"/>
    <m/>
    <m/>
  </r>
  <r>
    <s v="Rotation 2"/>
    <m/>
    <x v="9"/>
    <x v="268"/>
    <x v="9"/>
    <s v="17:00"/>
    <s v="18:00"/>
    <m/>
    <d v="1899-12-30T01:00:00"/>
    <x v="0"/>
    <s v=""/>
    <s v=""/>
    <s v=""/>
    <s v=""/>
    <s v=""/>
    <s v=""/>
    <m/>
    <m/>
  </r>
  <r>
    <s v="Rotation 2"/>
    <m/>
    <x v="9"/>
    <x v="268"/>
    <x v="10"/>
    <s v="18:00"/>
    <s v="19:00"/>
    <m/>
    <d v="1899-12-30T01:00:00"/>
    <x v="0"/>
    <s v=""/>
    <s v=""/>
    <s v=""/>
    <s v=""/>
    <s v=""/>
    <s v=""/>
    <m/>
    <m/>
  </r>
  <r>
    <s v="Rotation 2"/>
    <m/>
    <x v="9"/>
    <x v="269"/>
    <x v="0"/>
    <s v="08:00"/>
    <s v="09:00"/>
    <m/>
    <d v="1899-12-30T01:00:00"/>
    <x v="0"/>
    <s v=""/>
    <s v=""/>
    <s v=""/>
    <s v=""/>
    <s v=""/>
    <s v=""/>
    <m/>
    <m/>
  </r>
  <r>
    <s v="Rotation 2"/>
    <m/>
    <x v="9"/>
    <x v="269"/>
    <x v="1"/>
    <s v="09:00"/>
    <s v="10:00"/>
    <m/>
    <d v="1899-12-30T01:00:00"/>
    <x v="0"/>
    <s v=""/>
    <s v=""/>
    <s v=""/>
    <s v=""/>
    <s v=""/>
    <s v=""/>
    <m/>
    <m/>
  </r>
  <r>
    <s v="Rotation 2"/>
    <m/>
    <x v="9"/>
    <x v="269"/>
    <x v="2"/>
    <s v="10:00"/>
    <s v="11:00"/>
    <m/>
    <d v="1899-12-30T01:00:00"/>
    <x v="0"/>
    <s v=""/>
    <s v=""/>
    <s v=""/>
    <s v=""/>
    <s v=""/>
    <s v=""/>
    <m/>
    <m/>
  </r>
  <r>
    <s v="Rotation 2"/>
    <m/>
    <x v="9"/>
    <x v="269"/>
    <x v="3"/>
    <s v="11:00"/>
    <s v="12:00"/>
    <m/>
    <d v="1899-12-30T01:00:00"/>
    <x v="0"/>
    <s v=""/>
    <s v=""/>
    <s v=""/>
    <s v=""/>
    <s v=""/>
    <s v=""/>
    <m/>
    <m/>
  </r>
  <r>
    <s v="Rotation 2"/>
    <m/>
    <x v="9"/>
    <x v="269"/>
    <x v="4"/>
    <s v="12:00"/>
    <s v="13:00"/>
    <m/>
    <d v="1899-12-30T01:00:00"/>
    <x v="0"/>
    <s v=""/>
    <s v=""/>
    <s v=""/>
    <s v=""/>
    <s v=""/>
    <s v=""/>
    <m/>
    <m/>
  </r>
  <r>
    <s v="Rotation 2"/>
    <m/>
    <x v="9"/>
    <x v="269"/>
    <x v="5"/>
    <s v="13:00"/>
    <s v="14:00"/>
    <m/>
    <d v="1899-12-30T01:00:00"/>
    <x v="0"/>
    <s v=""/>
    <s v=""/>
    <s v=""/>
    <s v=""/>
    <s v=""/>
    <s v=""/>
    <m/>
    <m/>
  </r>
  <r>
    <s v="Rotation 2"/>
    <m/>
    <x v="9"/>
    <x v="269"/>
    <x v="6"/>
    <s v="14:00"/>
    <s v="15:00"/>
    <m/>
    <d v="1899-12-30T01:00:00"/>
    <x v="0"/>
    <s v=""/>
    <s v=""/>
    <s v=""/>
    <s v=""/>
    <s v=""/>
    <s v=""/>
    <m/>
    <m/>
  </r>
  <r>
    <s v="Rotation 2"/>
    <m/>
    <x v="9"/>
    <x v="269"/>
    <x v="7"/>
    <s v="15:00"/>
    <s v="16:00"/>
    <m/>
    <d v="1899-12-30T01:00:00"/>
    <x v="0"/>
    <s v=""/>
    <s v=""/>
    <s v=""/>
    <s v=""/>
    <s v=""/>
    <s v=""/>
    <m/>
    <m/>
  </r>
  <r>
    <s v="Rotation 2"/>
    <m/>
    <x v="9"/>
    <x v="269"/>
    <x v="8"/>
    <s v="16:00"/>
    <s v="17:00"/>
    <m/>
    <d v="1899-12-30T01:00:00"/>
    <x v="0"/>
    <s v=""/>
    <s v=""/>
    <s v=""/>
    <s v=""/>
    <s v=""/>
    <s v=""/>
    <m/>
    <m/>
  </r>
  <r>
    <s v="Rotation 2"/>
    <m/>
    <x v="9"/>
    <x v="269"/>
    <x v="9"/>
    <s v="17:00"/>
    <s v="18:00"/>
    <m/>
    <d v="1899-12-30T01:00:00"/>
    <x v="0"/>
    <s v=""/>
    <s v=""/>
    <s v=""/>
    <s v=""/>
    <s v=""/>
    <s v=""/>
    <m/>
    <m/>
  </r>
  <r>
    <s v="Rotation 2"/>
    <m/>
    <x v="9"/>
    <x v="269"/>
    <x v="10"/>
    <s v="18:00"/>
    <s v="19:00"/>
    <m/>
    <d v="1899-12-30T01:00:00"/>
    <x v="0"/>
    <s v=""/>
    <s v=""/>
    <s v=""/>
    <s v=""/>
    <s v=""/>
    <s v=""/>
    <m/>
    <m/>
  </r>
  <r>
    <s v="Rotation 2"/>
    <m/>
    <x v="9"/>
    <x v="270"/>
    <x v="0"/>
    <s v="08:00"/>
    <s v="09:00"/>
    <m/>
    <d v="1899-12-30T01:00:00"/>
    <x v="5"/>
    <e v="#N/A"/>
    <e v="#N/A"/>
    <e v="#N/A"/>
    <e v="#N/A"/>
    <e v="#N/A"/>
    <e v="#N/A"/>
    <m/>
    <m/>
  </r>
  <r>
    <s v="Rotation 2"/>
    <m/>
    <x v="9"/>
    <x v="270"/>
    <x v="1"/>
    <s v="09:00"/>
    <s v="10:00"/>
    <m/>
    <d v="1899-12-30T01:00:00"/>
    <x v="5"/>
    <e v="#N/A"/>
    <e v="#N/A"/>
    <e v="#N/A"/>
    <e v="#N/A"/>
    <e v="#N/A"/>
    <e v="#N/A"/>
    <m/>
    <m/>
  </r>
  <r>
    <s v="Rotation 2"/>
    <m/>
    <x v="9"/>
    <x v="270"/>
    <x v="2"/>
    <s v="10:00"/>
    <s v="11:00"/>
    <m/>
    <d v="1899-12-30T01:00:00"/>
    <x v="11"/>
    <e v="#N/A"/>
    <e v="#N/A"/>
    <e v="#N/A"/>
    <e v="#N/A"/>
    <e v="#N/A"/>
    <e v="#N/A"/>
    <m/>
    <m/>
  </r>
  <r>
    <s v="Rotation 2"/>
    <m/>
    <x v="9"/>
    <x v="270"/>
    <x v="3"/>
    <s v="11:00"/>
    <s v="12:00"/>
    <m/>
    <d v="1899-12-30T01:00:00"/>
    <x v="11"/>
    <e v="#N/A"/>
    <e v="#N/A"/>
    <e v="#N/A"/>
    <e v="#N/A"/>
    <e v="#N/A"/>
    <e v="#N/A"/>
    <m/>
    <m/>
  </r>
  <r>
    <s v="Rotation 2"/>
    <m/>
    <x v="9"/>
    <x v="270"/>
    <x v="4"/>
    <s v="12:00"/>
    <s v="13:00"/>
    <m/>
    <d v="1899-12-30T01:00:00"/>
    <x v="0"/>
    <s v=""/>
    <s v=""/>
    <s v=""/>
    <s v=""/>
    <s v=""/>
    <s v=""/>
    <m/>
    <m/>
  </r>
  <r>
    <s v="Rotation 2"/>
    <m/>
    <x v="9"/>
    <x v="270"/>
    <x v="5"/>
    <s v="13:00"/>
    <s v="14:00"/>
    <m/>
    <d v="1899-12-30T01:00:00"/>
    <x v="0"/>
    <s v=""/>
    <s v=""/>
    <s v=""/>
    <s v=""/>
    <s v=""/>
    <s v=""/>
    <m/>
    <m/>
  </r>
  <r>
    <s v="Rotation 2"/>
    <m/>
    <x v="9"/>
    <x v="270"/>
    <x v="6"/>
    <s v="14:00"/>
    <s v="15:00"/>
    <m/>
    <d v="1899-12-30T01:00:00"/>
    <x v="0"/>
    <s v=""/>
    <s v=""/>
    <s v=""/>
    <s v=""/>
    <s v=""/>
    <s v=""/>
    <m/>
    <m/>
  </r>
  <r>
    <s v="Rotation 2"/>
    <m/>
    <x v="9"/>
    <x v="270"/>
    <x v="7"/>
    <s v="15:00"/>
    <s v="16:00"/>
    <m/>
    <d v="1899-12-30T01:00:00"/>
    <x v="0"/>
    <s v=""/>
    <s v=""/>
    <s v=""/>
    <s v=""/>
    <s v=""/>
    <s v=""/>
    <m/>
    <m/>
  </r>
  <r>
    <s v="Rotation 2"/>
    <m/>
    <x v="9"/>
    <x v="270"/>
    <x v="8"/>
    <s v="16:00"/>
    <s v="17:00"/>
    <m/>
    <d v="1899-12-30T01:00:00"/>
    <x v="0"/>
    <s v=""/>
    <s v=""/>
    <s v=""/>
    <s v=""/>
    <s v=""/>
    <s v=""/>
    <m/>
    <m/>
  </r>
  <r>
    <s v="Rotation 2"/>
    <m/>
    <x v="9"/>
    <x v="270"/>
    <x v="9"/>
    <s v="17:00"/>
    <s v="18:00"/>
    <m/>
    <d v="1899-12-30T01:00:00"/>
    <x v="0"/>
    <s v=""/>
    <s v=""/>
    <s v=""/>
    <s v=""/>
    <s v=""/>
    <s v=""/>
    <m/>
    <m/>
  </r>
  <r>
    <s v="Rotation 2"/>
    <m/>
    <x v="9"/>
    <x v="270"/>
    <x v="10"/>
    <s v="18:00"/>
    <s v="19:00"/>
    <m/>
    <d v="1899-12-30T01:00:00"/>
    <x v="0"/>
    <s v=""/>
    <s v=""/>
    <s v=""/>
    <s v=""/>
    <s v=""/>
    <s v=""/>
    <m/>
    <m/>
  </r>
  <r>
    <s v="Rotation 2"/>
    <m/>
    <x v="9"/>
    <x v="271"/>
    <x v="0"/>
    <s v="08:00"/>
    <s v="09:00"/>
    <m/>
    <d v="1899-12-30T01:00:00"/>
    <x v="0"/>
    <s v=""/>
    <s v=""/>
    <s v=""/>
    <s v=""/>
    <s v=""/>
    <s v=""/>
    <m/>
    <m/>
  </r>
  <r>
    <s v="Rotation 2"/>
    <m/>
    <x v="9"/>
    <x v="271"/>
    <x v="1"/>
    <s v="09:00"/>
    <s v="10:00"/>
    <m/>
    <d v="1899-12-30T01:00:00"/>
    <x v="0"/>
    <s v=""/>
    <s v=""/>
    <s v=""/>
    <s v=""/>
    <s v=""/>
    <s v=""/>
    <m/>
    <m/>
  </r>
  <r>
    <s v="Rotation 2"/>
    <m/>
    <x v="9"/>
    <x v="271"/>
    <x v="2"/>
    <s v="10:00"/>
    <s v="11:00"/>
    <m/>
    <d v="1899-12-30T01:00:00"/>
    <x v="0"/>
    <s v=""/>
    <s v=""/>
    <s v=""/>
    <s v=""/>
    <s v=""/>
    <s v=""/>
    <m/>
    <m/>
  </r>
  <r>
    <s v="Rotation 2"/>
    <m/>
    <x v="9"/>
    <x v="271"/>
    <x v="3"/>
    <s v="11:00"/>
    <s v="12:00"/>
    <m/>
    <d v="1899-12-30T01:00:00"/>
    <x v="0"/>
    <s v=""/>
    <s v=""/>
    <s v=""/>
    <s v=""/>
    <s v=""/>
    <s v=""/>
    <m/>
    <m/>
  </r>
  <r>
    <s v="Rotation 2"/>
    <m/>
    <x v="9"/>
    <x v="271"/>
    <x v="4"/>
    <s v="12:00"/>
    <s v="13:00"/>
    <m/>
    <d v="1899-12-30T01:00:00"/>
    <x v="0"/>
    <s v=""/>
    <s v=""/>
    <s v=""/>
    <s v=""/>
    <s v=""/>
    <s v=""/>
    <m/>
    <m/>
  </r>
  <r>
    <s v="Rotation 2"/>
    <m/>
    <x v="9"/>
    <x v="271"/>
    <x v="5"/>
    <s v="13:00"/>
    <s v="14:00"/>
    <m/>
    <d v="1899-12-30T01:00:00"/>
    <x v="0"/>
    <s v=""/>
    <s v=""/>
    <s v=""/>
    <s v=""/>
    <s v=""/>
    <s v=""/>
    <m/>
    <m/>
  </r>
  <r>
    <s v="Rotation 2"/>
    <m/>
    <x v="9"/>
    <x v="271"/>
    <x v="6"/>
    <s v="14:00"/>
    <s v="15:00"/>
    <m/>
    <d v="1899-12-30T01:00:00"/>
    <x v="0"/>
    <s v=""/>
    <s v=""/>
    <s v=""/>
    <s v=""/>
    <s v=""/>
    <s v=""/>
    <m/>
    <m/>
  </r>
  <r>
    <s v="Rotation 2"/>
    <m/>
    <x v="9"/>
    <x v="271"/>
    <x v="7"/>
    <s v="15:00"/>
    <s v="16:00"/>
    <m/>
    <d v="1899-12-30T01:00:00"/>
    <x v="0"/>
    <s v=""/>
    <s v=""/>
    <s v=""/>
    <s v=""/>
    <s v=""/>
    <s v=""/>
    <m/>
    <m/>
  </r>
  <r>
    <s v="Rotation 2"/>
    <m/>
    <x v="9"/>
    <x v="271"/>
    <x v="8"/>
    <s v="16:00"/>
    <s v="17:00"/>
    <m/>
    <d v="1899-12-30T01:00:00"/>
    <x v="0"/>
    <s v=""/>
    <s v=""/>
    <s v=""/>
    <s v=""/>
    <s v=""/>
    <s v=""/>
    <m/>
    <m/>
  </r>
  <r>
    <s v="Rotation 2"/>
    <m/>
    <x v="9"/>
    <x v="271"/>
    <x v="9"/>
    <s v="17:00"/>
    <s v="18:00"/>
    <m/>
    <d v="1899-12-30T01:00:00"/>
    <x v="0"/>
    <s v=""/>
    <s v=""/>
    <s v=""/>
    <s v=""/>
    <s v=""/>
    <s v=""/>
    <m/>
    <m/>
  </r>
  <r>
    <s v="Rotation 2"/>
    <m/>
    <x v="9"/>
    <x v="271"/>
    <x v="10"/>
    <s v="18:00"/>
    <s v="19:00"/>
    <m/>
    <d v="1899-12-30T01:00:00"/>
    <x v="0"/>
    <s v=""/>
    <s v=""/>
    <s v=""/>
    <s v=""/>
    <s v=""/>
    <s v=""/>
    <m/>
    <m/>
  </r>
  <r>
    <s v="Rotation 2"/>
    <m/>
    <x v="9"/>
    <x v="272"/>
    <x v="0"/>
    <s v="08:00"/>
    <s v="09:00"/>
    <m/>
    <d v="1899-12-30T01:00:00"/>
    <x v="0"/>
    <s v=""/>
    <s v=""/>
    <s v=""/>
    <s v=""/>
    <s v=""/>
    <s v=""/>
    <m/>
    <m/>
  </r>
  <r>
    <s v="Rotation 2"/>
    <m/>
    <x v="9"/>
    <x v="272"/>
    <x v="1"/>
    <s v="09:00"/>
    <s v="10:00"/>
    <m/>
    <d v="1899-12-30T01:00:00"/>
    <x v="0"/>
    <s v=""/>
    <s v=""/>
    <s v=""/>
    <s v=""/>
    <s v=""/>
    <s v=""/>
    <m/>
    <m/>
  </r>
  <r>
    <s v="Rotation 2"/>
    <m/>
    <x v="9"/>
    <x v="272"/>
    <x v="2"/>
    <s v="10:00"/>
    <s v="11:00"/>
    <m/>
    <d v="1899-12-30T01:00:00"/>
    <x v="0"/>
    <s v=""/>
    <s v=""/>
    <s v=""/>
    <s v=""/>
    <s v=""/>
    <s v=""/>
    <m/>
    <m/>
  </r>
  <r>
    <s v="Rotation 2"/>
    <m/>
    <x v="9"/>
    <x v="272"/>
    <x v="3"/>
    <s v="11:00"/>
    <s v="12:00"/>
    <m/>
    <d v="1899-12-30T01:00:00"/>
    <x v="0"/>
    <s v=""/>
    <s v=""/>
    <s v=""/>
    <s v=""/>
    <s v=""/>
    <s v=""/>
    <m/>
    <m/>
  </r>
  <r>
    <s v="Rotation 2"/>
    <m/>
    <x v="9"/>
    <x v="272"/>
    <x v="4"/>
    <s v="12:00"/>
    <s v="13:00"/>
    <m/>
    <d v="1899-12-30T01:00:00"/>
    <x v="0"/>
    <s v=""/>
    <s v=""/>
    <s v=""/>
    <s v=""/>
    <s v=""/>
    <s v=""/>
    <m/>
    <m/>
  </r>
  <r>
    <s v="Rotation 2"/>
    <m/>
    <x v="9"/>
    <x v="272"/>
    <x v="5"/>
    <s v="13:00"/>
    <s v="14:00"/>
    <m/>
    <d v="1899-12-30T01:00:00"/>
    <x v="0"/>
    <s v=""/>
    <s v=""/>
    <s v=""/>
    <s v=""/>
    <s v=""/>
    <s v=""/>
    <m/>
    <m/>
  </r>
  <r>
    <s v="Rotation 2"/>
    <m/>
    <x v="9"/>
    <x v="272"/>
    <x v="6"/>
    <s v="14:00"/>
    <s v="15:00"/>
    <m/>
    <d v="1899-12-30T01:00:00"/>
    <x v="0"/>
    <s v=""/>
    <s v=""/>
    <s v=""/>
    <s v=""/>
    <s v=""/>
    <s v=""/>
    <m/>
    <m/>
  </r>
  <r>
    <s v="Rotation 2"/>
    <m/>
    <x v="9"/>
    <x v="272"/>
    <x v="7"/>
    <s v="15:00"/>
    <s v="16:00"/>
    <m/>
    <d v="1899-12-30T01:00:00"/>
    <x v="0"/>
    <s v=""/>
    <s v=""/>
    <s v=""/>
    <s v=""/>
    <s v=""/>
    <s v=""/>
    <m/>
    <m/>
  </r>
  <r>
    <s v="Rotation 2"/>
    <m/>
    <x v="9"/>
    <x v="272"/>
    <x v="8"/>
    <s v="16:00"/>
    <s v="17:00"/>
    <m/>
    <d v="1899-12-30T01:00:00"/>
    <x v="0"/>
    <s v=""/>
    <s v=""/>
    <s v=""/>
    <s v=""/>
    <s v=""/>
    <s v=""/>
    <m/>
    <m/>
  </r>
  <r>
    <s v="Rotation 2"/>
    <m/>
    <x v="9"/>
    <x v="272"/>
    <x v="9"/>
    <s v="17:00"/>
    <s v="18:00"/>
    <m/>
    <d v="1899-12-30T01:00:00"/>
    <x v="0"/>
    <s v=""/>
    <s v=""/>
    <s v=""/>
    <s v=""/>
    <s v=""/>
    <s v=""/>
    <m/>
    <m/>
  </r>
  <r>
    <s v="Rotation 2"/>
    <m/>
    <x v="9"/>
    <x v="272"/>
    <x v="10"/>
    <s v="18:00"/>
    <s v="19:00"/>
    <m/>
    <d v="1899-12-30T01:00:00"/>
    <x v="0"/>
    <s v=""/>
    <s v=""/>
    <s v=""/>
    <s v=""/>
    <s v=""/>
    <s v=""/>
    <m/>
    <m/>
  </r>
  <r>
    <s v="Rotation 3"/>
    <m/>
    <x v="9"/>
    <x v="273"/>
    <x v="0"/>
    <s v="08:00"/>
    <s v="09:00"/>
    <m/>
    <d v="1899-12-30T01:00:00"/>
    <x v="0"/>
    <s v=""/>
    <s v=""/>
    <s v=""/>
    <s v=""/>
    <s v=""/>
    <s v=""/>
    <m/>
    <m/>
  </r>
  <r>
    <s v="Rotation 3"/>
    <m/>
    <x v="9"/>
    <x v="273"/>
    <x v="1"/>
    <s v="09:00"/>
    <s v="10:00"/>
    <m/>
    <d v="1899-12-30T01:00:00"/>
    <x v="0"/>
    <s v=""/>
    <s v=""/>
    <s v=""/>
    <s v=""/>
    <s v=""/>
    <s v=""/>
    <m/>
    <m/>
  </r>
  <r>
    <s v="Rotation 3"/>
    <m/>
    <x v="9"/>
    <x v="273"/>
    <x v="2"/>
    <s v="10:00"/>
    <s v="11:00"/>
    <m/>
    <d v="1899-12-30T01:00:00"/>
    <x v="0"/>
    <s v=""/>
    <s v=""/>
    <s v=""/>
    <s v=""/>
    <s v=""/>
    <s v=""/>
    <m/>
    <m/>
  </r>
  <r>
    <s v="Rotation 3"/>
    <m/>
    <x v="9"/>
    <x v="273"/>
    <x v="3"/>
    <s v="11:00"/>
    <s v="12:00"/>
    <m/>
    <d v="1899-12-30T01:00:00"/>
    <x v="0"/>
    <s v=""/>
    <s v=""/>
    <s v=""/>
    <s v=""/>
    <s v=""/>
    <s v=""/>
    <m/>
    <m/>
  </r>
  <r>
    <s v="Rotation 3"/>
    <m/>
    <x v="9"/>
    <x v="273"/>
    <x v="4"/>
    <s v="12:00"/>
    <s v="13:00"/>
    <m/>
    <d v="1899-12-30T01:00:00"/>
    <x v="0"/>
    <s v=""/>
    <s v=""/>
    <s v=""/>
    <s v=""/>
    <s v=""/>
    <s v=""/>
    <m/>
    <m/>
  </r>
  <r>
    <s v="Rotation 3"/>
    <m/>
    <x v="9"/>
    <x v="273"/>
    <x v="5"/>
    <s v="13:00"/>
    <s v="14:00"/>
    <m/>
    <d v="1899-12-30T01:00:00"/>
    <x v="0"/>
    <s v=""/>
    <s v=""/>
    <s v=""/>
    <s v=""/>
    <s v=""/>
    <s v=""/>
    <m/>
    <m/>
  </r>
  <r>
    <s v="Rotation 3"/>
    <m/>
    <x v="9"/>
    <x v="273"/>
    <x v="6"/>
    <s v="14:00"/>
    <s v="15:00"/>
    <m/>
    <d v="1899-12-30T01:00:00"/>
    <x v="0"/>
    <s v=""/>
    <s v=""/>
    <s v=""/>
    <s v=""/>
    <s v=""/>
    <s v=""/>
    <m/>
    <m/>
  </r>
  <r>
    <s v="Rotation 3"/>
    <m/>
    <x v="9"/>
    <x v="273"/>
    <x v="7"/>
    <s v="15:00"/>
    <s v="16:00"/>
    <m/>
    <d v="1899-12-30T01:00:00"/>
    <x v="7"/>
    <e v="#N/A"/>
    <e v="#N/A"/>
    <e v="#N/A"/>
    <e v="#N/A"/>
    <e v="#N/A"/>
    <e v="#N/A"/>
    <m/>
    <m/>
  </r>
  <r>
    <s v="Rotation 3"/>
    <m/>
    <x v="9"/>
    <x v="273"/>
    <x v="8"/>
    <s v="16:00"/>
    <s v="17:00"/>
    <m/>
    <d v="1899-12-30T01:00:00"/>
    <x v="4"/>
    <e v="#N/A"/>
    <e v="#N/A"/>
    <e v="#N/A"/>
    <e v="#N/A"/>
    <e v="#N/A"/>
    <e v="#N/A"/>
    <m/>
    <m/>
  </r>
  <r>
    <s v="Rotation 3"/>
    <m/>
    <x v="9"/>
    <x v="273"/>
    <x v="9"/>
    <s v="17:00"/>
    <s v="18:00"/>
    <m/>
    <d v="1899-12-30T01:00:00"/>
    <x v="4"/>
    <e v="#N/A"/>
    <e v="#N/A"/>
    <e v="#N/A"/>
    <e v="#N/A"/>
    <e v="#N/A"/>
    <e v="#N/A"/>
    <m/>
    <m/>
  </r>
  <r>
    <s v="Rotation 3"/>
    <m/>
    <x v="9"/>
    <x v="273"/>
    <x v="10"/>
    <s v="18:00"/>
    <s v="19:00"/>
    <m/>
    <d v="1899-12-30T01:00:00"/>
    <x v="0"/>
    <s v=""/>
    <s v=""/>
    <s v=""/>
    <s v=""/>
    <s v=""/>
    <s v=""/>
    <s v="A2 / C2"/>
    <m/>
  </r>
  <r>
    <s v="Rotation 3"/>
    <m/>
    <x v="9"/>
    <x v="274"/>
    <x v="0"/>
    <s v="08:00"/>
    <s v="09:00"/>
    <m/>
    <d v="1899-12-30T01:00:00"/>
    <x v="0"/>
    <s v=""/>
    <s v=""/>
    <s v=""/>
    <s v=""/>
    <s v=""/>
    <s v=""/>
    <m/>
    <m/>
  </r>
  <r>
    <s v="Rotation 3"/>
    <m/>
    <x v="9"/>
    <x v="274"/>
    <x v="1"/>
    <s v="09:00"/>
    <s v="10:00"/>
    <m/>
    <d v="1899-12-30T01:00:00"/>
    <x v="13"/>
    <e v="#N/A"/>
    <e v="#N/A"/>
    <e v="#N/A"/>
    <e v="#N/A"/>
    <e v="#N/A"/>
    <e v="#N/A"/>
    <m/>
    <m/>
  </r>
  <r>
    <s v="Rotation 3"/>
    <m/>
    <x v="9"/>
    <x v="274"/>
    <x v="2"/>
    <s v="10:00"/>
    <s v="11:00"/>
    <m/>
    <d v="1899-12-30T01:00:00"/>
    <x v="7"/>
    <e v="#N/A"/>
    <e v="#N/A"/>
    <e v="#N/A"/>
    <e v="#N/A"/>
    <e v="#N/A"/>
    <e v="#N/A"/>
    <m/>
    <m/>
  </r>
  <r>
    <s v="Rotation 3"/>
    <m/>
    <x v="9"/>
    <x v="274"/>
    <x v="3"/>
    <s v="11:00"/>
    <s v="12:00"/>
    <m/>
    <d v="1899-12-30T01:00:00"/>
    <x v="7"/>
    <e v="#N/A"/>
    <e v="#N/A"/>
    <e v="#N/A"/>
    <e v="#N/A"/>
    <e v="#N/A"/>
    <e v="#N/A"/>
    <m/>
    <m/>
  </r>
  <r>
    <s v="Rotation 3"/>
    <m/>
    <x v="9"/>
    <x v="274"/>
    <x v="4"/>
    <s v="12:00"/>
    <s v="13:00"/>
    <m/>
    <d v="1899-12-30T01:00:00"/>
    <x v="0"/>
    <s v=""/>
    <s v=""/>
    <s v=""/>
    <s v=""/>
    <s v=""/>
    <s v=""/>
    <m/>
    <m/>
  </r>
  <r>
    <s v="Rotation 3"/>
    <m/>
    <x v="9"/>
    <x v="274"/>
    <x v="5"/>
    <s v="13:00"/>
    <s v="14:00"/>
    <m/>
    <d v="1899-12-30T01:00:00"/>
    <x v="4"/>
    <e v="#N/A"/>
    <e v="#N/A"/>
    <e v="#N/A"/>
    <e v="#N/A"/>
    <e v="#N/A"/>
    <e v="#N/A"/>
    <m/>
    <m/>
  </r>
  <r>
    <s v="Rotation 3"/>
    <m/>
    <x v="9"/>
    <x v="274"/>
    <x v="6"/>
    <s v="14:00"/>
    <s v="15:00"/>
    <m/>
    <d v="1899-12-30T01:00:00"/>
    <x v="4"/>
    <e v="#N/A"/>
    <e v="#N/A"/>
    <e v="#N/A"/>
    <e v="#N/A"/>
    <e v="#N/A"/>
    <e v="#N/A"/>
    <m/>
    <m/>
  </r>
  <r>
    <s v="Rotation 3"/>
    <m/>
    <x v="9"/>
    <x v="274"/>
    <x v="7"/>
    <s v="15:00"/>
    <s v="16:00"/>
    <m/>
    <d v="1899-12-30T01:00:00"/>
    <x v="10"/>
    <e v="#N/A"/>
    <e v="#N/A"/>
    <e v="#N/A"/>
    <e v="#N/A"/>
    <e v="#N/A"/>
    <e v="#N/A"/>
    <m/>
    <m/>
  </r>
  <r>
    <s v="Rotation 3"/>
    <m/>
    <x v="9"/>
    <x v="274"/>
    <x v="8"/>
    <s v="16:00"/>
    <s v="17:00"/>
    <m/>
    <d v="1899-12-30T01:00:00"/>
    <x v="7"/>
    <e v="#N/A"/>
    <e v="#N/A"/>
    <e v="#N/A"/>
    <e v="#N/A"/>
    <e v="#N/A"/>
    <e v="#N/A"/>
    <m/>
    <m/>
  </r>
  <r>
    <s v="Rotation 3"/>
    <m/>
    <x v="9"/>
    <x v="274"/>
    <x v="9"/>
    <s v="17:00"/>
    <s v="18:00"/>
    <m/>
    <d v="1899-12-30T01:00:00"/>
    <x v="0"/>
    <s v=""/>
    <s v=""/>
    <s v=""/>
    <s v=""/>
    <s v=""/>
    <s v=""/>
    <m/>
    <m/>
  </r>
  <r>
    <s v="Rotation 3"/>
    <m/>
    <x v="9"/>
    <x v="274"/>
    <x v="10"/>
    <s v="18:00"/>
    <s v="19:00"/>
    <m/>
    <d v="1899-12-30T01:00:00"/>
    <x v="0"/>
    <s v=""/>
    <s v=""/>
    <s v=""/>
    <s v=""/>
    <s v=""/>
    <s v=""/>
    <m/>
    <m/>
  </r>
  <r>
    <s v="Rotation 3"/>
    <m/>
    <x v="9"/>
    <x v="275"/>
    <x v="0"/>
    <s v="08:00"/>
    <s v="09:00"/>
    <m/>
    <d v="1899-12-30T01:00:00"/>
    <x v="6"/>
    <e v="#N/A"/>
    <e v="#N/A"/>
    <e v="#N/A"/>
    <e v="#N/A"/>
    <e v="#N/A"/>
    <e v="#N/A"/>
    <m/>
    <m/>
  </r>
  <r>
    <s v="Rotation 3"/>
    <m/>
    <x v="9"/>
    <x v="275"/>
    <x v="1"/>
    <s v="09:00"/>
    <s v="10:00"/>
    <m/>
    <d v="1899-12-30T01:00:00"/>
    <x v="6"/>
    <e v="#N/A"/>
    <e v="#N/A"/>
    <e v="#N/A"/>
    <e v="#N/A"/>
    <e v="#N/A"/>
    <e v="#N/A"/>
    <m/>
    <m/>
  </r>
  <r>
    <s v="Rotation 3"/>
    <m/>
    <x v="9"/>
    <x v="275"/>
    <x v="2"/>
    <s v="10:00"/>
    <s v="11:00"/>
    <m/>
    <d v="1899-12-30T01:00:00"/>
    <x v="11"/>
    <e v="#N/A"/>
    <e v="#N/A"/>
    <e v="#N/A"/>
    <e v="#N/A"/>
    <e v="#N/A"/>
    <e v="#N/A"/>
    <m/>
    <m/>
  </r>
  <r>
    <s v="Rotation 3"/>
    <m/>
    <x v="9"/>
    <x v="275"/>
    <x v="3"/>
    <s v="11:00"/>
    <s v="12:00"/>
    <m/>
    <d v="1899-12-30T01:00:00"/>
    <x v="11"/>
    <e v="#N/A"/>
    <e v="#N/A"/>
    <e v="#N/A"/>
    <e v="#N/A"/>
    <e v="#N/A"/>
    <e v="#N/A"/>
    <m/>
    <m/>
  </r>
  <r>
    <s v="Rotation 3"/>
    <m/>
    <x v="9"/>
    <x v="275"/>
    <x v="4"/>
    <s v="12:00"/>
    <s v="13:00"/>
    <m/>
    <d v="1899-12-30T01:00:00"/>
    <x v="0"/>
    <s v=""/>
    <s v=""/>
    <s v=""/>
    <s v=""/>
    <s v=""/>
    <s v=""/>
    <m/>
    <m/>
  </r>
  <r>
    <s v="Rotation 3"/>
    <m/>
    <x v="9"/>
    <x v="275"/>
    <x v="5"/>
    <s v="13:00"/>
    <s v="14:00"/>
    <m/>
    <d v="1899-12-30T01:00:00"/>
    <x v="10"/>
    <e v="#N/A"/>
    <e v="#N/A"/>
    <e v="#N/A"/>
    <e v="#N/A"/>
    <e v="#N/A"/>
    <e v="#N/A"/>
    <m/>
    <m/>
  </r>
  <r>
    <s v="Rotation 3"/>
    <m/>
    <x v="9"/>
    <x v="275"/>
    <x v="6"/>
    <s v="14:00"/>
    <s v="15:00"/>
    <m/>
    <d v="1899-12-30T01:00:00"/>
    <x v="10"/>
    <e v="#N/A"/>
    <e v="#N/A"/>
    <e v="#N/A"/>
    <e v="#N/A"/>
    <e v="#N/A"/>
    <e v="#N/A"/>
    <m/>
    <m/>
  </r>
  <r>
    <s v="Rotation 3"/>
    <m/>
    <x v="9"/>
    <x v="275"/>
    <x v="7"/>
    <s v="15:00"/>
    <s v="16:00"/>
    <m/>
    <d v="1899-12-30T01:00:00"/>
    <x v="10"/>
    <e v="#N/A"/>
    <e v="#N/A"/>
    <e v="#N/A"/>
    <e v="#N/A"/>
    <e v="#N/A"/>
    <e v="#N/A"/>
    <m/>
    <m/>
  </r>
  <r>
    <s v="Rotation 3"/>
    <m/>
    <x v="9"/>
    <x v="275"/>
    <x v="8"/>
    <s v="16:00"/>
    <s v="17:00"/>
    <m/>
    <d v="1899-12-30T01:00:00"/>
    <x v="5"/>
    <e v="#N/A"/>
    <e v="#N/A"/>
    <e v="#N/A"/>
    <e v="#N/A"/>
    <e v="#N/A"/>
    <e v="#N/A"/>
    <m/>
    <m/>
  </r>
  <r>
    <s v="Rotation 3"/>
    <m/>
    <x v="9"/>
    <x v="275"/>
    <x v="9"/>
    <s v="17:00"/>
    <s v="18:00"/>
    <m/>
    <d v="1899-12-30T01:00:00"/>
    <x v="0"/>
    <s v=""/>
    <s v=""/>
    <s v=""/>
    <s v=""/>
    <s v=""/>
    <s v=""/>
    <m/>
    <m/>
  </r>
  <r>
    <s v="Rotation 3"/>
    <m/>
    <x v="9"/>
    <x v="275"/>
    <x v="10"/>
    <s v="18:00"/>
    <s v="19:00"/>
    <m/>
    <d v="1899-12-30T01:00:00"/>
    <x v="0"/>
    <s v=""/>
    <s v=""/>
    <s v=""/>
    <s v=""/>
    <s v=""/>
    <s v=""/>
    <s v="D2"/>
    <m/>
  </r>
  <r>
    <s v="Rotation 3"/>
    <m/>
    <x v="9"/>
    <x v="276"/>
    <x v="0"/>
    <s v="08:00"/>
    <s v="09:00"/>
    <m/>
    <d v="1899-12-30T01:00:00"/>
    <x v="0"/>
    <s v=""/>
    <s v=""/>
    <s v=""/>
    <s v=""/>
    <s v=""/>
    <s v=""/>
    <m/>
    <m/>
  </r>
  <r>
    <s v="Rotation 3"/>
    <m/>
    <x v="9"/>
    <x v="276"/>
    <x v="1"/>
    <s v="09:00"/>
    <s v="10:00"/>
    <m/>
    <d v="1899-12-30T01:00:00"/>
    <x v="14"/>
    <e v="#N/A"/>
    <e v="#N/A"/>
    <e v="#N/A"/>
    <e v="#N/A"/>
    <e v="#N/A"/>
    <e v="#N/A"/>
    <m/>
    <m/>
  </r>
  <r>
    <s v="Rotation 3"/>
    <m/>
    <x v="9"/>
    <x v="276"/>
    <x v="2"/>
    <s v="10:00"/>
    <s v="11:00"/>
    <m/>
    <d v="1899-12-30T01:00:00"/>
    <x v="0"/>
    <s v=""/>
    <s v=""/>
    <s v=""/>
    <s v=""/>
    <s v=""/>
    <s v=""/>
    <m/>
    <m/>
  </r>
  <r>
    <s v="Rotation 3"/>
    <m/>
    <x v="9"/>
    <x v="276"/>
    <x v="3"/>
    <s v="11:00"/>
    <s v="12:00"/>
    <m/>
    <d v="1899-12-30T01:00:00"/>
    <x v="0"/>
    <s v=""/>
    <s v=""/>
    <s v=""/>
    <s v=""/>
    <s v=""/>
    <s v=""/>
    <m/>
    <m/>
  </r>
  <r>
    <s v="Rotation 3"/>
    <m/>
    <x v="9"/>
    <x v="276"/>
    <x v="4"/>
    <s v="12:00"/>
    <s v="13:00"/>
    <m/>
    <d v="1899-12-30T01:00:00"/>
    <x v="0"/>
    <s v=""/>
    <s v=""/>
    <s v=""/>
    <s v=""/>
    <s v=""/>
    <s v=""/>
    <m/>
    <m/>
  </r>
  <r>
    <s v="Rotation 3"/>
    <m/>
    <x v="9"/>
    <x v="276"/>
    <x v="5"/>
    <s v="13:00"/>
    <s v="14:00"/>
    <m/>
    <d v="1899-12-30T01:00:00"/>
    <x v="0"/>
    <s v=""/>
    <s v=""/>
    <s v=""/>
    <s v=""/>
    <s v=""/>
    <s v=""/>
    <m/>
    <m/>
  </r>
  <r>
    <s v="Rotation 3"/>
    <m/>
    <x v="9"/>
    <x v="276"/>
    <x v="6"/>
    <s v="14:00"/>
    <s v="15:00"/>
    <m/>
    <d v="1899-12-30T01:00:00"/>
    <x v="14"/>
    <e v="#N/A"/>
    <e v="#N/A"/>
    <e v="#N/A"/>
    <e v="#N/A"/>
    <e v="#N/A"/>
    <e v="#N/A"/>
    <m/>
    <m/>
  </r>
  <r>
    <s v="Rotation 3"/>
    <m/>
    <x v="9"/>
    <x v="276"/>
    <x v="7"/>
    <s v="15:00"/>
    <s v="16:00"/>
    <m/>
    <d v="1899-12-30T01:00:00"/>
    <x v="14"/>
    <e v="#N/A"/>
    <e v="#N/A"/>
    <e v="#N/A"/>
    <e v="#N/A"/>
    <e v="#N/A"/>
    <e v="#N/A"/>
    <m/>
    <m/>
  </r>
  <r>
    <s v="Rotation 3"/>
    <m/>
    <x v="9"/>
    <x v="276"/>
    <x v="8"/>
    <s v="16:00"/>
    <s v="17:00"/>
    <m/>
    <d v="1899-12-30T01:00:00"/>
    <x v="0"/>
    <s v=""/>
    <s v=""/>
    <s v=""/>
    <s v=""/>
    <s v=""/>
    <s v=""/>
    <m/>
    <m/>
  </r>
  <r>
    <s v="Rotation 3"/>
    <m/>
    <x v="9"/>
    <x v="276"/>
    <x v="9"/>
    <s v="17:00"/>
    <s v="18:00"/>
    <m/>
    <d v="1899-12-30T01:00:00"/>
    <x v="0"/>
    <s v=""/>
    <s v=""/>
    <s v=""/>
    <s v=""/>
    <s v=""/>
    <s v=""/>
    <m/>
    <m/>
  </r>
  <r>
    <s v="Rotation 3"/>
    <m/>
    <x v="9"/>
    <x v="276"/>
    <x v="10"/>
    <s v="18:00"/>
    <s v="19:00"/>
    <m/>
    <d v="1899-12-30T01:00:00"/>
    <x v="0"/>
    <s v=""/>
    <s v=""/>
    <s v=""/>
    <s v=""/>
    <s v=""/>
    <s v=""/>
    <s v="E2"/>
    <m/>
  </r>
  <r>
    <s v="Rotation 3"/>
    <m/>
    <x v="9"/>
    <x v="277"/>
    <x v="0"/>
    <s v="08:00"/>
    <s v="09:00"/>
    <m/>
    <d v="1899-12-30T01:00:00"/>
    <x v="7"/>
    <e v="#N/A"/>
    <e v="#N/A"/>
    <e v="#N/A"/>
    <e v="#N/A"/>
    <e v="#N/A"/>
    <e v="#N/A"/>
    <m/>
    <m/>
  </r>
  <r>
    <s v="Rotation 3"/>
    <m/>
    <x v="9"/>
    <x v="277"/>
    <x v="1"/>
    <s v="09:00"/>
    <s v="10:00"/>
    <m/>
    <d v="1899-12-30T01:00:00"/>
    <x v="11"/>
    <e v="#N/A"/>
    <e v="#N/A"/>
    <e v="#N/A"/>
    <e v="#N/A"/>
    <e v="#N/A"/>
    <e v="#N/A"/>
    <m/>
    <m/>
  </r>
  <r>
    <s v="Rotation 3"/>
    <m/>
    <x v="9"/>
    <x v="277"/>
    <x v="2"/>
    <s v="10:00"/>
    <s v="11:00"/>
    <m/>
    <d v="1899-12-30T01:00:00"/>
    <x v="0"/>
    <s v=""/>
    <s v=""/>
    <s v=""/>
    <s v=""/>
    <s v=""/>
    <s v=""/>
    <m/>
    <m/>
  </r>
  <r>
    <s v="Rotation 3"/>
    <m/>
    <x v="9"/>
    <x v="277"/>
    <x v="3"/>
    <s v="11:00"/>
    <s v="12:00"/>
    <m/>
    <d v="1899-12-30T01:00:00"/>
    <x v="7"/>
    <e v="#N/A"/>
    <e v="#N/A"/>
    <e v="#N/A"/>
    <e v="#N/A"/>
    <e v="#N/A"/>
    <e v="#N/A"/>
    <m/>
    <m/>
  </r>
  <r>
    <s v="Rotation 3"/>
    <m/>
    <x v="9"/>
    <x v="277"/>
    <x v="4"/>
    <s v="12:00"/>
    <s v="13:00"/>
    <m/>
    <d v="1899-12-30T01:00:00"/>
    <x v="0"/>
    <s v=""/>
    <s v=""/>
    <s v=""/>
    <s v=""/>
    <s v=""/>
    <s v=""/>
    <m/>
    <m/>
  </r>
  <r>
    <s v="Rotation 3"/>
    <m/>
    <x v="9"/>
    <x v="277"/>
    <x v="5"/>
    <s v="13:00"/>
    <s v="14:00"/>
    <m/>
    <d v="1899-12-30T01:00:00"/>
    <x v="0"/>
    <s v=""/>
    <s v=""/>
    <s v=""/>
    <s v=""/>
    <s v=""/>
    <s v=""/>
    <m/>
    <m/>
  </r>
  <r>
    <s v="Rotation 3"/>
    <m/>
    <x v="9"/>
    <x v="277"/>
    <x v="6"/>
    <s v="14:00"/>
    <s v="15:00"/>
    <m/>
    <d v="1899-12-30T01:00:00"/>
    <x v="0"/>
    <s v=""/>
    <s v=""/>
    <s v=""/>
    <s v=""/>
    <s v=""/>
    <s v=""/>
    <m/>
    <m/>
  </r>
  <r>
    <s v="Rotation 3"/>
    <m/>
    <x v="9"/>
    <x v="277"/>
    <x v="7"/>
    <s v="15:00"/>
    <s v="16:00"/>
    <m/>
    <d v="1899-12-30T01:00:00"/>
    <x v="0"/>
    <s v=""/>
    <s v=""/>
    <s v=""/>
    <s v=""/>
    <s v=""/>
    <s v=""/>
    <m/>
    <m/>
  </r>
  <r>
    <s v="Rotation 3"/>
    <m/>
    <x v="9"/>
    <x v="277"/>
    <x v="8"/>
    <s v="16:00"/>
    <s v="17:00"/>
    <m/>
    <d v="1899-12-30T01:00:00"/>
    <x v="0"/>
    <s v=""/>
    <s v=""/>
    <s v=""/>
    <s v=""/>
    <s v=""/>
    <s v=""/>
    <m/>
    <m/>
  </r>
  <r>
    <s v="Rotation 3"/>
    <m/>
    <x v="9"/>
    <x v="277"/>
    <x v="9"/>
    <s v="17:00"/>
    <s v="18:00"/>
    <m/>
    <d v="1899-12-30T01:00:00"/>
    <x v="0"/>
    <s v=""/>
    <s v=""/>
    <s v=""/>
    <s v=""/>
    <s v=""/>
    <s v=""/>
    <m/>
    <m/>
  </r>
  <r>
    <s v="Rotation 3"/>
    <m/>
    <x v="9"/>
    <x v="277"/>
    <x v="10"/>
    <s v="18:00"/>
    <s v="19:00"/>
    <m/>
    <d v="1899-12-30T01:00:00"/>
    <x v="0"/>
    <s v=""/>
    <s v=""/>
    <s v=""/>
    <s v=""/>
    <s v=""/>
    <s v=""/>
    <m/>
    <m/>
  </r>
  <r>
    <s v="Rotation 3"/>
    <m/>
    <x v="9"/>
    <x v="278"/>
    <x v="0"/>
    <s v="08:00"/>
    <s v="09:00"/>
    <m/>
    <d v="1899-12-30T01:00:00"/>
    <x v="0"/>
    <s v=""/>
    <s v=""/>
    <s v=""/>
    <s v=""/>
    <s v=""/>
    <s v=""/>
    <m/>
    <m/>
  </r>
  <r>
    <s v="Rotation 3"/>
    <m/>
    <x v="9"/>
    <x v="278"/>
    <x v="1"/>
    <s v="09:00"/>
    <s v="10:00"/>
    <m/>
    <d v="1899-12-30T01:00:00"/>
    <x v="0"/>
    <s v=""/>
    <s v=""/>
    <s v=""/>
    <s v=""/>
    <s v=""/>
    <s v=""/>
    <m/>
    <m/>
  </r>
  <r>
    <s v="Rotation 3"/>
    <m/>
    <x v="9"/>
    <x v="278"/>
    <x v="2"/>
    <s v="10:00"/>
    <s v="11:00"/>
    <m/>
    <d v="1899-12-30T01:00:00"/>
    <x v="0"/>
    <s v=""/>
    <s v=""/>
    <s v=""/>
    <s v=""/>
    <s v=""/>
    <s v=""/>
    <m/>
    <m/>
  </r>
  <r>
    <s v="Rotation 3"/>
    <m/>
    <x v="9"/>
    <x v="278"/>
    <x v="3"/>
    <s v="11:00"/>
    <s v="12:00"/>
    <m/>
    <d v="1899-12-30T01:00:00"/>
    <x v="0"/>
    <s v=""/>
    <s v=""/>
    <s v=""/>
    <s v=""/>
    <s v=""/>
    <s v=""/>
    <m/>
    <m/>
  </r>
  <r>
    <s v="Rotation 3"/>
    <m/>
    <x v="9"/>
    <x v="278"/>
    <x v="4"/>
    <s v="12:00"/>
    <s v="13:00"/>
    <m/>
    <d v="1899-12-30T01:00:00"/>
    <x v="0"/>
    <s v=""/>
    <s v=""/>
    <s v=""/>
    <s v=""/>
    <s v=""/>
    <s v=""/>
    <m/>
    <m/>
  </r>
  <r>
    <s v="Rotation 3"/>
    <m/>
    <x v="9"/>
    <x v="278"/>
    <x v="5"/>
    <s v="13:00"/>
    <s v="14:00"/>
    <m/>
    <d v="1899-12-30T01:00:00"/>
    <x v="0"/>
    <s v=""/>
    <s v=""/>
    <s v=""/>
    <s v=""/>
    <s v=""/>
    <s v=""/>
    <m/>
    <m/>
  </r>
  <r>
    <s v="Rotation 3"/>
    <m/>
    <x v="9"/>
    <x v="278"/>
    <x v="6"/>
    <s v="14:00"/>
    <s v="15:00"/>
    <m/>
    <d v="1899-12-30T01:00:00"/>
    <x v="0"/>
    <s v=""/>
    <s v=""/>
    <s v=""/>
    <s v=""/>
    <s v=""/>
    <s v=""/>
    <m/>
    <m/>
  </r>
  <r>
    <s v="Rotation 3"/>
    <m/>
    <x v="9"/>
    <x v="278"/>
    <x v="7"/>
    <s v="15:00"/>
    <s v="16:00"/>
    <m/>
    <d v="1899-12-30T01:00:00"/>
    <x v="0"/>
    <s v=""/>
    <s v=""/>
    <s v=""/>
    <s v=""/>
    <s v=""/>
    <s v=""/>
    <m/>
    <m/>
  </r>
  <r>
    <s v="Rotation 3"/>
    <m/>
    <x v="9"/>
    <x v="278"/>
    <x v="8"/>
    <s v="16:00"/>
    <s v="17:00"/>
    <m/>
    <d v="1899-12-30T01:00:00"/>
    <x v="0"/>
    <s v=""/>
    <s v=""/>
    <s v=""/>
    <s v=""/>
    <s v=""/>
    <s v=""/>
    <m/>
    <m/>
  </r>
  <r>
    <s v="Rotation 3"/>
    <m/>
    <x v="9"/>
    <x v="278"/>
    <x v="9"/>
    <s v="17:00"/>
    <s v="18:00"/>
    <m/>
    <d v="1899-12-30T01:00:00"/>
    <x v="0"/>
    <s v=""/>
    <s v=""/>
    <s v=""/>
    <s v=""/>
    <s v=""/>
    <s v=""/>
    <m/>
    <m/>
  </r>
  <r>
    <s v="Rotation 3"/>
    <m/>
    <x v="9"/>
    <x v="278"/>
    <x v="10"/>
    <s v="18:00"/>
    <s v="19:00"/>
    <m/>
    <d v="1899-12-30T01:00:00"/>
    <x v="0"/>
    <s v=""/>
    <s v=""/>
    <s v=""/>
    <s v=""/>
    <s v=""/>
    <s v=""/>
    <m/>
    <m/>
  </r>
  <r>
    <s v="Rotation 3"/>
    <m/>
    <x v="9"/>
    <x v="279"/>
    <x v="0"/>
    <s v="08:00"/>
    <s v="09:00"/>
    <m/>
    <d v="1899-12-30T01:00:00"/>
    <x v="0"/>
    <s v=""/>
    <s v=""/>
    <s v=""/>
    <s v=""/>
    <s v=""/>
    <s v=""/>
    <m/>
    <m/>
  </r>
  <r>
    <s v="Rotation 3"/>
    <m/>
    <x v="9"/>
    <x v="279"/>
    <x v="1"/>
    <s v="09:00"/>
    <s v="10:00"/>
    <m/>
    <d v="1899-12-30T01:00:00"/>
    <x v="0"/>
    <s v=""/>
    <s v=""/>
    <s v=""/>
    <s v=""/>
    <s v=""/>
    <s v=""/>
    <m/>
    <m/>
  </r>
  <r>
    <s v="Rotation 3"/>
    <m/>
    <x v="9"/>
    <x v="279"/>
    <x v="2"/>
    <s v="10:00"/>
    <s v="11:00"/>
    <m/>
    <d v="1899-12-30T01:00:00"/>
    <x v="0"/>
    <s v=""/>
    <s v=""/>
    <s v=""/>
    <s v=""/>
    <s v=""/>
    <s v=""/>
    <m/>
    <m/>
  </r>
  <r>
    <s v="Rotation 3"/>
    <m/>
    <x v="9"/>
    <x v="279"/>
    <x v="3"/>
    <s v="11:00"/>
    <s v="12:00"/>
    <m/>
    <d v="1899-12-30T01:00:00"/>
    <x v="0"/>
    <s v=""/>
    <s v=""/>
    <s v=""/>
    <s v=""/>
    <s v=""/>
    <s v=""/>
    <m/>
    <m/>
  </r>
  <r>
    <s v="Rotation 3"/>
    <m/>
    <x v="9"/>
    <x v="279"/>
    <x v="4"/>
    <s v="12:00"/>
    <s v="13:00"/>
    <m/>
    <d v="1899-12-30T01:00:00"/>
    <x v="0"/>
    <s v=""/>
    <s v=""/>
    <s v=""/>
    <s v=""/>
    <s v=""/>
    <s v=""/>
    <m/>
    <m/>
  </r>
  <r>
    <s v="Rotation 3"/>
    <m/>
    <x v="9"/>
    <x v="279"/>
    <x v="5"/>
    <s v="13:00"/>
    <s v="14:00"/>
    <m/>
    <d v="1899-12-30T01:00:00"/>
    <x v="0"/>
    <s v=""/>
    <s v=""/>
    <s v=""/>
    <s v=""/>
    <s v=""/>
    <s v=""/>
    <m/>
    <m/>
  </r>
  <r>
    <s v="Rotation 3"/>
    <m/>
    <x v="9"/>
    <x v="279"/>
    <x v="6"/>
    <s v="14:00"/>
    <s v="15:00"/>
    <m/>
    <d v="1899-12-30T01:00:00"/>
    <x v="0"/>
    <s v=""/>
    <s v=""/>
    <s v=""/>
    <s v=""/>
    <s v=""/>
    <s v=""/>
    <m/>
    <m/>
  </r>
  <r>
    <s v="Rotation 3"/>
    <m/>
    <x v="9"/>
    <x v="279"/>
    <x v="7"/>
    <s v="15:00"/>
    <s v="16:00"/>
    <m/>
    <d v="1899-12-30T01:00:00"/>
    <x v="0"/>
    <s v=""/>
    <s v=""/>
    <s v=""/>
    <s v=""/>
    <s v=""/>
    <s v=""/>
    <m/>
    <m/>
  </r>
  <r>
    <s v="Rotation 3"/>
    <m/>
    <x v="9"/>
    <x v="279"/>
    <x v="8"/>
    <s v="16:00"/>
    <s v="17:00"/>
    <m/>
    <d v="1899-12-30T01:00:00"/>
    <x v="0"/>
    <s v=""/>
    <s v=""/>
    <s v=""/>
    <s v=""/>
    <s v=""/>
    <s v=""/>
    <m/>
    <m/>
  </r>
  <r>
    <s v="Rotation 3"/>
    <m/>
    <x v="9"/>
    <x v="279"/>
    <x v="9"/>
    <s v="17:00"/>
    <s v="18:00"/>
    <m/>
    <d v="1899-12-30T01:00:00"/>
    <x v="0"/>
    <s v=""/>
    <s v=""/>
    <s v=""/>
    <s v=""/>
    <s v=""/>
    <s v=""/>
    <m/>
    <m/>
  </r>
  <r>
    <s v="Rotation 3"/>
    <m/>
    <x v="9"/>
    <x v="279"/>
    <x v="10"/>
    <s v="18:00"/>
    <s v="19:00"/>
    <m/>
    <d v="1899-12-30T01:00:00"/>
    <x v="0"/>
    <s v=""/>
    <s v=""/>
    <s v=""/>
    <s v=""/>
    <s v=""/>
    <s v=""/>
    <m/>
    <m/>
  </r>
  <r>
    <s v="Rotation 1"/>
    <m/>
    <x v="9"/>
    <x v="280"/>
    <x v="0"/>
    <s v="08:00"/>
    <s v="09:00"/>
    <m/>
    <d v="1899-12-30T01:00:00"/>
    <x v="21"/>
    <e v="#N/A"/>
    <e v="#N/A"/>
    <e v="#N/A"/>
    <e v="#N/A"/>
    <e v="#N/A"/>
    <e v="#N/A"/>
    <m/>
    <m/>
  </r>
  <r>
    <s v="Rotation 1"/>
    <m/>
    <x v="9"/>
    <x v="280"/>
    <x v="1"/>
    <s v="09:00"/>
    <s v="10:00"/>
    <m/>
    <d v="1899-12-30T01:00:00"/>
    <x v="21"/>
    <e v="#N/A"/>
    <e v="#N/A"/>
    <e v="#N/A"/>
    <e v="#N/A"/>
    <e v="#N/A"/>
    <e v="#N/A"/>
    <m/>
    <m/>
  </r>
  <r>
    <s v="Rotation 1"/>
    <m/>
    <x v="9"/>
    <x v="280"/>
    <x v="2"/>
    <s v="10:00"/>
    <s v="11:00"/>
    <m/>
    <d v="1899-12-30T01:00:00"/>
    <x v="21"/>
    <e v="#N/A"/>
    <e v="#N/A"/>
    <e v="#N/A"/>
    <e v="#N/A"/>
    <e v="#N/A"/>
    <e v="#N/A"/>
    <m/>
    <m/>
  </r>
  <r>
    <s v="Rotation 1"/>
    <m/>
    <x v="9"/>
    <x v="280"/>
    <x v="3"/>
    <s v="11:00"/>
    <s v="12:00"/>
    <m/>
    <d v="1899-12-30T01:00:00"/>
    <x v="0"/>
    <s v=""/>
    <s v=""/>
    <s v=""/>
    <s v=""/>
    <s v=""/>
    <s v=""/>
    <m/>
    <m/>
  </r>
  <r>
    <s v="Rotation 1"/>
    <m/>
    <x v="9"/>
    <x v="280"/>
    <x v="4"/>
    <s v="12:00"/>
    <s v="13:00"/>
    <m/>
    <d v="1899-12-30T01:00:00"/>
    <x v="0"/>
    <s v=""/>
    <s v=""/>
    <s v=""/>
    <s v=""/>
    <s v=""/>
    <s v=""/>
    <m/>
    <m/>
  </r>
  <r>
    <s v="Rotation 1"/>
    <m/>
    <x v="9"/>
    <x v="280"/>
    <x v="5"/>
    <s v="13:00"/>
    <s v="14:00"/>
    <m/>
    <d v="1899-12-30T01:00:00"/>
    <x v="8"/>
    <e v="#N/A"/>
    <e v="#N/A"/>
    <e v="#N/A"/>
    <e v="#N/A"/>
    <e v="#N/A"/>
    <e v="#N/A"/>
    <m/>
    <m/>
  </r>
  <r>
    <s v="Rotation 1"/>
    <m/>
    <x v="9"/>
    <x v="280"/>
    <x v="6"/>
    <s v="14:00"/>
    <s v="15:00"/>
    <m/>
    <d v="1899-12-30T01:00:00"/>
    <x v="8"/>
    <e v="#N/A"/>
    <e v="#N/A"/>
    <e v="#N/A"/>
    <e v="#N/A"/>
    <e v="#N/A"/>
    <e v="#N/A"/>
    <m/>
    <m/>
  </r>
  <r>
    <s v="Rotation 1"/>
    <m/>
    <x v="9"/>
    <x v="280"/>
    <x v="7"/>
    <s v="15:00"/>
    <s v="16:00"/>
    <m/>
    <d v="1899-12-30T01:00:00"/>
    <x v="5"/>
    <e v="#N/A"/>
    <e v="#N/A"/>
    <e v="#N/A"/>
    <e v="#N/A"/>
    <e v="#N/A"/>
    <e v="#N/A"/>
    <m/>
    <m/>
  </r>
  <r>
    <s v="Rotation 1"/>
    <m/>
    <x v="9"/>
    <x v="280"/>
    <x v="8"/>
    <s v="16:00"/>
    <s v="17:00"/>
    <m/>
    <d v="1899-12-30T01:00:00"/>
    <x v="5"/>
    <e v="#N/A"/>
    <e v="#N/A"/>
    <e v="#N/A"/>
    <e v="#N/A"/>
    <e v="#N/A"/>
    <e v="#N/A"/>
    <m/>
    <m/>
  </r>
  <r>
    <s v="Rotation 1"/>
    <m/>
    <x v="9"/>
    <x v="280"/>
    <x v="9"/>
    <s v="17:00"/>
    <s v="18:00"/>
    <m/>
    <d v="1899-12-30T01:00:00"/>
    <x v="6"/>
    <e v="#N/A"/>
    <e v="#N/A"/>
    <e v="#N/A"/>
    <e v="#N/A"/>
    <e v="#N/A"/>
    <e v="#N/A"/>
    <m/>
    <m/>
  </r>
  <r>
    <s v="Rotation 1"/>
    <m/>
    <x v="9"/>
    <x v="280"/>
    <x v="10"/>
    <s v="18:00"/>
    <s v="19:00"/>
    <m/>
    <d v="1899-12-30T01:00:00"/>
    <x v="0"/>
    <s v=""/>
    <s v=""/>
    <s v=""/>
    <s v=""/>
    <s v=""/>
    <s v=""/>
    <m/>
    <m/>
  </r>
  <r>
    <s v="Rotation 1"/>
    <m/>
    <x v="9"/>
    <x v="281"/>
    <x v="0"/>
    <s v="08:00"/>
    <s v="09:00"/>
    <m/>
    <d v="1899-12-30T01:00:00"/>
    <x v="0"/>
    <s v=""/>
    <s v=""/>
    <s v=""/>
    <s v=""/>
    <s v=""/>
    <s v=""/>
    <m/>
    <m/>
  </r>
  <r>
    <s v="Rotation 1"/>
    <m/>
    <x v="9"/>
    <x v="281"/>
    <x v="1"/>
    <s v="09:00"/>
    <s v="10:00"/>
    <m/>
    <d v="1899-12-30T01:00:00"/>
    <x v="0"/>
    <s v=""/>
    <s v=""/>
    <s v=""/>
    <s v=""/>
    <s v=""/>
    <s v=""/>
    <m/>
    <m/>
  </r>
  <r>
    <s v="Rotation 1"/>
    <m/>
    <x v="9"/>
    <x v="281"/>
    <x v="2"/>
    <s v="10:00"/>
    <s v="11:00"/>
    <m/>
    <d v="1899-12-30T01:00:00"/>
    <x v="0"/>
    <s v=""/>
    <s v=""/>
    <s v=""/>
    <s v=""/>
    <s v=""/>
    <s v=""/>
    <m/>
    <m/>
  </r>
  <r>
    <s v="Rotation 1"/>
    <m/>
    <x v="9"/>
    <x v="281"/>
    <x v="3"/>
    <s v="11:00"/>
    <s v="12:00"/>
    <m/>
    <d v="1899-12-30T01:00:00"/>
    <x v="0"/>
    <s v=""/>
    <s v=""/>
    <s v=""/>
    <s v=""/>
    <s v=""/>
    <s v=""/>
    <m/>
    <m/>
  </r>
  <r>
    <s v="Rotation 1"/>
    <m/>
    <x v="9"/>
    <x v="281"/>
    <x v="4"/>
    <s v="12:00"/>
    <s v="13:00"/>
    <m/>
    <d v="1899-12-30T01:00:00"/>
    <x v="0"/>
    <s v=""/>
    <s v=""/>
    <s v=""/>
    <s v=""/>
    <s v=""/>
    <s v=""/>
    <m/>
    <m/>
  </r>
  <r>
    <s v="Rotation 1"/>
    <m/>
    <x v="9"/>
    <x v="281"/>
    <x v="5"/>
    <s v="13:00"/>
    <s v="14:00"/>
    <m/>
    <d v="1899-12-30T01:00:00"/>
    <x v="4"/>
    <e v="#N/A"/>
    <e v="#N/A"/>
    <e v="#N/A"/>
    <e v="#N/A"/>
    <e v="#N/A"/>
    <e v="#N/A"/>
    <m/>
    <m/>
  </r>
  <r>
    <s v="Rotation 1"/>
    <m/>
    <x v="9"/>
    <x v="281"/>
    <x v="6"/>
    <s v="14:00"/>
    <s v="15:00"/>
    <m/>
    <d v="1899-12-30T01:00:00"/>
    <x v="5"/>
    <e v="#N/A"/>
    <e v="#N/A"/>
    <e v="#N/A"/>
    <e v="#N/A"/>
    <e v="#N/A"/>
    <e v="#N/A"/>
    <m/>
    <m/>
  </r>
  <r>
    <s v="Rotation 1"/>
    <m/>
    <x v="9"/>
    <x v="281"/>
    <x v="7"/>
    <s v="15:00"/>
    <s v="16:00"/>
    <m/>
    <d v="1899-12-30T01:00:00"/>
    <x v="5"/>
    <e v="#N/A"/>
    <e v="#N/A"/>
    <e v="#N/A"/>
    <e v="#N/A"/>
    <e v="#N/A"/>
    <e v="#N/A"/>
    <m/>
    <m/>
  </r>
  <r>
    <s v="Rotation 1"/>
    <m/>
    <x v="9"/>
    <x v="281"/>
    <x v="8"/>
    <s v="16:00"/>
    <s v="17:00"/>
    <m/>
    <d v="1899-12-30T01:00:00"/>
    <x v="5"/>
    <e v="#N/A"/>
    <e v="#N/A"/>
    <e v="#N/A"/>
    <e v="#N/A"/>
    <e v="#N/A"/>
    <e v="#N/A"/>
    <m/>
    <m/>
  </r>
  <r>
    <s v="Rotation 1"/>
    <m/>
    <x v="9"/>
    <x v="281"/>
    <x v="9"/>
    <s v="17:00"/>
    <s v="18:00"/>
    <m/>
    <d v="1899-12-30T01:00:00"/>
    <x v="5"/>
    <e v="#N/A"/>
    <e v="#N/A"/>
    <e v="#N/A"/>
    <e v="#N/A"/>
    <e v="#N/A"/>
    <e v="#N/A"/>
    <m/>
    <m/>
  </r>
  <r>
    <s v="Rotation 1"/>
    <m/>
    <x v="9"/>
    <x v="281"/>
    <x v="10"/>
    <s v="18:00"/>
    <s v="19:00"/>
    <m/>
    <d v="1899-12-30T01:00:00"/>
    <x v="0"/>
    <s v=""/>
    <s v=""/>
    <s v=""/>
    <s v=""/>
    <s v=""/>
    <s v=""/>
    <s v=" "/>
    <m/>
  </r>
  <r>
    <s v="Rotation 1"/>
    <m/>
    <x v="9"/>
    <x v="282"/>
    <x v="0"/>
    <s v="08:00"/>
    <s v="09:00"/>
    <m/>
    <d v="1899-12-30T01:00:00"/>
    <x v="6"/>
    <e v="#N/A"/>
    <e v="#N/A"/>
    <e v="#N/A"/>
    <e v="#N/A"/>
    <e v="#N/A"/>
    <e v="#N/A"/>
    <m/>
    <m/>
  </r>
  <r>
    <s v="Rotation 1"/>
    <m/>
    <x v="9"/>
    <x v="282"/>
    <x v="1"/>
    <s v="09:00"/>
    <s v="10:00"/>
    <m/>
    <d v="1899-12-30T01:00:00"/>
    <x v="6"/>
    <e v="#N/A"/>
    <e v="#N/A"/>
    <e v="#N/A"/>
    <e v="#N/A"/>
    <e v="#N/A"/>
    <e v="#N/A"/>
    <m/>
    <m/>
  </r>
  <r>
    <s v="Rotation 1"/>
    <m/>
    <x v="9"/>
    <x v="282"/>
    <x v="2"/>
    <s v="10:00"/>
    <s v="11:00"/>
    <m/>
    <d v="1899-12-30T01:00:00"/>
    <x v="5"/>
    <e v="#N/A"/>
    <e v="#N/A"/>
    <e v="#N/A"/>
    <e v="#N/A"/>
    <e v="#N/A"/>
    <e v="#N/A"/>
    <m/>
    <m/>
  </r>
  <r>
    <s v="Rotation 1"/>
    <m/>
    <x v="9"/>
    <x v="282"/>
    <x v="3"/>
    <s v="11:00"/>
    <s v="12:00"/>
    <m/>
    <d v="1899-12-30T01:00:00"/>
    <x v="5"/>
    <e v="#N/A"/>
    <e v="#N/A"/>
    <e v="#N/A"/>
    <e v="#N/A"/>
    <e v="#N/A"/>
    <e v="#N/A"/>
    <m/>
    <m/>
  </r>
  <r>
    <s v="Rotation 1"/>
    <m/>
    <x v="9"/>
    <x v="282"/>
    <x v="4"/>
    <s v="12:00"/>
    <s v="13:00"/>
    <m/>
    <d v="1899-12-30T01:00:00"/>
    <x v="0"/>
    <s v=""/>
    <s v=""/>
    <s v=""/>
    <s v=""/>
    <s v=""/>
    <s v=""/>
    <m/>
    <m/>
  </r>
  <r>
    <s v="Rotation 1"/>
    <m/>
    <x v="9"/>
    <x v="282"/>
    <x v="5"/>
    <s v="13:00"/>
    <s v="14:00"/>
    <m/>
    <d v="1899-12-30T01:00:00"/>
    <x v="4"/>
    <e v="#N/A"/>
    <e v="#N/A"/>
    <e v="#N/A"/>
    <e v="#N/A"/>
    <e v="#N/A"/>
    <e v="#N/A"/>
    <m/>
    <m/>
  </r>
  <r>
    <s v="Rotation 1"/>
    <m/>
    <x v="9"/>
    <x v="282"/>
    <x v="6"/>
    <s v="14:00"/>
    <s v="15:00"/>
    <m/>
    <d v="1899-12-30T01:00:00"/>
    <x v="8"/>
    <e v="#N/A"/>
    <e v="#N/A"/>
    <e v="#N/A"/>
    <e v="#N/A"/>
    <e v="#N/A"/>
    <e v="#N/A"/>
    <m/>
    <m/>
  </r>
  <r>
    <s v="Rotation 1"/>
    <m/>
    <x v="9"/>
    <x v="282"/>
    <x v="7"/>
    <s v="15:00"/>
    <s v="16:00"/>
    <m/>
    <d v="1899-12-30T01:00:00"/>
    <x v="8"/>
    <e v="#N/A"/>
    <e v="#N/A"/>
    <e v="#N/A"/>
    <e v="#N/A"/>
    <e v="#N/A"/>
    <e v="#N/A"/>
    <m/>
    <m/>
  </r>
  <r>
    <s v="Rotation 1"/>
    <m/>
    <x v="9"/>
    <x v="282"/>
    <x v="8"/>
    <s v="16:00"/>
    <s v="17:00"/>
    <m/>
    <d v="1899-12-30T01:00:00"/>
    <x v="13"/>
    <e v="#N/A"/>
    <e v="#N/A"/>
    <e v="#N/A"/>
    <e v="#N/A"/>
    <e v="#N/A"/>
    <e v="#N/A"/>
    <m/>
    <m/>
  </r>
  <r>
    <s v="Rotation 1"/>
    <m/>
    <x v="9"/>
    <x v="282"/>
    <x v="9"/>
    <s v="17:00"/>
    <s v="18:00"/>
    <m/>
    <d v="1899-12-30T01:00:00"/>
    <x v="0"/>
    <s v=""/>
    <s v=""/>
    <s v=""/>
    <s v=""/>
    <s v=""/>
    <s v=""/>
    <m/>
    <m/>
  </r>
  <r>
    <s v="Rotation 1"/>
    <m/>
    <x v="9"/>
    <x v="282"/>
    <x v="10"/>
    <s v="18:00"/>
    <s v="19:00"/>
    <m/>
    <d v="1899-12-30T01:00:00"/>
    <x v="0"/>
    <s v=""/>
    <s v=""/>
    <s v=""/>
    <s v=""/>
    <s v=""/>
    <s v=""/>
    <m/>
    <m/>
  </r>
  <r>
    <s v="Rotation 1"/>
    <m/>
    <x v="9"/>
    <x v="283"/>
    <x v="0"/>
    <s v="08:00"/>
    <s v="09:00"/>
    <m/>
    <d v="1899-12-30T01:00:00"/>
    <x v="5"/>
    <e v="#N/A"/>
    <e v="#N/A"/>
    <e v="#N/A"/>
    <e v="#N/A"/>
    <e v="#N/A"/>
    <e v="#N/A"/>
    <m/>
    <m/>
  </r>
  <r>
    <s v="Rotation 1"/>
    <m/>
    <x v="9"/>
    <x v="283"/>
    <x v="1"/>
    <s v="09:00"/>
    <s v="10:00"/>
    <m/>
    <d v="1899-12-30T01:00:00"/>
    <x v="5"/>
    <e v="#N/A"/>
    <e v="#N/A"/>
    <e v="#N/A"/>
    <e v="#N/A"/>
    <e v="#N/A"/>
    <e v="#N/A"/>
    <m/>
    <m/>
  </r>
  <r>
    <s v="Rotation 1"/>
    <m/>
    <x v="9"/>
    <x v="283"/>
    <x v="2"/>
    <s v="10:00"/>
    <s v="11:00"/>
    <m/>
    <d v="1899-12-30T01:00:00"/>
    <x v="5"/>
    <e v="#N/A"/>
    <e v="#N/A"/>
    <e v="#N/A"/>
    <e v="#N/A"/>
    <e v="#N/A"/>
    <e v="#N/A"/>
    <m/>
    <m/>
  </r>
  <r>
    <s v="Rotation 1"/>
    <m/>
    <x v="9"/>
    <x v="283"/>
    <x v="3"/>
    <s v="11:00"/>
    <s v="12:00"/>
    <m/>
    <d v="1899-12-30T01:00:00"/>
    <x v="5"/>
    <e v="#N/A"/>
    <e v="#N/A"/>
    <e v="#N/A"/>
    <e v="#N/A"/>
    <e v="#N/A"/>
    <e v="#N/A"/>
    <m/>
    <m/>
  </r>
  <r>
    <s v="Rotation 1"/>
    <m/>
    <x v="9"/>
    <x v="283"/>
    <x v="4"/>
    <s v="12:00"/>
    <s v="13:00"/>
    <m/>
    <d v="1899-12-30T01:00:00"/>
    <x v="0"/>
    <s v=""/>
    <s v=""/>
    <s v=""/>
    <s v=""/>
    <s v=""/>
    <s v=""/>
    <m/>
    <m/>
  </r>
  <r>
    <s v="Rotation 1"/>
    <m/>
    <x v="9"/>
    <x v="283"/>
    <x v="5"/>
    <s v="13:00"/>
    <s v="14:00"/>
    <m/>
    <d v="1899-12-30T01:00:00"/>
    <x v="5"/>
    <e v="#N/A"/>
    <e v="#N/A"/>
    <e v="#N/A"/>
    <e v="#N/A"/>
    <e v="#N/A"/>
    <e v="#N/A"/>
    <m/>
    <m/>
  </r>
  <r>
    <s v="Rotation 1"/>
    <m/>
    <x v="9"/>
    <x v="283"/>
    <x v="6"/>
    <s v="14:00"/>
    <s v="15:00"/>
    <m/>
    <d v="1899-12-30T01:00:00"/>
    <x v="5"/>
    <e v="#N/A"/>
    <e v="#N/A"/>
    <e v="#N/A"/>
    <e v="#N/A"/>
    <e v="#N/A"/>
    <e v="#N/A"/>
    <m/>
    <m/>
  </r>
  <r>
    <s v="Rotation 1"/>
    <m/>
    <x v="9"/>
    <x v="283"/>
    <x v="7"/>
    <s v="15:00"/>
    <s v="16:00"/>
    <m/>
    <d v="1899-12-30T01:00:00"/>
    <x v="4"/>
    <e v="#N/A"/>
    <e v="#N/A"/>
    <e v="#N/A"/>
    <e v="#N/A"/>
    <e v="#N/A"/>
    <e v="#N/A"/>
    <m/>
    <m/>
  </r>
  <r>
    <s v="Rotation 1"/>
    <m/>
    <x v="9"/>
    <x v="283"/>
    <x v="8"/>
    <s v="16:00"/>
    <s v="17:00"/>
    <m/>
    <d v="1899-12-30T01:00:00"/>
    <x v="4"/>
    <e v="#N/A"/>
    <e v="#N/A"/>
    <e v="#N/A"/>
    <e v="#N/A"/>
    <e v="#N/A"/>
    <e v="#N/A"/>
    <m/>
    <m/>
  </r>
  <r>
    <s v="Rotation 1"/>
    <m/>
    <x v="9"/>
    <x v="283"/>
    <x v="9"/>
    <s v="17:00"/>
    <s v="18:00"/>
    <m/>
    <d v="1899-12-30T01:00:00"/>
    <x v="0"/>
    <s v=""/>
    <s v=""/>
    <s v=""/>
    <s v=""/>
    <s v=""/>
    <s v=""/>
    <s v="B2 / SBC2"/>
    <m/>
  </r>
  <r>
    <s v="Rotation 1"/>
    <m/>
    <x v="9"/>
    <x v="283"/>
    <x v="10"/>
    <s v="18:00"/>
    <s v="19:00"/>
    <m/>
    <d v="1899-12-30T01:00:00"/>
    <x v="0"/>
    <s v=""/>
    <s v=""/>
    <s v=""/>
    <s v=""/>
    <s v=""/>
    <s v=""/>
    <m/>
    <m/>
  </r>
  <r>
    <s v="Rotation 1"/>
    <m/>
    <x v="9"/>
    <x v="284"/>
    <x v="0"/>
    <s v="08:00"/>
    <s v="09:00"/>
    <m/>
    <d v="1899-12-30T01:00:00"/>
    <x v="13"/>
    <e v="#N/A"/>
    <e v="#N/A"/>
    <e v="#N/A"/>
    <e v="#N/A"/>
    <e v="#N/A"/>
    <e v="#N/A"/>
    <m/>
    <m/>
  </r>
  <r>
    <s v="Rotation 1"/>
    <m/>
    <x v="9"/>
    <x v="284"/>
    <x v="1"/>
    <s v="09:00"/>
    <s v="10:00"/>
    <m/>
    <d v="1899-12-30T01:00:00"/>
    <x v="5"/>
    <e v="#N/A"/>
    <e v="#N/A"/>
    <e v="#N/A"/>
    <e v="#N/A"/>
    <e v="#N/A"/>
    <e v="#N/A"/>
    <m/>
    <m/>
  </r>
  <r>
    <s v="Rotation 1"/>
    <m/>
    <x v="9"/>
    <x v="284"/>
    <x v="2"/>
    <s v="10:00"/>
    <s v="11:00"/>
    <m/>
    <d v="1899-12-30T01:00:00"/>
    <x v="5"/>
    <e v="#N/A"/>
    <e v="#N/A"/>
    <e v="#N/A"/>
    <e v="#N/A"/>
    <e v="#N/A"/>
    <e v="#N/A"/>
    <m/>
    <m/>
  </r>
  <r>
    <s v="Rotation 1"/>
    <m/>
    <x v="9"/>
    <x v="284"/>
    <x v="3"/>
    <s v="11:00"/>
    <s v="12:00"/>
    <m/>
    <d v="1899-12-30T01:00:00"/>
    <x v="0"/>
    <s v=""/>
    <s v=""/>
    <s v=""/>
    <s v=""/>
    <s v=""/>
    <s v=""/>
    <m/>
    <m/>
  </r>
  <r>
    <s v="Rotation 1"/>
    <m/>
    <x v="9"/>
    <x v="284"/>
    <x v="4"/>
    <s v="12:00"/>
    <s v="13:00"/>
    <m/>
    <d v="1899-12-30T01:00:00"/>
    <x v="0"/>
    <s v=""/>
    <s v=""/>
    <s v=""/>
    <s v=""/>
    <s v=""/>
    <s v=""/>
    <m/>
    <m/>
  </r>
  <r>
    <s v="Rotation 1"/>
    <m/>
    <x v="9"/>
    <x v="284"/>
    <x v="5"/>
    <s v="13:00"/>
    <s v="14:00"/>
    <m/>
    <d v="1899-12-30T01:00:00"/>
    <x v="0"/>
    <s v=""/>
    <s v=""/>
    <s v=""/>
    <s v=""/>
    <s v=""/>
    <s v=""/>
    <m/>
    <m/>
  </r>
  <r>
    <s v="Rotation 1"/>
    <m/>
    <x v="9"/>
    <x v="284"/>
    <x v="6"/>
    <s v="14:00"/>
    <s v="15:00"/>
    <m/>
    <d v="1899-12-30T01:00:00"/>
    <x v="0"/>
    <s v=""/>
    <s v=""/>
    <s v=""/>
    <s v=""/>
    <s v=""/>
    <s v=""/>
    <m/>
    <m/>
  </r>
  <r>
    <s v="Rotation 1"/>
    <m/>
    <x v="9"/>
    <x v="284"/>
    <x v="7"/>
    <s v="15:00"/>
    <s v="16:00"/>
    <m/>
    <d v="1899-12-30T01:00:00"/>
    <x v="0"/>
    <s v=""/>
    <s v=""/>
    <s v=""/>
    <s v=""/>
    <s v=""/>
    <s v=""/>
    <m/>
    <m/>
  </r>
  <r>
    <s v="Rotation 1"/>
    <m/>
    <x v="9"/>
    <x v="284"/>
    <x v="8"/>
    <s v="16:00"/>
    <s v="17:00"/>
    <m/>
    <d v="1899-12-30T01:00:00"/>
    <x v="0"/>
    <s v=""/>
    <s v=""/>
    <s v=""/>
    <s v=""/>
    <s v=""/>
    <s v=""/>
    <m/>
    <m/>
  </r>
  <r>
    <s v="Rotation 1"/>
    <m/>
    <x v="9"/>
    <x v="284"/>
    <x v="9"/>
    <s v="17:00"/>
    <s v="18:00"/>
    <m/>
    <d v="1899-12-30T01:00:00"/>
    <x v="0"/>
    <s v=""/>
    <s v=""/>
    <s v=""/>
    <s v=""/>
    <s v=""/>
    <s v=""/>
    <m/>
    <m/>
  </r>
  <r>
    <s v="Rotation 1"/>
    <m/>
    <x v="9"/>
    <x v="284"/>
    <x v="10"/>
    <s v="18:00"/>
    <s v="19:00"/>
    <m/>
    <d v="1899-12-30T01:00:00"/>
    <x v="0"/>
    <s v=""/>
    <s v=""/>
    <s v=""/>
    <s v=""/>
    <s v=""/>
    <s v=""/>
    <m/>
    <m/>
  </r>
  <r>
    <s v="Rotation 1"/>
    <m/>
    <x v="9"/>
    <x v="285"/>
    <x v="0"/>
    <s v="08:00"/>
    <s v="09:00"/>
    <m/>
    <d v="1899-12-30T01:00:00"/>
    <x v="0"/>
    <s v=""/>
    <s v=""/>
    <s v=""/>
    <s v=""/>
    <s v=""/>
    <s v=""/>
    <m/>
    <m/>
  </r>
  <r>
    <s v="Rotation 1"/>
    <m/>
    <x v="9"/>
    <x v="285"/>
    <x v="1"/>
    <s v="09:00"/>
    <s v="10:00"/>
    <m/>
    <d v="1899-12-30T01:00:00"/>
    <x v="0"/>
    <s v=""/>
    <s v=""/>
    <s v=""/>
    <s v=""/>
    <s v=""/>
    <s v=""/>
    <m/>
    <m/>
  </r>
  <r>
    <s v="Rotation 1"/>
    <m/>
    <x v="9"/>
    <x v="285"/>
    <x v="2"/>
    <s v="10:00"/>
    <s v="11:00"/>
    <m/>
    <d v="1899-12-30T01:00:00"/>
    <x v="0"/>
    <s v=""/>
    <s v=""/>
    <s v=""/>
    <s v=""/>
    <s v=""/>
    <s v=""/>
    <m/>
    <m/>
  </r>
  <r>
    <s v="Rotation 1"/>
    <m/>
    <x v="9"/>
    <x v="285"/>
    <x v="3"/>
    <s v="11:00"/>
    <s v="12:00"/>
    <m/>
    <d v="1899-12-30T01:00:00"/>
    <x v="0"/>
    <s v=""/>
    <s v=""/>
    <s v=""/>
    <s v=""/>
    <s v=""/>
    <s v=""/>
    <m/>
    <m/>
  </r>
  <r>
    <s v="Rotation 1"/>
    <m/>
    <x v="9"/>
    <x v="285"/>
    <x v="4"/>
    <s v="12:00"/>
    <s v="13:00"/>
    <m/>
    <d v="1899-12-30T01:00:00"/>
    <x v="0"/>
    <s v=""/>
    <s v=""/>
    <s v=""/>
    <s v=""/>
    <s v=""/>
    <s v=""/>
    <m/>
    <m/>
  </r>
  <r>
    <s v="Rotation 1"/>
    <m/>
    <x v="9"/>
    <x v="285"/>
    <x v="5"/>
    <s v="13:00"/>
    <s v="14:00"/>
    <m/>
    <d v="1899-12-30T01:00:00"/>
    <x v="0"/>
    <s v=""/>
    <s v=""/>
    <s v=""/>
    <s v=""/>
    <s v=""/>
    <s v=""/>
    <m/>
    <m/>
  </r>
  <r>
    <s v="Rotation 1"/>
    <m/>
    <x v="9"/>
    <x v="285"/>
    <x v="6"/>
    <s v="14:00"/>
    <s v="15:00"/>
    <m/>
    <d v="1899-12-30T01:00:00"/>
    <x v="0"/>
    <s v=""/>
    <s v=""/>
    <s v=""/>
    <s v=""/>
    <s v=""/>
    <s v=""/>
    <m/>
    <m/>
  </r>
  <r>
    <s v="Rotation 1"/>
    <m/>
    <x v="9"/>
    <x v="285"/>
    <x v="7"/>
    <s v="15:00"/>
    <s v="16:00"/>
    <m/>
    <d v="1899-12-30T01:00:00"/>
    <x v="0"/>
    <s v=""/>
    <s v=""/>
    <s v=""/>
    <s v=""/>
    <s v=""/>
    <s v=""/>
    <m/>
    <m/>
  </r>
  <r>
    <s v="Rotation 1"/>
    <m/>
    <x v="9"/>
    <x v="285"/>
    <x v="8"/>
    <s v="16:00"/>
    <s v="17:00"/>
    <m/>
    <d v="1899-12-30T01:00:00"/>
    <x v="0"/>
    <s v=""/>
    <s v=""/>
    <s v=""/>
    <s v=""/>
    <s v=""/>
    <s v=""/>
    <m/>
    <m/>
  </r>
  <r>
    <s v="Rotation 1"/>
    <m/>
    <x v="9"/>
    <x v="285"/>
    <x v="9"/>
    <s v="17:00"/>
    <s v="18:00"/>
    <m/>
    <d v="1899-12-30T01:00:00"/>
    <x v="0"/>
    <s v=""/>
    <s v=""/>
    <s v=""/>
    <s v=""/>
    <s v=""/>
    <s v=""/>
    <m/>
    <m/>
  </r>
  <r>
    <s v="Rotation 1"/>
    <m/>
    <x v="9"/>
    <x v="285"/>
    <x v="10"/>
    <s v="18:00"/>
    <s v="19:00"/>
    <m/>
    <d v="1899-12-30T01:00:00"/>
    <x v="0"/>
    <s v=""/>
    <s v=""/>
    <s v=""/>
    <s v=""/>
    <s v=""/>
    <s v=""/>
    <m/>
    <m/>
  </r>
  <r>
    <s v="Rotation 1"/>
    <m/>
    <x v="9"/>
    <x v="286"/>
    <x v="0"/>
    <s v="08:00"/>
    <s v="09:00"/>
    <m/>
    <d v="1899-12-30T01:00:00"/>
    <x v="0"/>
    <s v=""/>
    <s v=""/>
    <s v=""/>
    <s v=""/>
    <s v=""/>
    <s v=""/>
    <m/>
    <m/>
  </r>
  <r>
    <s v="Rotation 1"/>
    <m/>
    <x v="9"/>
    <x v="286"/>
    <x v="1"/>
    <s v="09:00"/>
    <s v="10:00"/>
    <m/>
    <d v="1899-12-30T01:00:00"/>
    <x v="0"/>
    <s v=""/>
    <s v=""/>
    <s v=""/>
    <s v=""/>
    <s v=""/>
    <s v=""/>
    <m/>
    <m/>
  </r>
  <r>
    <s v="Rotation 1"/>
    <m/>
    <x v="9"/>
    <x v="286"/>
    <x v="2"/>
    <s v="10:00"/>
    <s v="11:00"/>
    <m/>
    <d v="1899-12-30T01:00:00"/>
    <x v="0"/>
    <s v=""/>
    <s v=""/>
    <s v=""/>
    <s v=""/>
    <s v=""/>
    <s v=""/>
    <m/>
    <m/>
  </r>
  <r>
    <s v="Rotation 1"/>
    <m/>
    <x v="9"/>
    <x v="286"/>
    <x v="3"/>
    <s v="11:00"/>
    <s v="12:00"/>
    <m/>
    <d v="1899-12-30T01:00:00"/>
    <x v="0"/>
    <s v=""/>
    <s v=""/>
    <s v=""/>
    <s v=""/>
    <s v=""/>
    <s v=""/>
    <m/>
    <m/>
  </r>
  <r>
    <s v="Rotation 1"/>
    <m/>
    <x v="9"/>
    <x v="286"/>
    <x v="4"/>
    <s v="12:00"/>
    <s v="13:00"/>
    <m/>
    <d v="1899-12-30T01:00:00"/>
    <x v="0"/>
    <s v=""/>
    <s v=""/>
    <s v=""/>
    <s v=""/>
    <s v=""/>
    <s v=""/>
    <m/>
    <m/>
  </r>
  <r>
    <s v="Rotation 1"/>
    <m/>
    <x v="9"/>
    <x v="286"/>
    <x v="5"/>
    <s v="13:00"/>
    <s v="14:00"/>
    <m/>
    <d v="1899-12-30T01:00:00"/>
    <x v="0"/>
    <s v=""/>
    <s v=""/>
    <s v=""/>
    <s v=""/>
    <s v=""/>
    <s v=""/>
    <m/>
    <m/>
  </r>
  <r>
    <s v="Rotation 1"/>
    <m/>
    <x v="9"/>
    <x v="286"/>
    <x v="6"/>
    <s v="14:00"/>
    <s v="15:00"/>
    <m/>
    <d v="1899-12-30T01:00:00"/>
    <x v="0"/>
    <s v=""/>
    <s v=""/>
    <s v=""/>
    <s v=""/>
    <s v=""/>
    <s v=""/>
    <m/>
    <m/>
  </r>
  <r>
    <s v="Rotation 1"/>
    <m/>
    <x v="9"/>
    <x v="286"/>
    <x v="7"/>
    <s v="15:00"/>
    <s v="16:00"/>
    <m/>
    <d v="1899-12-30T01:00:00"/>
    <x v="0"/>
    <s v=""/>
    <s v=""/>
    <s v=""/>
    <s v=""/>
    <s v=""/>
    <s v=""/>
    <m/>
    <m/>
  </r>
  <r>
    <s v="Rotation 1"/>
    <m/>
    <x v="9"/>
    <x v="286"/>
    <x v="8"/>
    <s v="16:00"/>
    <s v="17:00"/>
    <m/>
    <d v="1899-12-30T01:00:00"/>
    <x v="0"/>
    <s v=""/>
    <s v=""/>
    <s v=""/>
    <s v=""/>
    <s v=""/>
    <s v=""/>
    <m/>
    <m/>
  </r>
  <r>
    <s v="Rotation 1"/>
    <m/>
    <x v="9"/>
    <x v="286"/>
    <x v="9"/>
    <s v="17:00"/>
    <s v="18:00"/>
    <m/>
    <d v="1899-12-30T01:00:00"/>
    <x v="0"/>
    <s v=""/>
    <s v=""/>
    <s v=""/>
    <s v=""/>
    <s v=""/>
    <s v=""/>
    <m/>
    <m/>
  </r>
  <r>
    <s v="Rotation 1"/>
    <m/>
    <x v="9"/>
    <x v="286"/>
    <x v="10"/>
    <s v="18:00"/>
    <s v="19:00"/>
    <m/>
    <d v="1899-12-30T01:00:00"/>
    <x v="0"/>
    <s v=""/>
    <s v=""/>
    <s v=""/>
    <s v=""/>
    <s v=""/>
    <s v=""/>
    <m/>
    <m/>
  </r>
  <r>
    <s v="Rotation 2"/>
    <m/>
    <x v="9"/>
    <x v="287"/>
    <x v="0"/>
    <s v="08:00"/>
    <s v="09:00"/>
    <m/>
    <d v="1899-12-30T01:00:00"/>
    <x v="18"/>
    <e v="#N/A"/>
    <e v="#N/A"/>
    <e v="#N/A"/>
    <e v="#N/A"/>
    <e v="#N/A"/>
    <e v="#N/A"/>
    <m/>
    <m/>
  </r>
  <r>
    <s v="Rotation 2"/>
    <m/>
    <x v="9"/>
    <x v="287"/>
    <x v="1"/>
    <s v="09:00"/>
    <s v="10:00"/>
    <m/>
    <d v="1899-12-30T01:00:00"/>
    <x v="18"/>
    <e v="#N/A"/>
    <e v="#N/A"/>
    <e v="#N/A"/>
    <e v="#N/A"/>
    <e v="#N/A"/>
    <e v="#N/A"/>
    <m/>
    <m/>
  </r>
  <r>
    <s v="Rotation 2"/>
    <m/>
    <x v="9"/>
    <x v="287"/>
    <x v="2"/>
    <s v="10:00"/>
    <s v="11:00"/>
    <m/>
    <d v="1899-12-30T01:00:00"/>
    <x v="18"/>
    <e v="#N/A"/>
    <e v="#N/A"/>
    <e v="#N/A"/>
    <e v="#N/A"/>
    <e v="#N/A"/>
    <e v="#N/A"/>
    <m/>
    <m/>
  </r>
  <r>
    <s v="Rotation 2"/>
    <m/>
    <x v="9"/>
    <x v="287"/>
    <x v="3"/>
    <s v="11:00"/>
    <s v="12:00"/>
    <m/>
    <d v="1899-12-30T01:00:00"/>
    <x v="0"/>
    <s v=""/>
    <s v=""/>
    <s v=""/>
    <s v=""/>
    <s v=""/>
    <s v=""/>
    <m/>
    <m/>
  </r>
  <r>
    <s v="Rotation 2"/>
    <m/>
    <x v="9"/>
    <x v="287"/>
    <x v="4"/>
    <s v="12:00"/>
    <s v="13:00"/>
    <m/>
    <d v="1899-12-30T01:00:00"/>
    <x v="0"/>
    <s v=""/>
    <s v=""/>
    <s v=""/>
    <s v=""/>
    <s v=""/>
    <s v=""/>
    <m/>
    <m/>
  </r>
  <r>
    <s v="Rotation 2"/>
    <m/>
    <x v="9"/>
    <x v="287"/>
    <x v="5"/>
    <s v="13:00"/>
    <s v="14:00"/>
    <m/>
    <d v="1899-12-30T01:00:00"/>
    <x v="0"/>
    <s v=""/>
    <s v=""/>
    <s v=""/>
    <s v=""/>
    <s v=""/>
    <s v=""/>
    <m/>
    <m/>
  </r>
  <r>
    <s v="Rotation 2"/>
    <m/>
    <x v="9"/>
    <x v="287"/>
    <x v="6"/>
    <s v="14:00"/>
    <s v="15:00"/>
    <m/>
    <d v="1899-12-30T01:00:00"/>
    <x v="0"/>
    <s v=""/>
    <s v=""/>
    <s v=""/>
    <s v=""/>
    <s v=""/>
    <s v=""/>
    <m/>
    <m/>
  </r>
  <r>
    <s v="Rotation 2"/>
    <m/>
    <x v="9"/>
    <x v="287"/>
    <x v="7"/>
    <s v="15:00"/>
    <s v="16:00"/>
    <m/>
    <d v="1899-12-30T01:00:00"/>
    <x v="7"/>
    <e v="#N/A"/>
    <e v="#N/A"/>
    <e v="#N/A"/>
    <e v="#N/A"/>
    <e v="#N/A"/>
    <e v="#N/A"/>
    <m/>
    <m/>
  </r>
  <r>
    <s v="Rotation 2"/>
    <m/>
    <x v="9"/>
    <x v="287"/>
    <x v="8"/>
    <s v="16:00"/>
    <s v="17:00"/>
    <m/>
    <d v="1899-12-30T01:00:00"/>
    <x v="10"/>
    <e v="#N/A"/>
    <e v="#N/A"/>
    <e v="#N/A"/>
    <e v="#N/A"/>
    <e v="#N/A"/>
    <e v="#N/A"/>
    <m/>
    <m/>
  </r>
  <r>
    <s v="Rotation 2"/>
    <m/>
    <x v="9"/>
    <x v="287"/>
    <x v="9"/>
    <s v="17:00"/>
    <s v="18:00"/>
    <m/>
    <d v="1899-12-30T01:00:00"/>
    <x v="0"/>
    <s v=""/>
    <s v=""/>
    <s v=""/>
    <s v=""/>
    <s v=""/>
    <s v=""/>
    <m/>
    <m/>
  </r>
  <r>
    <s v="Rotation 2"/>
    <m/>
    <x v="9"/>
    <x v="287"/>
    <x v="10"/>
    <s v="18:00"/>
    <s v="19:00"/>
    <m/>
    <d v="1899-12-30T01:00:00"/>
    <x v="0"/>
    <s v=""/>
    <s v=""/>
    <s v=""/>
    <s v=""/>
    <s v=""/>
    <s v=""/>
    <m/>
    <m/>
  </r>
  <r>
    <s v="Rotation 2"/>
    <m/>
    <x v="9"/>
    <x v="288"/>
    <x v="0"/>
    <s v="08:00"/>
    <s v="09:00"/>
    <m/>
    <d v="1899-12-30T01:00:00"/>
    <x v="7"/>
    <e v="#N/A"/>
    <e v="#N/A"/>
    <e v="#N/A"/>
    <e v="#N/A"/>
    <e v="#N/A"/>
    <e v="#N/A"/>
    <m/>
    <m/>
  </r>
  <r>
    <s v="Rotation 2"/>
    <m/>
    <x v="9"/>
    <x v="288"/>
    <x v="1"/>
    <s v="09:00"/>
    <s v="10:00"/>
    <m/>
    <d v="1899-12-30T01:00:00"/>
    <x v="0"/>
    <s v=""/>
    <s v=""/>
    <s v=""/>
    <s v=""/>
    <s v=""/>
    <s v=""/>
    <m/>
    <m/>
  </r>
  <r>
    <s v="Rotation 2"/>
    <m/>
    <x v="9"/>
    <x v="288"/>
    <x v="2"/>
    <s v="10:00"/>
    <s v="11:00"/>
    <m/>
    <d v="1899-12-30T01:00:00"/>
    <x v="8"/>
    <e v="#N/A"/>
    <e v="#N/A"/>
    <e v="#N/A"/>
    <e v="#N/A"/>
    <e v="#N/A"/>
    <e v="#N/A"/>
    <m/>
    <m/>
  </r>
  <r>
    <s v="Rotation 2"/>
    <m/>
    <x v="9"/>
    <x v="288"/>
    <x v="3"/>
    <s v="11:00"/>
    <s v="12:00"/>
    <m/>
    <d v="1899-12-30T01:00:00"/>
    <x v="8"/>
    <e v="#N/A"/>
    <e v="#N/A"/>
    <e v="#N/A"/>
    <e v="#N/A"/>
    <e v="#N/A"/>
    <e v="#N/A"/>
    <m/>
    <m/>
  </r>
  <r>
    <s v="Rotation 2"/>
    <m/>
    <x v="9"/>
    <x v="288"/>
    <x v="4"/>
    <s v="12:00"/>
    <s v="13:00"/>
    <m/>
    <d v="1899-12-30T01:00:00"/>
    <x v="0"/>
    <s v=""/>
    <s v=""/>
    <s v=""/>
    <s v=""/>
    <s v=""/>
    <s v=""/>
    <m/>
    <m/>
  </r>
  <r>
    <s v="Rotation 2"/>
    <m/>
    <x v="9"/>
    <x v="288"/>
    <x v="5"/>
    <s v="13:00"/>
    <s v="14:00"/>
    <m/>
    <d v="1899-12-30T01:00:00"/>
    <x v="5"/>
    <e v="#N/A"/>
    <e v="#N/A"/>
    <e v="#N/A"/>
    <e v="#N/A"/>
    <e v="#N/A"/>
    <e v="#N/A"/>
    <m/>
    <m/>
  </r>
  <r>
    <s v="Rotation 2"/>
    <m/>
    <x v="9"/>
    <x v="288"/>
    <x v="6"/>
    <s v="14:00"/>
    <s v="15:00"/>
    <m/>
    <d v="1899-12-30T01:00:00"/>
    <x v="5"/>
    <e v="#N/A"/>
    <e v="#N/A"/>
    <e v="#N/A"/>
    <e v="#N/A"/>
    <e v="#N/A"/>
    <e v="#N/A"/>
    <m/>
    <m/>
  </r>
  <r>
    <s v="Rotation 2"/>
    <m/>
    <x v="9"/>
    <x v="288"/>
    <x v="7"/>
    <s v="15:00"/>
    <s v="16:00"/>
    <m/>
    <d v="1899-12-30T01:00:00"/>
    <x v="5"/>
    <e v="#N/A"/>
    <e v="#N/A"/>
    <e v="#N/A"/>
    <e v="#N/A"/>
    <e v="#N/A"/>
    <e v="#N/A"/>
    <m/>
    <m/>
  </r>
  <r>
    <s v="Rotation 2"/>
    <m/>
    <x v="9"/>
    <x v="288"/>
    <x v="8"/>
    <s v="16:00"/>
    <s v="17:00"/>
    <m/>
    <d v="1899-12-30T01:00:00"/>
    <x v="5"/>
    <e v="#N/A"/>
    <e v="#N/A"/>
    <e v="#N/A"/>
    <e v="#N/A"/>
    <e v="#N/A"/>
    <e v="#N/A"/>
    <m/>
    <m/>
  </r>
  <r>
    <s v="Rotation 2"/>
    <m/>
    <x v="9"/>
    <x v="288"/>
    <x v="9"/>
    <s v="17:00"/>
    <s v="18:00"/>
    <m/>
    <d v="1899-12-30T01:00:00"/>
    <x v="0"/>
    <s v=""/>
    <s v=""/>
    <s v=""/>
    <s v=""/>
    <s v=""/>
    <s v=""/>
    <m/>
    <m/>
  </r>
  <r>
    <s v="Rotation 2"/>
    <m/>
    <x v="9"/>
    <x v="288"/>
    <x v="10"/>
    <s v="18:00"/>
    <s v="19:00"/>
    <m/>
    <d v="1899-12-30T01:00:00"/>
    <x v="0"/>
    <s v=""/>
    <s v=""/>
    <s v=""/>
    <s v=""/>
    <s v=""/>
    <s v=""/>
    <m/>
    <m/>
  </r>
  <r>
    <s v="Rotation 2"/>
    <m/>
    <x v="9"/>
    <x v="289"/>
    <x v="0"/>
    <s v="08:00"/>
    <s v="09:00"/>
    <m/>
    <d v="1899-12-30T01:00:00"/>
    <x v="7"/>
    <e v="#N/A"/>
    <e v="#N/A"/>
    <e v="#N/A"/>
    <e v="#N/A"/>
    <e v="#N/A"/>
    <e v="#N/A"/>
    <m/>
    <m/>
  </r>
  <r>
    <s v="Rotation 2"/>
    <m/>
    <x v="9"/>
    <x v="289"/>
    <x v="1"/>
    <s v="09:00"/>
    <s v="10:00"/>
    <m/>
    <d v="1899-12-30T01:00:00"/>
    <x v="7"/>
    <e v="#N/A"/>
    <e v="#N/A"/>
    <e v="#N/A"/>
    <e v="#N/A"/>
    <e v="#N/A"/>
    <e v="#N/A"/>
    <m/>
    <m/>
  </r>
  <r>
    <s v="Rotation 2"/>
    <m/>
    <x v="9"/>
    <x v="289"/>
    <x v="2"/>
    <s v="10:00"/>
    <s v="11:00"/>
    <m/>
    <d v="1899-12-30T01:00:00"/>
    <x v="5"/>
    <e v="#N/A"/>
    <e v="#N/A"/>
    <e v="#N/A"/>
    <e v="#N/A"/>
    <e v="#N/A"/>
    <e v="#N/A"/>
    <m/>
    <m/>
  </r>
  <r>
    <s v="Rotation 2"/>
    <m/>
    <x v="9"/>
    <x v="289"/>
    <x v="3"/>
    <s v="11:00"/>
    <s v="12:00"/>
    <m/>
    <d v="1899-12-30T01:00:00"/>
    <x v="5"/>
    <e v="#N/A"/>
    <e v="#N/A"/>
    <e v="#N/A"/>
    <e v="#N/A"/>
    <e v="#N/A"/>
    <e v="#N/A"/>
    <m/>
    <m/>
  </r>
  <r>
    <s v="Rotation 2"/>
    <m/>
    <x v="9"/>
    <x v="289"/>
    <x v="4"/>
    <s v="12:00"/>
    <s v="13:00"/>
    <m/>
    <d v="1899-12-30T01:00:00"/>
    <x v="0"/>
    <s v=""/>
    <s v=""/>
    <s v=""/>
    <s v=""/>
    <s v=""/>
    <s v=""/>
    <m/>
    <m/>
  </r>
  <r>
    <s v="Rotation 2"/>
    <m/>
    <x v="9"/>
    <x v="289"/>
    <x v="5"/>
    <s v="13:00"/>
    <s v="14:00"/>
    <m/>
    <d v="1899-12-30T01:00:00"/>
    <x v="6"/>
    <e v="#N/A"/>
    <e v="#N/A"/>
    <e v="#N/A"/>
    <e v="#N/A"/>
    <e v="#N/A"/>
    <e v="#N/A"/>
    <m/>
    <m/>
  </r>
  <r>
    <s v="Rotation 2"/>
    <m/>
    <x v="9"/>
    <x v="289"/>
    <x v="6"/>
    <s v="14:00"/>
    <s v="15:00"/>
    <m/>
    <d v="1899-12-30T01:00:00"/>
    <x v="5"/>
    <e v="#N/A"/>
    <e v="#N/A"/>
    <e v="#N/A"/>
    <e v="#N/A"/>
    <e v="#N/A"/>
    <e v="#N/A"/>
    <m/>
    <m/>
  </r>
  <r>
    <s v="Rotation 2"/>
    <m/>
    <x v="9"/>
    <x v="289"/>
    <x v="7"/>
    <s v="15:00"/>
    <s v="16:00"/>
    <m/>
    <d v="1899-12-30T01:00:00"/>
    <x v="5"/>
    <e v="#N/A"/>
    <e v="#N/A"/>
    <e v="#N/A"/>
    <e v="#N/A"/>
    <e v="#N/A"/>
    <e v="#N/A"/>
    <m/>
    <m/>
  </r>
  <r>
    <s v="Rotation 2"/>
    <m/>
    <x v="9"/>
    <x v="289"/>
    <x v="8"/>
    <s v="16:00"/>
    <s v="17:00"/>
    <m/>
    <d v="1899-12-30T01:00:00"/>
    <x v="0"/>
    <s v=""/>
    <s v=""/>
    <s v=""/>
    <s v=""/>
    <s v=""/>
    <s v=""/>
    <m/>
    <m/>
  </r>
  <r>
    <s v="Rotation 2"/>
    <m/>
    <x v="9"/>
    <x v="289"/>
    <x v="9"/>
    <s v="17:00"/>
    <s v="18:00"/>
    <m/>
    <d v="1899-12-30T01:00:00"/>
    <x v="0"/>
    <s v=""/>
    <s v=""/>
    <s v=""/>
    <s v=""/>
    <s v=""/>
    <s v=""/>
    <m/>
    <m/>
  </r>
  <r>
    <s v="Rotation 2"/>
    <m/>
    <x v="9"/>
    <x v="289"/>
    <x v="10"/>
    <s v="18:00"/>
    <s v="19:00"/>
    <m/>
    <d v="1899-12-30T01:00:00"/>
    <x v="0"/>
    <s v=""/>
    <s v=""/>
    <s v=""/>
    <s v=""/>
    <s v=""/>
    <s v=""/>
    <m/>
    <m/>
  </r>
  <r>
    <s v="Rotation 2"/>
    <m/>
    <x v="9"/>
    <x v="290"/>
    <x v="0"/>
    <s v="08:00"/>
    <s v="09:00"/>
    <m/>
    <d v="1899-12-30T01:00:00"/>
    <x v="0"/>
    <s v=""/>
    <s v=""/>
    <s v=""/>
    <s v=""/>
    <s v=""/>
    <s v=""/>
    <m/>
    <m/>
  </r>
  <r>
    <s v="Rotation 2"/>
    <m/>
    <x v="9"/>
    <x v="290"/>
    <x v="1"/>
    <s v="09:00"/>
    <s v="10:00"/>
    <m/>
    <d v="1899-12-30T01:00:00"/>
    <x v="0"/>
    <s v=""/>
    <s v=""/>
    <s v=""/>
    <s v=""/>
    <s v=""/>
    <s v=""/>
    <m/>
    <m/>
  </r>
  <r>
    <s v="Rotation 2"/>
    <m/>
    <x v="9"/>
    <x v="290"/>
    <x v="2"/>
    <s v="10:00"/>
    <s v="11:00"/>
    <m/>
    <d v="1899-12-30T01:00:00"/>
    <x v="0"/>
    <s v=""/>
    <s v=""/>
    <s v=""/>
    <s v=""/>
    <s v=""/>
    <s v=""/>
    <m/>
    <m/>
  </r>
  <r>
    <s v="Rotation 2"/>
    <m/>
    <x v="9"/>
    <x v="290"/>
    <x v="3"/>
    <s v="11:00"/>
    <s v="12:00"/>
    <m/>
    <d v="1899-12-30T01:00:00"/>
    <x v="0"/>
    <s v=""/>
    <s v=""/>
    <s v=""/>
    <s v=""/>
    <s v=""/>
    <s v=""/>
    <m/>
    <m/>
  </r>
  <r>
    <s v="Rotation 2"/>
    <m/>
    <x v="9"/>
    <x v="290"/>
    <x v="4"/>
    <s v="12:00"/>
    <s v="13:00"/>
    <m/>
    <d v="1899-12-30T01:00:00"/>
    <x v="0"/>
    <s v=""/>
    <s v=""/>
    <s v=""/>
    <s v=""/>
    <s v=""/>
    <s v=""/>
    <m/>
    <m/>
  </r>
  <r>
    <s v="Rotation 2"/>
    <m/>
    <x v="9"/>
    <x v="290"/>
    <x v="5"/>
    <s v="13:00"/>
    <s v="14:00"/>
    <m/>
    <d v="1899-12-30T01:00:00"/>
    <x v="0"/>
    <s v=""/>
    <s v=""/>
    <s v=""/>
    <s v=""/>
    <s v=""/>
    <s v=""/>
    <m/>
    <m/>
  </r>
  <r>
    <s v="Rotation 2"/>
    <m/>
    <x v="9"/>
    <x v="290"/>
    <x v="6"/>
    <s v="14:00"/>
    <s v="15:00"/>
    <m/>
    <d v="1899-12-30T01:00:00"/>
    <x v="0"/>
    <s v=""/>
    <s v=""/>
    <s v=""/>
    <s v=""/>
    <s v=""/>
    <s v=""/>
    <m/>
    <m/>
  </r>
  <r>
    <s v="Rotation 2"/>
    <m/>
    <x v="9"/>
    <x v="290"/>
    <x v="7"/>
    <s v="15:00"/>
    <s v="16:00"/>
    <m/>
    <d v="1899-12-30T01:00:00"/>
    <x v="0"/>
    <s v=""/>
    <s v=""/>
    <s v=""/>
    <s v=""/>
    <s v=""/>
    <s v=""/>
    <m/>
    <m/>
  </r>
  <r>
    <s v="Rotation 2"/>
    <m/>
    <x v="9"/>
    <x v="290"/>
    <x v="8"/>
    <s v="16:00"/>
    <s v="17:00"/>
    <m/>
    <d v="1899-12-30T01:00:00"/>
    <x v="0"/>
    <s v=""/>
    <s v=""/>
    <s v=""/>
    <s v=""/>
    <s v=""/>
    <s v=""/>
    <m/>
    <m/>
  </r>
  <r>
    <s v="Rotation 2"/>
    <m/>
    <x v="9"/>
    <x v="290"/>
    <x v="9"/>
    <s v="17:00"/>
    <s v="18:00"/>
    <m/>
    <d v="1899-12-30T01:00:00"/>
    <x v="0"/>
    <s v=""/>
    <s v=""/>
    <s v=""/>
    <s v=""/>
    <s v=""/>
    <s v=""/>
    <m/>
    <m/>
  </r>
  <r>
    <s v="Rotation 2"/>
    <m/>
    <x v="9"/>
    <x v="290"/>
    <x v="10"/>
    <s v="18:00"/>
    <s v="19:00"/>
    <m/>
    <d v="1899-12-30T01:00:00"/>
    <x v="0"/>
    <s v=""/>
    <s v=""/>
    <s v=""/>
    <s v=""/>
    <s v=""/>
    <s v=""/>
    <m/>
    <m/>
  </r>
  <r>
    <s v="Rotation 2"/>
    <m/>
    <x v="9"/>
    <x v="291"/>
    <x v="0"/>
    <s v="08:00"/>
    <s v="09:00"/>
    <m/>
    <d v="1899-12-30T01:00:00"/>
    <x v="0"/>
    <s v=""/>
    <s v=""/>
    <s v=""/>
    <s v=""/>
    <s v=""/>
    <s v=""/>
    <m/>
    <m/>
  </r>
  <r>
    <s v="Rotation 2"/>
    <m/>
    <x v="9"/>
    <x v="291"/>
    <x v="1"/>
    <s v="09:00"/>
    <s v="10:00"/>
    <m/>
    <d v="1899-12-30T01:00:00"/>
    <x v="0"/>
    <s v=""/>
    <s v=""/>
    <s v=""/>
    <s v=""/>
    <s v=""/>
    <s v=""/>
    <m/>
    <m/>
  </r>
  <r>
    <s v="Rotation 2"/>
    <m/>
    <x v="9"/>
    <x v="291"/>
    <x v="2"/>
    <s v="10:00"/>
    <s v="11:00"/>
    <m/>
    <d v="1899-12-30T01:00:00"/>
    <x v="0"/>
    <s v=""/>
    <s v=""/>
    <s v=""/>
    <s v=""/>
    <s v=""/>
    <s v=""/>
    <m/>
    <m/>
  </r>
  <r>
    <s v="Rotation 2"/>
    <m/>
    <x v="9"/>
    <x v="291"/>
    <x v="3"/>
    <s v="11:00"/>
    <s v="12:00"/>
    <m/>
    <d v="1899-12-30T01:00:00"/>
    <x v="0"/>
    <s v=""/>
    <s v=""/>
    <s v=""/>
    <s v=""/>
    <s v=""/>
    <s v=""/>
    <m/>
    <m/>
  </r>
  <r>
    <s v="Rotation 2"/>
    <m/>
    <x v="9"/>
    <x v="291"/>
    <x v="4"/>
    <s v="12:00"/>
    <s v="13:00"/>
    <m/>
    <d v="1899-12-30T01:00:00"/>
    <x v="0"/>
    <s v=""/>
    <s v=""/>
    <s v=""/>
    <s v=""/>
    <s v=""/>
    <s v=""/>
    <m/>
    <m/>
  </r>
  <r>
    <s v="Rotation 2"/>
    <m/>
    <x v="9"/>
    <x v="291"/>
    <x v="5"/>
    <s v="13:00"/>
    <s v="14:00"/>
    <m/>
    <d v="1899-12-30T01:00:00"/>
    <x v="0"/>
    <s v=""/>
    <s v=""/>
    <s v=""/>
    <s v=""/>
    <s v=""/>
    <s v=""/>
    <m/>
    <m/>
  </r>
  <r>
    <s v="Rotation 2"/>
    <m/>
    <x v="9"/>
    <x v="291"/>
    <x v="6"/>
    <s v="14:00"/>
    <s v="15:00"/>
    <m/>
    <d v="1899-12-30T01:00:00"/>
    <x v="0"/>
    <s v=""/>
    <s v=""/>
    <s v=""/>
    <s v=""/>
    <s v=""/>
    <s v=""/>
    <m/>
    <m/>
  </r>
  <r>
    <s v="Rotation 2"/>
    <m/>
    <x v="9"/>
    <x v="291"/>
    <x v="7"/>
    <s v="15:00"/>
    <s v="16:00"/>
    <m/>
    <d v="1899-12-30T01:00:00"/>
    <x v="0"/>
    <s v=""/>
    <s v=""/>
    <s v=""/>
    <s v=""/>
    <s v=""/>
    <s v=""/>
    <m/>
    <m/>
  </r>
  <r>
    <s v="Rotation 2"/>
    <m/>
    <x v="9"/>
    <x v="291"/>
    <x v="8"/>
    <s v="16:00"/>
    <s v="17:00"/>
    <m/>
    <d v="1899-12-30T01:00:00"/>
    <x v="0"/>
    <s v=""/>
    <s v=""/>
    <s v=""/>
    <s v=""/>
    <s v=""/>
    <s v=""/>
    <m/>
    <m/>
  </r>
  <r>
    <s v="Rotation 2"/>
    <m/>
    <x v="9"/>
    <x v="291"/>
    <x v="9"/>
    <s v="17:00"/>
    <s v="18:00"/>
    <m/>
    <d v="1899-12-30T01:00:00"/>
    <x v="0"/>
    <s v=""/>
    <s v=""/>
    <s v=""/>
    <s v=""/>
    <s v=""/>
    <s v=""/>
    <m/>
    <m/>
  </r>
  <r>
    <s v="Rotation 2"/>
    <m/>
    <x v="9"/>
    <x v="291"/>
    <x v="10"/>
    <s v="18:00"/>
    <s v="19:00"/>
    <m/>
    <d v="1899-12-30T01:00:00"/>
    <x v="0"/>
    <s v=""/>
    <s v=""/>
    <s v=""/>
    <s v=""/>
    <s v=""/>
    <s v=""/>
    <m/>
    <m/>
  </r>
  <r>
    <s v="Rotation 2"/>
    <m/>
    <x v="9"/>
    <x v="292"/>
    <x v="0"/>
    <s v="08:00"/>
    <s v="09:00"/>
    <m/>
    <d v="1899-12-30T01:00:00"/>
    <x v="0"/>
    <s v=""/>
    <s v=""/>
    <s v=""/>
    <s v=""/>
    <s v=""/>
    <s v=""/>
    <m/>
    <m/>
  </r>
  <r>
    <s v="Rotation 2"/>
    <m/>
    <x v="9"/>
    <x v="292"/>
    <x v="1"/>
    <s v="09:00"/>
    <s v="10:00"/>
    <m/>
    <d v="1899-12-30T01:00:00"/>
    <x v="0"/>
    <s v=""/>
    <s v=""/>
    <s v=""/>
    <s v=""/>
    <s v=""/>
    <s v=""/>
    <m/>
    <m/>
  </r>
  <r>
    <s v="Rotation 2"/>
    <m/>
    <x v="9"/>
    <x v="292"/>
    <x v="2"/>
    <s v="10:00"/>
    <s v="11:00"/>
    <m/>
    <d v="1899-12-30T01:00:00"/>
    <x v="0"/>
    <s v=""/>
    <s v=""/>
    <s v=""/>
    <s v=""/>
    <s v=""/>
    <s v=""/>
    <m/>
    <m/>
  </r>
  <r>
    <s v="Rotation 2"/>
    <m/>
    <x v="9"/>
    <x v="292"/>
    <x v="3"/>
    <s v="11:00"/>
    <s v="12:00"/>
    <m/>
    <d v="1899-12-30T01:00:00"/>
    <x v="0"/>
    <s v=""/>
    <s v=""/>
    <s v=""/>
    <s v=""/>
    <s v=""/>
    <s v=""/>
    <m/>
    <m/>
  </r>
  <r>
    <s v="Rotation 2"/>
    <m/>
    <x v="9"/>
    <x v="292"/>
    <x v="4"/>
    <s v="12:00"/>
    <s v="13:00"/>
    <m/>
    <d v="1899-12-30T01:00:00"/>
    <x v="0"/>
    <s v=""/>
    <s v=""/>
    <s v=""/>
    <s v=""/>
    <s v=""/>
    <s v=""/>
    <m/>
    <m/>
  </r>
  <r>
    <s v="Rotation 2"/>
    <m/>
    <x v="9"/>
    <x v="292"/>
    <x v="5"/>
    <s v="13:00"/>
    <s v="14:00"/>
    <m/>
    <d v="1899-12-30T01:00:00"/>
    <x v="0"/>
    <s v=""/>
    <s v=""/>
    <s v=""/>
    <s v=""/>
    <s v=""/>
    <s v=""/>
    <m/>
    <m/>
  </r>
  <r>
    <s v="Rotation 2"/>
    <m/>
    <x v="9"/>
    <x v="292"/>
    <x v="6"/>
    <s v="14:00"/>
    <s v="15:00"/>
    <m/>
    <d v="1899-12-30T01:00:00"/>
    <x v="0"/>
    <s v=""/>
    <s v=""/>
    <s v=""/>
    <s v=""/>
    <s v=""/>
    <s v=""/>
    <m/>
    <m/>
  </r>
  <r>
    <s v="Rotation 2"/>
    <m/>
    <x v="9"/>
    <x v="292"/>
    <x v="7"/>
    <s v="15:00"/>
    <s v="16:00"/>
    <m/>
    <d v="1899-12-30T01:00:00"/>
    <x v="0"/>
    <s v=""/>
    <s v=""/>
    <s v=""/>
    <s v=""/>
    <s v=""/>
    <s v=""/>
    <m/>
    <m/>
  </r>
  <r>
    <s v="Rotation 2"/>
    <m/>
    <x v="9"/>
    <x v="292"/>
    <x v="8"/>
    <s v="16:00"/>
    <s v="17:00"/>
    <m/>
    <d v="1899-12-30T01:00:00"/>
    <x v="0"/>
    <s v=""/>
    <s v=""/>
    <s v=""/>
    <s v=""/>
    <s v=""/>
    <s v=""/>
    <m/>
    <m/>
  </r>
  <r>
    <s v="Rotation 2"/>
    <m/>
    <x v="9"/>
    <x v="292"/>
    <x v="9"/>
    <s v="17:00"/>
    <s v="18:00"/>
    <m/>
    <d v="1899-12-30T01:00:00"/>
    <x v="0"/>
    <s v=""/>
    <s v=""/>
    <s v=""/>
    <s v=""/>
    <s v=""/>
    <s v=""/>
    <m/>
    <m/>
  </r>
  <r>
    <s v="Rotation 2"/>
    <m/>
    <x v="9"/>
    <x v="292"/>
    <x v="10"/>
    <s v="18:00"/>
    <s v="19:00"/>
    <m/>
    <d v="1899-12-30T01:00:00"/>
    <x v="0"/>
    <s v=""/>
    <s v=""/>
    <s v=""/>
    <s v=""/>
    <s v=""/>
    <s v=""/>
    <m/>
    <m/>
  </r>
  <r>
    <s v="Rotation 2"/>
    <m/>
    <x v="10"/>
    <x v="293"/>
    <x v="0"/>
    <s v="08:00"/>
    <s v="09:00"/>
    <m/>
    <d v="1899-12-30T01:00:00"/>
    <x v="0"/>
    <s v=""/>
    <s v=""/>
    <s v=""/>
    <s v=""/>
    <s v=""/>
    <s v=""/>
    <m/>
    <m/>
  </r>
  <r>
    <s v="Rotation 2"/>
    <m/>
    <x v="10"/>
    <x v="293"/>
    <x v="1"/>
    <s v="09:00"/>
    <s v="10:00"/>
    <m/>
    <d v="1899-12-30T01:00:00"/>
    <x v="0"/>
    <s v=""/>
    <s v=""/>
    <s v=""/>
    <s v=""/>
    <s v=""/>
    <s v=""/>
    <m/>
    <m/>
  </r>
  <r>
    <s v="Rotation 2"/>
    <m/>
    <x v="10"/>
    <x v="293"/>
    <x v="2"/>
    <s v="10:00"/>
    <s v="11:00"/>
    <m/>
    <d v="1899-12-30T01:00:00"/>
    <x v="0"/>
    <s v=""/>
    <s v=""/>
    <s v=""/>
    <s v=""/>
    <s v=""/>
    <s v=""/>
    <m/>
    <m/>
  </r>
  <r>
    <s v="Rotation 2"/>
    <m/>
    <x v="10"/>
    <x v="293"/>
    <x v="3"/>
    <s v="11:00"/>
    <s v="12:00"/>
    <m/>
    <d v="1899-12-30T01:00:00"/>
    <x v="0"/>
    <s v=""/>
    <s v=""/>
    <s v=""/>
    <s v=""/>
    <s v=""/>
    <s v=""/>
    <m/>
    <m/>
  </r>
  <r>
    <s v="Rotation 2"/>
    <m/>
    <x v="10"/>
    <x v="293"/>
    <x v="4"/>
    <s v="12:00"/>
    <s v="13:00"/>
    <m/>
    <d v="1899-12-30T01:00:00"/>
    <x v="0"/>
    <s v=""/>
    <s v=""/>
    <s v=""/>
    <s v=""/>
    <s v=""/>
    <s v=""/>
    <m/>
    <m/>
  </r>
  <r>
    <s v="Rotation 2"/>
    <m/>
    <x v="10"/>
    <x v="293"/>
    <x v="5"/>
    <s v="13:00"/>
    <s v="14:00"/>
    <m/>
    <d v="1899-12-30T01:00:00"/>
    <x v="0"/>
    <s v=""/>
    <s v=""/>
    <s v=""/>
    <s v=""/>
    <s v=""/>
    <s v=""/>
    <m/>
    <m/>
  </r>
  <r>
    <s v="Rotation 2"/>
    <m/>
    <x v="10"/>
    <x v="293"/>
    <x v="6"/>
    <s v="14:00"/>
    <s v="15:00"/>
    <m/>
    <d v="1899-12-30T01:00:00"/>
    <x v="0"/>
    <s v=""/>
    <s v=""/>
    <s v=""/>
    <s v=""/>
    <s v=""/>
    <s v=""/>
    <m/>
    <m/>
  </r>
  <r>
    <s v="Rotation 2"/>
    <m/>
    <x v="10"/>
    <x v="293"/>
    <x v="7"/>
    <s v="15:00"/>
    <s v="16:00"/>
    <m/>
    <d v="1899-12-30T01:00:00"/>
    <x v="0"/>
    <s v=""/>
    <s v=""/>
    <s v=""/>
    <s v=""/>
    <s v=""/>
    <s v=""/>
    <m/>
    <m/>
  </r>
  <r>
    <s v="Rotation 2"/>
    <m/>
    <x v="10"/>
    <x v="293"/>
    <x v="8"/>
    <s v="16:00"/>
    <s v="17:00"/>
    <m/>
    <d v="1899-12-30T01:00:00"/>
    <x v="0"/>
    <s v=""/>
    <s v=""/>
    <s v=""/>
    <s v=""/>
    <s v=""/>
    <s v=""/>
    <m/>
    <m/>
  </r>
  <r>
    <s v="Rotation 2"/>
    <m/>
    <x v="10"/>
    <x v="293"/>
    <x v="9"/>
    <s v="17:00"/>
    <s v="18:00"/>
    <m/>
    <d v="1899-12-30T01:00:00"/>
    <x v="0"/>
    <s v=""/>
    <s v=""/>
    <s v=""/>
    <s v=""/>
    <s v=""/>
    <s v=""/>
    <m/>
    <m/>
  </r>
  <r>
    <s v="Rotation 2"/>
    <m/>
    <x v="10"/>
    <x v="293"/>
    <x v="10"/>
    <s v="18:00"/>
    <s v="19:00"/>
    <m/>
    <d v="1899-12-30T01:00:00"/>
    <x v="0"/>
    <s v=""/>
    <s v=""/>
    <s v=""/>
    <s v=""/>
    <s v=""/>
    <s v=""/>
    <m/>
    <m/>
  </r>
  <r>
    <s v="Rotation 3"/>
    <m/>
    <x v="10"/>
    <x v="294"/>
    <x v="0"/>
    <s v="08:00"/>
    <s v="09:00"/>
    <m/>
    <d v="1899-12-30T01:00:00"/>
    <x v="0"/>
    <s v=""/>
    <s v=""/>
    <s v=""/>
    <s v=""/>
    <s v=""/>
    <s v=""/>
    <m/>
    <m/>
  </r>
  <r>
    <s v="Rotation 3"/>
    <m/>
    <x v="10"/>
    <x v="294"/>
    <x v="1"/>
    <s v="09:00"/>
    <s v="10:00"/>
    <m/>
    <d v="1899-12-30T01:00:00"/>
    <x v="0"/>
    <s v=""/>
    <s v=""/>
    <s v=""/>
    <s v=""/>
    <s v=""/>
    <s v=""/>
    <m/>
    <m/>
  </r>
  <r>
    <s v="Rotation 3"/>
    <m/>
    <x v="10"/>
    <x v="294"/>
    <x v="2"/>
    <s v="10:00"/>
    <s v="11:00"/>
    <m/>
    <d v="1899-12-30T01:00:00"/>
    <x v="0"/>
    <s v=""/>
    <s v=""/>
    <s v=""/>
    <s v=""/>
    <s v=""/>
    <s v=""/>
    <m/>
    <m/>
  </r>
  <r>
    <s v="Rotation 3"/>
    <m/>
    <x v="10"/>
    <x v="294"/>
    <x v="3"/>
    <s v="11:00"/>
    <s v="12:00"/>
    <m/>
    <d v="1899-12-30T01:00:00"/>
    <x v="0"/>
    <s v=""/>
    <s v=""/>
    <s v=""/>
    <s v=""/>
    <s v=""/>
    <s v=""/>
    <m/>
    <m/>
  </r>
  <r>
    <s v="Rotation 3"/>
    <m/>
    <x v="10"/>
    <x v="294"/>
    <x v="4"/>
    <s v="12:00"/>
    <s v="13:00"/>
    <m/>
    <d v="1899-12-30T01:00:00"/>
    <x v="0"/>
    <s v=""/>
    <s v=""/>
    <s v=""/>
    <s v=""/>
    <s v=""/>
    <s v=""/>
    <m/>
    <m/>
  </r>
  <r>
    <s v="Rotation 3"/>
    <m/>
    <x v="10"/>
    <x v="294"/>
    <x v="5"/>
    <s v="13:00"/>
    <s v="14:00"/>
    <m/>
    <d v="1899-12-30T01:00:00"/>
    <x v="0"/>
    <s v=""/>
    <s v=""/>
    <s v=""/>
    <s v=""/>
    <s v=""/>
    <s v=""/>
    <m/>
    <m/>
  </r>
  <r>
    <s v="Rotation 3"/>
    <m/>
    <x v="10"/>
    <x v="294"/>
    <x v="6"/>
    <s v="14:00"/>
    <s v="15:00"/>
    <m/>
    <d v="1899-12-30T01:00:00"/>
    <x v="0"/>
    <s v=""/>
    <s v=""/>
    <s v=""/>
    <s v=""/>
    <s v=""/>
    <s v=""/>
    <m/>
    <m/>
  </r>
  <r>
    <s v="Rotation 3"/>
    <m/>
    <x v="10"/>
    <x v="294"/>
    <x v="7"/>
    <s v="15:00"/>
    <s v="16:00"/>
    <m/>
    <d v="1899-12-30T01:00:00"/>
    <x v="0"/>
    <s v=""/>
    <s v=""/>
    <s v=""/>
    <s v=""/>
    <s v=""/>
    <s v=""/>
    <m/>
    <m/>
  </r>
  <r>
    <s v="Rotation 3"/>
    <m/>
    <x v="10"/>
    <x v="294"/>
    <x v="8"/>
    <s v="16:00"/>
    <s v="17:00"/>
    <m/>
    <d v="1899-12-30T01:00:00"/>
    <x v="4"/>
    <e v="#N/A"/>
    <e v="#N/A"/>
    <e v="#N/A"/>
    <e v="#N/A"/>
    <e v="#N/A"/>
    <e v="#N/A"/>
    <m/>
    <m/>
  </r>
  <r>
    <s v="Rotation 3"/>
    <m/>
    <x v="10"/>
    <x v="294"/>
    <x v="9"/>
    <s v="17:00"/>
    <s v="18:00"/>
    <m/>
    <d v="1899-12-30T01:00:00"/>
    <x v="4"/>
    <e v="#N/A"/>
    <e v="#N/A"/>
    <e v="#N/A"/>
    <e v="#N/A"/>
    <e v="#N/A"/>
    <e v="#N/A"/>
    <m/>
    <m/>
  </r>
  <r>
    <s v="Rotation 3"/>
    <m/>
    <x v="10"/>
    <x v="294"/>
    <x v="10"/>
    <s v="18:00"/>
    <s v="19:00"/>
    <m/>
    <d v="1899-12-30T01:00:00"/>
    <x v="0"/>
    <s v=""/>
    <s v=""/>
    <s v=""/>
    <s v=""/>
    <s v=""/>
    <s v=""/>
    <s v="APRA SBC1"/>
    <m/>
  </r>
  <r>
    <s v="Rotation 3"/>
    <m/>
    <x v="10"/>
    <x v="295"/>
    <x v="0"/>
    <s v="08:00"/>
    <s v="09:00"/>
    <m/>
    <d v="1899-12-30T01:00:00"/>
    <x v="0"/>
    <s v=""/>
    <s v=""/>
    <s v=""/>
    <s v=""/>
    <s v=""/>
    <s v=""/>
    <m/>
    <m/>
  </r>
  <r>
    <s v="Rotation 3"/>
    <m/>
    <x v="10"/>
    <x v="295"/>
    <x v="1"/>
    <s v="09:00"/>
    <s v="10:00"/>
    <m/>
    <d v="1899-12-30T01:00:00"/>
    <x v="0"/>
    <s v=""/>
    <s v=""/>
    <s v=""/>
    <s v=""/>
    <s v=""/>
    <s v=""/>
    <m/>
    <m/>
  </r>
  <r>
    <s v="Rotation 3"/>
    <m/>
    <x v="10"/>
    <x v="295"/>
    <x v="2"/>
    <s v="10:00"/>
    <s v="11:00"/>
    <m/>
    <d v="1899-12-30T01:00:00"/>
    <x v="7"/>
    <e v="#N/A"/>
    <e v="#N/A"/>
    <e v="#N/A"/>
    <e v="#N/A"/>
    <e v="#N/A"/>
    <e v="#N/A"/>
    <m/>
    <m/>
  </r>
  <r>
    <s v="Rotation 3"/>
    <m/>
    <x v="10"/>
    <x v="295"/>
    <x v="3"/>
    <s v="11:00"/>
    <s v="12:00"/>
    <m/>
    <d v="1899-12-30T01:00:00"/>
    <x v="7"/>
    <e v="#N/A"/>
    <e v="#N/A"/>
    <e v="#N/A"/>
    <e v="#N/A"/>
    <e v="#N/A"/>
    <e v="#N/A"/>
    <m/>
    <m/>
  </r>
  <r>
    <s v="Rotation 3"/>
    <m/>
    <x v="10"/>
    <x v="295"/>
    <x v="4"/>
    <s v="12:00"/>
    <s v="13:00"/>
    <m/>
    <d v="1899-12-30T01:00:00"/>
    <x v="0"/>
    <s v=""/>
    <s v=""/>
    <s v=""/>
    <s v=""/>
    <s v=""/>
    <s v=""/>
    <m/>
    <m/>
  </r>
  <r>
    <s v="Rotation 3"/>
    <m/>
    <x v="10"/>
    <x v="295"/>
    <x v="5"/>
    <s v="13:00"/>
    <s v="14:00"/>
    <m/>
    <d v="1899-12-30T01:00:00"/>
    <x v="7"/>
    <e v="#N/A"/>
    <e v="#N/A"/>
    <e v="#N/A"/>
    <e v="#N/A"/>
    <e v="#N/A"/>
    <e v="#N/A"/>
    <m/>
    <m/>
  </r>
  <r>
    <s v="Rotation 3"/>
    <m/>
    <x v="10"/>
    <x v="295"/>
    <x v="6"/>
    <s v="14:00"/>
    <s v="15:00"/>
    <m/>
    <d v="1899-12-30T01:00:00"/>
    <x v="7"/>
    <e v="#N/A"/>
    <e v="#N/A"/>
    <e v="#N/A"/>
    <e v="#N/A"/>
    <e v="#N/A"/>
    <e v="#N/A"/>
    <m/>
    <m/>
  </r>
  <r>
    <s v="Rotation 3"/>
    <m/>
    <x v="10"/>
    <x v="295"/>
    <x v="7"/>
    <s v="15:00"/>
    <s v="16:00"/>
    <m/>
    <d v="1899-12-30T01:00:00"/>
    <x v="10"/>
    <e v="#N/A"/>
    <e v="#N/A"/>
    <e v="#N/A"/>
    <e v="#N/A"/>
    <e v="#N/A"/>
    <e v="#N/A"/>
    <m/>
    <m/>
  </r>
  <r>
    <s v="Rotation 3"/>
    <m/>
    <x v="10"/>
    <x v="295"/>
    <x v="8"/>
    <s v="16:00"/>
    <s v="17:00"/>
    <m/>
    <d v="1899-12-30T01:00:00"/>
    <x v="7"/>
    <e v="#N/A"/>
    <e v="#N/A"/>
    <e v="#N/A"/>
    <e v="#N/A"/>
    <e v="#N/A"/>
    <e v="#N/A"/>
    <m/>
    <m/>
  </r>
  <r>
    <s v="Rotation 3"/>
    <m/>
    <x v="10"/>
    <x v="295"/>
    <x v="9"/>
    <s v="17:00"/>
    <s v="18:00"/>
    <m/>
    <d v="1899-12-30T01:00:00"/>
    <x v="0"/>
    <s v=""/>
    <s v=""/>
    <s v=""/>
    <s v=""/>
    <s v=""/>
    <s v=""/>
    <m/>
    <m/>
  </r>
  <r>
    <s v="Rotation 3"/>
    <m/>
    <x v="10"/>
    <x v="295"/>
    <x v="10"/>
    <s v="18:00"/>
    <s v="19:00"/>
    <m/>
    <d v="1899-12-30T01:00:00"/>
    <x v="0"/>
    <s v=""/>
    <s v=""/>
    <s v=""/>
    <s v=""/>
    <s v=""/>
    <s v=""/>
    <s v="APRC"/>
    <m/>
  </r>
  <r>
    <s v="Rotation 3"/>
    <m/>
    <x v="10"/>
    <x v="296"/>
    <x v="0"/>
    <s v="08:00"/>
    <s v="09:00"/>
    <m/>
    <d v="1899-12-30T01:00:00"/>
    <x v="0"/>
    <s v=""/>
    <s v=""/>
    <s v=""/>
    <s v=""/>
    <s v=""/>
    <s v=""/>
    <m/>
    <m/>
  </r>
  <r>
    <s v="Rotation 3"/>
    <m/>
    <x v="10"/>
    <x v="296"/>
    <x v="1"/>
    <s v="09:00"/>
    <s v="10:00"/>
    <m/>
    <d v="1899-12-30T01:00:00"/>
    <x v="0"/>
    <s v=""/>
    <s v=""/>
    <s v=""/>
    <s v=""/>
    <s v=""/>
    <s v=""/>
    <m/>
    <m/>
  </r>
  <r>
    <s v="Rotation 3"/>
    <m/>
    <x v="10"/>
    <x v="296"/>
    <x v="2"/>
    <s v="10:00"/>
    <s v="11:00"/>
    <m/>
    <d v="1899-12-30T01:00:00"/>
    <x v="0"/>
    <s v=""/>
    <s v=""/>
    <s v=""/>
    <s v=""/>
    <s v=""/>
    <s v=""/>
    <m/>
    <m/>
  </r>
  <r>
    <s v="Rotation 3"/>
    <m/>
    <x v="10"/>
    <x v="296"/>
    <x v="3"/>
    <s v="11:00"/>
    <s v="12:00"/>
    <m/>
    <d v="1899-12-30T01:00:00"/>
    <x v="0"/>
    <s v=""/>
    <s v=""/>
    <s v=""/>
    <s v=""/>
    <s v=""/>
    <s v=""/>
    <m/>
    <m/>
  </r>
  <r>
    <s v="Rotation 3"/>
    <m/>
    <x v="10"/>
    <x v="296"/>
    <x v="4"/>
    <s v="12:00"/>
    <s v="13:00"/>
    <m/>
    <d v="1899-12-30T01:00:00"/>
    <x v="0"/>
    <s v=""/>
    <s v=""/>
    <s v=""/>
    <s v=""/>
    <s v=""/>
    <s v=""/>
    <m/>
    <m/>
  </r>
  <r>
    <s v="Rotation 3"/>
    <m/>
    <x v="10"/>
    <x v="296"/>
    <x v="5"/>
    <s v="13:00"/>
    <s v="14:00"/>
    <m/>
    <d v="1899-12-30T01:00:00"/>
    <x v="10"/>
    <e v="#N/A"/>
    <e v="#N/A"/>
    <e v="#N/A"/>
    <e v="#N/A"/>
    <e v="#N/A"/>
    <e v="#N/A"/>
    <m/>
    <m/>
  </r>
  <r>
    <s v="Rotation 3"/>
    <m/>
    <x v="10"/>
    <x v="296"/>
    <x v="6"/>
    <s v="14:00"/>
    <s v="15:00"/>
    <m/>
    <d v="1899-12-30T01:00:00"/>
    <x v="10"/>
    <e v="#N/A"/>
    <e v="#N/A"/>
    <e v="#N/A"/>
    <e v="#N/A"/>
    <e v="#N/A"/>
    <e v="#N/A"/>
    <m/>
    <m/>
  </r>
  <r>
    <s v="Rotation 3"/>
    <m/>
    <x v="10"/>
    <x v="296"/>
    <x v="7"/>
    <s v="15:00"/>
    <s v="16:00"/>
    <m/>
    <d v="1899-12-30T01:00:00"/>
    <x v="7"/>
    <e v="#N/A"/>
    <e v="#N/A"/>
    <e v="#N/A"/>
    <e v="#N/A"/>
    <e v="#N/A"/>
    <e v="#N/A"/>
    <m/>
    <m/>
  </r>
  <r>
    <s v="Rotation 3"/>
    <m/>
    <x v="10"/>
    <x v="296"/>
    <x v="8"/>
    <s v="16:00"/>
    <s v="17:00"/>
    <m/>
    <d v="1899-12-30T01:00:00"/>
    <x v="0"/>
    <s v=""/>
    <s v=""/>
    <s v=""/>
    <s v=""/>
    <s v=""/>
    <s v=""/>
    <s v="A1"/>
    <m/>
  </r>
  <r>
    <s v="Rotation 3"/>
    <m/>
    <x v="10"/>
    <x v="296"/>
    <x v="9"/>
    <s v="17:00"/>
    <s v="18:00"/>
    <m/>
    <d v="1899-12-30T01:00:00"/>
    <x v="0"/>
    <s v=""/>
    <s v=""/>
    <s v=""/>
    <s v=""/>
    <s v=""/>
    <s v=""/>
    <m/>
    <m/>
  </r>
  <r>
    <s v="Rotation 3"/>
    <m/>
    <x v="10"/>
    <x v="296"/>
    <x v="10"/>
    <s v="18:00"/>
    <s v="19:00"/>
    <m/>
    <d v="1899-12-30T01:00:00"/>
    <x v="0"/>
    <s v=""/>
    <s v=""/>
    <s v=""/>
    <s v=""/>
    <s v=""/>
    <s v=""/>
    <m/>
    <m/>
  </r>
  <r>
    <s v="Rotation 3"/>
    <m/>
    <x v="10"/>
    <x v="297"/>
    <x v="0"/>
    <s v="08:00"/>
    <s v="09:00"/>
    <m/>
    <d v="1899-12-30T01:00:00"/>
    <x v="0"/>
    <s v=""/>
    <s v=""/>
    <s v=""/>
    <s v=""/>
    <s v=""/>
    <s v=""/>
    <m/>
    <m/>
  </r>
  <r>
    <s v="Rotation 3"/>
    <m/>
    <x v="10"/>
    <x v="297"/>
    <x v="1"/>
    <s v="09:00"/>
    <s v="10:00"/>
    <m/>
    <d v="1899-12-30T01:00:00"/>
    <x v="14"/>
    <e v="#N/A"/>
    <e v="#N/A"/>
    <e v="#N/A"/>
    <e v="#N/A"/>
    <e v="#N/A"/>
    <e v="#N/A"/>
    <m/>
    <m/>
  </r>
  <r>
    <s v="Rotation 3"/>
    <m/>
    <x v="10"/>
    <x v="297"/>
    <x v="2"/>
    <s v="10:00"/>
    <s v="11:00"/>
    <m/>
    <d v="1899-12-30T01:00:00"/>
    <x v="7"/>
    <e v="#N/A"/>
    <e v="#N/A"/>
    <e v="#N/A"/>
    <e v="#N/A"/>
    <e v="#N/A"/>
    <e v="#N/A"/>
    <m/>
    <m/>
  </r>
  <r>
    <s v="Rotation 3"/>
    <m/>
    <x v="10"/>
    <x v="297"/>
    <x v="3"/>
    <s v="11:00"/>
    <s v="12:00"/>
    <m/>
    <d v="1899-12-30T01:00:00"/>
    <x v="7"/>
    <e v="#N/A"/>
    <e v="#N/A"/>
    <e v="#N/A"/>
    <e v="#N/A"/>
    <e v="#N/A"/>
    <e v="#N/A"/>
    <m/>
    <m/>
  </r>
  <r>
    <s v="Rotation 3"/>
    <m/>
    <x v="10"/>
    <x v="297"/>
    <x v="4"/>
    <s v="12:00"/>
    <s v="13:00"/>
    <m/>
    <d v="1899-12-30T01:00:00"/>
    <x v="0"/>
    <s v=""/>
    <s v=""/>
    <s v=""/>
    <s v=""/>
    <s v=""/>
    <s v=""/>
    <m/>
    <m/>
  </r>
  <r>
    <s v="Rotation 3"/>
    <m/>
    <x v="10"/>
    <x v="297"/>
    <x v="5"/>
    <s v="13:00"/>
    <s v="14:00"/>
    <m/>
    <d v="1899-12-30T01:00:00"/>
    <x v="0"/>
    <s v=""/>
    <s v=""/>
    <s v=""/>
    <s v=""/>
    <s v=""/>
    <s v=""/>
    <m/>
    <m/>
  </r>
  <r>
    <s v="Rotation 3"/>
    <m/>
    <x v="10"/>
    <x v="297"/>
    <x v="6"/>
    <s v="14:00"/>
    <s v="15:00"/>
    <m/>
    <d v="1899-12-30T01:00:00"/>
    <x v="14"/>
    <e v="#N/A"/>
    <e v="#N/A"/>
    <e v="#N/A"/>
    <e v="#N/A"/>
    <e v="#N/A"/>
    <e v="#N/A"/>
    <m/>
    <m/>
  </r>
  <r>
    <s v="Rotation 3"/>
    <m/>
    <x v="10"/>
    <x v="297"/>
    <x v="7"/>
    <s v="15:00"/>
    <s v="16:00"/>
    <m/>
    <d v="1899-12-30T01:00:00"/>
    <x v="14"/>
    <e v="#N/A"/>
    <e v="#N/A"/>
    <e v="#N/A"/>
    <e v="#N/A"/>
    <e v="#N/A"/>
    <e v="#N/A"/>
    <m/>
    <m/>
  </r>
  <r>
    <s v="Rotation 3"/>
    <m/>
    <x v="10"/>
    <x v="297"/>
    <x v="8"/>
    <s v="16:00"/>
    <s v="17:00"/>
    <m/>
    <d v="1899-12-30T01:00:00"/>
    <x v="7"/>
    <e v="#N/A"/>
    <e v="#N/A"/>
    <e v="#N/A"/>
    <e v="#N/A"/>
    <e v="#N/A"/>
    <e v="#N/A"/>
    <m/>
    <m/>
  </r>
  <r>
    <s v="Rotation 3"/>
    <m/>
    <x v="10"/>
    <x v="297"/>
    <x v="9"/>
    <s v="17:00"/>
    <s v="18:00"/>
    <m/>
    <d v="1899-12-30T01:00:00"/>
    <x v="0"/>
    <s v=""/>
    <s v=""/>
    <s v=""/>
    <s v=""/>
    <s v=""/>
    <s v=""/>
    <m/>
    <m/>
  </r>
  <r>
    <s v="Rotation 3"/>
    <m/>
    <x v="10"/>
    <x v="297"/>
    <x v="10"/>
    <s v="18:00"/>
    <s v="19:00"/>
    <m/>
    <d v="1899-12-30T01:00:00"/>
    <x v="0"/>
    <s v=""/>
    <s v=""/>
    <s v=""/>
    <s v=""/>
    <s v=""/>
    <s v=""/>
    <s v="C1"/>
    <m/>
  </r>
  <r>
    <s v="Rotation 3"/>
    <m/>
    <x v="10"/>
    <x v="298"/>
    <x v="0"/>
    <s v="08:00"/>
    <s v="09:00"/>
    <m/>
    <d v="1899-12-30T01:00:00"/>
    <x v="0"/>
    <s v=""/>
    <s v=""/>
    <s v=""/>
    <s v=""/>
    <s v=""/>
    <s v=""/>
    <m/>
    <m/>
  </r>
  <r>
    <s v="Rotation 3"/>
    <m/>
    <x v="10"/>
    <x v="298"/>
    <x v="1"/>
    <s v="09:00"/>
    <s v="10:00"/>
    <m/>
    <d v="1899-12-30T01:00:00"/>
    <x v="0"/>
    <s v=""/>
    <s v=""/>
    <s v=""/>
    <s v=""/>
    <s v=""/>
    <s v=""/>
    <m/>
    <m/>
  </r>
  <r>
    <s v="Rotation 3"/>
    <m/>
    <x v="10"/>
    <x v="298"/>
    <x v="2"/>
    <s v="10:00"/>
    <s v="11:00"/>
    <m/>
    <d v="1899-12-30T01:00:00"/>
    <x v="17"/>
    <e v="#N/A"/>
    <e v="#N/A"/>
    <e v="#N/A"/>
    <e v="#N/A"/>
    <e v="#N/A"/>
    <e v="#N/A"/>
    <m/>
    <m/>
  </r>
  <r>
    <s v="Rotation 3"/>
    <m/>
    <x v="10"/>
    <x v="298"/>
    <x v="3"/>
    <s v="11:00"/>
    <s v="12:00"/>
    <m/>
    <d v="1899-12-30T01:00:00"/>
    <x v="17"/>
    <e v="#N/A"/>
    <e v="#N/A"/>
    <e v="#N/A"/>
    <e v="#N/A"/>
    <e v="#N/A"/>
    <e v="#N/A"/>
    <m/>
    <m/>
  </r>
  <r>
    <s v="Rotation 3"/>
    <m/>
    <x v="10"/>
    <x v="298"/>
    <x v="4"/>
    <s v="12:00"/>
    <s v="13:00"/>
    <m/>
    <d v="1899-12-30T01:00:00"/>
    <x v="0"/>
    <s v=""/>
    <s v=""/>
    <s v=""/>
    <s v=""/>
    <s v=""/>
    <s v=""/>
    <m/>
    <m/>
  </r>
  <r>
    <s v="Rotation 3"/>
    <m/>
    <x v="10"/>
    <x v="298"/>
    <x v="5"/>
    <s v="13:00"/>
    <s v="14:00"/>
    <m/>
    <d v="1899-12-30T01:00:00"/>
    <x v="0"/>
    <s v=""/>
    <s v=""/>
    <s v=""/>
    <s v=""/>
    <s v=""/>
    <s v=""/>
    <m/>
    <m/>
  </r>
  <r>
    <s v="Rotation 3"/>
    <m/>
    <x v="10"/>
    <x v="298"/>
    <x v="6"/>
    <s v="14:00"/>
    <s v="15:00"/>
    <m/>
    <d v="1899-12-30T01:00:00"/>
    <x v="0"/>
    <s v=""/>
    <s v=""/>
    <s v=""/>
    <s v=""/>
    <s v=""/>
    <s v=""/>
    <m/>
    <m/>
  </r>
  <r>
    <s v="Rotation 3"/>
    <m/>
    <x v="10"/>
    <x v="298"/>
    <x v="7"/>
    <s v="15:00"/>
    <s v="16:00"/>
    <m/>
    <d v="1899-12-30T01:00:00"/>
    <x v="0"/>
    <s v=""/>
    <s v=""/>
    <s v=""/>
    <s v=""/>
    <s v=""/>
    <s v=""/>
    <m/>
    <m/>
  </r>
  <r>
    <s v="Rotation 3"/>
    <m/>
    <x v="10"/>
    <x v="298"/>
    <x v="8"/>
    <s v="16:00"/>
    <s v="17:00"/>
    <m/>
    <d v="1899-12-30T01:00:00"/>
    <x v="0"/>
    <s v=""/>
    <s v=""/>
    <s v=""/>
    <s v=""/>
    <s v=""/>
    <s v=""/>
    <m/>
    <m/>
  </r>
  <r>
    <s v="Rotation 3"/>
    <m/>
    <x v="10"/>
    <x v="298"/>
    <x v="9"/>
    <s v="17:00"/>
    <s v="18:00"/>
    <m/>
    <d v="1899-12-30T01:00:00"/>
    <x v="0"/>
    <s v=""/>
    <s v=""/>
    <s v=""/>
    <s v=""/>
    <s v=""/>
    <s v=""/>
    <m/>
    <m/>
  </r>
  <r>
    <s v="Rotation 3"/>
    <m/>
    <x v="10"/>
    <x v="298"/>
    <x v="10"/>
    <s v="18:00"/>
    <s v="19:00"/>
    <m/>
    <d v="1899-12-30T01:00:00"/>
    <x v="0"/>
    <s v=""/>
    <s v=""/>
    <s v=""/>
    <s v=""/>
    <s v=""/>
    <s v=""/>
    <m/>
    <m/>
  </r>
  <r>
    <s v="Rotation 3"/>
    <m/>
    <x v="10"/>
    <x v="299"/>
    <x v="0"/>
    <s v="08:00"/>
    <s v="09:00"/>
    <m/>
    <d v="1899-12-30T01:00:00"/>
    <x v="0"/>
    <s v=""/>
    <s v=""/>
    <s v=""/>
    <s v=""/>
    <s v=""/>
    <s v=""/>
    <m/>
    <m/>
  </r>
  <r>
    <s v="Rotation 3"/>
    <m/>
    <x v="10"/>
    <x v="299"/>
    <x v="1"/>
    <s v="09:00"/>
    <s v="10:00"/>
    <m/>
    <d v="1899-12-30T01:00:00"/>
    <x v="0"/>
    <s v=""/>
    <s v=""/>
    <s v=""/>
    <s v=""/>
    <s v=""/>
    <s v=""/>
    <m/>
    <m/>
  </r>
  <r>
    <s v="Rotation 3"/>
    <m/>
    <x v="10"/>
    <x v="299"/>
    <x v="2"/>
    <s v="10:00"/>
    <s v="11:00"/>
    <m/>
    <d v="1899-12-30T01:00:00"/>
    <x v="0"/>
    <s v=""/>
    <s v=""/>
    <s v=""/>
    <s v=""/>
    <s v=""/>
    <s v=""/>
    <m/>
    <m/>
  </r>
  <r>
    <s v="Rotation 3"/>
    <m/>
    <x v="10"/>
    <x v="299"/>
    <x v="3"/>
    <s v="11:00"/>
    <s v="12:00"/>
    <m/>
    <d v="1899-12-30T01:00:00"/>
    <x v="0"/>
    <s v=""/>
    <s v=""/>
    <s v=""/>
    <s v=""/>
    <s v=""/>
    <s v=""/>
    <m/>
    <m/>
  </r>
  <r>
    <s v="Rotation 3"/>
    <m/>
    <x v="10"/>
    <x v="299"/>
    <x v="4"/>
    <s v="12:00"/>
    <s v="13:00"/>
    <m/>
    <d v="1899-12-30T01:00:00"/>
    <x v="0"/>
    <s v=""/>
    <s v=""/>
    <s v=""/>
    <s v=""/>
    <s v=""/>
    <s v=""/>
    <m/>
    <m/>
  </r>
  <r>
    <s v="Rotation 3"/>
    <m/>
    <x v="10"/>
    <x v="299"/>
    <x v="5"/>
    <s v="13:00"/>
    <s v="14:00"/>
    <m/>
    <d v="1899-12-30T01:00:00"/>
    <x v="0"/>
    <s v=""/>
    <s v=""/>
    <s v=""/>
    <s v=""/>
    <s v=""/>
    <s v=""/>
    <m/>
    <m/>
  </r>
  <r>
    <s v="Rotation 3"/>
    <m/>
    <x v="10"/>
    <x v="299"/>
    <x v="6"/>
    <s v="14:00"/>
    <s v="15:00"/>
    <m/>
    <d v="1899-12-30T01:00:00"/>
    <x v="0"/>
    <s v=""/>
    <s v=""/>
    <s v=""/>
    <s v=""/>
    <s v=""/>
    <s v=""/>
    <m/>
    <m/>
  </r>
  <r>
    <s v="Rotation 3"/>
    <m/>
    <x v="10"/>
    <x v="299"/>
    <x v="7"/>
    <s v="15:00"/>
    <s v="16:00"/>
    <m/>
    <d v="1899-12-30T01:00:00"/>
    <x v="0"/>
    <s v=""/>
    <s v=""/>
    <s v=""/>
    <s v=""/>
    <s v=""/>
    <s v=""/>
    <m/>
    <m/>
  </r>
  <r>
    <s v="Rotation 3"/>
    <m/>
    <x v="10"/>
    <x v="299"/>
    <x v="8"/>
    <s v="16:00"/>
    <s v="17:00"/>
    <m/>
    <d v="1899-12-30T01:00:00"/>
    <x v="0"/>
    <s v=""/>
    <s v=""/>
    <s v=""/>
    <s v=""/>
    <s v=""/>
    <s v=""/>
    <m/>
    <m/>
  </r>
  <r>
    <s v="Rotation 3"/>
    <m/>
    <x v="10"/>
    <x v="299"/>
    <x v="9"/>
    <s v="17:00"/>
    <s v="18:00"/>
    <m/>
    <d v="1899-12-30T01:00:00"/>
    <x v="0"/>
    <s v=""/>
    <s v=""/>
    <s v=""/>
    <s v=""/>
    <s v=""/>
    <s v=""/>
    <m/>
    <m/>
  </r>
  <r>
    <s v="Rotation 3"/>
    <m/>
    <x v="10"/>
    <x v="299"/>
    <x v="10"/>
    <s v="18:00"/>
    <s v="19:00"/>
    <m/>
    <d v="1899-12-30T01:00:00"/>
    <x v="0"/>
    <s v=""/>
    <s v=""/>
    <s v=""/>
    <s v=""/>
    <s v=""/>
    <s v=""/>
    <m/>
    <m/>
  </r>
  <r>
    <s v="Rotation 3"/>
    <m/>
    <x v="10"/>
    <x v="300"/>
    <x v="0"/>
    <s v="08:00"/>
    <s v="09:00"/>
    <m/>
    <d v="1899-12-30T01:00:00"/>
    <x v="0"/>
    <s v=""/>
    <s v=""/>
    <s v=""/>
    <s v=""/>
    <s v=""/>
    <s v=""/>
    <m/>
    <m/>
  </r>
  <r>
    <s v="Rotation 3"/>
    <m/>
    <x v="10"/>
    <x v="300"/>
    <x v="1"/>
    <s v="09:00"/>
    <s v="10:00"/>
    <m/>
    <d v="1899-12-30T01:00:00"/>
    <x v="0"/>
    <s v=""/>
    <s v=""/>
    <s v=""/>
    <s v=""/>
    <s v=""/>
    <s v=""/>
    <m/>
    <m/>
  </r>
  <r>
    <s v="Rotation 3"/>
    <m/>
    <x v="10"/>
    <x v="300"/>
    <x v="2"/>
    <s v="10:00"/>
    <s v="11:00"/>
    <m/>
    <d v="1899-12-30T01:00:00"/>
    <x v="0"/>
    <s v=""/>
    <s v=""/>
    <s v=""/>
    <s v=""/>
    <s v=""/>
    <s v=""/>
    <m/>
    <m/>
  </r>
  <r>
    <s v="Rotation 3"/>
    <m/>
    <x v="10"/>
    <x v="300"/>
    <x v="3"/>
    <s v="11:00"/>
    <s v="12:00"/>
    <m/>
    <d v="1899-12-30T01:00:00"/>
    <x v="0"/>
    <s v=""/>
    <s v=""/>
    <s v=""/>
    <s v=""/>
    <s v=""/>
    <s v=""/>
    <m/>
    <m/>
  </r>
  <r>
    <s v="Rotation 3"/>
    <m/>
    <x v="10"/>
    <x v="300"/>
    <x v="4"/>
    <s v="12:00"/>
    <s v="13:00"/>
    <m/>
    <d v="1899-12-30T01:00:00"/>
    <x v="0"/>
    <s v=""/>
    <s v=""/>
    <s v=""/>
    <s v=""/>
    <s v=""/>
    <s v=""/>
    <m/>
    <m/>
  </r>
  <r>
    <s v="Rotation 3"/>
    <m/>
    <x v="10"/>
    <x v="300"/>
    <x v="5"/>
    <s v="13:00"/>
    <s v="14:00"/>
    <m/>
    <d v="1899-12-30T01:00:00"/>
    <x v="0"/>
    <s v=""/>
    <s v=""/>
    <s v=""/>
    <s v=""/>
    <s v=""/>
    <s v=""/>
    <m/>
    <m/>
  </r>
  <r>
    <s v="Rotation 3"/>
    <m/>
    <x v="10"/>
    <x v="300"/>
    <x v="6"/>
    <s v="14:00"/>
    <s v="15:00"/>
    <m/>
    <d v="1899-12-30T01:00:00"/>
    <x v="0"/>
    <s v=""/>
    <s v=""/>
    <s v=""/>
    <s v=""/>
    <s v=""/>
    <s v=""/>
    <m/>
    <m/>
  </r>
  <r>
    <s v="Rotation 3"/>
    <m/>
    <x v="10"/>
    <x v="300"/>
    <x v="7"/>
    <s v="15:00"/>
    <s v="16:00"/>
    <m/>
    <d v="1899-12-30T01:00:00"/>
    <x v="0"/>
    <s v=""/>
    <s v=""/>
    <s v=""/>
    <s v=""/>
    <s v=""/>
    <s v=""/>
    <m/>
    <m/>
  </r>
  <r>
    <s v="Rotation 3"/>
    <m/>
    <x v="10"/>
    <x v="300"/>
    <x v="8"/>
    <s v="16:00"/>
    <s v="17:00"/>
    <m/>
    <d v="1899-12-30T01:00:00"/>
    <x v="0"/>
    <s v=""/>
    <s v=""/>
    <s v=""/>
    <s v=""/>
    <s v=""/>
    <s v=""/>
    <m/>
    <m/>
  </r>
  <r>
    <s v="Rotation 3"/>
    <m/>
    <x v="10"/>
    <x v="300"/>
    <x v="9"/>
    <s v="17:00"/>
    <s v="18:00"/>
    <m/>
    <d v="1899-12-30T01:00:00"/>
    <x v="0"/>
    <s v=""/>
    <s v=""/>
    <s v=""/>
    <s v=""/>
    <s v=""/>
    <s v=""/>
    <m/>
    <m/>
  </r>
  <r>
    <s v="Rotation 3"/>
    <m/>
    <x v="10"/>
    <x v="300"/>
    <x v="10"/>
    <s v="18:00"/>
    <s v="19:00"/>
    <m/>
    <d v="1899-12-30T01:00:00"/>
    <x v="0"/>
    <s v=""/>
    <s v=""/>
    <s v=""/>
    <s v=""/>
    <s v=""/>
    <s v=""/>
    <m/>
    <m/>
  </r>
  <r>
    <s v="Rotation 1"/>
    <m/>
    <x v="10"/>
    <x v="301"/>
    <x v="0"/>
    <s v="08:00"/>
    <s v="09:00"/>
    <m/>
    <d v="1899-12-30T01:00:00"/>
    <x v="0"/>
    <s v=""/>
    <s v=""/>
    <s v=""/>
    <s v=""/>
    <s v=""/>
    <s v=""/>
    <m/>
    <m/>
  </r>
  <r>
    <s v="Rotation 1"/>
    <m/>
    <x v="10"/>
    <x v="301"/>
    <x v="1"/>
    <s v="09:00"/>
    <s v="10:00"/>
    <m/>
    <d v="1899-12-30T01:00:00"/>
    <x v="0"/>
    <s v=""/>
    <s v=""/>
    <s v=""/>
    <s v=""/>
    <s v=""/>
    <s v=""/>
    <m/>
    <m/>
  </r>
  <r>
    <s v="Rotation 1"/>
    <m/>
    <x v="10"/>
    <x v="301"/>
    <x v="2"/>
    <s v="10:00"/>
    <s v="11:00"/>
    <m/>
    <d v="1899-12-30T01:00:00"/>
    <x v="0"/>
    <s v=""/>
    <s v=""/>
    <s v=""/>
    <s v=""/>
    <s v=""/>
    <s v=""/>
    <m/>
    <m/>
  </r>
  <r>
    <s v="Rotation 1"/>
    <m/>
    <x v="10"/>
    <x v="301"/>
    <x v="3"/>
    <s v="11:00"/>
    <s v="12:00"/>
    <m/>
    <d v="1899-12-30T01:00:00"/>
    <x v="0"/>
    <s v=""/>
    <s v=""/>
    <s v=""/>
    <s v=""/>
    <s v=""/>
    <s v=""/>
    <m/>
    <m/>
  </r>
  <r>
    <s v="Rotation 1"/>
    <m/>
    <x v="10"/>
    <x v="301"/>
    <x v="4"/>
    <s v="12:00"/>
    <s v="13:00"/>
    <m/>
    <d v="1899-12-30T01:00:00"/>
    <x v="0"/>
    <s v=""/>
    <s v=""/>
    <s v=""/>
    <s v=""/>
    <s v=""/>
    <s v=""/>
    <m/>
    <m/>
  </r>
  <r>
    <s v="Rotation 1"/>
    <m/>
    <x v="10"/>
    <x v="301"/>
    <x v="5"/>
    <s v="13:00"/>
    <s v="14:00"/>
    <m/>
    <d v="1899-12-30T01:00:00"/>
    <x v="0"/>
    <s v=""/>
    <s v=""/>
    <s v=""/>
    <s v=""/>
    <s v=""/>
    <s v=""/>
    <m/>
    <m/>
  </r>
  <r>
    <s v="Rotation 1"/>
    <m/>
    <x v="10"/>
    <x v="301"/>
    <x v="6"/>
    <s v="14:00"/>
    <s v="15:00"/>
    <m/>
    <d v="1899-12-30T01:00:00"/>
    <x v="0"/>
    <s v=""/>
    <s v=""/>
    <s v=""/>
    <s v=""/>
    <s v=""/>
    <s v=""/>
    <m/>
    <m/>
  </r>
  <r>
    <s v="Rotation 1"/>
    <m/>
    <x v="10"/>
    <x v="301"/>
    <x v="7"/>
    <s v="15:00"/>
    <s v="16:00"/>
    <m/>
    <d v="1899-12-30T01:00:00"/>
    <x v="0"/>
    <s v=""/>
    <s v=""/>
    <s v=""/>
    <s v=""/>
    <s v=""/>
    <s v=""/>
    <m/>
    <m/>
  </r>
  <r>
    <s v="Rotation 1"/>
    <m/>
    <x v="10"/>
    <x v="301"/>
    <x v="8"/>
    <s v="16:00"/>
    <s v="17:00"/>
    <m/>
    <d v="1899-12-30T01:00:00"/>
    <x v="0"/>
    <s v=""/>
    <s v=""/>
    <s v=""/>
    <s v=""/>
    <s v=""/>
    <s v=""/>
    <m/>
    <m/>
  </r>
  <r>
    <s v="Rotation 1"/>
    <m/>
    <x v="10"/>
    <x v="301"/>
    <x v="9"/>
    <s v="17:00"/>
    <s v="18:00"/>
    <m/>
    <d v="1899-12-30T01:00:00"/>
    <x v="0"/>
    <s v=""/>
    <s v=""/>
    <s v=""/>
    <s v=""/>
    <s v=""/>
    <s v=""/>
    <m/>
    <m/>
  </r>
  <r>
    <s v="Rotation 1"/>
    <m/>
    <x v="10"/>
    <x v="301"/>
    <x v="10"/>
    <s v="18:00"/>
    <s v="19:00"/>
    <m/>
    <d v="1899-12-30T01:00:00"/>
    <x v="0"/>
    <s v=""/>
    <s v=""/>
    <s v=""/>
    <s v=""/>
    <s v=""/>
    <s v=""/>
    <s v="APRB BP1"/>
    <m/>
  </r>
  <r>
    <s v="Rotation 1"/>
    <m/>
    <x v="10"/>
    <x v="302"/>
    <x v="0"/>
    <s v="08:00"/>
    <s v="09:00"/>
    <m/>
    <d v="1899-12-30T01:00:00"/>
    <x v="14"/>
    <e v="#N/A"/>
    <e v="#N/A"/>
    <e v="#N/A"/>
    <e v="#N/A"/>
    <e v="#N/A"/>
    <e v="#N/A"/>
    <m/>
    <m/>
  </r>
  <r>
    <s v="Rotation 1"/>
    <m/>
    <x v="10"/>
    <x v="302"/>
    <x v="1"/>
    <s v="09:00"/>
    <s v="10:00"/>
    <m/>
    <d v="1899-12-30T01:00:00"/>
    <x v="14"/>
    <e v="#N/A"/>
    <e v="#N/A"/>
    <e v="#N/A"/>
    <e v="#N/A"/>
    <e v="#N/A"/>
    <e v="#N/A"/>
    <m/>
    <m/>
  </r>
  <r>
    <s v="Rotation 1"/>
    <m/>
    <x v="10"/>
    <x v="302"/>
    <x v="2"/>
    <s v="10:00"/>
    <s v="11:00"/>
    <m/>
    <d v="1899-12-30T01:00:00"/>
    <x v="7"/>
    <e v="#N/A"/>
    <e v="#N/A"/>
    <e v="#N/A"/>
    <e v="#N/A"/>
    <e v="#N/A"/>
    <e v="#N/A"/>
    <m/>
    <m/>
  </r>
  <r>
    <s v="Rotation 1"/>
    <m/>
    <x v="10"/>
    <x v="302"/>
    <x v="3"/>
    <s v="11:00"/>
    <s v="12:00"/>
    <m/>
    <d v="1899-12-30T01:00:00"/>
    <x v="7"/>
    <e v="#N/A"/>
    <e v="#N/A"/>
    <e v="#N/A"/>
    <e v="#N/A"/>
    <e v="#N/A"/>
    <e v="#N/A"/>
    <m/>
    <m/>
  </r>
  <r>
    <s v="Rotation 1"/>
    <m/>
    <x v="10"/>
    <x v="302"/>
    <x v="4"/>
    <s v="12:00"/>
    <s v="13:00"/>
    <m/>
    <d v="1899-12-30T01:00:00"/>
    <x v="0"/>
    <s v=""/>
    <s v=""/>
    <s v=""/>
    <s v=""/>
    <s v=""/>
    <s v=""/>
    <m/>
    <m/>
  </r>
  <r>
    <s v="Rotation 1"/>
    <m/>
    <x v="10"/>
    <x v="302"/>
    <x v="5"/>
    <s v="13:00"/>
    <s v="14:00"/>
    <m/>
    <d v="1899-12-30T01:00:00"/>
    <x v="10"/>
    <e v="#N/A"/>
    <e v="#N/A"/>
    <e v="#N/A"/>
    <e v="#N/A"/>
    <e v="#N/A"/>
    <e v="#N/A"/>
    <m/>
    <m/>
  </r>
  <r>
    <s v="Rotation 1"/>
    <m/>
    <x v="10"/>
    <x v="302"/>
    <x v="6"/>
    <s v="14:00"/>
    <s v="15:00"/>
    <m/>
    <d v="1899-12-30T01:00:00"/>
    <x v="0"/>
    <s v=""/>
    <s v=""/>
    <s v=""/>
    <s v=""/>
    <s v=""/>
    <s v=""/>
    <m/>
    <m/>
  </r>
  <r>
    <s v="Rotation 1"/>
    <m/>
    <x v="10"/>
    <x v="302"/>
    <x v="7"/>
    <s v="15:00"/>
    <s v="16:00"/>
    <m/>
    <d v="1899-12-30T01:00:00"/>
    <x v="7"/>
    <e v="#N/A"/>
    <e v="#N/A"/>
    <e v="#N/A"/>
    <e v="#N/A"/>
    <e v="#N/A"/>
    <e v="#N/A"/>
    <m/>
    <m/>
  </r>
  <r>
    <s v="Rotation 1"/>
    <m/>
    <x v="10"/>
    <x v="302"/>
    <x v="8"/>
    <s v="16:00"/>
    <s v="17:00"/>
    <m/>
    <d v="1899-12-30T01:00:00"/>
    <x v="7"/>
    <e v="#N/A"/>
    <e v="#N/A"/>
    <e v="#N/A"/>
    <e v="#N/A"/>
    <e v="#N/A"/>
    <e v="#N/A"/>
    <m/>
    <m/>
  </r>
  <r>
    <s v="Rotation 1"/>
    <m/>
    <x v="10"/>
    <x v="302"/>
    <x v="9"/>
    <s v="17:00"/>
    <s v="18:00"/>
    <m/>
    <d v="1899-12-30T01:00:00"/>
    <x v="0"/>
    <s v=""/>
    <s v=""/>
    <s v=""/>
    <s v=""/>
    <s v=""/>
    <s v=""/>
    <m/>
    <m/>
  </r>
  <r>
    <s v="Rotation 1"/>
    <m/>
    <x v="10"/>
    <x v="302"/>
    <x v="10"/>
    <s v="18:00"/>
    <s v="19:00"/>
    <m/>
    <d v="1899-12-30T01:00:00"/>
    <x v="0"/>
    <s v=""/>
    <s v=""/>
    <s v=""/>
    <s v=""/>
    <s v=""/>
    <s v=""/>
    <s v="B1"/>
    <m/>
  </r>
  <r>
    <s v="Rotation 1"/>
    <m/>
    <x v="10"/>
    <x v="303"/>
    <x v="0"/>
    <s v="08:00"/>
    <s v="09:00"/>
    <m/>
    <d v="1899-12-30T01:00:00"/>
    <x v="0"/>
    <s v=""/>
    <s v=""/>
    <s v=""/>
    <s v=""/>
    <s v=""/>
    <s v=""/>
    <m/>
    <m/>
  </r>
  <r>
    <s v="Rotation 1"/>
    <m/>
    <x v="10"/>
    <x v="303"/>
    <x v="1"/>
    <s v="09:00"/>
    <s v="10:00"/>
    <m/>
    <d v="1899-12-30T01:00:00"/>
    <x v="0"/>
    <s v=""/>
    <s v=""/>
    <s v=""/>
    <s v=""/>
    <s v=""/>
    <s v=""/>
    <m/>
    <m/>
  </r>
  <r>
    <s v="Rotation 1"/>
    <m/>
    <x v="10"/>
    <x v="303"/>
    <x v="2"/>
    <s v="10:00"/>
    <s v="11:00"/>
    <m/>
    <d v="1899-12-30T01:00:00"/>
    <x v="0"/>
    <s v=""/>
    <s v=""/>
    <s v=""/>
    <s v=""/>
    <s v=""/>
    <s v=""/>
    <m/>
    <m/>
  </r>
  <r>
    <s v="Rotation 1"/>
    <m/>
    <x v="10"/>
    <x v="303"/>
    <x v="3"/>
    <s v="11:00"/>
    <s v="12:00"/>
    <m/>
    <d v="1899-12-30T01:00:00"/>
    <x v="0"/>
    <s v=""/>
    <s v=""/>
    <s v=""/>
    <s v=""/>
    <s v=""/>
    <s v=""/>
    <m/>
    <m/>
  </r>
  <r>
    <s v="Rotation 1"/>
    <m/>
    <x v="10"/>
    <x v="303"/>
    <x v="4"/>
    <s v="12:00"/>
    <s v="13:00"/>
    <m/>
    <d v="1899-12-30T01:00:00"/>
    <x v="0"/>
    <s v=""/>
    <s v=""/>
    <s v=""/>
    <s v=""/>
    <s v=""/>
    <s v=""/>
    <m/>
    <m/>
  </r>
  <r>
    <s v="Rotation 1"/>
    <m/>
    <x v="10"/>
    <x v="303"/>
    <x v="5"/>
    <s v="13:00"/>
    <s v="14:00"/>
    <m/>
    <d v="1899-12-30T01:00:00"/>
    <x v="10"/>
    <e v="#N/A"/>
    <e v="#N/A"/>
    <e v="#N/A"/>
    <e v="#N/A"/>
    <e v="#N/A"/>
    <e v="#N/A"/>
    <m/>
    <m/>
  </r>
  <r>
    <s v="Rotation 1"/>
    <m/>
    <x v="10"/>
    <x v="303"/>
    <x v="6"/>
    <s v="14:00"/>
    <s v="15:00"/>
    <m/>
    <d v="1899-12-30T01:00:00"/>
    <x v="0"/>
    <s v=""/>
    <s v=""/>
    <s v=""/>
    <s v=""/>
    <s v=""/>
    <s v=""/>
    <m/>
    <m/>
  </r>
  <r>
    <s v="Rotation 1"/>
    <m/>
    <x v="10"/>
    <x v="303"/>
    <x v="7"/>
    <s v="15:00"/>
    <s v="16:00"/>
    <m/>
    <d v="1899-12-30T01:00:00"/>
    <x v="14"/>
    <e v="#N/A"/>
    <e v="#N/A"/>
    <e v="#N/A"/>
    <e v="#N/A"/>
    <e v="#N/A"/>
    <e v="#N/A"/>
    <m/>
    <m/>
  </r>
  <r>
    <s v="Rotation 1"/>
    <m/>
    <x v="10"/>
    <x v="303"/>
    <x v="8"/>
    <s v="16:00"/>
    <s v="17:00"/>
    <m/>
    <d v="1899-12-30T01:00:00"/>
    <x v="7"/>
    <e v="#N/A"/>
    <e v="#N/A"/>
    <e v="#N/A"/>
    <e v="#N/A"/>
    <e v="#N/A"/>
    <e v="#N/A"/>
    <m/>
    <m/>
  </r>
  <r>
    <s v="Rotation 1"/>
    <m/>
    <x v="10"/>
    <x v="303"/>
    <x v="9"/>
    <s v="17:00"/>
    <s v="18:00"/>
    <m/>
    <d v="1899-12-30T01:00:00"/>
    <x v="0"/>
    <s v=""/>
    <s v=""/>
    <s v=""/>
    <s v=""/>
    <s v=""/>
    <s v=""/>
    <m/>
    <m/>
  </r>
  <r>
    <s v="Rotation 1"/>
    <m/>
    <x v="10"/>
    <x v="303"/>
    <x v="10"/>
    <s v="18:00"/>
    <s v="19:00"/>
    <m/>
    <d v="1899-12-30T01:00:00"/>
    <x v="0"/>
    <s v=""/>
    <s v=""/>
    <s v=""/>
    <s v=""/>
    <s v=""/>
    <s v=""/>
    <m/>
    <m/>
  </r>
  <r>
    <s v="Rotation 1"/>
    <m/>
    <x v="10"/>
    <x v="304"/>
    <x v="0"/>
    <s v="08:00"/>
    <s v="09:00"/>
    <m/>
    <d v="1899-12-30T01:00:00"/>
    <x v="0"/>
    <s v=""/>
    <s v=""/>
    <s v=""/>
    <s v=""/>
    <s v=""/>
    <s v=""/>
    <m/>
    <m/>
  </r>
  <r>
    <s v="Rotation 1"/>
    <m/>
    <x v="10"/>
    <x v="304"/>
    <x v="1"/>
    <s v="09:00"/>
    <s v="10:00"/>
    <m/>
    <d v="1899-12-30T01:00:00"/>
    <x v="0"/>
    <s v=""/>
    <s v=""/>
    <s v=""/>
    <s v=""/>
    <s v=""/>
    <s v=""/>
    <m/>
    <m/>
  </r>
  <r>
    <s v="Rotation 1"/>
    <m/>
    <x v="10"/>
    <x v="304"/>
    <x v="2"/>
    <s v="10:00"/>
    <s v="11:00"/>
    <m/>
    <d v="1899-12-30T01:00:00"/>
    <x v="0"/>
    <s v=""/>
    <s v=""/>
    <s v=""/>
    <s v=""/>
    <s v=""/>
    <s v=""/>
    <m/>
    <m/>
  </r>
  <r>
    <s v="Rotation 1"/>
    <m/>
    <x v="10"/>
    <x v="304"/>
    <x v="3"/>
    <s v="11:00"/>
    <s v="12:00"/>
    <m/>
    <d v="1899-12-30T01:00:00"/>
    <x v="0"/>
    <s v=""/>
    <s v=""/>
    <s v=""/>
    <s v=""/>
    <s v=""/>
    <s v=""/>
    <m/>
    <m/>
  </r>
  <r>
    <s v="Rotation 1"/>
    <m/>
    <x v="10"/>
    <x v="304"/>
    <x v="4"/>
    <s v="12:00"/>
    <s v="13:00"/>
    <m/>
    <d v="1899-12-30T01:00:00"/>
    <x v="0"/>
    <s v=""/>
    <s v=""/>
    <s v=""/>
    <s v=""/>
    <s v=""/>
    <s v=""/>
    <m/>
    <m/>
  </r>
  <r>
    <s v="Rotation 1"/>
    <m/>
    <x v="10"/>
    <x v="304"/>
    <x v="5"/>
    <s v="13:00"/>
    <s v="14:00"/>
    <m/>
    <d v="1899-12-30T01:00:00"/>
    <x v="7"/>
    <e v="#N/A"/>
    <e v="#N/A"/>
    <e v="#N/A"/>
    <e v="#N/A"/>
    <e v="#N/A"/>
    <e v="#N/A"/>
    <m/>
    <m/>
  </r>
  <r>
    <s v="Rotation 1"/>
    <m/>
    <x v="10"/>
    <x v="304"/>
    <x v="6"/>
    <s v="14:00"/>
    <s v="15:00"/>
    <m/>
    <d v="1899-12-30T01:00:00"/>
    <x v="7"/>
    <e v="#N/A"/>
    <e v="#N/A"/>
    <e v="#N/A"/>
    <e v="#N/A"/>
    <e v="#N/A"/>
    <e v="#N/A"/>
    <m/>
    <m/>
  </r>
  <r>
    <s v="Rotation 1"/>
    <m/>
    <x v="10"/>
    <x v="304"/>
    <x v="7"/>
    <s v="15:00"/>
    <s v="16:00"/>
    <m/>
    <d v="1899-12-30T01:00:00"/>
    <x v="10"/>
    <e v="#N/A"/>
    <e v="#N/A"/>
    <e v="#N/A"/>
    <e v="#N/A"/>
    <e v="#N/A"/>
    <e v="#N/A"/>
    <m/>
    <m/>
  </r>
  <r>
    <s v="Rotation 1"/>
    <m/>
    <x v="10"/>
    <x v="304"/>
    <x v="8"/>
    <s v="16:00"/>
    <s v="17:00"/>
    <m/>
    <d v="1899-12-30T01:00:00"/>
    <x v="10"/>
    <e v="#N/A"/>
    <e v="#N/A"/>
    <e v="#N/A"/>
    <e v="#N/A"/>
    <e v="#N/A"/>
    <e v="#N/A"/>
    <m/>
    <m/>
  </r>
  <r>
    <s v="Rotation 1"/>
    <m/>
    <x v="10"/>
    <x v="304"/>
    <x v="9"/>
    <s v="17:00"/>
    <s v="18:00"/>
    <m/>
    <d v="1899-12-30T01:00:00"/>
    <x v="10"/>
    <e v="#N/A"/>
    <e v="#N/A"/>
    <e v="#N/A"/>
    <e v="#N/A"/>
    <e v="#N/A"/>
    <e v="#N/A"/>
    <s v="D1 / E1"/>
    <m/>
  </r>
  <r>
    <s v="Rotation 1"/>
    <m/>
    <x v="10"/>
    <x v="304"/>
    <x v="10"/>
    <s v="18:00"/>
    <s v="19:00"/>
    <m/>
    <d v="1899-12-30T01:00:00"/>
    <x v="0"/>
    <s v=""/>
    <s v=""/>
    <s v=""/>
    <s v=""/>
    <s v=""/>
    <s v=""/>
    <m/>
    <m/>
  </r>
  <r>
    <s v="Rotation 1"/>
    <m/>
    <x v="10"/>
    <x v="305"/>
    <x v="0"/>
    <s v="08:00"/>
    <s v="09:00"/>
    <m/>
    <d v="1899-12-30T01:00:00"/>
    <x v="0"/>
    <s v=""/>
    <s v=""/>
    <s v=""/>
    <s v=""/>
    <s v=""/>
    <s v=""/>
    <m/>
    <m/>
  </r>
  <r>
    <s v="Rotation 1"/>
    <m/>
    <x v="10"/>
    <x v="305"/>
    <x v="1"/>
    <s v="09:00"/>
    <s v="10:00"/>
    <m/>
    <d v="1899-12-30T01:00:00"/>
    <x v="0"/>
    <s v=""/>
    <s v=""/>
    <s v=""/>
    <s v=""/>
    <s v=""/>
    <s v=""/>
    <m/>
    <m/>
  </r>
  <r>
    <s v="Rotation 1"/>
    <m/>
    <x v="10"/>
    <x v="305"/>
    <x v="2"/>
    <s v="10:00"/>
    <s v="11:00"/>
    <m/>
    <d v="1899-12-30T01:00:00"/>
    <x v="0"/>
    <s v=""/>
    <s v=""/>
    <s v=""/>
    <s v=""/>
    <s v=""/>
    <s v=""/>
    <m/>
    <m/>
  </r>
  <r>
    <s v="Rotation 1"/>
    <m/>
    <x v="10"/>
    <x v="305"/>
    <x v="3"/>
    <s v="11:00"/>
    <s v="12:00"/>
    <m/>
    <d v="1899-12-30T01:00:00"/>
    <x v="0"/>
    <s v=""/>
    <s v=""/>
    <s v=""/>
    <s v=""/>
    <s v=""/>
    <s v=""/>
    <m/>
    <m/>
  </r>
  <r>
    <s v="Rotation 1"/>
    <m/>
    <x v="10"/>
    <x v="305"/>
    <x v="4"/>
    <s v="12:00"/>
    <s v="13:00"/>
    <m/>
    <d v="1899-12-30T01:00:00"/>
    <x v="0"/>
    <s v=""/>
    <s v=""/>
    <s v=""/>
    <s v=""/>
    <s v=""/>
    <s v=""/>
    <m/>
    <m/>
  </r>
  <r>
    <s v="Rotation 1"/>
    <m/>
    <x v="10"/>
    <x v="305"/>
    <x v="5"/>
    <s v="13:00"/>
    <s v="14:00"/>
    <m/>
    <d v="1899-12-30T01:00:00"/>
    <x v="0"/>
    <s v=""/>
    <s v=""/>
    <s v=""/>
    <s v=""/>
    <s v=""/>
    <s v=""/>
    <m/>
    <m/>
  </r>
  <r>
    <s v="Rotation 1"/>
    <m/>
    <x v="10"/>
    <x v="305"/>
    <x v="6"/>
    <s v="14:00"/>
    <s v="15:00"/>
    <m/>
    <d v="1899-12-30T01:00:00"/>
    <x v="0"/>
    <s v=""/>
    <s v=""/>
    <s v=""/>
    <s v=""/>
    <s v=""/>
    <s v=""/>
    <m/>
    <m/>
  </r>
  <r>
    <s v="Rotation 1"/>
    <m/>
    <x v="10"/>
    <x v="305"/>
    <x v="7"/>
    <s v="15:00"/>
    <s v="16:00"/>
    <m/>
    <d v="1899-12-30T01:00:00"/>
    <x v="0"/>
    <s v=""/>
    <s v=""/>
    <s v=""/>
    <s v=""/>
    <s v=""/>
    <s v=""/>
    <m/>
    <m/>
  </r>
  <r>
    <s v="Rotation 1"/>
    <m/>
    <x v="10"/>
    <x v="305"/>
    <x v="8"/>
    <s v="16:00"/>
    <s v="17:00"/>
    <m/>
    <d v="1899-12-30T01:00:00"/>
    <x v="0"/>
    <s v=""/>
    <s v=""/>
    <s v=""/>
    <s v=""/>
    <s v=""/>
    <s v=""/>
    <m/>
    <s v="a faire sauter"/>
  </r>
  <r>
    <s v="Rotation 1"/>
    <m/>
    <x v="10"/>
    <x v="305"/>
    <x v="9"/>
    <s v="17:00"/>
    <s v="18:00"/>
    <m/>
    <d v="1899-12-30T01:00:00"/>
    <x v="0"/>
    <s v=""/>
    <s v=""/>
    <s v=""/>
    <s v=""/>
    <s v=""/>
    <s v=""/>
    <m/>
    <m/>
  </r>
  <r>
    <s v="Rotation 1"/>
    <m/>
    <x v="10"/>
    <x v="305"/>
    <x v="10"/>
    <s v="18:00"/>
    <s v="19:00"/>
    <m/>
    <d v="1899-12-30T01:00:00"/>
    <x v="0"/>
    <s v=""/>
    <s v=""/>
    <s v=""/>
    <s v=""/>
    <s v=""/>
    <s v=""/>
    <m/>
    <m/>
  </r>
  <r>
    <s v="Rotation 1"/>
    <m/>
    <x v="10"/>
    <x v="306"/>
    <x v="0"/>
    <s v="08:00"/>
    <s v="09:00"/>
    <m/>
    <d v="1899-12-30T01:00:00"/>
    <x v="0"/>
    <s v=""/>
    <s v=""/>
    <s v=""/>
    <s v=""/>
    <s v=""/>
    <s v=""/>
    <m/>
    <m/>
  </r>
  <r>
    <s v="Rotation 1"/>
    <m/>
    <x v="10"/>
    <x v="306"/>
    <x v="1"/>
    <s v="09:00"/>
    <s v="10:00"/>
    <m/>
    <d v="1899-12-30T01:00:00"/>
    <x v="0"/>
    <s v=""/>
    <s v=""/>
    <s v=""/>
    <s v=""/>
    <s v=""/>
    <s v=""/>
    <m/>
    <m/>
  </r>
  <r>
    <s v="Rotation 1"/>
    <m/>
    <x v="10"/>
    <x v="306"/>
    <x v="2"/>
    <s v="10:00"/>
    <s v="11:00"/>
    <m/>
    <d v="1899-12-30T01:00:00"/>
    <x v="0"/>
    <s v=""/>
    <s v=""/>
    <s v=""/>
    <s v=""/>
    <s v=""/>
    <s v=""/>
    <m/>
    <m/>
  </r>
  <r>
    <s v="Rotation 1"/>
    <m/>
    <x v="10"/>
    <x v="306"/>
    <x v="3"/>
    <s v="11:00"/>
    <s v="12:00"/>
    <m/>
    <d v="1899-12-30T01:00:00"/>
    <x v="0"/>
    <s v=""/>
    <s v=""/>
    <s v=""/>
    <s v=""/>
    <s v=""/>
    <s v=""/>
    <m/>
    <m/>
  </r>
  <r>
    <s v="Rotation 1"/>
    <m/>
    <x v="10"/>
    <x v="306"/>
    <x v="4"/>
    <s v="12:00"/>
    <s v="13:00"/>
    <m/>
    <d v="1899-12-30T01:00:00"/>
    <x v="0"/>
    <s v=""/>
    <s v=""/>
    <s v=""/>
    <s v=""/>
    <s v=""/>
    <s v=""/>
    <m/>
    <m/>
  </r>
  <r>
    <s v="Rotation 1"/>
    <m/>
    <x v="10"/>
    <x v="306"/>
    <x v="5"/>
    <s v="13:00"/>
    <s v="14:00"/>
    <m/>
    <d v="1899-12-30T01:00:00"/>
    <x v="0"/>
    <s v=""/>
    <s v=""/>
    <s v=""/>
    <s v=""/>
    <s v=""/>
    <s v=""/>
    <m/>
    <m/>
  </r>
  <r>
    <s v="Rotation 1"/>
    <m/>
    <x v="10"/>
    <x v="306"/>
    <x v="6"/>
    <s v="14:00"/>
    <s v="15:00"/>
    <m/>
    <d v="1899-12-30T01:00:00"/>
    <x v="0"/>
    <s v=""/>
    <s v=""/>
    <s v=""/>
    <s v=""/>
    <s v=""/>
    <s v=""/>
    <m/>
    <m/>
  </r>
  <r>
    <s v="Rotation 1"/>
    <m/>
    <x v="10"/>
    <x v="306"/>
    <x v="7"/>
    <s v="15:00"/>
    <s v="16:00"/>
    <m/>
    <d v="1899-12-30T01:00:00"/>
    <x v="0"/>
    <s v=""/>
    <s v=""/>
    <s v=""/>
    <s v=""/>
    <s v=""/>
    <s v=""/>
    <m/>
    <m/>
  </r>
  <r>
    <s v="Rotation 1"/>
    <m/>
    <x v="10"/>
    <x v="306"/>
    <x v="8"/>
    <s v="16:00"/>
    <s v="17:00"/>
    <m/>
    <d v="1899-12-30T01:00:00"/>
    <x v="0"/>
    <s v=""/>
    <s v=""/>
    <s v=""/>
    <s v=""/>
    <s v=""/>
    <s v=""/>
    <m/>
    <m/>
  </r>
  <r>
    <s v="Rotation 1"/>
    <m/>
    <x v="10"/>
    <x v="306"/>
    <x v="9"/>
    <s v="17:00"/>
    <s v="18:00"/>
    <m/>
    <d v="1899-12-30T01:00:00"/>
    <x v="0"/>
    <s v=""/>
    <s v=""/>
    <s v=""/>
    <s v=""/>
    <s v=""/>
    <s v=""/>
    <m/>
    <m/>
  </r>
  <r>
    <s v="Rotation 1"/>
    <m/>
    <x v="10"/>
    <x v="306"/>
    <x v="10"/>
    <s v="18:00"/>
    <s v="19:00"/>
    <m/>
    <d v="1899-12-30T01:00:00"/>
    <x v="0"/>
    <s v=""/>
    <s v=""/>
    <s v=""/>
    <s v=""/>
    <s v=""/>
    <s v=""/>
    <m/>
    <m/>
  </r>
  <r>
    <s v="Rotation 1"/>
    <m/>
    <x v="10"/>
    <x v="307"/>
    <x v="0"/>
    <s v="08:00"/>
    <s v="09:00"/>
    <m/>
    <d v="1899-12-30T01:00:00"/>
    <x v="0"/>
    <s v=""/>
    <s v=""/>
    <s v=""/>
    <s v=""/>
    <s v=""/>
    <s v=""/>
    <m/>
    <m/>
  </r>
  <r>
    <s v="Rotation 1"/>
    <m/>
    <x v="10"/>
    <x v="307"/>
    <x v="1"/>
    <s v="09:00"/>
    <s v="10:00"/>
    <m/>
    <d v="1899-12-30T01:00:00"/>
    <x v="0"/>
    <s v=""/>
    <s v=""/>
    <s v=""/>
    <s v=""/>
    <s v=""/>
    <s v=""/>
    <m/>
    <m/>
  </r>
  <r>
    <s v="Rotation 1"/>
    <m/>
    <x v="10"/>
    <x v="307"/>
    <x v="2"/>
    <s v="10:00"/>
    <s v="11:00"/>
    <m/>
    <d v="1899-12-30T01:00:00"/>
    <x v="0"/>
    <s v=""/>
    <s v=""/>
    <s v=""/>
    <s v=""/>
    <s v=""/>
    <s v=""/>
    <m/>
    <m/>
  </r>
  <r>
    <s v="Rotation 1"/>
    <m/>
    <x v="10"/>
    <x v="307"/>
    <x v="3"/>
    <s v="11:00"/>
    <s v="12:00"/>
    <m/>
    <d v="1899-12-30T01:00:00"/>
    <x v="0"/>
    <s v=""/>
    <s v=""/>
    <s v=""/>
    <s v=""/>
    <s v=""/>
    <s v=""/>
    <m/>
    <m/>
  </r>
  <r>
    <s v="Rotation 1"/>
    <m/>
    <x v="10"/>
    <x v="307"/>
    <x v="4"/>
    <s v="12:00"/>
    <s v="13:00"/>
    <m/>
    <d v="1899-12-30T01:00:00"/>
    <x v="0"/>
    <s v=""/>
    <s v=""/>
    <s v=""/>
    <s v=""/>
    <s v=""/>
    <s v=""/>
    <m/>
    <m/>
  </r>
  <r>
    <s v="Rotation 1"/>
    <m/>
    <x v="10"/>
    <x v="307"/>
    <x v="5"/>
    <s v="13:00"/>
    <s v="14:00"/>
    <m/>
    <d v="1899-12-30T01:00:00"/>
    <x v="0"/>
    <s v=""/>
    <s v=""/>
    <s v=""/>
    <s v=""/>
    <s v=""/>
    <s v=""/>
    <m/>
    <m/>
  </r>
  <r>
    <s v="Rotation 1"/>
    <m/>
    <x v="10"/>
    <x v="307"/>
    <x v="6"/>
    <s v="14:00"/>
    <s v="15:00"/>
    <m/>
    <d v="1899-12-30T01:00:00"/>
    <x v="0"/>
    <s v=""/>
    <s v=""/>
    <s v=""/>
    <s v=""/>
    <s v=""/>
    <s v=""/>
    <m/>
    <m/>
  </r>
  <r>
    <s v="Rotation 1"/>
    <m/>
    <x v="10"/>
    <x v="307"/>
    <x v="7"/>
    <s v="15:00"/>
    <s v="16:00"/>
    <m/>
    <d v="1899-12-30T01:00:00"/>
    <x v="0"/>
    <s v=""/>
    <s v=""/>
    <s v=""/>
    <s v=""/>
    <s v=""/>
    <s v=""/>
    <m/>
    <m/>
  </r>
  <r>
    <s v="Rotation 1"/>
    <m/>
    <x v="10"/>
    <x v="307"/>
    <x v="8"/>
    <s v="16:00"/>
    <s v="17:00"/>
    <m/>
    <d v="1899-12-30T01:00:00"/>
    <x v="0"/>
    <s v=""/>
    <s v=""/>
    <s v=""/>
    <s v=""/>
    <s v=""/>
    <s v=""/>
    <m/>
    <m/>
  </r>
  <r>
    <s v="Rotation 1"/>
    <m/>
    <x v="10"/>
    <x v="307"/>
    <x v="9"/>
    <s v="17:00"/>
    <s v="18:00"/>
    <m/>
    <d v="1899-12-30T01:00:00"/>
    <x v="0"/>
    <s v=""/>
    <s v=""/>
    <s v=""/>
    <s v=""/>
    <s v=""/>
    <s v=""/>
    <m/>
    <m/>
  </r>
  <r>
    <s v="Rotation 1"/>
    <m/>
    <x v="10"/>
    <x v="307"/>
    <x v="10"/>
    <s v="18:00"/>
    <s v="19:00"/>
    <m/>
    <d v="1899-12-30T01:00:00"/>
    <x v="0"/>
    <s v=""/>
    <s v=""/>
    <s v=""/>
    <s v=""/>
    <s v=""/>
    <s v=""/>
    <m/>
    <m/>
  </r>
  <r>
    <s v="Rotation 2"/>
    <m/>
    <x v="10"/>
    <x v="308"/>
    <x v="0"/>
    <s v="08:00"/>
    <s v="09:00"/>
    <m/>
    <d v="1899-12-30T01:00:00"/>
    <x v="18"/>
    <e v="#N/A"/>
    <e v="#N/A"/>
    <e v="#N/A"/>
    <e v="#N/A"/>
    <e v="#N/A"/>
    <e v="#N/A"/>
    <m/>
    <m/>
  </r>
  <r>
    <s v="Rotation 2"/>
    <m/>
    <x v="10"/>
    <x v="308"/>
    <x v="1"/>
    <s v="09:00"/>
    <s v="10:00"/>
    <m/>
    <d v="1899-12-30T01:00:00"/>
    <x v="18"/>
    <e v="#N/A"/>
    <e v="#N/A"/>
    <e v="#N/A"/>
    <e v="#N/A"/>
    <e v="#N/A"/>
    <e v="#N/A"/>
    <m/>
    <m/>
  </r>
  <r>
    <s v="Rotation 2"/>
    <m/>
    <x v="10"/>
    <x v="308"/>
    <x v="2"/>
    <s v="10:00"/>
    <s v="11:00"/>
    <m/>
    <d v="1899-12-30T01:00:00"/>
    <x v="18"/>
    <e v="#N/A"/>
    <e v="#N/A"/>
    <e v="#N/A"/>
    <e v="#N/A"/>
    <e v="#N/A"/>
    <e v="#N/A"/>
    <m/>
    <m/>
  </r>
  <r>
    <s v="Rotation 2"/>
    <m/>
    <x v="10"/>
    <x v="308"/>
    <x v="3"/>
    <s v="11:00"/>
    <s v="12:00"/>
    <m/>
    <d v="1899-12-30T01:00:00"/>
    <x v="0"/>
    <s v=""/>
    <s v=""/>
    <s v=""/>
    <s v=""/>
    <s v=""/>
    <s v=""/>
    <m/>
    <m/>
  </r>
  <r>
    <s v="Rotation 2"/>
    <m/>
    <x v="10"/>
    <x v="308"/>
    <x v="4"/>
    <s v="12:00"/>
    <s v="13:00"/>
    <m/>
    <d v="1899-12-30T01:00:00"/>
    <x v="0"/>
    <s v=""/>
    <s v=""/>
    <s v=""/>
    <s v=""/>
    <s v=""/>
    <s v=""/>
    <m/>
    <m/>
  </r>
  <r>
    <s v="Rotation 2"/>
    <m/>
    <x v="10"/>
    <x v="308"/>
    <x v="5"/>
    <s v="13:00"/>
    <s v="14:00"/>
    <m/>
    <d v="1899-12-30T01:00:00"/>
    <x v="7"/>
    <e v="#N/A"/>
    <e v="#N/A"/>
    <e v="#N/A"/>
    <e v="#N/A"/>
    <e v="#N/A"/>
    <e v="#N/A"/>
    <m/>
    <m/>
  </r>
  <r>
    <s v="Rotation 2"/>
    <m/>
    <x v="10"/>
    <x v="308"/>
    <x v="6"/>
    <s v="14:00"/>
    <s v="15:00"/>
    <m/>
    <d v="1899-12-30T01:00:00"/>
    <x v="7"/>
    <e v="#N/A"/>
    <e v="#N/A"/>
    <e v="#N/A"/>
    <e v="#N/A"/>
    <e v="#N/A"/>
    <e v="#N/A"/>
    <m/>
    <m/>
  </r>
  <r>
    <s v="Rotation 2"/>
    <m/>
    <x v="10"/>
    <x v="308"/>
    <x v="7"/>
    <s v="15:00"/>
    <s v="16:00"/>
    <m/>
    <d v="1899-12-30T01:00:00"/>
    <x v="7"/>
    <e v="#N/A"/>
    <e v="#N/A"/>
    <e v="#N/A"/>
    <e v="#N/A"/>
    <e v="#N/A"/>
    <e v="#N/A"/>
    <m/>
    <m/>
  </r>
  <r>
    <s v="Rotation 2"/>
    <m/>
    <x v="10"/>
    <x v="308"/>
    <x v="8"/>
    <s v="16:00"/>
    <s v="17:00"/>
    <m/>
    <d v="1899-12-30T01:00:00"/>
    <x v="10"/>
    <e v="#N/A"/>
    <e v="#N/A"/>
    <e v="#N/A"/>
    <e v="#N/A"/>
    <e v="#N/A"/>
    <e v="#N/A"/>
    <m/>
    <m/>
  </r>
  <r>
    <s v="Rotation 2"/>
    <m/>
    <x v="10"/>
    <x v="308"/>
    <x v="9"/>
    <s v="17:00"/>
    <s v="18:00"/>
    <m/>
    <d v="1899-12-30T01:00:00"/>
    <x v="0"/>
    <s v=""/>
    <s v=""/>
    <s v=""/>
    <s v=""/>
    <s v=""/>
    <s v=""/>
    <m/>
    <m/>
  </r>
  <r>
    <s v="Rotation 2"/>
    <m/>
    <x v="10"/>
    <x v="308"/>
    <x v="10"/>
    <s v="18:00"/>
    <s v="19:00"/>
    <m/>
    <d v="1899-12-30T01:00:00"/>
    <x v="0"/>
    <s v=""/>
    <s v=""/>
    <s v=""/>
    <s v=""/>
    <s v=""/>
    <s v=""/>
    <m/>
    <m/>
  </r>
  <r>
    <s v="Rotation 2"/>
    <m/>
    <x v="10"/>
    <x v="309"/>
    <x v="0"/>
    <s v="08:00"/>
    <s v="09:00"/>
    <m/>
    <d v="1899-12-30T01:00:00"/>
    <x v="0"/>
    <s v=""/>
    <s v=""/>
    <s v=""/>
    <s v=""/>
    <s v=""/>
    <s v=""/>
    <m/>
    <m/>
  </r>
  <r>
    <s v="Rotation 2"/>
    <m/>
    <x v="10"/>
    <x v="309"/>
    <x v="1"/>
    <s v="09:00"/>
    <s v="10:00"/>
    <m/>
    <d v="1899-12-30T01:00:00"/>
    <x v="0"/>
    <s v=""/>
    <s v=""/>
    <s v=""/>
    <s v=""/>
    <s v=""/>
    <s v=""/>
    <m/>
    <m/>
  </r>
  <r>
    <s v="Rotation 2"/>
    <m/>
    <x v="10"/>
    <x v="309"/>
    <x v="2"/>
    <s v="10:00"/>
    <s v="11:00"/>
    <m/>
    <d v="1899-12-30T01:00:00"/>
    <x v="0"/>
    <s v=""/>
    <s v=""/>
    <s v=""/>
    <s v=""/>
    <s v=""/>
    <s v=""/>
    <m/>
    <m/>
  </r>
  <r>
    <s v="Rotation 2"/>
    <m/>
    <x v="10"/>
    <x v="309"/>
    <x v="3"/>
    <s v="11:00"/>
    <s v="12:00"/>
    <m/>
    <d v="1899-12-30T01:00:00"/>
    <x v="0"/>
    <s v=""/>
    <s v=""/>
    <s v=""/>
    <s v=""/>
    <s v=""/>
    <s v=""/>
    <m/>
    <m/>
  </r>
  <r>
    <s v="Rotation 2"/>
    <m/>
    <x v="10"/>
    <x v="309"/>
    <x v="4"/>
    <s v="12:00"/>
    <s v="13:00"/>
    <m/>
    <d v="1899-12-30T01:00:00"/>
    <x v="0"/>
    <s v=""/>
    <s v=""/>
    <s v=""/>
    <s v=""/>
    <s v=""/>
    <s v=""/>
    <m/>
    <m/>
  </r>
  <r>
    <s v="Rotation 2"/>
    <m/>
    <x v="10"/>
    <x v="309"/>
    <x v="5"/>
    <s v="13:00"/>
    <s v="14:00"/>
    <m/>
    <d v="1899-12-30T01:00:00"/>
    <x v="0"/>
    <s v=""/>
    <s v=""/>
    <s v=""/>
    <s v=""/>
    <s v=""/>
    <s v=""/>
    <m/>
    <m/>
  </r>
  <r>
    <s v="Rotation 2"/>
    <m/>
    <x v="10"/>
    <x v="309"/>
    <x v="6"/>
    <s v="14:00"/>
    <s v="15:00"/>
    <m/>
    <d v="1899-12-30T01:00:00"/>
    <x v="0"/>
    <s v=""/>
    <s v=""/>
    <s v=""/>
    <s v=""/>
    <s v=""/>
    <s v=""/>
    <m/>
    <m/>
  </r>
  <r>
    <s v="Rotation 2"/>
    <m/>
    <x v="10"/>
    <x v="309"/>
    <x v="7"/>
    <s v="15:00"/>
    <s v="16:00"/>
    <m/>
    <d v="1899-12-30T01:00:00"/>
    <x v="0"/>
    <s v=""/>
    <s v=""/>
    <s v=""/>
    <s v=""/>
    <s v=""/>
    <s v=""/>
    <m/>
    <m/>
  </r>
  <r>
    <s v="Rotation 2"/>
    <m/>
    <x v="10"/>
    <x v="309"/>
    <x v="8"/>
    <s v="16:00"/>
    <s v="17:00"/>
    <m/>
    <d v="1899-12-30T01:00:00"/>
    <x v="0"/>
    <s v=""/>
    <s v=""/>
    <s v=""/>
    <s v=""/>
    <s v=""/>
    <s v=""/>
    <m/>
    <m/>
  </r>
  <r>
    <s v="Rotation 2"/>
    <m/>
    <x v="10"/>
    <x v="309"/>
    <x v="9"/>
    <s v="17:00"/>
    <s v="18:00"/>
    <m/>
    <d v="1899-12-30T01:00:00"/>
    <x v="0"/>
    <s v=""/>
    <s v=""/>
    <s v=""/>
    <s v=""/>
    <s v=""/>
    <s v=""/>
    <m/>
    <m/>
  </r>
  <r>
    <s v="Rotation 2"/>
    <m/>
    <x v="10"/>
    <x v="309"/>
    <x v="10"/>
    <s v="18:00"/>
    <s v="19:00"/>
    <m/>
    <d v="1899-12-30T01:00:00"/>
    <x v="0"/>
    <s v=""/>
    <s v=""/>
    <s v=""/>
    <s v=""/>
    <s v=""/>
    <s v=""/>
    <m/>
    <m/>
  </r>
  <r>
    <s v="Rotation 2"/>
    <m/>
    <x v="10"/>
    <x v="310"/>
    <x v="0"/>
    <s v="08:00"/>
    <s v="09:00"/>
    <m/>
    <d v="1899-12-30T01:00:00"/>
    <x v="0"/>
    <s v=""/>
    <s v=""/>
    <s v=""/>
    <s v=""/>
    <s v=""/>
    <s v=""/>
    <m/>
    <m/>
  </r>
  <r>
    <s v="Rotation 2"/>
    <m/>
    <x v="10"/>
    <x v="310"/>
    <x v="1"/>
    <s v="09:00"/>
    <s v="10:00"/>
    <m/>
    <d v="1899-12-30T01:00:00"/>
    <x v="17"/>
    <e v="#N/A"/>
    <e v="#N/A"/>
    <e v="#N/A"/>
    <e v="#N/A"/>
    <e v="#N/A"/>
    <e v="#N/A"/>
    <m/>
    <m/>
  </r>
  <r>
    <s v="Rotation 2"/>
    <m/>
    <x v="10"/>
    <x v="310"/>
    <x v="2"/>
    <s v="10:00"/>
    <s v="11:00"/>
    <m/>
    <d v="1899-12-30T01:00:00"/>
    <x v="0"/>
    <s v=""/>
    <s v=""/>
    <s v=""/>
    <s v=""/>
    <s v=""/>
    <s v=""/>
    <m/>
    <m/>
  </r>
  <r>
    <s v="Rotation 2"/>
    <m/>
    <x v="10"/>
    <x v="310"/>
    <x v="3"/>
    <s v="11:00"/>
    <s v="12:00"/>
    <m/>
    <d v="1899-12-30T01:00:00"/>
    <x v="7"/>
    <e v="#N/A"/>
    <e v="#N/A"/>
    <e v="#N/A"/>
    <e v="#N/A"/>
    <e v="#N/A"/>
    <e v="#N/A"/>
    <m/>
    <m/>
  </r>
  <r>
    <s v="Rotation 2"/>
    <m/>
    <x v="10"/>
    <x v="310"/>
    <x v="4"/>
    <s v="12:00"/>
    <s v="13:00"/>
    <m/>
    <d v="1899-12-30T01:00:00"/>
    <x v="0"/>
    <s v=""/>
    <s v=""/>
    <s v=""/>
    <s v=""/>
    <s v=""/>
    <s v=""/>
    <m/>
    <m/>
  </r>
  <r>
    <s v="Rotation 2"/>
    <m/>
    <x v="10"/>
    <x v="310"/>
    <x v="5"/>
    <s v="13:00"/>
    <s v="14:00"/>
    <m/>
    <d v="1899-12-30T01:00:00"/>
    <x v="7"/>
    <e v="#N/A"/>
    <e v="#N/A"/>
    <e v="#N/A"/>
    <e v="#N/A"/>
    <e v="#N/A"/>
    <e v="#N/A"/>
    <m/>
    <m/>
  </r>
  <r>
    <s v="Rotation 2"/>
    <m/>
    <x v="10"/>
    <x v="310"/>
    <x v="6"/>
    <s v="14:00"/>
    <s v="15:00"/>
    <m/>
    <d v="1899-12-30T01:00:00"/>
    <x v="7"/>
    <e v="#N/A"/>
    <e v="#N/A"/>
    <e v="#N/A"/>
    <e v="#N/A"/>
    <e v="#N/A"/>
    <e v="#N/A"/>
    <m/>
    <m/>
  </r>
  <r>
    <s v="Rotation 2"/>
    <m/>
    <x v="10"/>
    <x v="310"/>
    <x v="7"/>
    <s v="15:00"/>
    <s v="16:00"/>
    <m/>
    <d v="1899-12-30T01:00:00"/>
    <x v="10"/>
    <e v="#N/A"/>
    <e v="#N/A"/>
    <e v="#N/A"/>
    <e v="#N/A"/>
    <e v="#N/A"/>
    <e v="#N/A"/>
    <m/>
    <m/>
  </r>
  <r>
    <s v="Rotation 2"/>
    <m/>
    <x v="10"/>
    <x v="310"/>
    <x v="8"/>
    <s v="16:00"/>
    <s v="17:00"/>
    <m/>
    <d v="1899-12-30T01:00:00"/>
    <x v="10"/>
    <e v="#N/A"/>
    <e v="#N/A"/>
    <e v="#N/A"/>
    <e v="#N/A"/>
    <e v="#N/A"/>
    <e v="#N/A"/>
    <m/>
    <m/>
  </r>
  <r>
    <s v="Rotation 2"/>
    <m/>
    <x v="10"/>
    <x v="310"/>
    <x v="9"/>
    <s v="17:00"/>
    <s v="18:00"/>
    <m/>
    <d v="1899-12-30T01:00:00"/>
    <x v="0"/>
    <s v=""/>
    <s v=""/>
    <s v=""/>
    <s v=""/>
    <s v=""/>
    <s v=""/>
    <m/>
    <m/>
  </r>
  <r>
    <s v="Rotation 2"/>
    <m/>
    <x v="10"/>
    <x v="310"/>
    <x v="10"/>
    <s v="18:00"/>
    <s v="19:00"/>
    <m/>
    <d v="1899-12-30T01:00:00"/>
    <x v="0"/>
    <s v=""/>
    <s v=""/>
    <s v=""/>
    <s v=""/>
    <s v=""/>
    <s v=""/>
    <m/>
    <m/>
  </r>
  <r>
    <s v="Rotation 2"/>
    <m/>
    <x v="10"/>
    <x v="311"/>
    <x v="0"/>
    <s v="08:00"/>
    <s v="09:00"/>
    <m/>
    <d v="1899-12-30T01:00:00"/>
    <x v="10"/>
    <e v="#N/A"/>
    <e v="#N/A"/>
    <e v="#N/A"/>
    <e v="#N/A"/>
    <e v="#N/A"/>
    <e v="#N/A"/>
    <m/>
    <m/>
  </r>
  <r>
    <s v="Rotation 2"/>
    <m/>
    <x v="10"/>
    <x v="311"/>
    <x v="1"/>
    <s v="09:00"/>
    <s v="10:00"/>
    <m/>
    <d v="1899-12-30T01:00:00"/>
    <x v="10"/>
    <e v="#N/A"/>
    <e v="#N/A"/>
    <e v="#N/A"/>
    <e v="#N/A"/>
    <e v="#N/A"/>
    <e v="#N/A"/>
    <m/>
    <m/>
  </r>
  <r>
    <s v="Rotation 2"/>
    <m/>
    <x v="10"/>
    <x v="311"/>
    <x v="2"/>
    <s v="10:00"/>
    <s v="11:00"/>
    <m/>
    <d v="1899-12-30T01:00:00"/>
    <x v="7"/>
    <e v="#N/A"/>
    <e v="#N/A"/>
    <e v="#N/A"/>
    <e v="#N/A"/>
    <e v="#N/A"/>
    <e v="#N/A"/>
    <m/>
    <m/>
  </r>
  <r>
    <s v="Rotation 2"/>
    <m/>
    <x v="10"/>
    <x v="311"/>
    <x v="3"/>
    <s v="11:00"/>
    <s v="12:00"/>
    <m/>
    <d v="1899-12-30T01:00:00"/>
    <x v="7"/>
    <e v="#N/A"/>
    <e v="#N/A"/>
    <e v="#N/A"/>
    <e v="#N/A"/>
    <e v="#N/A"/>
    <e v="#N/A"/>
    <m/>
    <m/>
  </r>
  <r>
    <s v="Rotation 2"/>
    <m/>
    <x v="10"/>
    <x v="311"/>
    <x v="4"/>
    <s v="12:00"/>
    <s v="13:00"/>
    <m/>
    <d v="1899-12-30T01:00:00"/>
    <x v="0"/>
    <s v=""/>
    <s v=""/>
    <s v=""/>
    <s v=""/>
    <s v=""/>
    <s v=""/>
    <m/>
    <m/>
  </r>
  <r>
    <s v="Rotation 2"/>
    <m/>
    <x v="10"/>
    <x v="311"/>
    <x v="5"/>
    <s v="13:00"/>
    <s v="14:00"/>
    <m/>
    <d v="1899-12-30T01:00:00"/>
    <x v="0"/>
    <s v=""/>
    <s v=""/>
    <s v=""/>
    <s v=""/>
    <s v=""/>
    <s v=""/>
    <m/>
    <m/>
  </r>
  <r>
    <s v="Rotation 2"/>
    <m/>
    <x v="10"/>
    <x v="311"/>
    <x v="6"/>
    <s v="14:00"/>
    <s v="15:00"/>
    <m/>
    <d v="1899-12-30T01:00:00"/>
    <x v="0"/>
    <s v=""/>
    <s v=""/>
    <s v=""/>
    <s v=""/>
    <s v=""/>
    <s v=""/>
    <m/>
    <m/>
  </r>
  <r>
    <s v="Rotation 2"/>
    <m/>
    <x v="10"/>
    <x v="311"/>
    <x v="7"/>
    <s v="15:00"/>
    <s v="16:00"/>
    <m/>
    <d v="1899-12-30T01:00:00"/>
    <x v="7"/>
    <e v="#N/A"/>
    <e v="#N/A"/>
    <e v="#N/A"/>
    <e v="#N/A"/>
    <e v="#N/A"/>
    <e v="#N/A"/>
    <m/>
    <m/>
  </r>
  <r>
    <s v="Rotation 2"/>
    <m/>
    <x v="10"/>
    <x v="311"/>
    <x v="8"/>
    <s v="16:00"/>
    <s v="17:00"/>
    <m/>
    <d v="1899-12-30T01:00:00"/>
    <x v="7"/>
    <e v="#N/A"/>
    <e v="#N/A"/>
    <e v="#N/A"/>
    <e v="#N/A"/>
    <e v="#N/A"/>
    <e v="#N/A"/>
    <m/>
    <m/>
  </r>
  <r>
    <s v="Rotation 2"/>
    <m/>
    <x v="10"/>
    <x v="311"/>
    <x v="9"/>
    <s v="17:00"/>
    <s v="18:00"/>
    <m/>
    <d v="1899-12-30T01:00:00"/>
    <x v="0"/>
    <s v=""/>
    <s v=""/>
    <s v=""/>
    <s v=""/>
    <s v=""/>
    <s v=""/>
    <m/>
    <m/>
  </r>
  <r>
    <s v="Rotation 2"/>
    <m/>
    <x v="10"/>
    <x v="311"/>
    <x v="10"/>
    <s v="18:00"/>
    <s v="19:00"/>
    <m/>
    <d v="1899-12-30T01:00:00"/>
    <x v="0"/>
    <s v=""/>
    <s v=""/>
    <s v=""/>
    <s v=""/>
    <s v=""/>
    <s v=""/>
    <m/>
    <m/>
  </r>
  <r>
    <s v="Rotation 2"/>
    <m/>
    <x v="10"/>
    <x v="312"/>
    <x v="0"/>
    <s v="08:00"/>
    <s v="09:00"/>
    <m/>
    <d v="1899-12-30T01:00:00"/>
    <x v="7"/>
    <e v="#N/A"/>
    <e v="#N/A"/>
    <e v="#N/A"/>
    <e v="#N/A"/>
    <e v="#N/A"/>
    <e v="#N/A"/>
    <m/>
    <m/>
  </r>
  <r>
    <s v="Rotation 2"/>
    <m/>
    <x v="10"/>
    <x v="312"/>
    <x v="1"/>
    <s v="09:00"/>
    <s v="10:00"/>
    <m/>
    <d v="1899-12-30T01:00:00"/>
    <x v="0"/>
    <s v=""/>
    <s v=""/>
    <s v=""/>
    <s v=""/>
    <s v=""/>
    <s v=""/>
    <m/>
    <m/>
  </r>
  <r>
    <s v="Rotation 2"/>
    <m/>
    <x v="10"/>
    <x v="312"/>
    <x v="2"/>
    <s v="10:00"/>
    <s v="11:00"/>
    <m/>
    <d v="1899-12-30T01:00:00"/>
    <x v="17"/>
    <e v="#N/A"/>
    <e v="#N/A"/>
    <e v="#N/A"/>
    <e v="#N/A"/>
    <e v="#N/A"/>
    <e v="#N/A"/>
    <m/>
    <m/>
  </r>
  <r>
    <s v="Rotation 2"/>
    <m/>
    <x v="10"/>
    <x v="312"/>
    <x v="3"/>
    <s v="11:00"/>
    <s v="12:00"/>
    <m/>
    <d v="1899-12-30T01:00:00"/>
    <x v="17"/>
    <e v="#N/A"/>
    <e v="#N/A"/>
    <e v="#N/A"/>
    <e v="#N/A"/>
    <e v="#N/A"/>
    <e v="#N/A"/>
    <m/>
    <m/>
  </r>
  <r>
    <s v="Rotation 2"/>
    <m/>
    <x v="10"/>
    <x v="312"/>
    <x v="4"/>
    <s v="12:00"/>
    <s v="13:00"/>
    <m/>
    <d v="1899-12-30T01:00:00"/>
    <x v="0"/>
    <s v=""/>
    <s v=""/>
    <s v=""/>
    <s v=""/>
    <s v=""/>
    <s v=""/>
    <m/>
    <m/>
  </r>
  <r>
    <s v="Rotation 2"/>
    <m/>
    <x v="10"/>
    <x v="312"/>
    <x v="5"/>
    <s v="13:00"/>
    <s v="14:00"/>
    <m/>
    <d v="1899-12-30T01:00:00"/>
    <x v="0"/>
    <s v=""/>
    <s v=""/>
    <s v=""/>
    <s v=""/>
    <s v=""/>
    <s v=""/>
    <m/>
    <m/>
  </r>
  <r>
    <s v="Rotation 2"/>
    <m/>
    <x v="10"/>
    <x v="312"/>
    <x v="6"/>
    <s v="14:00"/>
    <s v="15:00"/>
    <m/>
    <d v="1899-12-30T01:00:00"/>
    <x v="0"/>
    <s v=""/>
    <s v=""/>
    <s v=""/>
    <s v=""/>
    <s v=""/>
    <s v=""/>
    <m/>
    <m/>
  </r>
  <r>
    <s v="Rotation 2"/>
    <m/>
    <x v="10"/>
    <x v="312"/>
    <x v="7"/>
    <s v="15:00"/>
    <s v="16:00"/>
    <m/>
    <d v="1899-12-30T01:00:00"/>
    <x v="0"/>
    <s v=""/>
    <s v=""/>
    <s v=""/>
    <s v=""/>
    <s v=""/>
    <s v=""/>
    <m/>
    <m/>
  </r>
  <r>
    <s v="Rotation 2"/>
    <m/>
    <x v="10"/>
    <x v="312"/>
    <x v="8"/>
    <s v="16:00"/>
    <s v="17:00"/>
    <m/>
    <d v="1899-12-30T01:00:00"/>
    <x v="0"/>
    <s v=""/>
    <s v=""/>
    <s v=""/>
    <s v=""/>
    <s v=""/>
    <s v=""/>
    <m/>
    <m/>
  </r>
  <r>
    <s v="Rotation 2"/>
    <m/>
    <x v="10"/>
    <x v="312"/>
    <x v="9"/>
    <s v="17:00"/>
    <s v="18:00"/>
    <m/>
    <d v="1899-12-30T01:00:00"/>
    <x v="0"/>
    <s v=""/>
    <s v=""/>
    <s v=""/>
    <s v=""/>
    <s v=""/>
    <s v=""/>
    <m/>
    <m/>
  </r>
  <r>
    <s v="Rotation 2"/>
    <m/>
    <x v="10"/>
    <x v="312"/>
    <x v="10"/>
    <s v="18:00"/>
    <s v="19:00"/>
    <m/>
    <d v="1899-12-30T01:00:00"/>
    <x v="0"/>
    <s v=""/>
    <s v=""/>
    <s v=""/>
    <s v=""/>
    <s v=""/>
    <s v=""/>
    <m/>
    <m/>
  </r>
  <r>
    <s v="Rotation 2"/>
    <m/>
    <x v="10"/>
    <x v="313"/>
    <x v="0"/>
    <s v="08:00"/>
    <s v="09:00"/>
    <m/>
    <d v="1899-12-30T01:00:00"/>
    <x v="0"/>
    <s v=""/>
    <s v=""/>
    <s v=""/>
    <s v=""/>
    <s v=""/>
    <s v=""/>
    <m/>
    <m/>
  </r>
  <r>
    <s v="Rotation 2"/>
    <m/>
    <x v="10"/>
    <x v="313"/>
    <x v="1"/>
    <s v="09:00"/>
    <s v="10:00"/>
    <m/>
    <d v="1899-12-30T01:00:00"/>
    <x v="0"/>
    <s v=""/>
    <s v=""/>
    <s v=""/>
    <s v=""/>
    <s v=""/>
    <s v=""/>
    <m/>
    <m/>
  </r>
  <r>
    <s v="Rotation 2"/>
    <m/>
    <x v="10"/>
    <x v="313"/>
    <x v="2"/>
    <s v="10:00"/>
    <s v="11:00"/>
    <m/>
    <d v="1899-12-30T01:00:00"/>
    <x v="0"/>
    <s v=""/>
    <s v=""/>
    <s v=""/>
    <s v=""/>
    <s v=""/>
    <s v=""/>
    <m/>
    <m/>
  </r>
  <r>
    <s v="Rotation 2"/>
    <m/>
    <x v="10"/>
    <x v="313"/>
    <x v="3"/>
    <s v="11:00"/>
    <s v="12:00"/>
    <m/>
    <d v="1899-12-30T01:00:00"/>
    <x v="0"/>
    <s v=""/>
    <s v=""/>
    <s v=""/>
    <s v=""/>
    <s v=""/>
    <s v=""/>
    <m/>
    <m/>
  </r>
  <r>
    <s v="Rotation 2"/>
    <m/>
    <x v="10"/>
    <x v="313"/>
    <x v="4"/>
    <s v="12:00"/>
    <s v="13:00"/>
    <m/>
    <d v="1899-12-30T01:00:00"/>
    <x v="0"/>
    <s v=""/>
    <s v=""/>
    <s v=""/>
    <s v=""/>
    <s v=""/>
    <s v=""/>
    <m/>
    <m/>
  </r>
  <r>
    <s v="Rotation 2"/>
    <m/>
    <x v="10"/>
    <x v="313"/>
    <x v="5"/>
    <s v="13:00"/>
    <s v="14:00"/>
    <m/>
    <d v="1899-12-30T01:00:00"/>
    <x v="0"/>
    <s v=""/>
    <s v=""/>
    <s v=""/>
    <s v=""/>
    <s v=""/>
    <s v=""/>
    <m/>
    <m/>
  </r>
  <r>
    <s v="Rotation 2"/>
    <m/>
    <x v="10"/>
    <x v="313"/>
    <x v="6"/>
    <s v="14:00"/>
    <s v="15:00"/>
    <m/>
    <d v="1899-12-30T01:00:00"/>
    <x v="0"/>
    <s v=""/>
    <s v=""/>
    <s v=""/>
    <s v=""/>
    <s v=""/>
    <s v=""/>
    <m/>
    <m/>
  </r>
  <r>
    <s v="Rotation 2"/>
    <m/>
    <x v="10"/>
    <x v="313"/>
    <x v="7"/>
    <s v="15:00"/>
    <s v="16:00"/>
    <m/>
    <d v="1899-12-30T01:00:00"/>
    <x v="0"/>
    <s v=""/>
    <s v=""/>
    <s v=""/>
    <s v=""/>
    <s v=""/>
    <s v=""/>
    <m/>
    <m/>
  </r>
  <r>
    <s v="Rotation 2"/>
    <m/>
    <x v="10"/>
    <x v="313"/>
    <x v="8"/>
    <s v="16:00"/>
    <s v="17:00"/>
    <m/>
    <d v="1899-12-30T01:00:00"/>
    <x v="0"/>
    <s v=""/>
    <s v=""/>
    <s v=""/>
    <s v=""/>
    <s v=""/>
    <s v=""/>
    <m/>
    <m/>
  </r>
  <r>
    <s v="Rotation 2"/>
    <m/>
    <x v="10"/>
    <x v="313"/>
    <x v="9"/>
    <s v="17:00"/>
    <s v="18:00"/>
    <m/>
    <d v="1899-12-30T01:00:00"/>
    <x v="0"/>
    <s v=""/>
    <s v=""/>
    <s v=""/>
    <s v=""/>
    <s v=""/>
    <s v=""/>
    <m/>
    <m/>
  </r>
  <r>
    <s v="Rotation 2"/>
    <m/>
    <x v="10"/>
    <x v="313"/>
    <x v="10"/>
    <s v="18:00"/>
    <s v="19:00"/>
    <m/>
    <d v="1899-12-30T01:00:00"/>
    <x v="0"/>
    <s v=""/>
    <s v=""/>
    <s v=""/>
    <s v=""/>
    <s v=""/>
    <s v=""/>
    <m/>
    <m/>
  </r>
  <r>
    <s v="Rotation 2"/>
    <m/>
    <x v="10"/>
    <x v="314"/>
    <x v="0"/>
    <s v="08:00"/>
    <s v="09:00"/>
    <m/>
    <d v="1899-12-30T01:00:00"/>
    <x v="0"/>
    <s v=""/>
    <s v=""/>
    <s v=""/>
    <s v=""/>
    <s v=""/>
    <s v=""/>
    <m/>
    <m/>
  </r>
  <r>
    <s v="Rotation 2"/>
    <m/>
    <x v="10"/>
    <x v="314"/>
    <x v="1"/>
    <s v="09:00"/>
    <s v="10:00"/>
    <m/>
    <d v="1899-12-30T01:00:00"/>
    <x v="0"/>
    <s v=""/>
    <s v=""/>
    <s v=""/>
    <s v=""/>
    <s v=""/>
    <s v=""/>
    <m/>
    <m/>
  </r>
  <r>
    <s v="Rotation 2"/>
    <m/>
    <x v="10"/>
    <x v="314"/>
    <x v="2"/>
    <s v="10:00"/>
    <s v="11:00"/>
    <m/>
    <d v="1899-12-30T01:00:00"/>
    <x v="0"/>
    <s v=""/>
    <s v=""/>
    <s v=""/>
    <s v=""/>
    <s v=""/>
    <s v=""/>
    <m/>
    <m/>
  </r>
  <r>
    <s v="Rotation 2"/>
    <m/>
    <x v="10"/>
    <x v="314"/>
    <x v="3"/>
    <s v="11:00"/>
    <s v="12:00"/>
    <m/>
    <d v="1899-12-30T01:00:00"/>
    <x v="0"/>
    <s v=""/>
    <s v=""/>
    <s v=""/>
    <s v=""/>
    <s v=""/>
    <s v=""/>
    <m/>
    <m/>
  </r>
  <r>
    <s v="Rotation 2"/>
    <m/>
    <x v="10"/>
    <x v="314"/>
    <x v="4"/>
    <s v="12:00"/>
    <s v="13:00"/>
    <m/>
    <d v="1899-12-30T01:00:00"/>
    <x v="0"/>
    <s v=""/>
    <s v=""/>
    <s v=""/>
    <s v=""/>
    <s v=""/>
    <s v=""/>
    <m/>
    <m/>
  </r>
  <r>
    <s v="Rotation 2"/>
    <m/>
    <x v="10"/>
    <x v="314"/>
    <x v="5"/>
    <s v="13:00"/>
    <s v="14:00"/>
    <m/>
    <d v="1899-12-30T01:00:00"/>
    <x v="0"/>
    <s v=""/>
    <s v=""/>
    <s v=""/>
    <s v=""/>
    <s v=""/>
    <s v=""/>
    <m/>
    <m/>
  </r>
  <r>
    <s v="Rotation 2"/>
    <m/>
    <x v="10"/>
    <x v="314"/>
    <x v="6"/>
    <s v="14:00"/>
    <s v="15:00"/>
    <m/>
    <d v="1899-12-30T01:00:00"/>
    <x v="0"/>
    <s v=""/>
    <s v=""/>
    <s v=""/>
    <s v=""/>
    <s v=""/>
    <s v=""/>
    <m/>
    <m/>
  </r>
  <r>
    <s v="Rotation 2"/>
    <m/>
    <x v="10"/>
    <x v="314"/>
    <x v="7"/>
    <s v="15:00"/>
    <s v="16:00"/>
    <m/>
    <d v="1899-12-30T01:00:00"/>
    <x v="0"/>
    <s v=""/>
    <s v=""/>
    <s v=""/>
    <s v=""/>
    <s v=""/>
    <s v=""/>
    <m/>
    <m/>
  </r>
  <r>
    <s v="Rotation 2"/>
    <m/>
    <x v="10"/>
    <x v="314"/>
    <x v="8"/>
    <s v="16:00"/>
    <s v="17:00"/>
    <m/>
    <d v="1899-12-30T01:00:00"/>
    <x v="0"/>
    <s v=""/>
    <s v=""/>
    <s v=""/>
    <s v=""/>
    <s v=""/>
    <s v=""/>
    <m/>
    <m/>
  </r>
  <r>
    <s v="Rotation 2"/>
    <m/>
    <x v="10"/>
    <x v="314"/>
    <x v="9"/>
    <s v="17:00"/>
    <s v="18:00"/>
    <m/>
    <d v="1899-12-30T01:00:00"/>
    <x v="0"/>
    <s v=""/>
    <s v=""/>
    <s v=""/>
    <s v=""/>
    <s v=""/>
    <s v=""/>
    <m/>
    <m/>
  </r>
  <r>
    <s v="Rotation 2"/>
    <m/>
    <x v="10"/>
    <x v="314"/>
    <x v="10"/>
    <s v="18:00"/>
    <s v="19:00"/>
    <m/>
    <d v="1899-12-30T01:00:00"/>
    <x v="0"/>
    <s v=""/>
    <s v=""/>
    <s v=""/>
    <s v=""/>
    <s v=""/>
    <s v=""/>
    <m/>
    <m/>
  </r>
  <r>
    <s v="Rotation 3"/>
    <m/>
    <x v="10"/>
    <x v="315"/>
    <x v="0"/>
    <s v="08:00"/>
    <s v="09:00"/>
    <m/>
    <d v="1899-12-30T01:00:00"/>
    <x v="21"/>
    <e v="#N/A"/>
    <e v="#N/A"/>
    <e v="#N/A"/>
    <e v="#N/A"/>
    <e v="#N/A"/>
    <e v="#N/A"/>
    <m/>
    <m/>
  </r>
  <r>
    <s v="Rotation 3"/>
    <m/>
    <x v="10"/>
    <x v="315"/>
    <x v="1"/>
    <s v="09:00"/>
    <s v="10:00"/>
    <m/>
    <d v="1899-12-30T01:00:00"/>
    <x v="21"/>
    <e v="#N/A"/>
    <e v="#N/A"/>
    <e v="#N/A"/>
    <e v="#N/A"/>
    <e v="#N/A"/>
    <e v="#N/A"/>
    <m/>
    <m/>
  </r>
  <r>
    <s v="Rotation 3"/>
    <m/>
    <x v="10"/>
    <x v="315"/>
    <x v="2"/>
    <s v="10:00"/>
    <s v="11:00"/>
    <m/>
    <d v="1899-12-30T01:00:00"/>
    <x v="21"/>
    <e v="#N/A"/>
    <e v="#N/A"/>
    <e v="#N/A"/>
    <e v="#N/A"/>
    <e v="#N/A"/>
    <e v="#N/A"/>
    <m/>
    <m/>
  </r>
  <r>
    <s v="Rotation 3"/>
    <m/>
    <x v="10"/>
    <x v="315"/>
    <x v="3"/>
    <s v="11:00"/>
    <s v="12:00"/>
    <m/>
    <d v="1899-12-30T01:00:00"/>
    <x v="0"/>
    <s v=""/>
    <s v=""/>
    <s v=""/>
    <s v=""/>
    <s v=""/>
    <s v=""/>
    <m/>
    <m/>
  </r>
  <r>
    <s v="Rotation 3"/>
    <m/>
    <x v="10"/>
    <x v="315"/>
    <x v="4"/>
    <s v="12:00"/>
    <s v="13:00"/>
    <m/>
    <d v="1899-12-30T01:00:00"/>
    <x v="0"/>
    <s v=""/>
    <s v=""/>
    <s v=""/>
    <s v=""/>
    <s v=""/>
    <s v=""/>
    <m/>
    <m/>
  </r>
  <r>
    <s v="Rotation 3"/>
    <m/>
    <x v="10"/>
    <x v="315"/>
    <x v="5"/>
    <s v="13:00"/>
    <s v="14:00"/>
    <m/>
    <d v="1899-12-30T01:00:00"/>
    <x v="0"/>
    <s v=""/>
    <s v=""/>
    <s v=""/>
    <s v=""/>
    <s v=""/>
    <s v=""/>
    <m/>
    <m/>
  </r>
  <r>
    <s v="Rotation 3"/>
    <m/>
    <x v="10"/>
    <x v="315"/>
    <x v="6"/>
    <s v="14:00"/>
    <s v="15:00"/>
    <m/>
    <d v="1899-12-30T01:00:00"/>
    <x v="0"/>
    <s v=""/>
    <s v=""/>
    <s v=""/>
    <s v=""/>
    <s v=""/>
    <s v=""/>
    <m/>
    <m/>
  </r>
  <r>
    <s v="Rotation 3"/>
    <m/>
    <x v="10"/>
    <x v="315"/>
    <x v="7"/>
    <s v="15:00"/>
    <s v="16:00"/>
    <m/>
    <d v="1899-12-30T01:00:00"/>
    <x v="14"/>
    <e v="#N/A"/>
    <e v="#N/A"/>
    <e v="#N/A"/>
    <e v="#N/A"/>
    <e v="#N/A"/>
    <e v="#N/A"/>
    <m/>
    <m/>
  </r>
  <r>
    <s v="Rotation 3"/>
    <m/>
    <x v="10"/>
    <x v="315"/>
    <x v="8"/>
    <s v="16:00"/>
    <s v="17:00"/>
    <m/>
    <d v="1899-12-30T01:00:00"/>
    <x v="10"/>
    <e v="#N/A"/>
    <e v="#N/A"/>
    <e v="#N/A"/>
    <e v="#N/A"/>
    <e v="#N/A"/>
    <e v="#N/A"/>
    <m/>
    <m/>
  </r>
  <r>
    <s v="Rotation 3"/>
    <m/>
    <x v="10"/>
    <x v="315"/>
    <x v="9"/>
    <s v="17:00"/>
    <s v="18:00"/>
    <m/>
    <d v="1899-12-30T01:00:00"/>
    <x v="10"/>
    <e v="#N/A"/>
    <e v="#N/A"/>
    <e v="#N/A"/>
    <e v="#N/A"/>
    <e v="#N/A"/>
    <e v="#N/A"/>
    <m/>
    <m/>
  </r>
  <r>
    <s v="Rotation 3"/>
    <m/>
    <x v="10"/>
    <x v="315"/>
    <x v="10"/>
    <s v="18:00"/>
    <s v="19:00"/>
    <m/>
    <d v="1899-12-30T01:00:00"/>
    <x v="0"/>
    <s v=""/>
    <s v=""/>
    <s v=""/>
    <s v=""/>
    <s v=""/>
    <s v=""/>
    <m/>
    <m/>
  </r>
  <r>
    <s v="Rotation 3"/>
    <m/>
    <x v="10"/>
    <x v="316"/>
    <x v="0"/>
    <s v="08:00"/>
    <s v="09:00"/>
    <m/>
    <d v="1899-12-30T01:00:00"/>
    <x v="0"/>
    <s v=""/>
    <s v=""/>
    <s v=""/>
    <s v=""/>
    <s v=""/>
    <s v=""/>
    <m/>
    <m/>
  </r>
  <r>
    <s v="Rotation 3"/>
    <m/>
    <x v="10"/>
    <x v="316"/>
    <x v="1"/>
    <s v="09:00"/>
    <s v="10:00"/>
    <m/>
    <d v="1899-12-30T01:00:00"/>
    <x v="0"/>
    <s v=""/>
    <s v=""/>
    <s v=""/>
    <s v=""/>
    <s v=""/>
    <s v=""/>
    <m/>
    <m/>
  </r>
  <r>
    <s v="Rotation 3"/>
    <m/>
    <x v="10"/>
    <x v="316"/>
    <x v="2"/>
    <s v="10:00"/>
    <s v="11:00"/>
    <m/>
    <d v="1899-12-30T01:00:00"/>
    <x v="7"/>
    <e v="#N/A"/>
    <e v="#N/A"/>
    <e v="#N/A"/>
    <e v="#N/A"/>
    <e v="#N/A"/>
    <e v="#N/A"/>
    <m/>
    <m/>
  </r>
  <r>
    <s v="Rotation 3"/>
    <m/>
    <x v="10"/>
    <x v="316"/>
    <x v="3"/>
    <s v="11:00"/>
    <s v="12:00"/>
    <m/>
    <d v="1899-12-30T01:00:00"/>
    <x v="7"/>
    <e v="#N/A"/>
    <e v="#N/A"/>
    <e v="#N/A"/>
    <e v="#N/A"/>
    <e v="#N/A"/>
    <e v="#N/A"/>
    <m/>
    <m/>
  </r>
  <r>
    <s v="Rotation 3"/>
    <m/>
    <x v="10"/>
    <x v="316"/>
    <x v="4"/>
    <s v="12:00"/>
    <s v="13:00"/>
    <m/>
    <d v="1899-12-30T01:00:00"/>
    <x v="0"/>
    <s v=""/>
    <s v=""/>
    <s v=""/>
    <s v=""/>
    <s v=""/>
    <s v=""/>
    <m/>
    <m/>
  </r>
  <r>
    <s v="Rotation 3"/>
    <m/>
    <x v="10"/>
    <x v="316"/>
    <x v="5"/>
    <s v="13:00"/>
    <s v="14:00"/>
    <m/>
    <d v="1899-12-30T01:00:00"/>
    <x v="7"/>
    <e v="#N/A"/>
    <e v="#N/A"/>
    <e v="#N/A"/>
    <e v="#N/A"/>
    <e v="#N/A"/>
    <e v="#N/A"/>
    <m/>
    <m/>
  </r>
  <r>
    <s v="Rotation 3"/>
    <m/>
    <x v="10"/>
    <x v="316"/>
    <x v="6"/>
    <s v="14:00"/>
    <s v="15:00"/>
    <m/>
    <d v="1899-12-30T01:00:00"/>
    <x v="7"/>
    <e v="#N/A"/>
    <e v="#N/A"/>
    <e v="#N/A"/>
    <e v="#N/A"/>
    <e v="#N/A"/>
    <e v="#N/A"/>
    <m/>
    <m/>
  </r>
  <r>
    <s v="Rotation 3"/>
    <m/>
    <x v="10"/>
    <x v="316"/>
    <x v="7"/>
    <s v="15:00"/>
    <s v="16:00"/>
    <m/>
    <d v="1899-12-30T01:00:00"/>
    <x v="10"/>
    <e v="#N/A"/>
    <e v="#N/A"/>
    <e v="#N/A"/>
    <e v="#N/A"/>
    <e v="#N/A"/>
    <e v="#N/A"/>
    <m/>
    <m/>
  </r>
  <r>
    <s v="Rotation 3"/>
    <m/>
    <x v="10"/>
    <x v="316"/>
    <x v="8"/>
    <s v="16:00"/>
    <s v="17:00"/>
    <m/>
    <d v="1899-12-30T01:00:00"/>
    <x v="7"/>
    <e v="#N/A"/>
    <e v="#N/A"/>
    <e v="#N/A"/>
    <e v="#N/A"/>
    <e v="#N/A"/>
    <e v="#N/A"/>
    <m/>
    <m/>
  </r>
  <r>
    <s v="Rotation 3"/>
    <m/>
    <x v="10"/>
    <x v="316"/>
    <x v="9"/>
    <s v="17:00"/>
    <s v="18:00"/>
    <m/>
    <d v="1899-12-30T01:00:00"/>
    <x v="0"/>
    <s v=""/>
    <s v=""/>
    <s v=""/>
    <s v=""/>
    <s v=""/>
    <s v=""/>
    <m/>
    <m/>
  </r>
  <r>
    <s v="Rotation 3"/>
    <m/>
    <x v="10"/>
    <x v="316"/>
    <x v="10"/>
    <s v="18:00"/>
    <s v="19:00"/>
    <m/>
    <d v="1899-12-30T01:00:00"/>
    <x v="0"/>
    <s v=""/>
    <s v=""/>
    <s v=""/>
    <s v=""/>
    <s v=""/>
    <s v=""/>
    <m/>
    <m/>
  </r>
  <r>
    <s v="Rotation 3"/>
    <m/>
    <x v="10"/>
    <x v="317"/>
    <x v="0"/>
    <s v="08:00"/>
    <s v="09:00"/>
    <m/>
    <d v="1899-12-30T01:00:00"/>
    <x v="7"/>
    <e v="#N/A"/>
    <e v="#N/A"/>
    <e v="#N/A"/>
    <e v="#N/A"/>
    <e v="#N/A"/>
    <e v="#N/A"/>
    <m/>
    <m/>
  </r>
  <r>
    <s v="Rotation 3"/>
    <m/>
    <x v="10"/>
    <x v="317"/>
    <x v="1"/>
    <s v="09:00"/>
    <s v="10:00"/>
    <m/>
    <d v="1899-12-30T01:00:00"/>
    <x v="7"/>
    <e v="#N/A"/>
    <e v="#N/A"/>
    <e v="#N/A"/>
    <e v="#N/A"/>
    <e v="#N/A"/>
    <e v="#N/A"/>
    <m/>
    <m/>
  </r>
  <r>
    <s v="Rotation 3"/>
    <m/>
    <x v="10"/>
    <x v="317"/>
    <x v="2"/>
    <s v="10:00"/>
    <s v="11:00"/>
    <m/>
    <d v="1899-12-30T01:00:00"/>
    <x v="7"/>
    <e v="#N/A"/>
    <e v="#N/A"/>
    <e v="#N/A"/>
    <e v="#N/A"/>
    <e v="#N/A"/>
    <e v="#N/A"/>
    <m/>
    <m/>
  </r>
  <r>
    <s v="Rotation 3"/>
    <m/>
    <x v="10"/>
    <x v="317"/>
    <x v="3"/>
    <s v="11:00"/>
    <s v="12:00"/>
    <m/>
    <d v="1899-12-30T01:00:00"/>
    <x v="7"/>
    <e v="#N/A"/>
    <e v="#N/A"/>
    <e v="#N/A"/>
    <e v="#N/A"/>
    <e v="#N/A"/>
    <e v="#N/A"/>
    <m/>
    <m/>
  </r>
  <r>
    <s v="Rotation 3"/>
    <m/>
    <x v="10"/>
    <x v="317"/>
    <x v="4"/>
    <s v="12:00"/>
    <s v="13:00"/>
    <m/>
    <d v="1899-12-30T01:00:00"/>
    <x v="0"/>
    <s v=""/>
    <s v=""/>
    <s v=""/>
    <s v=""/>
    <s v=""/>
    <s v=""/>
    <m/>
    <m/>
  </r>
  <r>
    <s v="Rotation 3"/>
    <m/>
    <x v="10"/>
    <x v="317"/>
    <x v="5"/>
    <s v="13:00"/>
    <s v="14:00"/>
    <m/>
    <d v="1899-12-30T01:00:00"/>
    <x v="10"/>
    <e v="#N/A"/>
    <e v="#N/A"/>
    <e v="#N/A"/>
    <e v="#N/A"/>
    <e v="#N/A"/>
    <e v="#N/A"/>
    <m/>
    <m/>
  </r>
  <r>
    <s v="Rotation 3"/>
    <m/>
    <x v="10"/>
    <x v="317"/>
    <x v="6"/>
    <s v="14:00"/>
    <s v="15:00"/>
    <m/>
    <d v="1899-12-30T01:00:00"/>
    <x v="10"/>
    <e v="#N/A"/>
    <e v="#N/A"/>
    <e v="#N/A"/>
    <e v="#N/A"/>
    <e v="#N/A"/>
    <e v="#N/A"/>
    <m/>
    <m/>
  </r>
  <r>
    <s v="Rotation 3"/>
    <m/>
    <x v="10"/>
    <x v="317"/>
    <x v="7"/>
    <s v="15:00"/>
    <s v="16:00"/>
    <m/>
    <d v="1899-12-30T01:00:00"/>
    <x v="7"/>
    <e v="#N/A"/>
    <e v="#N/A"/>
    <e v="#N/A"/>
    <e v="#N/A"/>
    <e v="#N/A"/>
    <e v="#N/A"/>
    <m/>
    <m/>
  </r>
  <r>
    <s v="Rotation 3"/>
    <m/>
    <x v="10"/>
    <x v="317"/>
    <x v="8"/>
    <s v="16:00"/>
    <s v="17:00"/>
    <m/>
    <d v="1899-12-30T01:00:00"/>
    <x v="0"/>
    <s v=""/>
    <s v=""/>
    <s v=""/>
    <s v=""/>
    <s v=""/>
    <s v=""/>
    <m/>
    <m/>
  </r>
  <r>
    <s v="Rotation 3"/>
    <m/>
    <x v="10"/>
    <x v="317"/>
    <x v="9"/>
    <s v="17:00"/>
    <s v="18:00"/>
    <m/>
    <d v="1899-12-30T01:00:00"/>
    <x v="0"/>
    <s v=""/>
    <s v=""/>
    <s v=""/>
    <s v=""/>
    <s v=""/>
    <s v=""/>
    <m/>
    <m/>
  </r>
  <r>
    <s v="Rotation 3"/>
    <m/>
    <x v="10"/>
    <x v="317"/>
    <x v="10"/>
    <s v="18:00"/>
    <s v="19:00"/>
    <m/>
    <d v="1899-12-30T01:00:00"/>
    <x v="0"/>
    <s v=""/>
    <s v=""/>
    <s v=""/>
    <s v=""/>
    <s v=""/>
    <s v=""/>
    <m/>
    <m/>
  </r>
  <r>
    <s v="Rotation 3"/>
    <m/>
    <x v="10"/>
    <x v="318"/>
    <x v="0"/>
    <s v="08:00"/>
    <s v="09:00"/>
    <m/>
    <d v="1899-12-30T01:00:00"/>
    <x v="7"/>
    <e v="#N/A"/>
    <e v="#N/A"/>
    <e v="#N/A"/>
    <e v="#N/A"/>
    <e v="#N/A"/>
    <e v="#N/A"/>
    <m/>
    <m/>
  </r>
  <r>
    <s v="Rotation 3"/>
    <m/>
    <x v="10"/>
    <x v="318"/>
    <x v="1"/>
    <s v="09:00"/>
    <s v="10:00"/>
    <m/>
    <d v="1899-12-30T01:00:00"/>
    <x v="14"/>
    <e v="#N/A"/>
    <e v="#N/A"/>
    <e v="#N/A"/>
    <e v="#N/A"/>
    <e v="#N/A"/>
    <e v="#N/A"/>
    <m/>
    <m/>
  </r>
  <r>
    <s v="Rotation 3"/>
    <m/>
    <x v="10"/>
    <x v="318"/>
    <x v="2"/>
    <s v="10:00"/>
    <s v="11:00"/>
    <m/>
    <d v="1899-12-30T01:00:00"/>
    <x v="7"/>
    <e v="#N/A"/>
    <e v="#N/A"/>
    <e v="#N/A"/>
    <e v="#N/A"/>
    <e v="#N/A"/>
    <e v="#N/A"/>
    <m/>
    <m/>
  </r>
  <r>
    <s v="Rotation 3"/>
    <m/>
    <x v="10"/>
    <x v="318"/>
    <x v="3"/>
    <s v="11:00"/>
    <s v="12:00"/>
    <m/>
    <d v="1899-12-30T01:00:00"/>
    <x v="7"/>
    <e v="#N/A"/>
    <e v="#N/A"/>
    <e v="#N/A"/>
    <e v="#N/A"/>
    <e v="#N/A"/>
    <e v="#N/A"/>
    <m/>
    <m/>
  </r>
  <r>
    <s v="Rotation 3"/>
    <m/>
    <x v="10"/>
    <x v="318"/>
    <x v="4"/>
    <s v="12:00"/>
    <s v="13:00"/>
    <m/>
    <d v="1899-12-30T01:00:00"/>
    <x v="0"/>
    <s v=""/>
    <s v=""/>
    <s v=""/>
    <s v=""/>
    <s v=""/>
    <s v=""/>
    <m/>
    <m/>
  </r>
  <r>
    <s v="Rotation 3"/>
    <m/>
    <x v="10"/>
    <x v="318"/>
    <x v="5"/>
    <s v="13:00"/>
    <s v="14:00"/>
    <m/>
    <d v="1899-12-30T01:00:00"/>
    <x v="0"/>
    <s v=""/>
    <s v=""/>
    <s v=""/>
    <s v=""/>
    <s v=""/>
    <s v=""/>
    <m/>
    <m/>
  </r>
  <r>
    <s v="Rotation 3"/>
    <m/>
    <x v="10"/>
    <x v="318"/>
    <x v="6"/>
    <s v="14:00"/>
    <s v="15:00"/>
    <m/>
    <d v="1899-12-30T01:00:00"/>
    <x v="14"/>
    <e v="#N/A"/>
    <e v="#N/A"/>
    <e v="#N/A"/>
    <e v="#N/A"/>
    <e v="#N/A"/>
    <e v="#N/A"/>
    <m/>
    <m/>
  </r>
  <r>
    <s v="Rotation 3"/>
    <m/>
    <x v="10"/>
    <x v="318"/>
    <x v="7"/>
    <s v="15:00"/>
    <s v="16:00"/>
    <m/>
    <d v="1899-12-30T01:00:00"/>
    <x v="14"/>
    <e v="#N/A"/>
    <e v="#N/A"/>
    <e v="#N/A"/>
    <e v="#N/A"/>
    <e v="#N/A"/>
    <e v="#N/A"/>
    <m/>
    <m/>
  </r>
  <r>
    <s v="Rotation 3"/>
    <m/>
    <x v="10"/>
    <x v="318"/>
    <x v="8"/>
    <s v="16:00"/>
    <s v="17:00"/>
    <m/>
    <d v="1899-12-30T01:00:00"/>
    <x v="0"/>
    <s v=""/>
    <s v=""/>
    <s v=""/>
    <s v=""/>
    <s v=""/>
    <s v=""/>
    <m/>
    <m/>
  </r>
  <r>
    <s v="Rotation 3"/>
    <m/>
    <x v="10"/>
    <x v="318"/>
    <x v="9"/>
    <s v="17:00"/>
    <s v="18:00"/>
    <m/>
    <d v="1899-12-30T01:00:00"/>
    <x v="0"/>
    <s v=""/>
    <s v=""/>
    <s v=""/>
    <s v=""/>
    <s v=""/>
    <s v=""/>
    <m/>
    <m/>
  </r>
  <r>
    <s v="Rotation 3"/>
    <m/>
    <x v="10"/>
    <x v="318"/>
    <x v="10"/>
    <s v="18:00"/>
    <s v="19:00"/>
    <m/>
    <d v="1899-12-30T01:00:00"/>
    <x v="0"/>
    <s v=""/>
    <s v=""/>
    <s v=""/>
    <s v=""/>
    <s v=""/>
    <s v=""/>
    <m/>
    <m/>
  </r>
  <r>
    <s v="Rotation 3"/>
    <m/>
    <x v="10"/>
    <x v="319"/>
    <x v="0"/>
    <s v="08:00"/>
    <s v="09:00"/>
    <m/>
    <d v="1899-12-30T01:00:00"/>
    <x v="0"/>
    <s v=""/>
    <s v=""/>
    <s v=""/>
    <s v=""/>
    <s v=""/>
    <s v=""/>
    <m/>
    <m/>
  </r>
  <r>
    <s v="Rotation 3"/>
    <m/>
    <x v="10"/>
    <x v="319"/>
    <x v="1"/>
    <s v="09:00"/>
    <s v="10:00"/>
    <m/>
    <d v="1899-12-30T01:00:00"/>
    <x v="0"/>
    <s v=""/>
    <s v=""/>
    <s v=""/>
    <s v=""/>
    <s v=""/>
    <s v=""/>
    <m/>
    <m/>
  </r>
  <r>
    <s v="Rotation 3"/>
    <m/>
    <x v="10"/>
    <x v="319"/>
    <x v="2"/>
    <s v="10:00"/>
    <s v="11:00"/>
    <m/>
    <d v="1899-12-30T01:00:00"/>
    <x v="0"/>
    <s v=""/>
    <s v=""/>
    <s v=""/>
    <s v=""/>
    <s v=""/>
    <s v=""/>
    <m/>
    <m/>
  </r>
  <r>
    <s v="Rotation 3"/>
    <m/>
    <x v="10"/>
    <x v="319"/>
    <x v="3"/>
    <s v="11:00"/>
    <s v="12:00"/>
    <m/>
    <d v="1899-12-30T01:00:00"/>
    <x v="0"/>
    <s v=""/>
    <s v=""/>
    <s v=""/>
    <s v=""/>
    <s v=""/>
    <s v=""/>
    <m/>
    <m/>
  </r>
  <r>
    <s v="Rotation 3"/>
    <m/>
    <x v="10"/>
    <x v="319"/>
    <x v="4"/>
    <s v="12:00"/>
    <s v="13:00"/>
    <m/>
    <d v="1899-12-30T01:00:00"/>
    <x v="0"/>
    <s v=""/>
    <s v=""/>
    <s v=""/>
    <s v=""/>
    <s v=""/>
    <s v=""/>
    <m/>
    <m/>
  </r>
  <r>
    <s v="Rotation 3"/>
    <m/>
    <x v="10"/>
    <x v="319"/>
    <x v="5"/>
    <s v="13:00"/>
    <s v="14:00"/>
    <m/>
    <d v="1899-12-30T01:00:00"/>
    <x v="10"/>
    <e v="#N/A"/>
    <e v="#N/A"/>
    <e v="#N/A"/>
    <e v="#N/A"/>
    <e v="#N/A"/>
    <e v="#N/A"/>
    <m/>
    <m/>
  </r>
  <r>
    <s v="Rotation 3"/>
    <m/>
    <x v="10"/>
    <x v="319"/>
    <x v="6"/>
    <s v="14:00"/>
    <s v="15:00"/>
    <m/>
    <d v="1899-12-30T01:00:00"/>
    <x v="10"/>
    <e v="#N/A"/>
    <e v="#N/A"/>
    <e v="#N/A"/>
    <e v="#N/A"/>
    <e v="#N/A"/>
    <e v="#N/A"/>
    <m/>
    <m/>
  </r>
  <r>
    <s v="Rotation 3"/>
    <m/>
    <x v="10"/>
    <x v="319"/>
    <x v="7"/>
    <s v="15:00"/>
    <s v="16:00"/>
    <m/>
    <d v="1899-12-30T01:00:00"/>
    <x v="0"/>
    <s v=""/>
    <s v=""/>
    <s v=""/>
    <s v=""/>
    <s v=""/>
    <s v=""/>
    <m/>
    <m/>
  </r>
  <r>
    <s v="Rotation 3"/>
    <m/>
    <x v="10"/>
    <x v="319"/>
    <x v="8"/>
    <s v="16:00"/>
    <s v="17:00"/>
    <m/>
    <d v="1899-12-30T01:00:00"/>
    <x v="0"/>
    <s v=""/>
    <s v=""/>
    <s v=""/>
    <s v=""/>
    <s v=""/>
    <s v=""/>
    <m/>
    <m/>
  </r>
  <r>
    <s v="Rotation 3"/>
    <m/>
    <x v="10"/>
    <x v="319"/>
    <x v="9"/>
    <s v="17:00"/>
    <s v="18:00"/>
    <m/>
    <d v="1899-12-30T01:00:00"/>
    <x v="0"/>
    <s v=""/>
    <s v=""/>
    <s v=""/>
    <s v=""/>
    <s v=""/>
    <s v=""/>
    <m/>
    <m/>
  </r>
  <r>
    <s v="Rotation 3"/>
    <m/>
    <x v="10"/>
    <x v="319"/>
    <x v="10"/>
    <s v="18:00"/>
    <s v="19:00"/>
    <m/>
    <d v="1899-12-30T01:00:00"/>
    <x v="0"/>
    <s v=""/>
    <s v=""/>
    <s v=""/>
    <s v=""/>
    <s v=""/>
    <s v=""/>
    <m/>
    <m/>
  </r>
  <r>
    <s v="Rotation 3"/>
    <m/>
    <x v="10"/>
    <x v="320"/>
    <x v="0"/>
    <s v="08:00"/>
    <s v="09:00"/>
    <m/>
    <d v="1899-12-30T01:00:00"/>
    <x v="0"/>
    <s v=""/>
    <s v=""/>
    <s v=""/>
    <s v=""/>
    <s v=""/>
    <s v=""/>
    <m/>
    <m/>
  </r>
  <r>
    <s v="Rotation 3"/>
    <m/>
    <x v="10"/>
    <x v="320"/>
    <x v="1"/>
    <s v="09:00"/>
    <s v="10:00"/>
    <m/>
    <d v="1899-12-30T01:00:00"/>
    <x v="0"/>
    <s v=""/>
    <s v=""/>
    <s v=""/>
    <s v=""/>
    <s v=""/>
    <s v=""/>
    <m/>
    <m/>
  </r>
  <r>
    <s v="Rotation 3"/>
    <m/>
    <x v="10"/>
    <x v="320"/>
    <x v="2"/>
    <s v="10:00"/>
    <s v="11:00"/>
    <m/>
    <d v="1899-12-30T01:00:00"/>
    <x v="0"/>
    <s v=""/>
    <s v=""/>
    <s v=""/>
    <s v=""/>
    <s v=""/>
    <s v=""/>
    <m/>
    <m/>
  </r>
  <r>
    <s v="Rotation 3"/>
    <m/>
    <x v="10"/>
    <x v="320"/>
    <x v="3"/>
    <s v="11:00"/>
    <s v="12:00"/>
    <m/>
    <d v="1899-12-30T01:00:00"/>
    <x v="0"/>
    <s v=""/>
    <s v=""/>
    <s v=""/>
    <s v=""/>
    <s v=""/>
    <s v=""/>
    <m/>
    <m/>
  </r>
  <r>
    <s v="Rotation 3"/>
    <m/>
    <x v="10"/>
    <x v="320"/>
    <x v="4"/>
    <s v="12:00"/>
    <s v="13:00"/>
    <m/>
    <d v="1899-12-30T01:00:00"/>
    <x v="0"/>
    <s v=""/>
    <s v=""/>
    <s v=""/>
    <s v=""/>
    <s v=""/>
    <s v=""/>
    <m/>
    <m/>
  </r>
  <r>
    <s v="Rotation 3"/>
    <m/>
    <x v="10"/>
    <x v="320"/>
    <x v="5"/>
    <s v="13:00"/>
    <s v="14:00"/>
    <m/>
    <d v="1899-12-30T01:00:00"/>
    <x v="0"/>
    <s v=""/>
    <s v=""/>
    <s v=""/>
    <s v=""/>
    <s v=""/>
    <s v=""/>
    <m/>
    <m/>
  </r>
  <r>
    <s v="Rotation 3"/>
    <m/>
    <x v="10"/>
    <x v="320"/>
    <x v="6"/>
    <s v="14:00"/>
    <s v="15:00"/>
    <m/>
    <d v="1899-12-30T01:00:00"/>
    <x v="0"/>
    <s v=""/>
    <s v=""/>
    <s v=""/>
    <s v=""/>
    <s v=""/>
    <s v=""/>
    <m/>
    <m/>
  </r>
  <r>
    <s v="Rotation 3"/>
    <m/>
    <x v="10"/>
    <x v="320"/>
    <x v="7"/>
    <s v="15:00"/>
    <s v="16:00"/>
    <m/>
    <d v="1899-12-30T01:00:00"/>
    <x v="0"/>
    <s v=""/>
    <s v=""/>
    <s v=""/>
    <s v=""/>
    <s v=""/>
    <s v=""/>
    <m/>
    <m/>
  </r>
  <r>
    <s v="Rotation 3"/>
    <m/>
    <x v="10"/>
    <x v="320"/>
    <x v="8"/>
    <s v="16:00"/>
    <s v="17:00"/>
    <m/>
    <d v="1899-12-30T01:00:00"/>
    <x v="0"/>
    <s v=""/>
    <s v=""/>
    <s v=""/>
    <s v=""/>
    <s v=""/>
    <s v=""/>
    <m/>
    <m/>
  </r>
  <r>
    <s v="Rotation 3"/>
    <m/>
    <x v="10"/>
    <x v="320"/>
    <x v="9"/>
    <s v="17:00"/>
    <s v="18:00"/>
    <m/>
    <d v="1899-12-30T01:00:00"/>
    <x v="0"/>
    <s v=""/>
    <s v=""/>
    <s v=""/>
    <s v=""/>
    <s v=""/>
    <s v=""/>
    <m/>
    <m/>
  </r>
  <r>
    <s v="Rotation 3"/>
    <m/>
    <x v="10"/>
    <x v="320"/>
    <x v="10"/>
    <s v="18:00"/>
    <s v="19:00"/>
    <m/>
    <d v="1899-12-30T01:00:00"/>
    <x v="0"/>
    <s v=""/>
    <s v=""/>
    <s v=""/>
    <s v=""/>
    <s v=""/>
    <s v=""/>
    <m/>
    <m/>
  </r>
  <r>
    <s v="Rotation 3"/>
    <m/>
    <x v="10"/>
    <x v="321"/>
    <x v="0"/>
    <s v="08:00"/>
    <s v="09:00"/>
    <m/>
    <d v="1899-12-30T01:00:00"/>
    <x v="0"/>
    <s v=""/>
    <s v=""/>
    <s v=""/>
    <s v=""/>
    <s v=""/>
    <s v=""/>
    <m/>
    <m/>
  </r>
  <r>
    <s v="Rotation 3"/>
    <m/>
    <x v="10"/>
    <x v="321"/>
    <x v="1"/>
    <s v="09:00"/>
    <s v="10:00"/>
    <m/>
    <d v="1899-12-30T01:00:00"/>
    <x v="0"/>
    <s v=""/>
    <s v=""/>
    <s v=""/>
    <s v=""/>
    <s v=""/>
    <s v=""/>
    <m/>
    <m/>
  </r>
  <r>
    <s v="Rotation 3"/>
    <m/>
    <x v="10"/>
    <x v="321"/>
    <x v="2"/>
    <s v="10:00"/>
    <s v="11:00"/>
    <m/>
    <d v="1899-12-30T01:00:00"/>
    <x v="0"/>
    <s v=""/>
    <s v=""/>
    <s v=""/>
    <s v=""/>
    <s v=""/>
    <s v=""/>
    <m/>
    <m/>
  </r>
  <r>
    <s v="Rotation 3"/>
    <m/>
    <x v="10"/>
    <x v="321"/>
    <x v="3"/>
    <s v="11:00"/>
    <s v="12:00"/>
    <m/>
    <d v="1899-12-30T01:00:00"/>
    <x v="0"/>
    <s v=""/>
    <s v=""/>
    <s v=""/>
    <s v=""/>
    <s v=""/>
    <s v=""/>
    <m/>
    <m/>
  </r>
  <r>
    <s v="Rotation 3"/>
    <m/>
    <x v="10"/>
    <x v="321"/>
    <x v="4"/>
    <s v="12:00"/>
    <s v="13:00"/>
    <m/>
    <d v="1899-12-30T01:00:00"/>
    <x v="0"/>
    <s v=""/>
    <s v=""/>
    <s v=""/>
    <s v=""/>
    <s v=""/>
    <s v=""/>
    <m/>
    <m/>
  </r>
  <r>
    <s v="Rotation 3"/>
    <m/>
    <x v="10"/>
    <x v="321"/>
    <x v="5"/>
    <s v="13:00"/>
    <s v="14:00"/>
    <m/>
    <d v="1899-12-30T01:00:00"/>
    <x v="0"/>
    <s v=""/>
    <s v=""/>
    <s v=""/>
    <s v=""/>
    <s v=""/>
    <s v=""/>
    <m/>
    <m/>
  </r>
  <r>
    <s v="Rotation 3"/>
    <m/>
    <x v="10"/>
    <x v="321"/>
    <x v="6"/>
    <s v="14:00"/>
    <s v="15:00"/>
    <m/>
    <d v="1899-12-30T01:00:00"/>
    <x v="0"/>
    <s v=""/>
    <s v=""/>
    <s v=""/>
    <s v=""/>
    <s v=""/>
    <s v=""/>
    <m/>
    <m/>
  </r>
  <r>
    <s v="Rotation 3"/>
    <m/>
    <x v="10"/>
    <x v="321"/>
    <x v="7"/>
    <s v="15:00"/>
    <s v="16:00"/>
    <m/>
    <d v="1899-12-30T01:00:00"/>
    <x v="0"/>
    <s v=""/>
    <s v=""/>
    <s v=""/>
    <s v=""/>
    <s v=""/>
    <s v=""/>
    <m/>
    <m/>
  </r>
  <r>
    <s v="Rotation 3"/>
    <m/>
    <x v="10"/>
    <x v="321"/>
    <x v="8"/>
    <s v="16:00"/>
    <s v="17:00"/>
    <m/>
    <d v="1899-12-30T01:00:00"/>
    <x v="0"/>
    <s v=""/>
    <s v=""/>
    <s v=""/>
    <s v=""/>
    <s v=""/>
    <s v=""/>
    <m/>
    <m/>
  </r>
  <r>
    <s v="Rotation 3"/>
    <m/>
    <x v="10"/>
    <x v="321"/>
    <x v="9"/>
    <s v="17:00"/>
    <s v="18:00"/>
    <m/>
    <d v="1899-12-30T01:00:00"/>
    <x v="0"/>
    <s v=""/>
    <s v=""/>
    <s v=""/>
    <s v=""/>
    <s v=""/>
    <s v=""/>
    <m/>
    <m/>
  </r>
  <r>
    <s v="Rotation 3"/>
    <m/>
    <x v="10"/>
    <x v="321"/>
    <x v="10"/>
    <s v="18:00"/>
    <s v="19:00"/>
    <m/>
    <d v="1899-12-30T01:00:00"/>
    <x v="0"/>
    <s v=""/>
    <s v=""/>
    <s v=""/>
    <s v=""/>
    <s v=""/>
    <s v=""/>
    <m/>
    <m/>
  </r>
  <r>
    <m/>
    <m/>
    <x v="11"/>
    <x v="322"/>
    <x v="0"/>
    <m/>
    <m/>
    <m/>
    <m/>
    <x v="0"/>
    <s v=""/>
    <s v=""/>
    <s v=""/>
    <s v=""/>
    <s v=""/>
    <m/>
    <m/>
    <m/>
  </r>
  <r>
    <m/>
    <m/>
    <x v="11"/>
    <x v="322"/>
    <x v="1"/>
    <m/>
    <m/>
    <m/>
    <m/>
    <x v="0"/>
    <s v=""/>
    <s v=""/>
    <s v=""/>
    <s v=""/>
    <s v=""/>
    <m/>
    <m/>
    <m/>
  </r>
  <r>
    <m/>
    <m/>
    <x v="11"/>
    <x v="322"/>
    <x v="2"/>
    <m/>
    <m/>
    <m/>
    <m/>
    <x v="0"/>
    <s v=""/>
    <s v=""/>
    <s v=""/>
    <s v=""/>
    <s v=""/>
    <m/>
    <m/>
    <m/>
  </r>
  <r>
    <m/>
    <m/>
    <x v="11"/>
    <x v="322"/>
    <x v="3"/>
    <m/>
    <m/>
    <m/>
    <m/>
    <x v="0"/>
    <s v=""/>
    <s v=""/>
    <s v=""/>
    <s v=""/>
    <s v=""/>
    <m/>
    <m/>
    <m/>
  </r>
  <r>
    <m/>
    <m/>
    <x v="11"/>
    <x v="322"/>
    <x v="4"/>
    <m/>
    <m/>
    <m/>
    <m/>
    <x v="0"/>
    <s v=""/>
    <s v=""/>
    <s v=""/>
    <s v=""/>
    <s v=""/>
    <m/>
    <m/>
    <m/>
  </r>
  <r>
    <m/>
    <m/>
    <x v="11"/>
    <x v="322"/>
    <x v="5"/>
    <m/>
    <m/>
    <m/>
    <m/>
    <x v="0"/>
    <s v=""/>
    <s v=""/>
    <s v=""/>
    <s v=""/>
    <s v=""/>
    <m/>
    <m/>
    <m/>
  </r>
  <r>
    <m/>
    <m/>
    <x v="11"/>
    <x v="322"/>
    <x v="6"/>
    <m/>
    <m/>
    <m/>
    <m/>
    <x v="0"/>
    <s v=""/>
    <s v=""/>
    <s v=""/>
    <s v=""/>
    <s v=""/>
    <m/>
    <m/>
    <m/>
  </r>
  <r>
    <m/>
    <m/>
    <x v="11"/>
    <x v="322"/>
    <x v="7"/>
    <m/>
    <m/>
    <m/>
    <m/>
    <x v="0"/>
    <s v=""/>
    <s v=""/>
    <s v=""/>
    <s v=""/>
    <s v=""/>
    <m/>
    <m/>
    <m/>
  </r>
  <r>
    <m/>
    <m/>
    <x v="11"/>
    <x v="322"/>
    <x v="8"/>
    <m/>
    <m/>
    <m/>
    <m/>
    <x v="0"/>
    <s v=""/>
    <s v=""/>
    <s v=""/>
    <s v=""/>
    <s v=""/>
    <m/>
    <m/>
    <m/>
  </r>
  <r>
    <m/>
    <m/>
    <x v="11"/>
    <x v="322"/>
    <x v="9"/>
    <m/>
    <m/>
    <m/>
    <m/>
    <x v="0"/>
    <s v=""/>
    <s v=""/>
    <s v=""/>
    <s v=""/>
    <s v=""/>
    <m/>
    <m/>
    <m/>
  </r>
  <r>
    <m/>
    <m/>
    <x v="11"/>
    <x v="322"/>
    <x v="10"/>
    <m/>
    <m/>
    <m/>
    <m/>
    <x v="0"/>
    <s v=""/>
    <s v=""/>
    <s v=""/>
    <s v=""/>
    <s v=""/>
    <m/>
    <m/>
    <m/>
  </r>
  <r>
    <m/>
    <m/>
    <x v="11"/>
    <x v="323"/>
    <x v="0"/>
    <m/>
    <m/>
    <m/>
    <m/>
    <x v="0"/>
    <s v=""/>
    <s v=""/>
    <s v=""/>
    <s v=""/>
    <s v=""/>
    <m/>
    <m/>
    <m/>
  </r>
  <r>
    <m/>
    <m/>
    <x v="11"/>
    <x v="323"/>
    <x v="1"/>
    <m/>
    <m/>
    <m/>
    <m/>
    <x v="0"/>
    <s v=""/>
    <s v=""/>
    <s v=""/>
    <s v=""/>
    <s v=""/>
    <m/>
    <m/>
    <m/>
  </r>
  <r>
    <m/>
    <m/>
    <x v="11"/>
    <x v="323"/>
    <x v="2"/>
    <m/>
    <m/>
    <m/>
    <m/>
    <x v="0"/>
    <s v=""/>
    <s v=""/>
    <s v=""/>
    <s v=""/>
    <s v=""/>
    <m/>
    <m/>
    <m/>
  </r>
  <r>
    <m/>
    <m/>
    <x v="11"/>
    <x v="323"/>
    <x v="3"/>
    <m/>
    <m/>
    <m/>
    <m/>
    <x v="0"/>
    <s v=""/>
    <s v=""/>
    <s v=""/>
    <s v=""/>
    <s v=""/>
    <m/>
    <m/>
    <m/>
  </r>
  <r>
    <m/>
    <m/>
    <x v="11"/>
    <x v="323"/>
    <x v="4"/>
    <m/>
    <m/>
    <m/>
    <m/>
    <x v="0"/>
    <s v=""/>
    <s v=""/>
    <s v=""/>
    <s v=""/>
    <s v=""/>
    <m/>
    <m/>
    <m/>
  </r>
  <r>
    <m/>
    <m/>
    <x v="11"/>
    <x v="323"/>
    <x v="5"/>
    <m/>
    <m/>
    <m/>
    <m/>
    <x v="0"/>
    <s v=""/>
    <s v=""/>
    <s v=""/>
    <s v=""/>
    <s v=""/>
    <m/>
    <m/>
    <m/>
  </r>
  <r>
    <m/>
    <m/>
    <x v="11"/>
    <x v="323"/>
    <x v="6"/>
    <m/>
    <m/>
    <m/>
    <m/>
    <x v="0"/>
    <s v=""/>
    <s v=""/>
    <s v=""/>
    <s v=""/>
    <s v=""/>
    <m/>
    <m/>
    <m/>
  </r>
  <r>
    <m/>
    <m/>
    <x v="11"/>
    <x v="323"/>
    <x v="7"/>
    <m/>
    <m/>
    <m/>
    <m/>
    <x v="0"/>
    <s v=""/>
    <s v=""/>
    <s v=""/>
    <s v=""/>
    <s v=""/>
    <m/>
    <m/>
    <m/>
  </r>
  <r>
    <m/>
    <m/>
    <x v="11"/>
    <x v="323"/>
    <x v="8"/>
    <m/>
    <m/>
    <m/>
    <m/>
    <x v="0"/>
    <s v=""/>
    <s v=""/>
    <s v=""/>
    <s v=""/>
    <s v=""/>
    <m/>
    <m/>
    <m/>
  </r>
  <r>
    <m/>
    <m/>
    <x v="11"/>
    <x v="323"/>
    <x v="9"/>
    <m/>
    <m/>
    <m/>
    <m/>
    <x v="0"/>
    <s v=""/>
    <s v=""/>
    <s v=""/>
    <s v=""/>
    <s v=""/>
    <m/>
    <m/>
    <m/>
  </r>
  <r>
    <m/>
    <m/>
    <x v="11"/>
    <x v="323"/>
    <x v="10"/>
    <m/>
    <m/>
    <m/>
    <m/>
    <x v="0"/>
    <s v=""/>
    <s v=""/>
    <s v=""/>
    <s v=""/>
    <s v=""/>
    <m/>
    <m/>
    <m/>
  </r>
  <r>
    <m/>
    <m/>
    <x v="11"/>
    <x v="324"/>
    <x v="0"/>
    <m/>
    <m/>
    <m/>
    <m/>
    <x v="0"/>
    <s v=""/>
    <s v=""/>
    <s v=""/>
    <s v=""/>
    <s v=""/>
    <m/>
    <m/>
    <m/>
  </r>
  <r>
    <m/>
    <m/>
    <x v="11"/>
    <x v="324"/>
    <x v="1"/>
    <m/>
    <m/>
    <m/>
    <m/>
    <x v="0"/>
    <s v=""/>
    <s v=""/>
    <s v=""/>
    <s v=""/>
    <s v=""/>
    <m/>
    <m/>
    <m/>
  </r>
  <r>
    <m/>
    <m/>
    <x v="11"/>
    <x v="324"/>
    <x v="2"/>
    <m/>
    <m/>
    <m/>
    <m/>
    <x v="0"/>
    <s v=""/>
    <s v=""/>
    <s v=""/>
    <s v=""/>
    <s v=""/>
    <m/>
    <m/>
    <m/>
  </r>
  <r>
    <m/>
    <m/>
    <x v="11"/>
    <x v="324"/>
    <x v="3"/>
    <m/>
    <m/>
    <m/>
    <m/>
    <x v="0"/>
    <s v=""/>
    <s v=""/>
    <s v=""/>
    <s v=""/>
    <s v=""/>
    <m/>
    <m/>
    <m/>
  </r>
  <r>
    <m/>
    <m/>
    <x v="11"/>
    <x v="324"/>
    <x v="4"/>
    <m/>
    <m/>
    <m/>
    <m/>
    <x v="0"/>
    <s v=""/>
    <s v=""/>
    <s v=""/>
    <s v=""/>
    <s v=""/>
    <m/>
    <m/>
    <m/>
  </r>
  <r>
    <m/>
    <m/>
    <x v="11"/>
    <x v="324"/>
    <x v="5"/>
    <m/>
    <m/>
    <m/>
    <m/>
    <x v="0"/>
    <s v=""/>
    <s v=""/>
    <s v=""/>
    <s v=""/>
    <s v=""/>
    <m/>
    <m/>
    <m/>
  </r>
  <r>
    <m/>
    <m/>
    <x v="11"/>
    <x v="324"/>
    <x v="6"/>
    <m/>
    <m/>
    <m/>
    <m/>
    <x v="0"/>
    <s v=""/>
    <s v=""/>
    <s v=""/>
    <s v=""/>
    <s v=""/>
    <m/>
    <m/>
    <m/>
  </r>
  <r>
    <m/>
    <m/>
    <x v="11"/>
    <x v="324"/>
    <x v="7"/>
    <m/>
    <m/>
    <m/>
    <m/>
    <x v="0"/>
    <s v=""/>
    <s v=""/>
    <s v=""/>
    <s v=""/>
    <s v=""/>
    <m/>
    <m/>
    <m/>
  </r>
  <r>
    <m/>
    <m/>
    <x v="11"/>
    <x v="324"/>
    <x v="8"/>
    <m/>
    <m/>
    <m/>
    <m/>
    <x v="0"/>
    <s v=""/>
    <s v=""/>
    <s v=""/>
    <s v=""/>
    <s v=""/>
    <m/>
    <m/>
    <m/>
  </r>
  <r>
    <m/>
    <m/>
    <x v="11"/>
    <x v="324"/>
    <x v="9"/>
    <m/>
    <m/>
    <m/>
    <m/>
    <x v="0"/>
    <s v=""/>
    <s v=""/>
    <s v=""/>
    <s v=""/>
    <s v=""/>
    <m/>
    <m/>
    <m/>
  </r>
  <r>
    <m/>
    <m/>
    <x v="11"/>
    <x v="324"/>
    <x v="10"/>
    <m/>
    <m/>
    <m/>
    <m/>
    <x v="0"/>
    <s v=""/>
    <s v=""/>
    <s v=""/>
    <s v=""/>
    <s v=""/>
    <m/>
    <m/>
    <m/>
  </r>
  <r>
    <m/>
    <m/>
    <x v="11"/>
    <x v="325"/>
    <x v="0"/>
    <m/>
    <m/>
    <m/>
    <m/>
    <x v="0"/>
    <s v=""/>
    <s v=""/>
    <s v=""/>
    <s v=""/>
    <s v=""/>
    <m/>
    <m/>
    <m/>
  </r>
  <r>
    <m/>
    <m/>
    <x v="11"/>
    <x v="325"/>
    <x v="1"/>
    <m/>
    <m/>
    <m/>
    <m/>
    <x v="0"/>
    <s v=""/>
    <s v=""/>
    <s v=""/>
    <s v=""/>
    <s v=""/>
    <m/>
    <m/>
    <m/>
  </r>
  <r>
    <m/>
    <m/>
    <x v="11"/>
    <x v="325"/>
    <x v="2"/>
    <m/>
    <m/>
    <m/>
    <m/>
    <x v="0"/>
    <s v=""/>
    <s v=""/>
    <s v=""/>
    <s v=""/>
    <s v=""/>
    <m/>
    <m/>
    <m/>
  </r>
  <r>
    <m/>
    <m/>
    <x v="11"/>
    <x v="325"/>
    <x v="3"/>
    <m/>
    <m/>
    <m/>
    <m/>
    <x v="0"/>
    <s v=""/>
    <s v=""/>
    <s v=""/>
    <s v=""/>
    <s v=""/>
    <m/>
    <m/>
    <m/>
  </r>
  <r>
    <m/>
    <m/>
    <x v="11"/>
    <x v="325"/>
    <x v="4"/>
    <m/>
    <m/>
    <m/>
    <m/>
    <x v="0"/>
    <s v=""/>
    <s v=""/>
    <s v=""/>
    <s v=""/>
    <s v=""/>
    <m/>
    <m/>
    <m/>
  </r>
  <r>
    <m/>
    <m/>
    <x v="11"/>
    <x v="325"/>
    <x v="5"/>
    <m/>
    <m/>
    <m/>
    <m/>
    <x v="0"/>
    <s v=""/>
    <s v=""/>
    <s v=""/>
    <s v=""/>
    <s v=""/>
    <m/>
    <m/>
    <m/>
  </r>
  <r>
    <m/>
    <m/>
    <x v="11"/>
    <x v="325"/>
    <x v="6"/>
    <m/>
    <m/>
    <m/>
    <m/>
    <x v="0"/>
    <s v=""/>
    <s v=""/>
    <s v=""/>
    <s v=""/>
    <s v=""/>
    <m/>
    <m/>
    <m/>
  </r>
  <r>
    <m/>
    <m/>
    <x v="11"/>
    <x v="325"/>
    <x v="7"/>
    <m/>
    <m/>
    <m/>
    <m/>
    <x v="0"/>
    <s v=""/>
    <s v=""/>
    <s v=""/>
    <s v=""/>
    <s v=""/>
    <m/>
    <m/>
    <m/>
  </r>
  <r>
    <m/>
    <m/>
    <x v="11"/>
    <x v="325"/>
    <x v="8"/>
    <m/>
    <m/>
    <m/>
    <m/>
    <x v="0"/>
    <s v=""/>
    <s v=""/>
    <s v=""/>
    <s v=""/>
    <s v=""/>
    <m/>
    <m/>
    <m/>
  </r>
  <r>
    <m/>
    <m/>
    <x v="11"/>
    <x v="325"/>
    <x v="9"/>
    <m/>
    <m/>
    <m/>
    <m/>
    <x v="0"/>
    <s v=""/>
    <s v=""/>
    <s v=""/>
    <s v=""/>
    <s v=""/>
    <m/>
    <m/>
    <m/>
  </r>
  <r>
    <m/>
    <m/>
    <x v="11"/>
    <x v="325"/>
    <x v="10"/>
    <m/>
    <m/>
    <m/>
    <m/>
    <x v="0"/>
    <s v=""/>
    <s v=""/>
    <s v=""/>
    <s v=""/>
    <s v=""/>
    <m/>
    <m/>
    <m/>
  </r>
  <r>
    <m/>
    <m/>
    <x v="11"/>
    <x v="326"/>
    <x v="0"/>
    <m/>
    <m/>
    <m/>
    <m/>
    <x v="0"/>
    <s v=""/>
    <s v=""/>
    <s v=""/>
    <s v=""/>
    <s v=""/>
    <m/>
    <m/>
    <m/>
  </r>
  <r>
    <m/>
    <m/>
    <x v="11"/>
    <x v="326"/>
    <x v="1"/>
    <m/>
    <m/>
    <m/>
    <m/>
    <x v="0"/>
    <s v=""/>
    <s v=""/>
    <s v=""/>
    <s v=""/>
    <s v=""/>
    <m/>
    <m/>
    <m/>
  </r>
  <r>
    <m/>
    <m/>
    <x v="11"/>
    <x v="326"/>
    <x v="2"/>
    <m/>
    <m/>
    <m/>
    <m/>
    <x v="0"/>
    <s v=""/>
    <s v=""/>
    <s v=""/>
    <s v=""/>
    <s v=""/>
    <m/>
    <m/>
    <m/>
  </r>
  <r>
    <m/>
    <m/>
    <x v="11"/>
    <x v="326"/>
    <x v="3"/>
    <m/>
    <m/>
    <m/>
    <m/>
    <x v="0"/>
    <s v=""/>
    <s v=""/>
    <s v=""/>
    <s v=""/>
    <s v=""/>
    <m/>
    <m/>
    <m/>
  </r>
  <r>
    <m/>
    <m/>
    <x v="11"/>
    <x v="326"/>
    <x v="4"/>
    <m/>
    <m/>
    <m/>
    <m/>
    <x v="0"/>
    <s v=""/>
    <s v=""/>
    <s v=""/>
    <s v=""/>
    <s v=""/>
    <m/>
    <m/>
    <m/>
  </r>
  <r>
    <m/>
    <m/>
    <x v="11"/>
    <x v="326"/>
    <x v="5"/>
    <m/>
    <m/>
    <m/>
    <m/>
    <x v="0"/>
    <s v=""/>
    <s v=""/>
    <s v=""/>
    <s v=""/>
    <s v=""/>
    <m/>
    <m/>
    <m/>
  </r>
  <r>
    <m/>
    <m/>
    <x v="11"/>
    <x v="326"/>
    <x v="6"/>
    <m/>
    <m/>
    <m/>
    <m/>
    <x v="0"/>
    <s v=""/>
    <s v=""/>
    <s v=""/>
    <s v=""/>
    <s v=""/>
    <m/>
    <m/>
    <m/>
  </r>
  <r>
    <m/>
    <m/>
    <x v="11"/>
    <x v="326"/>
    <x v="7"/>
    <m/>
    <m/>
    <m/>
    <m/>
    <x v="0"/>
    <s v=""/>
    <s v=""/>
    <s v=""/>
    <s v=""/>
    <s v=""/>
    <m/>
    <m/>
    <m/>
  </r>
  <r>
    <m/>
    <m/>
    <x v="11"/>
    <x v="326"/>
    <x v="8"/>
    <m/>
    <m/>
    <m/>
    <m/>
    <x v="0"/>
    <s v=""/>
    <s v=""/>
    <s v=""/>
    <s v=""/>
    <s v=""/>
    <m/>
    <m/>
    <m/>
  </r>
  <r>
    <m/>
    <m/>
    <x v="11"/>
    <x v="326"/>
    <x v="9"/>
    <m/>
    <m/>
    <m/>
    <m/>
    <x v="0"/>
    <s v=""/>
    <s v=""/>
    <s v=""/>
    <s v=""/>
    <s v=""/>
    <m/>
    <m/>
    <m/>
  </r>
  <r>
    <m/>
    <m/>
    <x v="11"/>
    <x v="326"/>
    <x v="10"/>
    <m/>
    <m/>
    <m/>
    <m/>
    <x v="0"/>
    <s v=""/>
    <s v=""/>
    <s v=""/>
    <s v=""/>
    <s v=""/>
    <m/>
    <m/>
    <m/>
  </r>
  <r>
    <m/>
    <m/>
    <x v="11"/>
    <x v="327"/>
    <x v="0"/>
    <m/>
    <m/>
    <m/>
    <m/>
    <x v="0"/>
    <s v=""/>
    <s v=""/>
    <s v=""/>
    <s v=""/>
    <s v=""/>
    <m/>
    <m/>
    <m/>
  </r>
  <r>
    <m/>
    <m/>
    <x v="11"/>
    <x v="327"/>
    <x v="1"/>
    <m/>
    <m/>
    <m/>
    <m/>
    <x v="0"/>
    <s v=""/>
    <s v=""/>
    <s v=""/>
    <s v=""/>
    <s v=""/>
    <m/>
    <m/>
    <m/>
  </r>
  <r>
    <m/>
    <m/>
    <x v="11"/>
    <x v="327"/>
    <x v="2"/>
    <m/>
    <m/>
    <m/>
    <m/>
    <x v="0"/>
    <s v=""/>
    <s v=""/>
    <s v=""/>
    <s v=""/>
    <s v=""/>
    <m/>
    <m/>
    <m/>
  </r>
  <r>
    <m/>
    <m/>
    <x v="11"/>
    <x v="327"/>
    <x v="3"/>
    <m/>
    <m/>
    <m/>
    <m/>
    <x v="0"/>
    <s v=""/>
    <s v=""/>
    <s v=""/>
    <s v=""/>
    <s v=""/>
    <m/>
    <m/>
    <m/>
  </r>
  <r>
    <m/>
    <m/>
    <x v="11"/>
    <x v="327"/>
    <x v="4"/>
    <m/>
    <m/>
    <m/>
    <m/>
    <x v="0"/>
    <s v=""/>
    <s v=""/>
    <s v=""/>
    <s v=""/>
    <s v=""/>
    <m/>
    <m/>
    <m/>
  </r>
  <r>
    <m/>
    <m/>
    <x v="11"/>
    <x v="327"/>
    <x v="5"/>
    <m/>
    <m/>
    <m/>
    <m/>
    <x v="0"/>
    <s v=""/>
    <s v=""/>
    <s v=""/>
    <s v=""/>
    <s v=""/>
    <m/>
    <m/>
    <m/>
  </r>
  <r>
    <m/>
    <m/>
    <x v="11"/>
    <x v="327"/>
    <x v="6"/>
    <m/>
    <m/>
    <m/>
    <m/>
    <x v="0"/>
    <s v=""/>
    <s v=""/>
    <s v=""/>
    <s v=""/>
    <s v=""/>
    <m/>
    <m/>
    <m/>
  </r>
  <r>
    <m/>
    <m/>
    <x v="11"/>
    <x v="327"/>
    <x v="7"/>
    <m/>
    <m/>
    <m/>
    <m/>
    <x v="0"/>
    <s v=""/>
    <s v=""/>
    <s v=""/>
    <s v=""/>
    <s v=""/>
    <m/>
    <m/>
    <m/>
  </r>
  <r>
    <m/>
    <m/>
    <x v="11"/>
    <x v="327"/>
    <x v="8"/>
    <m/>
    <m/>
    <m/>
    <m/>
    <x v="0"/>
    <s v=""/>
    <s v=""/>
    <s v=""/>
    <s v=""/>
    <s v=""/>
    <m/>
    <m/>
    <m/>
  </r>
  <r>
    <m/>
    <m/>
    <x v="11"/>
    <x v="327"/>
    <x v="9"/>
    <m/>
    <m/>
    <m/>
    <m/>
    <x v="0"/>
    <s v=""/>
    <s v=""/>
    <s v=""/>
    <s v=""/>
    <s v=""/>
    <m/>
    <m/>
    <m/>
  </r>
  <r>
    <m/>
    <m/>
    <x v="11"/>
    <x v="327"/>
    <x v="10"/>
    <m/>
    <m/>
    <m/>
    <m/>
    <x v="0"/>
    <s v=""/>
    <s v=""/>
    <s v=""/>
    <s v=""/>
    <s v=""/>
    <m/>
    <m/>
    <m/>
  </r>
  <r>
    <m/>
    <m/>
    <x v="11"/>
    <x v="328"/>
    <x v="0"/>
    <m/>
    <m/>
    <m/>
    <m/>
    <x v="0"/>
    <s v=""/>
    <s v=""/>
    <s v=""/>
    <s v=""/>
    <s v=""/>
    <m/>
    <m/>
    <m/>
  </r>
  <r>
    <m/>
    <m/>
    <x v="11"/>
    <x v="328"/>
    <x v="1"/>
    <m/>
    <m/>
    <m/>
    <m/>
    <x v="0"/>
    <s v=""/>
    <s v=""/>
    <s v=""/>
    <s v=""/>
    <s v=""/>
    <m/>
    <m/>
    <m/>
  </r>
  <r>
    <m/>
    <m/>
    <x v="11"/>
    <x v="328"/>
    <x v="2"/>
    <m/>
    <m/>
    <m/>
    <m/>
    <x v="0"/>
    <s v=""/>
    <s v=""/>
    <s v=""/>
    <s v=""/>
    <s v=""/>
    <m/>
    <m/>
    <m/>
  </r>
  <r>
    <m/>
    <m/>
    <x v="11"/>
    <x v="328"/>
    <x v="3"/>
    <m/>
    <m/>
    <m/>
    <m/>
    <x v="0"/>
    <s v=""/>
    <s v=""/>
    <s v=""/>
    <s v=""/>
    <s v=""/>
    <m/>
    <m/>
    <m/>
  </r>
  <r>
    <m/>
    <m/>
    <x v="11"/>
    <x v="328"/>
    <x v="4"/>
    <m/>
    <m/>
    <m/>
    <m/>
    <x v="0"/>
    <s v=""/>
    <s v=""/>
    <s v=""/>
    <s v=""/>
    <s v=""/>
    <m/>
    <m/>
    <m/>
  </r>
  <r>
    <m/>
    <m/>
    <x v="11"/>
    <x v="328"/>
    <x v="5"/>
    <m/>
    <m/>
    <m/>
    <m/>
    <x v="0"/>
    <s v=""/>
    <s v=""/>
    <s v=""/>
    <s v=""/>
    <s v=""/>
    <m/>
    <m/>
    <m/>
  </r>
  <r>
    <m/>
    <m/>
    <x v="11"/>
    <x v="328"/>
    <x v="6"/>
    <m/>
    <m/>
    <m/>
    <m/>
    <x v="0"/>
    <s v=""/>
    <s v=""/>
    <s v=""/>
    <s v=""/>
    <s v=""/>
    <m/>
    <m/>
    <m/>
  </r>
  <r>
    <m/>
    <m/>
    <x v="11"/>
    <x v="328"/>
    <x v="7"/>
    <m/>
    <m/>
    <m/>
    <m/>
    <x v="0"/>
    <s v=""/>
    <s v=""/>
    <s v=""/>
    <s v=""/>
    <s v=""/>
    <m/>
    <m/>
    <m/>
  </r>
  <r>
    <m/>
    <m/>
    <x v="11"/>
    <x v="328"/>
    <x v="8"/>
    <m/>
    <m/>
    <m/>
    <m/>
    <x v="0"/>
    <s v=""/>
    <s v=""/>
    <s v=""/>
    <s v=""/>
    <s v=""/>
    <m/>
    <m/>
    <m/>
  </r>
  <r>
    <m/>
    <m/>
    <x v="11"/>
    <x v="328"/>
    <x v="9"/>
    <m/>
    <m/>
    <m/>
    <m/>
    <x v="0"/>
    <s v=""/>
    <s v=""/>
    <s v=""/>
    <s v=""/>
    <s v=""/>
    <m/>
    <m/>
    <m/>
  </r>
  <r>
    <m/>
    <m/>
    <x v="11"/>
    <x v="328"/>
    <x v="10"/>
    <m/>
    <m/>
    <m/>
    <m/>
    <x v="0"/>
    <s v=""/>
    <s v=""/>
    <s v=""/>
    <s v=""/>
    <s v=""/>
    <m/>
    <m/>
    <m/>
  </r>
  <r>
    <m/>
    <m/>
    <x v="11"/>
    <x v="329"/>
    <x v="0"/>
    <m/>
    <m/>
    <m/>
    <m/>
    <x v="0"/>
    <s v=""/>
    <s v=""/>
    <s v=""/>
    <s v=""/>
    <s v=""/>
    <m/>
    <m/>
    <m/>
  </r>
  <r>
    <m/>
    <m/>
    <x v="11"/>
    <x v="329"/>
    <x v="1"/>
    <m/>
    <m/>
    <m/>
    <m/>
    <x v="0"/>
    <s v=""/>
    <s v=""/>
    <s v=""/>
    <s v=""/>
    <s v=""/>
    <m/>
    <m/>
    <m/>
  </r>
  <r>
    <m/>
    <m/>
    <x v="11"/>
    <x v="329"/>
    <x v="2"/>
    <m/>
    <m/>
    <m/>
    <m/>
    <x v="0"/>
    <s v=""/>
    <s v=""/>
    <s v=""/>
    <s v=""/>
    <s v=""/>
    <m/>
    <m/>
    <m/>
  </r>
  <r>
    <m/>
    <m/>
    <x v="11"/>
    <x v="329"/>
    <x v="3"/>
    <m/>
    <m/>
    <m/>
    <m/>
    <x v="0"/>
    <s v=""/>
    <s v=""/>
    <s v=""/>
    <s v=""/>
    <s v=""/>
    <m/>
    <m/>
    <m/>
  </r>
  <r>
    <m/>
    <m/>
    <x v="11"/>
    <x v="329"/>
    <x v="4"/>
    <m/>
    <m/>
    <m/>
    <m/>
    <x v="0"/>
    <s v=""/>
    <s v=""/>
    <s v=""/>
    <s v=""/>
    <s v=""/>
    <m/>
    <m/>
    <m/>
  </r>
  <r>
    <m/>
    <m/>
    <x v="11"/>
    <x v="329"/>
    <x v="5"/>
    <m/>
    <m/>
    <m/>
    <m/>
    <x v="0"/>
    <s v=""/>
    <s v=""/>
    <s v=""/>
    <s v=""/>
    <s v=""/>
    <m/>
    <m/>
    <m/>
  </r>
  <r>
    <m/>
    <m/>
    <x v="11"/>
    <x v="329"/>
    <x v="6"/>
    <m/>
    <m/>
    <m/>
    <m/>
    <x v="0"/>
    <s v=""/>
    <s v=""/>
    <s v=""/>
    <s v=""/>
    <s v=""/>
    <m/>
    <m/>
    <m/>
  </r>
  <r>
    <m/>
    <m/>
    <x v="11"/>
    <x v="329"/>
    <x v="7"/>
    <m/>
    <m/>
    <m/>
    <m/>
    <x v="0"/>
    <s v=""/>
    <s v=""/>
    <s v=""/>
    <s v=""/>
    <s v=""/>
    <m/>
    <m/>
    <m/>
  </r>
  <r>
    <m/>
    <m/>
    <x v="11"/>
    <x v="329"/>
    <x v="8"/>
    <m/>
    <m/>
    <m/>
    <m/>
    <x v="0"/>
    <s v=""/>
    <s v=""/>
    <s v=""/>
    <s v=""/>
    <s v=""/>
    <m/>
    <m/>
    <m/>
  </r>
  <r>
    <m/>
    <m/>
    <x v="11"/>
    <x v="329"/>
    <x v="9"/>
    <m/>
    <m/>
    <m/>
    <m/>
    <x v="0"/>
    <s v=""/>
    <s v=""/>
    <s v=""/>
    <s v=""/>
    <s v=""/>
    <m/>
    <m/>
    <m/>
  </r>
  <r>
    <m/>
    <m/>
    <x v="11"/>
    <x v="329"/>
    <x v="10"/>
    <m/>
    <m/>
    <m/>
    <m/>
    <x v="0"/>
    <s v=""/>
    <s v=""/>
    <s v=""/>
    <s v=""/>
    <s v=""/>
    <m/>
    <m/>
    <m/>
  </r>
  <r>
    <m/>
    <m/>
    <x v="11"/>
    <x v="330"/>
    <x v="0"/>
    <m/>
    <m/>
    <m/>
    <m/>
    <x v="0"/>
    <s v=""/>
    <s v=""/>
    <s v=""/>
    <s v=""/>
    <s v=""/>
    <m/>
    <m/>
    <m/>
  </r>
  <r>
    <m/>
    <m/>
    <x v="11"/>
    <x v="330"/>
    <x v="1"/>
    <m/>
    <m/>
    <m/>
    <m/>
    <x v="0"/>
    <s v=""/>
    <s v=""/>
    <s v=""/>
    <s v=""/>
    <s v=""/>
    <m/>
    <m/>
    <m/>
  </r>
  <r>
    <m/>
    <m/>
    <x v="11"/>
    <x v="330"/>
    <x v="2"/>
    <m/>
    <m/>
    <m/>
    <m/>
    <x v="0"/>
    <s v=""/>
    <s v=""/>
    <s v=""/>
    <s v=""/>
    <s v=""/>
    <m/>
    <m/>
    <m/>
  </r>
  <r>
    <m/>
    <m/>
    <x v="11"/>
    <x v="330"/>
    <x v="3"/>
    <m/>
    <m/>
    <m/>
    <m/>
    <x v="0"/>
    <s v=""/>
    <s v=""/>
    <s v=""/>
    <s v=""/>
    <s v=""/>
    <m/>
    <m/>
    <m/>
  </r>
  <r>
    <m/>
    <m/>
    <x v="11"/>
    <x v="330"/>
    <x v="4"/>
    <m/>
    <m/>
    <m/>
    <m/>
    <x v="0"/>
    <s v=""/>
    <s v=""/>
    <s v=""/>
    <s v=""/>
    <s v=""/>
    <m/>
    <m/>
    <m/>
  </r>
  <r>
    <m/>
    <m/>
    <x v="11"/>
    <x v="330"/>
    <x v="5"/>
    <m/>
    <m/>
    <m/>
    <m/>
    <x v="0"/>
    <s v=""/>
    <s v=""/>
    <s v=""/>
    <s v=""/>
    <s v=""/>
    <m/>
    <m/>
    <m/>
  </r>
  <r>
    <m/>
    <m/>
    <x v="11"/>
    <x v="330"/>
    <x v="6"/>
    <m/>
    <m/>
    <m/>
    <m/>
    <x v="0"/>
    <s v=""/>
    <s v=""/>
    <s v=""/>
    <s v=""/>
    <s v=""/>
    <m/>
    <m/>
    <m/>
  </r>
  <r>
    <m/>
    <m/>
    <x v="11"/>
    <x v="330"/>
    <x v="7"/>
    <m/>
    <m/>
    <m/>
    <m/>
    <x v="0"/>
    <s v=""/>
    <s v=""/>
    <s v=""/>
    <s v=""/>
    <s v=""/>
    <m/>
    <m/>
    <m/>
  </r>
  <r>
    <m/>
    <m/>
    <x v="11"/>
    <x v="330"/>
    <x v="8"/>
    <m/>
    <m/>
    <m/>
    <m/>
    <x v="0"/>
    <s v=""/>
    <s v=""/>
    <s v=""/>
    <s v=""/>
    <s v=""/>
    <m/>
    <m/>
    <m/>
  </r>
  <r>
    <m/>
    <m/>
    <x v="11"/>
    <x v="330"/>
    <x v="9"/>
    <m/>
    <m/>
    <m/>
    <m/>
    <x v="0"/>
    <s v=""/>
    <s v=""/>
    <s v=""/>
    <s v=""/>
    <s v=""/>
    <m/>
    <m/>
    <m/>
  </r>
  <r>
    <m/>
    <m/>
    <x v="11"/>
    <x v="330"/>
    <x v="10"/>
    <m/>
    <m/>
    <m/>
    <m/>
    <x v="0"/>
    <s v=""/>
    <s v=""/>
    <s v=""/>
    <s v=""/>
    <s v=""/>
    <m/>
    <m/>
    <m/>
  </r>
  <r>
    <m/>
    <m/>
    <x v="11"/>
    <x v="331"/>
    <x v="0"/>
    <m/>
    <m/>
    <m/>
    <m/>
    <x v="0"/>
    <s v=""/>
    <s v=""/>
    <s v=""/>
    <s v=""/>
    <s v=""/>
    <m/>
    <m/>
    <m/>
  </r>
  <r>
    <m/>
    <m/>
    <x v="11"/>
    <x v="331"/>
    <x v="1"/>
    <m/>
    <m/>
    <m/>
    <m/>
    <x v="0"/>
    <s v=""/>
    <s v=""/>
    <s v=""/>
    <s v=""/>
    <s v=""/>
    <m/>
    <m/>
    <m/>
  </r>
  <r>
    <m/>
    <m/>
    <x v="11"/>
    <x v="331"/>
    <x v="2"/>
    <m/>
    <m/>
    <m/>
    <m/>
    <x v="0"/>
    <s v=""/>
    <s v=""/>
    <s v=""/>
    <s v=""/>
    <s v=""/>
    <m/>
    <m/>
    <m/>
  </r>
  <r>
    <m/>
    <m/>
    <x v="11"/>
    <x v="331"/>
    <x v="3"/>
    <m/>
    <m/>
    <m/>
    <m/>
    <x v="0"/>
    <s v=""/>
    <s v=""/>
    <s v=""/>
    <s v=""/>
    <s v=""/>
    <m/>
    <m/>
    <m/>
  </r>
  <r>
    <m/>
    <m/>
    <x v="11"/>
    <x v="331"/>
    <x v="4"/>
    <m/>
    <m/>
    <m/>
    <m/>
    <x v="0"/>
    <s v=""/>
    <s v=""/>
    <s v=""/>
    <s v=""/>
    <s v=""/>
    <m/>
    <m/>
    <m/>
  </r>
  <r>
    <m/>
    <m/>
    <x v="11"/>
    <x v="331"/>
    <x v="5"/>
    <m/>
    <m/>
    <m/>
    <m/>
    <x v="0"/>
    <s v=""/>
    <s v=""/>
    <s v=""/>
    <s v=""/>
    <s v=""/>
    <m/>
    <m/>
    <m/>
  </r>
  <r>
    <m/>
    <m/>
    <x v="11"/>
    <x v="331"/>
    <x v="6"/>
    <m/>
    <m/>
    <m/>
    <m/>
    <x v="0"/>
    <s v=""/>
    <s v=""/>
    <s v=""/>
    <s v=""/>
    <s v=""/>
    <m/>
    <m/>
    <m/>
  </r>
  <r>
    <m/>
    <m/>
    <x v="11"/>
    <x v="331"/>
    <x v="7"/>
    <m/>
    <m/>
    <m/>
    <m/>
    <x v="0"/>
    <s v=""/>
    <s v=""/>
    <s v=""/>
    <s v=""/>
    <s v=""/>
    <m/>
    <m/>
    <m/>
  </r>
  <r>
    <m/>
    <m/>
    <x v="11"/>
    <x v="331"/>
    <x v="8"/>
    <m/>
    <m/>
    <m/>
    <m/>
    <x v="0"/>
    <s v=""/>
    <s v=""/>
    <s v=""/>
    <s v=""/>
    <s v=""/>
    <m/>
    <m/>
    <m/>
  </r>
  <r>
    <m/>
    <m/>
    <x v="11"/>
    <x v="331"/>
    <x v="9"/>
    <m/>
    <m/>
    <m/>
    <m/>
    <x v="0"/>
    <s v=""/>
    <s v=""/>
    <s v=""/>
    <s v=""/>
    <s v=""/>
    <m/>
    <m/>
    <m/>
  </r>
  <r>
    <m/>
    <m/>
    <x v="11"/>
    <x v="331"/>
    <x v="10"/>
    <m/>
    <m/>
    <m/>
    <m/>
    <x v="0"/>
    <s v=""/>
    <s v=""/>
    <s v=""/>
    <s v=""/>
    <s v=""/>
    <m/>
    <m/>
    <m/>
  </r>
  <r>
    <m/>
    <m/>
    <x v="11"/>
    <x v="332"/>
    <x v="0"/>
    <m/>
    <m/>
    <m/>
    <m/>
    <x v="0"/>
    <s v=""/>
    <s v=""/>
    <s v=""/>
    <s v=""/>
    <s v=""/>
    <m/>
    <m/>
    <m/>
  </r>
  <r>
    <m/>
    <m/>
    <x v="11"/>
    <x v="332"/>
    <x v="1"/>
    <m/>
    <m/>
    <m/>
    <m/>
    <x v="0"/>
    <s v=""/>
    <s v=""/>
    <s v=""/>
    <s v=""/>
    <s v=""/>
    <m/>
    <m/>
    <m/>
  </r>
  <r>
    <m/>
    <m/>
    <x v="11"/>
    <x v="332"/>
    <x v="2"/>
    <m/>
    <m/>
    <m/>
    <m/>
    <x v="0"/>
    <s v=""/>
    <s v=""/>
    <s v=""/>
    <s v=""/>
    <s v=""/>
    <m/>
    <m/>
    <m/>
  </r>
  <r>
    <m/>
    <m/>
    <x v="11"/>
    <x v="332"/>
    <x v="3"/>
    <m/>
    <m/>
    <m/>
    <m/>
    <x v="0"/>
    <s v=""/>
    <s v=""/>
    <s v=""/>
    <s v=""/>
    <s v=""/>
    <m/>
    <m/>
    <m/>
  </r>
  <r>
    <m/>
    <m/>
    <x v="11"/>
    <x v="332"/>
    <x v="4"/>
    <m/>
    <m/>
    <m/>
    <m/>
    <x v="0"/>
    <s v=""/>
    <s v=""/>
    <s v=""/>
    <s v=""/>
    <s v=""/>
    <m/>
    <m/>
    <m/>
  </r>
  <r>
    <m/>
    <m/>
    <x v="11"/>
    <x v="332"/>
    <x v="5"/>
    <m/>
    <m/>
    <m/>
    <m/>
    <x v="0"/>
    <s v=""/>
    <s v=""/>
    <s v=""/>
    <s v=""/>
    <s v=""/>
    <m/>
    <m/>
    <m/>
  </r>
  <r>
    <m/>
    <m/>
    <x v="11"/>
    <x v="332"/>
    <x v="6"/>
    <m/>
    <m/>
    <m/>
    <m/>
    <x v="0"/>
    <s v=""/>
    <s v=""/>
    <s v=""/>
    <s v=""/>
    <s v=""/>
    <m/>
    <m/>
    <m/>
  </r>
  <r>
    <m/>
    <m/>
    <x v="11"/>
    <x v="332"/>
    <x v="7"/>
    <m/>
    <m/>
    <m/>
    <m/>
    <x v="0"/>
    <s v=""/>
    <s v=""/>
    <s v=""/>
    <s v=""/>
    <s v=""/>
    <m/>
    <m/>
    <m/>
  </r>
  <r>
    <m/>
    <m/>
    <x v="11"/>
    <x v="332"/>
    <x v="8"/>
    <m/>
    <m/>
    <m/>
    <m/>
    <x v="0"/>
    <s v=""/>
    <s v=""/>
    <s v=""/>
    <s v=""/>
    <s v=""/>
    <m/>
    <m/>
    <m/>
  </r>
  <r>
    <m/>
    <m/>
    <x v="11"/>
    <x v="332"/>
    <x v="9"/>
    <m/>
    <m/>
    <m/>
    <m/>
    <x v="0"/>
    <s v=""/>
    <s v=""/>
    <s v=""/>
    <s v=""/>
    <s v=""/>
    <m/>
    <m/>
    <m/>
  </r>
  <r>
    <m/>
    <m/>
    <x v="11"/>
    <x v="332"/>
    <x v="10"/>
    <m/>
    <m/>
    <m/>
    <m/>
    <x v="0"/>
    <s v=""/>
    <s v=""/>
    <s v=""/>
    <s v=""/>
    <s v=""/>
    <m/>
    <m/>
    <m/>
  </r>
  <r>
    <m/>
    <m/>
    <x v="11"/>
    <x v="333"/>
    <x v="0"/>
    <m/>
    <m/>
    <m/>
    <m/>
    <x v="0"/>
    <s v=""/>
    <s v=""/>
    <s v=""/>
    <s v=""/>
    <s v=""/>
    <m/>
    <m/>
    <m/>
  </r>
  <r>
    <m/>
    <m/>
    <x v="11"/>
    <x v="333"/>
    <x v="1"/>
    <m/>
    <m/>
    <m/>
    <m/>
    <x v="0"/>
    <s v=""/>
    <s v=""/>
    <s v=""/>
    <s v=""/>
    <s v=""/>
    <m/>
    <m/>
    <m/>
  </r>
  <r>
    <m/>
    <m/>
    <x v="11"/>
    <x v="333"/>
    <x v="2"/>
    <m/>
    <m/>
    <m/>
    <m/>
    <x v="0"/>
    <s v=""/>
    <s v=""/>
    <s v=""/>
    <s v=""/>
    <s v=""/>
    <m/>
    <m/>
    <m/>
  </r>
  <r>
    <m/>
    <m/>
    <x v="11"/>
    <x v="333"/>
    <x v="3"/>
    <m/>
    <m/>
    <m/>
    <m/>
    <x v="0"/>
    <s v=""/>
    <s v=""/>
    <s v=""/>
    <s v=""/>
    <s v=""/>
    <m/>
    <m/>
    <m/>
  </r>
  <r>
    <m/>
    <m/>
    <x v="11"/>
    <x v="333"/>
    <x v="4"/>
    <m/>
    <m/>
    <m/>
    <m/>
    <x v="0"/>
    <s v=""/>
    <s v=""/>
    <s v=""/>
    <s v=""/>
    <s v=""/>
    <m/>
    <m/>
    <m/>
  </r>
  <r>
    <m/>
    <m/>
    <x v="11"/>
    <x v="333"/>
    <x v="5"/>
    <m/>
    <m/>
    <m/>
    <m/>
    <x v="0"/>
    <s v=""/>
    <s v=""/>
    <s v=""/>
    <s v=""/>
    <s v=""/>
    <m/>
    <m/>
    <m/>
  </r>
  <r>
    <m/>
    <m/>
    <x v="11"/>
    <x v="333"/>
    <x v="6"/>
    <m/>
    <m/>
    <m/>
    <m/>
    <x v="0"/>
    <s v=""/>
    <s v=""/>
    <s v=""/>
    <s v=""/>
    <s v=""/>
    <m/>
    <m/>
    <m/>
  </r>
  <r>
    <m/>
    <m/>
    <x v="11"/>
    <x v="333"/>
    <x v="7"/>
    <m/>
    <m/>
    <m/>
    <m/>
    <x v="0"/>
    <s v=""/>
    <s v=""/>
    <s v=""/>
    <s v=""/>
    <s v=""/>
    <m/>
    <m/>
    <m/>
  </r>
  <r>
    <m/>
    <m/>
    <x v="11"/>
    <x v="333"/>
    <x v="8"/>
    <m/>
    <m/>
    <m/>
    <m/>
    <x v="0"/>
    <s v=""/>
    <s v=""/>
    <s v=""/>
    <s v=""/>
    <s v=""/>
    <m/>
    <m/>
    <m/>
  </r>
  <r>
    <m/>
    <m/>
    <x v="11"/>
    <x v="333"/>
    <x v="9"/>
    <m/>
    <m/>
    <m/>
    <m/>
    <x v="0"/>
    <s v=""/>
    <s v=""/>
    <s v=""/>
    <s v=""/>
    <s v=""/>
    <m/>
    <m/>
    <m/>
  </r>
  <r>
    <m/>
    <m/>
    <x v="11"/>
    <x v="333"/>
    <x v="10"/>
    <m/>
    <m/>
    <m/>
    <m/>
    <x v="0"/>
    <s v=""/>
    <s v=""/>
    <s v=""/>
    <s v=""/>
    <s v=""/>
    <m/>
    <m/>
    <m/>
  </r>
  <r>
    <m/>
    <m/>
    <x v="11"/>
    <x v="334"/>
    <x v="0"/>
    <m/>
    <m/>
    <m/>
    <m/>
    <x v="0"/>
    <s v=""/>
    <s v=""/>
    <s v=""/>
    <s v=""/>
    <s v=""/>
    <m/>
    <m/>
    <m/>
  </r>
  <r>
    <m/>
    <m/>
    <x v="11"/>
    <x v="334"/>
    <x v="1"/>
    <m/>
    <m/>
    <m/>
    <m/>
    <x v="0"/>
    <s v=""/>
    <s v=""/>
    <s v=""/>
    <s v=""/>
    <s v=""/>
    <m/>
    <m/>
    <m/>
  </r>
  <r>
    <m/>
    <m/>
    <x v="11"/>
    <x v="334"/>
    <x v="2"/>
    <m/>
    <m/>
    <m/>
    <m/>
    <x v="0"/>
    <s v=""/>
    <s v=""/>
    <s v=""/>
    <s v=""/>
    <s v=""/>
    <m/>
    <m/>
    <m/>
  </r>
  <r>
    <m/>
    <m/>
    <x v="11"/>
    <x v="334"/>
    <x v="3"/>
    <m/>
    <m/>
    <m/>
    <m/>
    <x v="0"/>
    <s v=""/>
    <s v=""/>
    <s v=""/>
    <s v=""/>
    <s v=""/>
    <m/>
    <m/>
    <m/>
  </r>
  <r>
    <m/>
    <m/>
    <x v="11"/>
    <x v="334"/>
    <x v="4"/>
    <m/>
    <m/>
    <m/>
    <m/>
    <x v="0"/>
    <s v=""/>
    <s v=""/>
    <s v=""/>
    <s v=""/>
    <s v=""/>
    <m/>
    <m/>
    <m/>
  </r>
  <r>
    <m/>
    <m/>
    <x v="11"/>
    <x v="334"/>
    <x v="5"/>
    <m/>
    <m/>
    <m/>
    <m/>
    <x v="0"/>
    <s v=""/>
    <s v=""/>
    <s v=""/>
    <s v=""/>
    <s v=""/>
    <m/>
    <m/>
    <m/>
  </r>
  <r>
    <m/>
    <m/>
    <x v="11"/>
    <x v="334"/>
    <x v="6"/>
    <m/>
    <m/>
    <m/>
    <m/>
    <x v="0"/>
    <s v=""/>
    <s v=""/>
    <s v=""/>
    <s v=""/>
    <s v=""/>
    <m/>
    <m/>
    <m/>
  </r>
  <r>
    <m/>
    <m/>
    <x v="11"/>
    <x v="334"/>
    <x v="7"/>
    <m/>
    <m/>
    <m/>
    <m/>
    <x v="0"/>
    <s v=""/>
    <s v=""/>
    <s v=""/>
    <s v=""/>
    <s v=""/>
    <m/>
    <m/>
    <m/>
  </r>
  <r>
    <m/>
    <m/>
    <x v="11"/>
    <x v="334"/>
    <x v="8"/>
    <m/>
    <m/>
    <m/>
    <m/>
    <x v="0"/>
    <s v=""/>
    <s v=""/>
    <s v=""/>
    <s v=""/>
    <s v=""/>
    <m/>
    <m/>
    <m/>
  </r>
  <r>
    <m/>
    <m/>
    <x v="11"/>
    <x v="334"/>
    <x v="9"/>
    <m/>
    <m/>
    <m/>
    <m/>
    <x v="0"/>
    <s v=""/>
    <s v=""/>
    <s v=""/>
    <s v=""/>
    <s v=""/>
    <m/>
    <m/>
    <m/>
  </r>
  <r>
    <m/>
    <m/>
    <x v="11"/>
    <x v="334"/>
    <x v="10"/>
    <m/>
    <m/>
    <m/>
    <m/>
    <x v="0"/>
    <s v=""/>
    <s v=""/>
    <s v=""/>
    <s v=""/>
    <s v=""/>
    <m/>
    <m/>
    <m/>
  </r>
  <r>
    <m/>
    <m/>
    <x v="11"/>
    <x v="335"/>
    <x v="22"/>
    <s v=""/>
    <s v=""/>
    <m/>
    <e v="#VALUE!"/>
    <x v="0"/>
    <m/>
    <m/>
    <m/>
    <m/>
    <m/>
    <s v=""/>
    <m/>
    <m/>
  </r>
  <r>
    <m/>
    <m/>
    <x v="11"/>
    <x v="335"/>
    <x v="22"/>
    <s v=""/>
    <s v=""/>
    <m/>
    <e v="#VALUE!"/>
    <x v="0"/>
    <m/>
    <m/>
    <m/>
    <m/>
    <m/>
    <s v=""/>
    <m/>
    <m/>
  </r>
  <r>
    <m/>
    <m/>
    <x v="11"/>
    <x v="335"/>
    <x v="22"/>
    <s v=""/>
    <s v=""/>
    <m/>
    <e v="#VALUE!"/>
    <x v="0"/>
    <m/>
    <m/>
    <m/>
    <m/>
    <m/>
    <s v=""/>
    <m/>
    <m/>
  </r>
  <r>
    <m/>
    <m/>
    <x v="11"/>
    <x v="335"/>
    <x v="22"/>
    <s v=""/>
    <s v=""/>
    <m/>
    <e v="#VALUE!"/>
    <x v="0"/>
    <m/>
    <m/>
    <m/>
    <m/>
    <m/>
    <s v=""/>
    <m/>
    <m/>
  </r>
  <r>
    <m/>
    <m/>
    <x v="11"/>
    <x v="335"/>
    <x v="22"/>
    <s v=""/>
    <s v=""/>
    <m/>
    <e v="#VALUE!"/>
    <x v="0"/>
    <m/>
    <m/>
    <m/>
    <m/>
    <m/>
    <s v=""/>
    <m/>
    <m/>
  </r>
  <r>
    <m/>
    <m/>
    <x v="11"/>
    <x v="335"/>
    <x v="22"/>
    <s v=""/>
    <s v=""/>
    <m/>
    <e v="#VALUE!"/>
    <x v="0"/>
    <m/>
    <m/>
    <m/>
    <m/>
    <m/>
    <s v=""/>
    <m/>
    <m/>
  </r>
  <r>
    <m/>
    <m/>
    <x v="11"/>
    <x v="335"/>
    <x v="22"/>
    <s v=""/>
    <s v=""/>
    <m/>
    <e v="#VALUE!"/>
    <x v="0"/>
    <m/>
    <m/>
    <m/>
    <m/>
    <m/>
    <s v=""/>
    <m/>
    <m/>
  </r>
  <r>
    <m/>
    <m/>
    <x v="11"/>
    <x v="335"/>
    <x v="22"/>
    <s v=""/>
    <s v=""/>
    <m/>
    <e v="#VALUE!"/>
    <x v="0"/>
    <m/>
    <m/>
    <m/>
    <m/>
    <m/>
    <s v=""/>
    <m/>
    <m/>
  </r>
  <r>
    <m/>
    <m/>
    <x v="11"/>
    <x v="336"/>
    <x v="22"/>
    <m/>
    <m/>
    <m/>
    <m/>
    <x v="0"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Récapitulatif" updatedVersion="4" minRefreshableVersion="3" itemPrintTitles="1" createdVersion="4" indent="0" showHeaders="0" outline="1" outlineData="1" gridDropZones="1" multipleFieldFilters="0" rowHeaderCaption="Dates et horaires">
  <location ref="A15:C21" firstHeaderRow="1" firstDataRow="2" firstDataCol="1" rowPageCount="2" colPageCount="1"/>
  <pivotFields count="18">
    <pivotField showAll="0"/>
    <pivotField showAll="0"/>
    <pivotField name="Période :" axis="axisPage" multipleItemSelectionAllowed="1" showAll="0">
      <items count="39">
        <item h="1" m="1" x="27"/>
        <item h="1" m="1" x="28"/>
        <item h="1" m="1" x="35"/>
        <item h="1" m="1" x="15"/>
        <item h="1" m="1" x="37"/>
        <item h="1" x="11"/>
        <item h="1" m="1" x="32"/>
        <item h="1" m="1" x="25"/>
        <item h="1" m="1" x="21"/>
        <item h="1" m="1" x="34"/>
        <item h="1" m="1" x="33"/>
        <item h="1" m="1" x="31"/>
        <item m="1" x="29"/>
        <item m="1" x="20"/>
        <item m="1" x="16"/>
        <item m="1" x="30"/>
        <item m="1" x="18"/>
        <item m="1" x="14"/>
        <item m="1" x="23"/>
        <item m="1" x="17"/>
        <item m="1" x="13"/>
        <item m="1" x="36"/>
        <item m="1" x="26"/>
        <item m="1" x="24"/>
        <item h="1" m="1" x="19"/>
        <item h="1" x="0"/>
        <item h="1" x="1"/>
        <item h="1" x="2"/>
        <item h="1" x="3"/>
        <item h="1" x="4"/>
        <item h="1" x="5"/>
        <item h="1" x="6"/>
        <item h="1" x="7"/>
        <item x="8"/>
        <item h="1" x="9"/>
        <item h="1" x="10"/>
        <item h="1" m="1" x="22"/>
        <item m="1" x="12"/>
        <item t="default"/>
      </items>
    </pivotField>
    <pivotField axis="axisRow" showAll="0">
      <items count="1022">
        <item m="1" x="833"/>
        <item m="1" x="498"/>
        <item m="1" x="848"/>
        <item m="1" x="511"/>
        <item m="1" x="860"/>
        <item m="1" x="522"/>
        <item m="1" x="873"/>
        <item m="1" x="535"/>
        <item m="1" x="886"/>
        <item m="1" x="548"/>
        <item m="1" x="900"/>
        <item m="1" x="559"/>
        <item m="1" x="911"/>
        <item m="1" x="570"/>
        <item m="1" x="923"/>
        <item m="1" x="582"/>
        <item m="1" x="935"/>
        <item m="1" x="594"/>
        <item m="1" x="949"/>
        <item m="1" x="606"/>
        <item m="1" x="961"/>
        <item m="1" x="618"/>
        <item m="1" x="971"/>
        <item m="1" x="628"/>
        <item m="1" x="981"/>
        <item m="1" x="638"/>
        <item m="1" x="991"/>
        <item m="1" x="648"/>
        <item m="1" x="1001"/>
        <item m="1" x="658"/>
        <item m="1" x="1011"/>
        <item m="1" x="862"/>
        <item m="1" x="524"/>
        <item m="1" x="875"/>
        <item m="1" x="537"/>
        <item m="1" x="888"/>
        <item m="1" x="549"/>
        <item m="1" x="901"/>
        <item m="1" x="560"/>
        <item m="1" x="913"/>
        <item m="1" x="572"/>
        <item m="1" x="925"/>
        <item m="1" x="584"/>
        <item m="1" x="937"/>
        <item m="1" x="596"/>
        <item m="1" x="951"/>
        <item m="1" x="608"/>
        <item m="1" x="963"/>
        <item m="1" x="620"/>
        <item m="1" x="973"/>
        <item m="1" x="630"/>
        <item m="1" x="983"/>
        <item m="1" x="640"/>
        <item m="1" x="993"/>
        <item m="1" x="650"/>
        <item m="1" x="1003"/>
        <item m="1" x="660"/>
        <item m="1" x="1013"/>
        <item m="1" x="668"/>
        <item m="1" x="337"/>
        <item m="1" x="676"/>
        <item m="1" x="890"/>
        <item m="1" x="551"/>
        <item m="1" x="903"/>
        <item m="1" x="562"/>
        <item m="1" x="915"/>
        <item m="1" x="574"/>
        <item m="1" x="927"/>
        <item m="1" x="586"/>
        <item m="1" x="939"/>
        <item m="1" x="598"/>
        <item m="1" x="953"/>
        <item m="1" x="610"/>
        <item m="1" x="965"/>
        <item m="1" x="622"/>
        <item m="1" x="975"/>
        <item m="1" x="632"/>
        <item m="1" x="985"/>
        <item m="1" x="642"/>
        <item m="1" x="995"/>
        <item m="1" x="652"/>
        <item m="1" x="1005"/>
        <item m="1" x="662"/>
        <item m="1" x="1015"/>
        <item m="1" x="670"/>
        <item m="1" x="339"/>
        <item m="1" x="678"/>
        <item m="1" x="345"/>
        <item m="1" x="684"/>
        <item m="1" x="351"/>
        <item m="1" x="692"/>
        <item m="1" x="359"/>
        <item m="1" x="917"/>
        <item m="1" x="576"/>
        <item m="1" x="929"/>
        <item m="1" x="588"/>
        <item m="1" x="941"/>
        <item m="1" x="600"/>
        <item m="1" x="955"/>
        <item m="1" x="612"/>
        <item m="1" x="967"/>
        <item m="1" x="624"/>
        <item m="1" x="977"/>
        <item m="1" x="634"/>
        <item m="1" x="987"/>
        <item m="1" x="644"/>
        <item m="1" x="997"/>
        <item m="1" x="654"/>
        <item m="1" x="1007"/>
        <item m="1" x="664"/>
        <item m="1" x="1017"/>
        <item m="1" x="672"/>
        <item m="1" x="341"/>
        <item m="1" x="680"/>
        <item m="1" x="347"/>
        <item m="1" x="686"/>
        <item m="1" x="353"/>
        <item m="1" x="694"/>
        <item m="1" x="361"/>
        <item m="1" x="700"/>
        <item m="1" x="367"/>
        <item m="1" x="708"/>
        <item m="1" x="943"/>
        <item m="1" x="602"/>
        <item m="1" x="957"/>
        <item m="1" x="614"/>
        <item m="1" x="969"/>
        <item m="1" x="626"/>
        <item m="1" x="979"/>
        <item m="1" x="636"/>
        <item m="1" x="989"/>
        <item m="1" x="646"/>
        <item m="1" x="999"/>
        <item m="1" x="656"/>
        <item m="1" x="1009"/>
        <item m="1" x="666"/>
        <item m="1" x="1019"/>
        <item m="1" x="674"/>
        <item m="1" x="343"/>
        <item m="1" x="682"/>
        <item m="1" x="349"/>
        <item m="1" x="688"/>
        <item m="1" x="355"/>
        <item m="1" x="696"/>
        <item m="1" x="363"/>
        <item m="1" x="702"/>
        <item m="1" x="369"/>
        <item m="1" x="710"/>
        <item m="1" x="375"/>
        <item m="1" x="716"/>
        <item m="1" x="381"/>
        <item m="1" x="724"/>
        <item m="1" x="389"/>
        <item x="336"/>
        <item m="1" x="690"/>
        <item m="1" x="357"/>
        <item m="1" x="698"/>
        <item m="1" x="365"/>
        <item m="1" x="704"/>
        <item m="1" x="371"/>
        <item m="1" x="712"/>
        <item m="1" x="377"/>
        <item m="1" x="718"/>
        <item m="1" x="383"/>
        <item m="1" x="726"/>
        <item m="1" x="391"/>
        <item m="1" x="732"/>
        <item m="1" x="397"/>
        <item m="1" x="740"/>
        <item m="1" x="405"/>
        <item m="1" x="748"/>
        <item m="1" x="413"/>
        <item m="1" x="758"/>
        <item m="1" x="423"/>
        <item m="1" x="768"/>
        <item m="1" x="433"/>
        <item m="1" x="780"/>
        <item m="1" x="445"/>
        <item m="1" x="792"/>
        <item m="1" x="457"/>
        <item m="1" x="806"/>
        <item m="1" x="471"/>
        <item m="1" x="820"/>
        <item m="1" x="485"/>
        <item m="1" x="835"/>
        <item m="1" x="706"/>
        <item m="1" x="373"/>
        <item m="1" x="714"/>
        <item m="1" x="379"/>
        <item m="1" x="720"/>
        <item m="1" x="385"/>
        <item m="1" x="728"/>
        <item m="1" x="393"/>
        <item m="1" x="734"/>
        <item m="1" x="399"/>
        <item m="1" x="742"/>
        <item m="1" x="407"/>
        <item m="1" x="750"/>
        <item m="1" x="415"/>
        <item m="1" x="760"/>
        <item m="1" x="425"/>
        <item m="1" x="770"/>
        <item m="1" x="435"/>
        <item m="1" x="782"/>
        <item m="1" x="447"/>
        <item m="1" x="794"/>
        <item m="1" x="459"/>
        <item m="1" x="808"/>
        <item m="1" x="473"/>
        <item m="1" x="822"/>
        <item m="1" x="487"/>
        <item m="1" x="837"/>
        <item m="1" x="500"/>
        <item m="1" x="850"/>
        <item m="1" x="722"/>
        <item m="1" x="387"/>
        <item m="1" x="730"/>
        <item m="1" x="395"/>
        <item m="1" x="736"/>
        <item m="1" x="401"/>
        <item m="1" x="744"/>
        <item m="1" x="409"/>
        <item m="1" x="752"/>
        <item m="1" x="417"/>
        <item m="1" x="762"/>
        <item m="1" x="427"/>
        <item m="1" x="772"/>
        <item m="1" x="437"/>
        <item m="1" x="784"/>
        <item m="1" x="449"/>
        <item m="1" x="796"/>
        <item m="1" x="461"/>
        <item m="1" x="810"/>
        <item m="1" x="475"/>
        <item m="1" x="824"/>
        <item m="1" x="489"/>
        <item m="1" x="839"/>
        <item m="1" x="502"/>
        <item m="1" x="851"/>
        <item m="1" x="513"/>
        <item m="1" x="864"/>
        <item m="1" x="526"/>
        <item m="1" x="877"/>
        <item m="1" x="539"/>
        <item m="1" x="892"/>
        <item m="1" x="738"/>
        <item m="1" x="403"/>
        <item m="1" x="746"/>
        <item m="1" x="411"/>
        <item m="1" x="754"/>
        <item m="1" x="419"/>
        <item m="1" x="764"/>
        <item m="1" x="429"/>
        <item m="1" x="774"/>
        <item m="1" x="439"/>
        <item m="1" x="786"/>
        <item m="1" x="451"/>
        <item m="1" x="798"/>
        <item m="1" x="463"/>
        <item m="1" x="812"/>
        <item m="1" x="477"/>
        <item m="1" x="826"/>
        <item m="1" x="491"/>
        <item m="1" x="841"/>
        <item m="1" x="504"/>
        <item m="1" x="853"/>
        <item m="1" x="515"/>
        <item m="1" x="866"/>
        <item m="1" x="528"/>
        <item m="1" x="879"/>
        <item m="1" x="541"/>
        <item m="1" x="894"/>
        <item m="1" x="553"/>
        <item m="1" x="905"/>
        <item m="1" x="564"/>
        <item m="1" x="756"/>
        <item m="1" x="421"/>
        <item m="1" x="766"/>
        <item m="1" x="431"/>
        <item m="1" x="776"/>
        <item m="1" x="441"/>
        <item m="1" x="788"/>
        <item m="1" x="453"/>
        <item m="1" x="800"/>
        <item m="1" x="465"/>
        <item m="1" x="814"/>
        <item m="1" x="479"/>
        <item m="1" x="828"/>
        <item m="1" x="493"/>
        <item m="1" x="843"/>
        <item m="1" x="506"/>
        <item m="1" x="855"/>
        <item m="1" x="517"/>
        <item m="1" x="868"/>
        <item m="1" x="530"/>
        <item m="1" x="881"/>
        <item m="1" x="543"/>
        <item m="1" x="896"/>
        <item m="1" x="555"/>
        <item m="1" x="907"/>
        <item m="1" x="566"/>
        <item m="1" x="919"/>
        <item m="1" x="578"/>
        <item m="1" x="931"/>
        <item m="1" x="590"/>
        <item m="1" x="945"/>
        <item m="1" x="778"/>
        <item m="1" x="443"/>
        <item m="1" x="790"/>
        <item m="1" x="455"/>
        <item m="1" x="802"/>
        <item m="1" x="467"/>
        <item m="1" x="816"/>
        <item m="1" x="481"/>
        <item m="1" x="830"/>
        <item m="1" x="495"/>
        <item m="1" x="845"/>
        <item m="1" x="508"/>
        <item m="1" x="857"/>
        <item m="1" x="519"/>
        <item m="1" x="870"/>
        <item m="1" x="532"/>
        <item m="1" x="883"/>
        <item m="1" x="545"/>
        <item m="1" x="898"/>
        <item m="1" x="557"/>
        <item m="1" x="909"/>
        <item m="1" x="568"/>
        <item m="1" x="921"/>
        <item m="1" x="580"/>
        <item m="1" x="933"/>
        <item m="1" x="592"/>
        <item m="1" x="947"/>
        <item m="1" x="604"/>
        <item m="1" x="959"/>
        <item m="1" x="616"/>
        <item m="1" x="804"/>
        <item m="1" x="469"/>
        <item m="1" x="818"/>
        <item m="1" x="483"/>
        <item m="1" x="832"/>
        <item m="1" x="497"/>
        <item m="1" x="847"/>
        <item m="1" x="510"/>
        <item m="1" x="859"/>
        <item m="1" x="521"/>
        <item m="1" x="872"/>
        <item m="1" x="534"/>
        <item m="1" x="885"/>
        <item m="1" x="547"/>
        <item m="1" x="912"/>
        <item m="1" x="571"/>
        <item m="1" x="924"/>
        <item m="1" x="583"/>
        <item m="1" x="936"/>
        <item m="1" x="595"/>
        <item m="1" x="950"/>
        <item m="1" x="607"/>
        <item m="1" x="962"/>
        <item m="1" x="619"/>
        <item m="1" x="972"/>
        <item m="1" x="629"/>
        <item m="1" x="982"/>
        <item m="1" x="639"/>
        <item m="1" x="992"/>
        <item m="1" x="649"/>
        <item m="1" x="1002"/>
        <item m="1" x="659"/>
        <item m="1" x="1012"/>
        <item m="1" x="863"/>
        <item m="1" x="525"/>
        <item m="1" x="876"/>
        <item m="1" x="538"/>
        <item m="1" x="889"/>
        <item m="1" x="550"/>
        <item m="1" x="902"/>
        <item m="1" x="561"/>
        <item m="1" x="914"/>
        <item m="1" x="573"/>
        <item m="1" x="926"/>
        <item m="1" x="585"/>
        <item m="1" x="938"/>
        <item m="1" x="597"/>
        <item m="1" x="952"/>
        <item m="1" x="609"/>
        <item m="1" x="964"/>
        <item m="1" x="621"/>
        <item m="1" x="974"/>
        <item m="1" x="631"/>
        <item m="1" x="984"/>
        <item m="1" x="641"/>
        <item m="1" x="994"/>
        <item m="1" x="651"/>
        <item m="1" x="1004"/>
        <item m="1" x="661"/>
        <item m="1" x="1014"/>
        <item m="1" x="669"/>
        <item m="1" x="338"/>
        <item m="1" x="677"/>
        <item m="1" x="891"/>
        <item m="1" x="552"/>
        <item m="1" x="904"/>
        <item m="1" x="563"/>
        <item m="1" x="916"/>
        <item m="1" x="575"/>
        <item m="1" x="928"/>
        <item m="1" x="587"/>
        <item m="1" x="940"/>
        <item m="1" x="599"/>
        <item m="1" x="954"/>
        <item m="1" x="611"/>
        <item m="1" x="966"/>
        <item m="1" x="623"/>
        <item m="1" x="976"/>
        <item m="1" x="633"/>
        <item m="1" x="986"/>
        <item m="1" x="643"/>
        <item m="1" x="996"/>
        <item m="1" x="653"/>
        <item m="1" x="1006"/>
        <item m="1" x="663"/>
        <item m="1" x="1016"/>
        <item m="1" x="671"/>
        <item m="1" x="340"/>
        <item m="1" x="679"/>
        <item m="1" x="346"/>
        <item m="1" x="685"/>
        <item m="1" x="352"/>
        <item m="1" x="693"/>
        <item m="1" x="360"/>
        <item m="1" x="918"/>
        <item m="1" x="577"/>
        <item m="1" x="930"/>
        <item m="1" x="589"/>
        <item m="1" x="942"/>
        <item m="1" x="601"/>
        <item m="1" x="956"/>
        <item m="1" x="613"/>
        <item m="1" x="968"/>
        <item m="1" x="625"/>
        <item m="1" x="978"/>
        <item m="1" x="635"/>
        <item m="1" x="988"/>
        <item m="1" x="645"/>
        <item m="1" x="998"/>
        <item m="1" x="655"/>
        <item m="1" x="1008"/>
        <item m="1" x="665"/>
        <item m="1" x="1018"/>
        <item m="1" x="673"/>
        <item m="1" x="342"/>
        <item m="1" x="681"/>
        <item m="1" x="348"/>
        <item m="1" x="687"/>
        <item m="1" x="354"/>
        <item m="1" x="695"/>
        <item m="1" x="362"/>
        <item m="1" x="701"/>
        <item m="1" x="368"/>
        <item m="1" x="709"/>
        <item m="1" x="944"/>
        <item m="1" x="603"/>
        <item m="1" x="958"/>
        <item m="1" x="615"/>
        <item m="1" x="970"/>
        <item m="1" x="627"/>
        <item m="1" x="980"/>
        <item m="1" x="637"/>
        <item m="1" x="990"/>
        <item m="1" x="647"/>
        <item m="1" x="1000"/>
        <item m="1" x="657"/>
        <item m="1" x="1010"/>
        <item m="1" x="667"/>
        <item m="1" x="1020"/>
        <item m="1" x="675"/>
        <item m="1" x="344"/>
        <item m="1" x="683"/>
        <item m="1" x="350"/>
        <item m="1" x="689"/>
        <item m="1" x="356"/>
        <item m="1" x="697"/>
        <item m="1" x="364"/>
        <item m="1" x="703"/>
        <item m="1" x="370"/>
        <item m="1" x="711"/>
        <item m="1" x="376"/>
        <item m="1" x="717"/>
        <item m="1" x="382"/>
        <item m="1" x="725"/>
        <item m="1" x="390"/>
        <item m="1" x="691"/>
        <item m="1" x="358"/>
        <item m="1" x="699"/>
        <item m="1" x="366"/>
        <item m="1" x="705"/>
        <item m="1" x="372"/>
        <item m="1" x="713"/>
        <item m="1" x="378"/>
        <item m="1" x="719"/>
        <item m="1" x="384"/>
        <item m="1" x="727"/>
        <item m="1" x="392"/>
        <item m="1" x="733"/>
        <item m="1" x="398"/>
        <item m="1" x="741"/>
        <item m="1" x="406"/>
        <item m="1" x="749"/>
        <item m="1" x="414"/>
        <item m="1" x="759"/>
        <item m="1" x="424"/>
        <item m="1" x="769"/>
        <item m="1" x="434"/>
        <item m="1" x="781"/>
        <item m="1" x="446"/>
        <item m="1" x="793"/>
        <item m="1" x="458"/>
        <item m="1" x="807"/>
        <item m="1" x="472"/>
        <item m="1" x="821"/>
        <item m="1" x="486"/>
        <item m="1" x="836"/>
        <item m="1" x="707"/>
        <item m="1" x="374"/>
        <item m="1" x="715"/>
        <item m="1" x="380"/>
        <item m="1" x="721"/>
        <item m="1" x="386"/>
        <item m="1" x="729"/>
        <item m="1" x="394"/>
        <item m="1" x="735"/>
        <item m="1" x="400"/>
        <item m="1" x="743"/>
        <item m="1" x="408"/>
        <item m="1" x="751"/>
        <item m="1" x="416"/>
        <item m="1" x="761"/>
        <item m="1" x="426"/>
        <item m="1" x="771"/>
        <item m="1" x="436"/>
        <item m="1" x="783"/>
        <item m="1" x="448"/>
        <item m="1" x="795"/>
        <item m="1" x="460"/>
        <item m="1" x="809"/>
        <item m="1" x="474"/>
        <item m="1" x="823"/>
        <item m="1" x="488"/>
        <item m="1" x="838"/>
        <item m="1" x="501"/>
        <item m="1" x="723"/>
        <item m="1" x="388"/>
        <item m="1" x="731"/>
        <item m="1" x="396"/>
        <item m="1" x="737"/>
        <item m="1" x="402"/>
        <item m="1" x="745"/>
        <item m="1" x="410"/>
        <item m="1" x="753"/>
        <item m="1" x="418"/>
        <item m="1" x="763"/>
        <item m="1" x="428"/>
        <item m="1" x="773"/>
        <item m="1" x="438"/>
        <item m="1" x="785"/>
        <item m="1" x="450"/>
        <item m="1" x="797"/>
        <item m="1" x="462"/>
        <item m="1" x="811"/>
        <item m="1" x="476"/>
        <item m="1" x="825"/>
        <item m="1" x="490"/>
        <item m="1" x="840"/>
        <item m="1" x="503"/>
        <item m="1" x="852"/>
        <item m="1" x="514"/>
        <item m="1" x="865"/>
        <item m="1" x="527"/>
        <item m="1" x="878"/>
        <item m="1" x="540"/>
        <item m="1" x="893"/>
        <item m="1" x="739"/>
        <item m="1" x="404"/>
        <item m="1" x="747"/>
        <item m="1" x="412"/>
        <item m="1" x="755"/>
        <item m="1" x="420"/>
        <item m="1" x="765"/>
        <item m="1" x="430"/>
        <item m="1" x="775"/>
        <item m="1" x="440"/>
        <item m="1" x="787"/>
        <item m="1" x="452"/>
        <item m="1" x="799"/>
        <item m="1" x="464"/>
        <item m="1" x="813"/>
        <item m="1" x="478"/>
        <item m="1" x="827"/>
        <item m="1" x="492"/>
        <item m="1" x="842"/>
        <item m="1" x="505"/>
        <item m="1" x="854"/>
        <item m="1" x="516"/>
        <item m="1" x="867"/>
        <item m="1" x="529"/>
        <item m="1" x="880"/>
        <item m="1" x="542"/>
        <item m="1" x="895"/>
        <item m="1" x="554"/>
        <item m="1" x="906"/>
        <item m="1" x="565"/>
        <item m="1" x="757"/>
        <item m="1" x="422"/>
        <item m="1" x="767"/>
        <item m="1" x="432"/>
        <item m="1" x="777"/>
        <item m="1" x="442"/>
        <item m="1" x="789"/>
        <item m="1" x="454"/>
        <item m="1" x="801"/>
        <item m="1" x="466"/>
        <item m="1" x="815"/>
        <item m="1" x="480"/>
        <item m="1" x="829"/>
        <item m="1" x="494"/>
        <item m="1" x="844"/>
        <item m="1" x="507"/>
        <item m="1" x="856"/>
        <item m="1" x="518"/>
        <item m="1" x="869"/>
        <item m="1" x="531"/>
        <item m="1" x="882"/>
        <item m="1" x="544"/>
        <item m="1" x="897"/>
        <item m="1" x="556"/>
        <item m="1" x="908"/>
        <item m="1" x="567"/>
        <item m="1" x="920"/>
        <item m="1" x="579"/>
        <item m="1" x="932"/>
        <item m="1" x="591"/>
        <item m="1" x="946"/>
        <item m="1" x="779"/>
        <item m="1" x="444"/>
        <item m="1" x="791"/>
        <item m="1" x="456"/>
        <item m="1" x="803"/>
        <item m="1" x="468"/>
        <item m="1" x="817"/>
        <item m="1" x="482"/>
        <item m="1" x="831"/>
        <item m="1" x="496"/>
        <item m="1" x="846"/>
        <item m="1" x="509"/>
        <item m="1" x="858"/>
        <item m="1" x="520"/>
        <item m="1" x="871"/>
        <item m="1" x="533"/>
        <item m="1" x="884"/>
        <item m="1" x="546"/>
        <item m="1" x="899"/>
        <item m="1" x="558"/>
        <item m="1" x="910"/>
        <item m="1" x="569"/>
        <item m="1" x="922"/>
        <item m="1" x="581"/>
        <item m="1" x="934"/>
        <item m="1" x="593"/>
        <item m="1" x="948"/>
        <item m="1" x="605"/>
        <item m="1" x="960"/>
        <item m="1" x="617"/>
        <item m="1" x="805"/>
        <item m="1" x="470"/>
        <item m="1" x="819"/>
        <item m="1" x="484"/>
        <item m="1" x="834"/>
        <item m="1" x="499"/>
        <item m="1" x="849"/>
        <item m="1" x="512"/>
        <item m="1" x="861"/>
        <item m="1" x="523"/>
        <item m="1" x="874"/>
        <item m="1" x="536"/>
        <item m="1" x="88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t="default"/>
      </items>
    </pivotField>
    <pivotField axis="axisRow" showAl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22"/>
        <item x="13"/>
        <item x="14"/>
        <item x="15"/>
        <item x="11"/>
        <item x="12"/>
        <item x="16"/>
        <item x="17"/>
        <item x="18"/>
        <item x="19"/>
        <item x="20"/>
        <item x="21"/>
        <item t="default"/>
      </items>
    </pivotField>
    <pivotField showAll="0" defaultSubtotal="0"/>
    <pivotField showAll="0" defaultSubtotal="0"/>
    <pivotField showAll="0" defaultSubtotal="0"/>
    <pivotField dataField="1" showAll="0" defaultSubtotal="0"/>
    <pivotField name="Section :" axis="axisPage" showAll="0">
      <items count="40">
        <item x="7"/>
        <item x="0"/>
        <item m="1" x="29"/>
        <item x="11"/>
        <item x="5"/>
        <item x="10"/>
        <item x="17"/>
        <item m="1" x="38"/>
        <item x="4"/>
        <item x="6"/>
        <item m="1" x="25"/>
        <item m="1" x="37"/>
        <item x="15"/>
        <item x="16"/>
        <item x="1"/>
        <item x="2"/>
        <item x="14"/>
        <item x="13"/>
        <item m="1" x="26"/>
        <item x="3"/>
        <item m="1" x="27"/>
        <item x="8"/>
        <item m="1" x="34"/>
        <item m="1" x="33"/>
        <item m="1" x="31"/>
        <item m="1" x="32"/>
        <item m="1" x="30"/>
        <item x="24"/>
        <item m="1" x="36"/>
        <item x="21"/>
        <item m="1" x="35"/>
        <item m="1" x="28"/>
        <item x="9"/>
        <item x="12"/>
        <item x="18"/>
        <item x="19"/>
        <item x="20"/>
        <item x="22"/>
        <item x="23"/>
        <item t="default"/>
      </items>
    </pivotField>
    <pivotField showAll="0"/>
    <pivotField showAll="0"/>
    <pivotField showAll="0"/>
    <pivotField showAll="0"/>
    <pivotField showAll="0"/>
    <pivotField name="Coût2" dataField="1" showAll="0" defaultSubtotal="0"/>
    <pivotField showAll="0" defaultSubtotal="0"/>
    <pivotField showAll="0"/>
  </pivotFields>
  <rowFields count="2">
    <field x="3"/>
    <field x="4"/>
  </rowFields>
  <rowItems count="5">
    <i>
      <x v="931"/>
    </i>
    <i r="1">
      <x v="5"/>
    </i>
    <i r="1">
      <x v="6"/>
    </i>
    <i r="1">
      <x v="7"/>
    </i>
    <i t="grand">
      <x/>
    </i>
  </rowItems>
  <colFields count="1">
    <field x="-2"/>
  </colFields>
  <colItems count="2">
    <i>
      <x/>
    </i>
    <i i="1">
      <x v="1"/>
    </i>
  </colItems>
  <pageFields count="2">
    <pageField fld="9" item="36" hier="-1"/>
    <pageField fld="2" hier="-1"/>
  </pageFields>
  <dataFields count="2">
    <dataField name="Nombre de Durée" fld="8" subtotal="count" baseField="4" baseItem="2"/>
    <dataField name="Nombre de Coût2" fld="15" subtotal="count" baseField="0" baseItem="0"/>
  </dataFields>
  <formats count="18">
    <format dxfId="18">
      <pivotArea dataOnly="0" labelOnly="1" outline="0" fieldPosition="0">
        <references count="1">
          <reference field="9" count="0"/>
        </references>
      </pivotArea>
    </format>
    <format dxfId="17">
      <pivotArea type="all" dataOnly="0" outline="0" fieldPosition="0"/>
    </format>
    <format dxfId="16">
      <pivotArea field="9" type="button" dataOnly="0" labelOnly="1" outline="0" axis="axisPage" fieldPosition="0"/>
    </format>
    <format dxfId="15">
      <pivotArea dataOnly="0" labelOnly="1" outline="0" fieldPosition="0">
        <references count="1">
          <reference field="9" count="0"/>
        </references>
      </pivotArea>
    </format>
    <format dxfId="14">
      <pivotArea field="2" type="button" dataOnly="0" labelOnly="1" outline="0" axis="axisPage" fieldPosition="1"/>
    </format>
    <format dxfId="13">
      <pivotArea dataOnly="0" labelOnly="1" outline="0" fieldPosition="0">
        <references count="1">
          <reference field="2" count="0"/>
        </references>
      </pivotArea>
    </format>
    <format dxfId="12">
      <pivotArea field="9" type="button" dataOnly="0" labelOnly="1" outline="0" axis="axisPage" fieldPosition="0"/>
    </format>
    <format dxfId="11">
      <pivotArea field="2" type="button" dataOnly="0" labelOnly="1" outline="0" axis="axisPage" fieldPosition="1"/>
    </format>
    <format dxfId="10">
      <pivotArea field="9" type="button" dataOnly="0" labelOnly="1" outline="0" axis="axisPage" fieldPosition="0"/>
    </format>
    <format dxfId="9">
      <pivotArea field="2" type="button" dataOnly="0" labelOnly="1" outline="0" axis="axisPage" fieldPosition="1"/>
    </format>
    <format dxfId="8">
      <pivotArea field="9" type="button" dataOnly="0" labelOnly="1" outline="0" axis="axisPage" fieldPosition="0"/>
    </format>
    <format dxfId="7">
      <pivotArea field="2" type="button" dataOnly="0" labelOnly="1" outline="0" axis="axisPage" fieldPosition="1"/>
    </format>
    <format dxfId="6">
      <pivotArea field="9" type="button" dataOnly="0" labelOnly="1" outline="0" axis="axisPage" fieldPosition="0"/>
    </format>
    <format dxfId="5">
      <pivotArea type="all" dataOnly="0" outline="0" fieldPosition="0"/>
    </format>
    <format dxfId="4">
      <pivotArea type="all" dataOnly="0" outline="0" fieldPosition="0"/>
    </format>
    <format dxfId="3">
      <pivotArea type="all" dataOnly="0" outline="0" fieldPosition="0"/>
    </format>
    <format dxfId="2">
      <pivotArea field="-2" type="button" dataOnly="0" labelOnly="1" outline="0" axis="axisCol" fieldPosition="0"/>
    </format>
    <format dxfId="1">
      <pivotArea dataOnly="0" labelOnly="1" outline="0" fieldPosition="0">
        <references count="1">
          <reference field="9" count="0"/>
        </references>
      </pivotArea>
    </format>
  </format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B8" sqref="B8"/>
    </sheetView>
  </sheetViews>
  <sheetFormatPr baseColWidth="10" defaultRowHeight="15.75" x14ac:dyDescent="0.25"/>
  <sheetData/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ToutesLesFactures">
                <anchor moveWithCells="1" sizeWithCells="1">
                  <from>
                    <xdr:col>1</xdr:col>
                    <xdr:colOff>76200</xdr:colOff>
                    <xdr:row>2</xdr:row>
                    <xdr:rowOff>133350</xdr:rowOff>
                  </from>
                  <to>
                    <xdr:col>2</xdr:col>
                    <xdr:colOff>514350</xdr:colOff>
                    <xdr:row>6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 enableFormatConditionsCalculation="0">
    <tabColor rgb="FFFFFF00"/>
  </sheetPr>
  <dimension ref="A1:P471"/>
  <sheetViews>
    <sheetView topLeftCell="E86" zoomScale="80" zoomScaleNormal="80" zoomScalePageLayoutView="70" workbookViewId="0">
      <selection activeCell="A2" sqref="A2"/>
    </sheetView>
  </sheetViews>
  <sheetFormatPr baseColWidth="10" defaultRowHeight="15.75" x14ac:dyDescent="0.25"/>
  <cols>
    <col min="1" max="1" width="14.625" bestFit="1" customWidth="1"/>
    <col min="2" max="2" width="24.375" style="32" bestFit="1" customWidth="1"/>
    <col min="3" max="3" width="26.625" style="1" customWidth="1"/>
    <col min="4" max="7" width="25.5" style="1" customWidth="1"/>
    <col min="8" max="8" width="84.375" customWidth="1"/>
    <col min="9" max="9" width="27.125" customWidth="1"/>
    <col min="10" max="10" width="11.625" customWidth="1"/>
    <col min="11" max="11" width="21" customWidth="1"/>
    <col min="12" max="12" width="29.5" customWidth="1"/>
    <col min="13" max="14" width="19.375" style="3" customWidth="1"/>
    <col min="15" max="15" width="11.875" bestFit="1" customWidth="1"/>
    <col min="16" max="16" width="25.125" bestFit="1" customWidth="1"/>
  </cols>
  <sheetData>
    <row r="1" spans="1:16" s="4" customFormat="1" ht="30.75" customHeight="1" x14ac:dyDescent="0.35">
      <c r="A1" s="5" t="s">
        <v>37</v>
      </c>
      <c r="B1" s="31" t="s">
        <v>44</v>
      </c>
      <c r="C1" s="6" t="s">
        <v>16</v>
      </c>
      <c r="D1" s="6" t="s">
        <v>17</v>
      </c>
      <c r="E1" s="6" t="s">
        <v>102</v>
      </c>
      <c r="F1" s="6" t="s">
        <v>103</v>
      </c>
      <c r="G1" s="6" t="s">
        <v>104</v>
      </c>
      <c r="H1" s="5" t="s">
        <v>18</v>
      </c>
      <c r="I1" s="5" t="s">
        <v>38</v>
      </c>
      <c r="J1" s="5" t="s">
        <v>19</v>
      </c>
      <c r="K1" s="5" t="s">
        <v>21</v>
      </c>
      <c r="L1" s="5" t="s">
        <v>15</v>
      </c>
      <c r="M1" s="7" t="s">
        <v>20</v>
      </c>
      <c r="N1" s="7" t="s">
        <v>61</v>
      </c>
      <c r="O1" s="5" t="s">
        <v>70</v>
      </c>
      <c r="P1" s="5" t="s">
        <v>47</v>
      </c>
    </row>
    <row r="2" spans="1:16" x14ac:dyDescent="0.25">
      <c r="A2" t="e">
        <f>#REF!</f>
        <v>#REF!</v>
      </c>
      <c r="B2" s="32" t="s">
        <v>110</v>
      </c>
      <c r="C2" s="1">
        <v>41791</v>
      </c>
      <c r="D2" s="1" t="s">
        <v>3</v>
      </c>
      <c r="E2" s="1" t="s">
        <v>125</v>
      </c>
      <c r="F2" s="36" t="s">
        <v>126</v>
      </c>
      <c r="G2" s="36">
        <f t="shared" ref="G2:G43" si="0">F2-E2</f>
        <v>4.1666666666666685E-2</v>
      </c>
      <c r="I2" t="str">
        <f>IF(H2&lt;&gt;"",VLOOKUP($H2,BonsDeCommande!$B$2:$J$26,6,0),"")</f>
        <v/>
      </c>
      <c r="J2" t="str">
        <f>IF(H2&lt;&gt;"",VLOOKUP($H2,BonsDeCommande!$B$2:$J$26,7,0),"")</f>
        <v/>
      </c>
      <c r="K2" t="str">
        <f>IF(H2&lt;&gt;"",VLOOKUP($H2,BonsDeCommande!$B$2:$J$26,8,0),"")</f>
        <v/>
      </c>
      <c r="L2" t="str">
        <f>IF(H2&lt;&gt;"",VLOOKUP($H2,BonsDeCommande!$B$2:$J$26,9,0),"")</f>
        <v/>
      </c>
      <c r="M2" t="str">
        <f>IF(H2&lt;&gt;"",VLOOKUP($H2,BonsDeCommande!$B$2:$J$26,10,0),"")</f>
        <v/>
      </c>
      <c r="N2" t="str">
        <f t="shared" ref="N2:N8" si="1">IF(H2&lt;&gt;"",G2*M2*24,"")</f>
        <v/>
      </c>
    </row>
    <row r="3" spans="1:16" x14ac:dyDescent="0.25">
      <c r="A3" t="e">
        <f>#REF!</f>
        <v>#REF!</v>
      </c>
      <c r="B3" s="32" t="s">
        <v>110</v>
      </c>
      <c r="C3" s="1">
        <v>41791</v>
      </c>
      <c r="D3" s="1" t="s">
        <v>4</v>
      </c>
      <c r="E3" s="1" t="s">
        <v>126</v>
      </c>
      <c r="F3" s="36" t="s">
        <v>127</v>
      </c>
      <c r="G3" s="36">
        <f t="shared" si="0"/>
        <v>4.1666666666666685E-2</v>
      </c>
      <c r="I3" t="str">
        <f>IF(H3&lt;&gt;"",VLOOKUP($H3,BonsDeCommande!$B$2:$J$26,6,0),"")</f>
        <v/>
      </c>
      <c r="J3" t="str">
        <f>IF(H3&lt;&gt;"",VLOOKUP($H3,BonsDeCommande!$B$2:$J$26,7,0),"")</f>
        <v/>
      </c>
      <c r="K3" t="str">
        <f>IF(H3&lt;&gt;"",VLOOKUP($H3,BonsDeCommande!$B$2:$J$26,8,0),"")</f>
        <v/>
      </c>
      <c r="L3" t="str">
        <f>IF(H3&lt;&gt;"",VLOOKUP($H3,BonsDeCommande!$B$2:$J$26,9,0),"")</f>
        <v/>
      </c>
      <c r="M3" t="str">
        <f>IF(H3&lt;&gt;"",VLOOKUP($H3,BonsDeCommande!$B$2:$J$26,10,0),"")</f>
        <v/>
      </c>
      <c r="N3" t="str">
        <f t="shared" si="1"/>
        <v/>
      </c>
    </row>
    <row r="4" spans="1:16" x14ac:dyDescent="0.25">
      <c r="A4" t="e">
        <f>#REF!</f>
        <v>#REF!</v>
      </c>
      <c r="B4" s="32" t="s">
        <v>110</v>
      </c>
      <c r="C4" s="1">
        <v>41791</v>
      </c>
      <c r="D4" s="1" t="s">
        <v>5</v>
      </c>
      <c r="E4" s="1" t="s">
        <v>127</v>
      </c>
      <c r="F4" s="36" t="s">
        <v>128</v>
      </c>
      <c r="G4" s="36">
        <f t="shared" si="0"/>
        <v>4.166666666666663E-2</v>
      </c>
      <c r="I4" t="str">
        <f>IF(H4&lt;&gt;"",VLOOKUP($H4,BonsDeCommande!$B$2:$J$26,6,0),"")</f>
        <v/>
      </c>
      <c r="J4" t="str">
        <f>IF(H4&lt;&gt;"",VLOOKUP($H4,BonsDeCommande!$B$2:$J$26,7,0),"")</f>
        <v/>
      </c>
      <c r="K4" t="str">
        <f>IF(H4&lt;&gt;"",VLOOKUP($H4,BonsDeCommande!$B$2:$J$26,8,0),"")</f>
        <v/>
      </c>
      <c r="L4" t="str">
        <f>IF(H4&lt;&gt;"",VLOOKUP($H4,BonsDeCommande!$B$2:$J$26,9,0),"")</f>
        <v/>
      </c>
      <c r="M4" t="str">
        <f>IF(H4&lt;&gt;"",VLOOKUP($H4,BonsDeCommande!$B$2:$J$26,10,0),"")</f>
        <v/>
      </c>
      <c r="N4" t="str">
        <f t="shared" si="1"/>
        <v/>
      </c>
    </row>
    <row r="5" spans="1:16" x14ac:dyDescent="0.25">
      <c r="A5" t="e">
        <f>#REF!</f>
        <v>#REF!</v>
      </c>
      <c r="B5" s="32" t="s">
        <v>110</v>
      </c>
      <c r="C5" s="1">
        <v>41791</v>
      </c>
      <c r="D5" s="1" t="s">
        <v>6</v>
      </c>
      <c r="E5" s="1" t="s">
        <v>128</v>
      </c>
      <c r="F5" s="36" t="s">
        <v>129</v>
      </c>
      <c r="G5" s="36">
        <f t="shared" si="0"/>
        <v>4.1666666666666685E-2</v>
      </c>
      <c r="I5" t="str">
        <f>IF(H5&lt;&gt;"",VLOOKUP($H5,BonsDeCommande!$B$2:$J$26,6,0),"")</f>
        <v/>
      </c>
      <c r="J5" t="str">
        <f>IF(H5&lt;&gt;"",VLOOKUP($H5,BonsDeCommande!$B$2:$J$26,7,0),"")</f>
        <v/>
      </c>
      <c r="K5" t="str">
        <f>IF(H5&lt;&gt;"",VLOOKUP($H5,BonsDeCommande!$B$2:$J$26,8,0),"")</f>
        <v/>
      </c>
      <c r="L5" t="str">
        <f>IF(H5&lt;&gt;"",VLOOKUP($H5,BonsDeCommande!$B$2:$J$26,9,0),"")</f>
        <v/>
      </c>
      <c r="M5" t="str">
        <f>IF(H5&lt;&gt;"",VLOOKUP($H5,BonsDeCommande!$B$2:$J$26,10,0),"")</f>
        <v/>
      </c>
      <c r="N5" t="str">
        <f t="shared" si="1"/>
        <v/>
      </c>
    </row>
    <row r="6" spans="1:16" x14ac:dyDescent="0.25">
      <c r="A6" t="e">
        <f>#REF!</f>
        <v>#REF!</v>
      </c>
      <c r="B6" s="32" t="s">
        <v>110</v>
      </c>
      <c r="C6" s="1">
        <v>41791</v>
      </c>
      <c r="D6" s="1" t="s">
        <v>7</v>
      </c>
      <c r="E6" s="1" t="s">
        <v>129</v>
      </c>
      <c r="F6" s="36" t="s">
        <v>130</v>
      </c>
      <c r="G6" s="36">
        <f t="shared" si="0"/>
        <v>4.166666666666663E-2</v>
      </c>
      <c r="I6" t="str">
        <f>IF(H6&lt;&gt;"",VLOOKUP($H6,BonsDeCommande!$B$2:$J$26,6,0),"")</f>
        <v/>
      </c>
      <c r="J6" t="str">
        <f>IF(H6&lt;&gt;"",VLOOKUP($H6,BonsDeCommande!$B$2:$J$26,7,0),"")</f>
        <v/>
      </c>
      <c r="K6" t="str">
        <f>IF(H6&lt;&gt;"",VLOOKUP($H6,BonsDeCommande!$B$2:$J$26,8,0),"")</f>
        <v/>
      </c>
      <c r="L6" t="str">
        <f>IF(H6&lt;&gt;"",VLOOKUP($H6,BonsDeCommande!$B$2:$J$26,9,0),"")</f>
        <v/>
      </c>
      <c r="M6" t="str">
        <f>IF(H6&lt;&gt;"",VLOOKUP($H6,BonsDeCommande!$B$2:$J$26,10,0),"")</f>
        <v/>
      </c>
      <c r="N6" t="str">
        <f t="shared" si="1"/>
        <v/>
      </c>
    </row>
    <row r="7" spans="1:16" x14ac:dyDescent="0.25">
      <c r="A7" t="e">
        <f>#REF!</f>
        <v>#REF!</v>
      </c>
      <c r="B7" s="32" t="s">
        <v>110</v>
      </c>
      <c r="C7" s="1">
        <v>41791</v>
      </c>
      <c r="D7" s="1" t="s">
        <v>8</v>
      </c>
      <c r="E7" s="1" t="s">
        <v>130</v>
      </c>
      <c r="F7" s="36" t="s">
        <v>131</v>
      </c>
      <c r="G7" s="36">
        <f t="shared" si="0"/>
        <v>4.1666666666666741E-2</v>
      </c>
      <c r="I7" t="str">
        <f>IF(H7&lt;&gt;"",VLOOKUP($H7,BonsDeCommande!$B$2:$J$26,6,0),"")</f>
        <v/>
      </c>
      <c r="J7" t="str">
        <f>IF(H7&lt;&gt;"",VLOOKUP($H7,BonsDeCommande!$B$2:$J$26,7,0),"")</f>
        <v/>
      </c>
      <c r="K7" t="str">
        <f>IF(H7&lt;&gt;"",VLOOKUP($H7,BonsDeCommande!$B$2:$J$26,8,0),"")</f>
        <v/>
      </c>
      <c r="L7" t="str">
        <f>IF(H7&lt;&gt;"",VLOOKUP($H7,BonsDeCommande!$B$2:$J$26,9,0),"")</f>
        <v/>
      </c>
      <c r="M7" t="str">
        <f>IF(H7&lt;&gt;"",VLOOKUP($H7,BonsDeCommande!$B$2:$J$26,10,0),"")</f>
        <v/>
      </c>
      <c r="N7" t="str">
        <f t="shared" si="1"/>
        <v/>
      </c>
    </row>
    <row r="8" spans="1:16" x14ac:dyDescent="0.25">
      <c r="A8" t="e">
        <f>#REF!</f>
        <v>#REF!</v>
      </c>
      <c r="B8" s="32" t="s">
        <v>110</v>
      </c>
      <c r="C8" s="1">
        <v>41791</v>
      </c>
      <c r="D8" s="1" t="s">
        <v>9</v>
      </c>
      <c r="E8" s="1" t="s">
        <v>131</v>
      </c>
      <c r="F8" s="36" t="s">
        <v>132</v>
      </c>
      <c r="G8" s="36">
        <f t="shared" si="0"/>
        <v>4.166666666666663E-2</v>
      </c>
      <c r="I8" t="str">
        <f>IF(H8&lt;&gt;"",VLOOKUP($H8,BonsDeCommande!$B$2:$J$26,6,0),"")</f>
        <v/>
      </c>
      <c r="J8" t="str">
        <f>IF(H8&lt;&gt;"",VLOOKUP($H8,BonsDeCommande!$B$2:$J$26,7,0),"")</f>
        <v/>
      </c>
      <c r="K8" t="str">
        <f>IF(H8&lt;&gt;"",VLOOKUP($H8,BonsDeCommande!$B$2:$J$26,8,0),"")</f>
        <v/>
      </c>
      <c r="L8" t="str">
        <f>IF(H8&lt;&gt;"",VLOOKUP($H8,BonsDeCommande!$B$2:$J$26,9,0),"")</f>
        <v/>
      </c>
      <c r="M8" t="str">
        <f>IF(H8&lt;&gt;"",VLOOKUP($H8,BonsDeCommande!$B$2:$J$26,10,0),"")</f>
        <v/>
      </c>
      <c r="N8" t="str">
        <f t="shared" si="1"/>
        <v/>
      </c>
    </row>
    <row r="9" spans="1:16" x14ac:dyDescent="0.25">
      <c r="A9" t="e">
        <f>#REF!</f>
        <v>#REF!</v>
      </c>
      <c r="B9" s="32" t="s">
        <v>110</v>
      </c>
      <c r="C9" s="1">
        <v>41791</v>
      </c>
      <c r="D9" s="1" t="s">
        <v>10</v>
      </c>
      <c r="E9" s="1" t="s">
        <v>132</v>
      </c>
      <c r="F9" s="36" t="s">
        <v>133</v>
      </c>
      <c r="G9" s="36">
        <f t="shared" si="0"/>
        <v>4.166666666666663E-2</v>
      </c>
      <c r="I9" t="str">
        <f>IF(H9&lt;&gt;"",VLOOKUP($H9,BonsDeCommande!$B$2:$J$26,6,0),"")</f>
        <v/>
      </c>
      <c r="J9" t="str">
        <f>IF(H9&lt;&gt;"",VLOOKUP($H9,BonsDeCommande!$B$2:$J$26,7,0),"")</f>
        <v/>
      </c>
      <c r="K9" t="str">
        <f>IF(H9&lt;&gt;"",VLOOKUP($H9,BonsDeCommande!$B$2:$J$26,8,0),"")</f>
        <v/>
      </c>
      <c r="L9" t="str">
        <f>IF(H9&lt;&gt;"",VLOOKUP($H9,BonsDeCommande!$B$2:$J$26,9,0),"")</f>
        <v/>
      </c>
      <c r="M9" t="str">
        <f>IF(H9&lt;&gt;"",VLOOKUP($H9,BonsDeCommande!$B$2:$J$26,10,0),"")</f>
        <v/>
      </c>
      <c r="N9" t="str">
        <f t="shared" ref="N9:N72" si="2">IF(H9&lt;&gt;"",G9*M9*24,"")</f>
        <v/>
      </c>
    </row>
    <row r="10" spans="1:16" x14ac:dyDescent="0.25">
      <c r="A10" t="e">
        <f>#REF!</f>
        <v>#REF!</v>
      </c>
      <c r="B10" s="32" t="s">
        <v>110</v>
      </c>
      <c r="C10" s="1">
        <v>41791</v>
      </c>
      <c r="D10" s="1" t="s">
        <v>11</v>
      </c>
      <c r="E10" s="1" t="s">
        <v>133</v>
      </c>
      <c r="F10" s="36" t="s">
        <v>134</v>
      </c>
      <c r="G10" s="36">
        <f t="shared" si="0"/>
        <v>4.1666666666666741E-2</v>
      </c>
      <c r="I10" t="str">
        <f>IF(H10&lt;&gt;"",VLOOKUP($H10,BonsDeCommande!$B$2:$J$26,6,0),"")</f>
        <v/>
      </c>
      <c r="J10" t="str">
        <f>IF(H10&lt;&gt;"",VLOOKUP($H10,BonsDeCommande!$B$2:$J$26,7,0),"")</f>
        <v/>
      </c>
      <c r="K10" t="str">
        <f>IF(H10&lt;&gt;"",VLOOKUP($H10,BonsDeCommande!$B$2:$J$26,8,0),"")</f>
        <v/>
      </c>
      <c r="L10" t="str">
        <f>IF(H10&lt;&gt;"",VLOOKUP($H10,BonsDeCommande!$B$2:$J$26,9,0),"")</f>
        <v/>
      </c>
      <c r="M10" t="str">
        <f>IF(H10&lt;&gt;"",VLOOKUP($H10,BonsDeCommande!$B$2:$J$26,10,0),"")</f>
        <v/>
      </c>
      <c r="N10" t="str">
        <f t="shared" si="2"/>
        <v/>
      </c>
    </row>
    <row r="11" spans="1:16" x14ac:dyDescent="0.25">
      <c r="A11" t="e">
        <f>#REF!</f>
        <v>#REF!</v>
      </c>
      <c r="B11" s="32" t="s">
        <v>110</v>
      </c>
      <c r="C11" s="1">
        <v>41791</v>
      </c>
      <c r="D11" s="1" t="s">
        <v>12</v>
      </c>
      <c r="E11" s="1" t="s">
        <v>134</v>
      </c>
      <c r="F11" s="36" t="s">
        <v>135</v>
      </c>
      <c r="G11" s="36">
        <f t="shared" si="0"/>
        <v>4.166666666666663E-2</v>
      </c>
      <c r="I11" t="str">
        <f>IF(H11&lt;&gt;"",VLOOKUP($H11,BonsDeCommande!$B$2:$J$26,6,0),"")</f>
        <v/>
      </c>
      <c r="J11" t="str">
        <f>IF(H11&lt;&gt;"",VLOOKUP($H11,BonsDeCommande!$B$2:$J$26,7,0),"")</f>
        <v/>
      </c>
      <c r="K11" t="str">
        <f>IF(H11&lt;&gt;"",VLOOKUP($H11,BonsDeCommande!$B$2:$J$26,8,0),"")</f>
        <v/>
      </c>
      <c r="L11" t="str">
        <f>IF(H11&lt;&gt;"",VLOOKUP($H11,BonsDeCommande!$B$2:$J$26,9,0),"")</f>
        <v/>
      </c>
      <c r="M11" t="str">
        <f>IF(H11&lt;&gt;"",VLOOKUP($H11,BonsDeCommande!$B$2:$J$26,10,0),"")</f>
        <v/>
      </c>
      <c r="N11" t="str">
        <f t="shared" si="2"/>
        <v/>
      </c>
    </row>
    <row r="12" spans="1:16" x14ac:dyDescent="0.25">
      <c r="A12" t="e">
        <f>#REF!</f>
        <v>#REF!</v>
      </c>
      <c r="B12" s="32" t="s">
        <v>110</v>
      </c>
      <c r="C12" s="1">
        <v>41791</v>
      </c>
      <c r="D12" s="1" t="s">
        <v>13</v>
      </c>
      <c r="E12" s="1" t="s">
        <v>135</v>
      </c>
      <c r="F12" s="36" t="s">
        <v>136</v>
      </c>
      <c r="G12" s="36">
        <f t="shared" si="0"/>
        <v>4.166666666666663E-2</v>
      </c>
      <c r="I12" t="str">
        <f>IF(H12&lt;&gt;"",VLOOKUP($H12,BonsDeCommande!$B$2:$J$26,6,0),"")</f>
        <v/>
      </c>
      <c r="J12" t="str">
        <f>IF(H12&lt;&gt;"",VLOOKUP($H12,BonsDeCommande!$B$2:$J$26,7,0),"")</f>
        <v/>
      </c>
      <c r="K12" t="str">
        <f>IF(H12&lt;&gt;"",VLOOKUP($H12,BonsDeCommande!$B$2:$J$26,8,0),"")</f>
        <v/>
      </c>
      <c r="L12" t="str">
        <f>IF(H12&lt;&gt;"",VLOOKUP($H12,BonsDeCommande!$B$2:$J$26,9,0),"")</f>
        <v/>
      </c>
      <c r="M12" t="str">
        <f>IF(H12&lt;&gt;"",VLOOKUP($H12,BonsDeCommande!$B$2:$J$26,10,0),"")</f>
        <v/>
      </c>
      <c r="N12" t="str">
        <f t="shared" si="2"/>
        <v/>
      </c>
    </row>
    <row r="13" spans="1:16" x14ac:dyDescent="0.25">
      <c r="A13" t="e">
        <f>#REF!</f>
        <v>#REF!</v>
      </c>
      <c r="B13" s="32" t="s">
        <v>110</v>
      </c>
      <c r="C13" s="1">
        <f t="shared" ref="C13:C54" si="3">C2+1</f>
        <v>41792</v>
      </c>
      <c r="D13" s="1" t="s">
        <v>3</v>
      </c>
      <c r="E13" s="1" t="s">
        <v>125</v>
      </c>
      <c r="F13" s="36" t="s">
        <v>126</v>
      </c>
      <c r="G13" s="36">
        <f t="shared" si="0"/>
        <v>4.1666666666666685E-2</v>
      </c>
      <c r="I13" t="str">
        <f>IF(H13&lt;&gt;"",VLOOKUP($H13,BonsDeCommande!$B$2:$J$26,6,0),"")</f>
        <v/>
      </c>
      <c r="J13" t="str">
        <f>IF(H13&lt;&gt;"",VLOOKUP($H13,BonsDeCommande!$B$2:$J$26,7,0),"")</f>
        <v/>
      </c>
      <c r="K13" t="str">
        <f>IF(H13&lt;&gt;"",VLOOKUP($H13,BonsDeCommande!$B$2:$J$26,8,0),"")</f>
        <v/>
      </c>
      <c r="L13" t="str">
        <f>IF(H13&lt;&gt;"",VLOOKUP($H13,BonsDeCommande!$B$2:$J$26,9,0),"")</f>
        <v/>
      </c>
      <c r="M13" t="str">
        <f>IF(H13&lt;&gt;"",VLOOKUP($H13,BonsDeCommande!$B$2:$J$26,10,0),"")</f>
        <v/>
      </c>
      <c r="N13" t="str">
        <f t="shared" si="2"/>
        <v/>
      </c>
    </row>
    <row r="14" spans="1:16" x14ac:dyDescent="0.25">
      <c r="A14" t="e">
        <f>#REF!</f>
        <v>#REF!</v>
      </c>
      <c r="B14" s="32" t="s">
        <v>110</v>
      </c>
      <c r="C14" s="1">
        <f t="shared" si="3"/>
        <v>41792</v>
      </c>
      <c r="D14" s="1" t="s">
        <v>4</v>
      </c>
      <c r="E14" s="1" t="s">
        <v>126</v>
      </c>
      <c r="F14" s="36" t="s">
        <v>127</v>
      </c>
      <c r="G14" s="36">
        <f t="shared" si="0"/>
        <v>4.1666666666666685E-2</v>
      </c>
      <c r="I14" t="str">
        <f>IF(H14&lt;&gt;"",VLOOKUP($H14,BonsDeCommande!$B$2:$J$26,6,0),"")</f>
        <v/>
      </c>
      <c r="J14" t="str">
        <f>IF(H14&lt;&gt;"",VLOOKUP($H14,BonsDeCommande!$B$2:$J$26,7,0),"")</f>
        <v/>
      </c>
      <c r="K14" t="str">
        <f>IF(H14&lt;&gt;"",VLOOKUP($H14,BonsDeCommande!$B$2:$J$26,8,0),"")</f>
        <v/>
      </c>
      <c r="L14" t="str">
        <f>IF(H14&lt;&gt;"",VLOOKUP($H14,BonsDeCommande!$B$2:$J$26,9,0),"")</f>
        <v/>
      </c>
      <c r="M14" t="str">
        <f>IF(H14&lt;&gt;"",VLOOKUP($H14,BonsDeCommande!$B$2:$J$26,10,0),"")</f>
        <v/>
      </c>
      <c r="N14" t="str">
        <f t="shared" si="2"/>
        <v/>
      </c>
    </row>
    <row r="15" spans="1:16" x14ac:dyDescent="0.25">
      <c r="A15" t="e">
        <f>#REF!</f>
        <v>#REF!</v>
      </c>
      <c r="B15" s="32" t="s">
        <v>110</v>
      </c>
      <c r="C15" s="1">
        <f t="shared" si="3"/>
        <v>41792</v>
      </c>
      <c r="D15" s="1" t="s">
        <v>5</v>
      </c>
      <c r="E15" s="1" t="s">
        <v>127</v>
      </c>
      <c r="F15" s="36" t="s">
        <v>128</v>
      </c>
      <c r="G15" s="36">
        <f t="shared" si="0"/>
        <v>4.166666666666663E-2</v>
      </c>
      <c r="I15" t="str">
        <f>IF(H15&lt;&gt;"",VLOOKUP($H15,BonsDeCommande!$B$2:$J$26,6,0),"")</f>
        <v/>
      </c>
      <c r="J15" t="str">
        <f>IF(H15&lt;&gt;"",VLOOKUP($H15,BonsDeCommande!$B$2:$J$26,7,0),"")</f>
        <v/>
      </c>
      <c r="K15" t="str">
        <f>IF(H15&lt;&gt;"",VLOOKUP($H15,BonsDeCommande!$B$2:$J$26,8,0),"")</f>
        <v/>
      </c>
      <c r="L15" t="str">
        <f>IF(H15&lt;&gt;"",VLOOKUP($H15,BonsDeCommande!$B$2:$J$26,9,0),"")</f>
        <v/>
      </c>
      <c r="M15" t="str">
        <f>IF(H15&lt;&gt;"",VLOOKUP($H15,BonsDeCommande!$B$2:$J$26,10,0),"")</f>
        <v/>
      </c>
      <c r="N15" t="str">
        <f t="shared" si="2"/>
        <v/>
      </c>
    </row>
    <row r="16" spans="1:16" x14ac:dyDescent="0.25">
      <c r="A16" t="e">
        <f>#REF!</f>
        <v>#REF!</v>
      </c>
      <c r="B16" s="32" t="s">
        <v>110</v>
      </c>
      <c r="C16" s="1">
        <f t="shared" si="3"/>
        <v>41792</v>
      </c>
      <c r="D16" s="1" t="s">
        <v>6</v>
      </c>
      <c r="E16" s="1" t="s">
        <v>128</v>
      </c>
      <c r="F16" s="36" t="s">
        <v>129</v>
      </c>
      <c r="G16" s="36">
        <f t="shared" si="0"/>
        <v>4.1666666666666685E-2</v>
      </c>
      <c r="I16" t="str">
        <f>IF(H16&lt;&gt;"",VLOOKUP($H16,BonsDeCommande!$B$2:$J$26,6,0),"")</f>
        <v/>
      </c>
      <c r="J16" t="str">
        <f>IF(H16&lt;&gt;"",VLOOKUP($H16,BonsDeCommande!$B$2:$J$26,7,0),"")</f>
        <v/>
      </c>
      <c r="K16" t="str">
        <f>IF(H16&lt;&gt;"",VLOOKUP($H16,BonsDeCommande!$B$2:$J$26,8,0),"")</f>
        <v/>
      </c>
      <c r="L16" t="str">
        <f>IF(H16&lt;&gt;"",VLOOKUP($H16,BonsDeCommande!$B$2:$J$26,9,0),"")</f>
        <v/>
      </c>
      <c r="M16" t="str">
        <f>IF(H16&lt;&gt;"",VLOOKUP($H16,BonsDeCommande!$B$2:$J$26,10,0),"")</f>
        <v/>
      </c>
      <c r="N16" t="str">
        <f t="shared" si="2"/>
        <v/>
      </c>
    </row>
    <row r="17" spans="1:15" x14ac:dyDescent="0.25">
      <c r="A17" t="e">
        <f>#REF!</f>
        <v>#REF!</v>
      </c>
      <c r="B17" s="32" t="s">
        <v>110</v>
      </c>
      <c r="C17" s="1">
        <f t="shared" si="3"/>
        <v>41792</v>
      </c>
      <c r="D17" s="1" t="s">
        <v>7</v>
      </c>
      <c r="E17" s="1" t="s">
        <v>129</v>
      </c>
      <c r="F17" s="36" t="s">
        <v>130</v>
      </c>
      <c r="G17" s="36">
        <f t="shared" si="0"/>
        <v>4.166666666666663E-2</v>
      </c>
      <c r="I17" t="str">
        <f>IF(H17&lt;&gt;"",VLOOKUP($H17,BonsDeCommande!$B$2:$J$26,6,0),"")</f>
        <v/>
      </c>
      <c r="J17" t="str">
        <f>IF(H17&lt;&gt;"",VLOOKUP($H17,BonsDeCommande!$B$2:$J$26,7,0),"")</f>
        <v/>
      </c>
      <c r="K17" t="str">
        <f>IF(H17&lt;&gt;"",VLOOKUP($H17,BonsDeCommande!$B$2:$J$26,8,0),"")</f>
        <v/>
      </c>
      <c r="L17" t="str">
        <f>IF(H17&lt;&gt;"",VLOOKUP($H17,BonsDeCommande!$B$2:$J$26,9,0),"")</f>
        <v/>
      </c>
      <c r="M17" t="str">
        <f>IF(H17&lt;&gt;"",VLOOKUP($H17,BonsDeCommande!$B$2:$J$26,10,0),"")</f>
        <v/>
      </c>
      <c r="N17" t="str">
        <f t="shared" si="2"/>
        <v/>
      </c>
    </row>
    <row r="18" spans="1:15" x14ac:dyDescent="0.25">
      <c r="A18" t="e">
        <f>#REF!</f>
        <v>#REF!</v>
      </c>
      <c r="B18" s="32" t="s">
        <v>110</v>
      </c>
      <c r="C18" s="1">
        <f t="shared" si="3"/>
        <v>41792</v>
      </c>
      <c r="D18" s="1" t="s">
        <v>8</v>
      </c>
      <c r="E18" s="1" t="s">
        <v>130</v>
      </c>
      <c r="F18" s="36" t="s">
        <v>131</v>
      </c>
      <c r="G18" s="36">
        <f t="shared" si="0"/>
        <v>4.1666666666666741E-2</v>
      </c>
      <c r="I18" t="str">
        <f>IF(H18&lt;&gt;"",VLOOKUP($H18,BonsDeCommande!$B$2:$J$26,6,0),"")</f>
        <v/>
      </c>
      <c r="J18" t="str">
        <f>IF(H18&lt;&gt;"",VLOOKUP($H18,BonsDeCommande!$B$2:$J$26,7,0),"")</f>
        <v/>
      </c>
      <c r="K18" t="str">
        <f>IF(H18&lt;&gt;"",VLOOKUP($H18,BonsDeCommande!$B$2:$J$26,8,0),"")</f>
        <v/>
      </c>
      <c r="L18" t="str">
        <f>IF(H18&lt;&gt;"",VLOOKUP($H18,BonsDeCommande!$B$2:$J$26,9,0),"")</f>
        <v/>
      </c>
      <c r="M18" t="str">
        <f>IF(H18&lt;&gt;"",VLOOKUP($H18,BonsDeCommande!$B$2:$J$26,10,0),"")</f>
        <v/>
      </c>
      <c r="N18" t="str">
        <f t="shared" si="2"/>
        <v/>
      </c>
    </row>
    <row r="19" spans="1:15" x14ac:dyDescent="0.25">
      <c r="A19" t="e">
        <f>#REF!</f>
        <v>#REF!</v>
      </c>
      <c r="B19" s="32" t="s">
        <v>110</v>
      </c>
      <c r="C19" s="1">
        <f t="shared" si="3"/>
        <v>41792</v>
      </c>
      <c r="D19" s="1" t="s">
        <v>9</v>
      </c>
      <c r="E19" s="1" t="s">
        <v>131</v>
      </c>
      <c r="F19" s="36" t="s">
        <v>132</v>
      </c>
      <c r="G19" s="36">
        <f t="shared" si="0"/>
        <v>4.166666666666663E-2</v>
      </c>
      <c r="I19" t="str">
        <f>IF(H19&lt;&gt;"",VLOOKUP($H19,BonsDeCommande!$B$2:$J$26,6,0),"")</f>
        <v/>
      </c>
      <c r="J19" t="str">
        <f>IF(H19&lt;&gt;"",VLOOKUP($H19,BonsDeCommande!$B$2:$J$26,7,0),"")</f>
        <v/>
      </c>
      <c r="K19" t="str">
        <f>IF(H19&lt;&gt;"",VLOOKUP($H19,BonsDeCommande!$B$2:$J$26,8,0),"")</f>
        <v/>
      </c>
      <c r="L19" t="str">
        <f>IF(H19&lt;&gt;"",VLOOKUP($H19,BonsDeCommande!$B$2:$J$26,9,0),"")</f>
        <v/>
      </c>
      <c r="M19" t="str">
        <f>IF(H19&lt;&gt;"",VLOOKUP($H19,BonsDeCommande!$B$2:$J$26,10,0),"")</f>
        <v/>
      </c>
      <c r="N19" t="str">
        <f t="shared" si="2"/>
        <v/>
      </c>
    </row>
    <row r="20" spans="1:15" x14ac:dyDescent="0.25">
      <c r="A20" t="e">
        <f>#REF!</f>
        <v>#REF!</v>
      </c>
      <c r="B20" s="32" t="s">
        <v>110</v>
      </c>
      <c r="C20" s="1">
        <f t="shared" si="3"/>
        <v>41792</v>
      </c>
      <c r="D20" s="1" t="s">
        <v>10</v>
      </c>
      <c r="E20" s="1" t="s">
        <v>132</v>
      </c>
      <c r="F20" s="36" t="s">
        <v>133</v>
      </c>
      <c r="G20" s="36">
        <f t="shared" si="0"/>
        <v>4.166666666666663E-2</v>
      </c>
      <c r="I20" t="str">
        <f>IF(H20&lt;&gt;"",VLOOKUP($H20,BonsDeCommande!$B$2:$J$26,6,0),"")</f>
        <v/>
      </c>
      <c r="J20" t="str">
        <f>IF(H20&lt;&gt;"",VLOOKUP($H20,BonsDeCommande!$B$2:$J$26,7,0),"")</f>
        <v/>
      </c>
      <c r="K20" t="str">
        <f>IF(H20&lt;&gt;"",VLOOKUP($H20,BonsDeCommande!$B$2:$J$26,8,0),"")</f>
        <v/>
      </c>
      <c r="L20" t="str">
        <f>IF(H20&lt;&gt;"",VLOOKUP($H20,BonsDeCommande!$B$2:$J$26,9,0),"")</f>
        <v/>
      </c>
      <c r="M20" t="str">
        <f>IF(H20&lt;&gt;"",VLOOKUP($H20,BonsDeCommande!$B$2:$J$26,10,0),"")</f>
        <v/>
      </c>
      <c r="N20" t="str">
        <f t="shared" si="2"/>
        <v/>
      </c>
    </row>
    <row r="21" spans="1:15" x14ac:dyDescent="0.25">
      <c r="A21" t="e">
        <f>#REF!</f>
        <v>#REF!</v>
      </c>
      <c r="B21" s="32" t="s">
        <v>110</v>
      </c>
      <c r="C21" s="1">
        <f t="shared" si="3"/>
        <v>41792</v>
      </c>
      <c r="D21" s="1" t="s">
        <v>11</v>
      </c>
      <c r="E21" s="1" t="s">
        <v>133</v>
      </c>
      <c r="F21" s="36" t="s">
        <v>134</v>
      </c>
      <c r="G21" s="36">
        <f t="shared" si="0"/>
        <v>4.1666666666666741E-2</v>
      </c>
      <c r="H21" t="s">
        <v>51</v>
      </c>
      <c r="I21" t="e">
        <f>IF(H21&lt;&gt;"",VLOOKUP($H21,BonsDeCommande!$B$2:$J$26,6,0),"")</f>
        <v>#N/A</v>
      </c>
      <c r="J21" t="e">
        <f>IF(H21&lt;&gt;"",VLOOKUP($H21,BonsDeCommande!$B$2:$J$26,7,0),"")</f>
        <v>#N/A</v>
      </c>
      <c r="K21" t="e">
        <f>IF(H21&lt;&gt;"",VLOOKUP($H21,BonsDeCommande!$B$2:$J$26,8,0),"")</f>
        <v>#N/A</v>
      </c>
      <c r="L21" t="e">
        <f>IF(H21&lt;&gt;"",VLOOKUP($H21,BonsDeCommande!$B$2:$J$26,9,0),"")</f>
        <v>#N/A</v>
      </c>
      <c r="M21" t="e">
        <f>IF(H21&lt;&gt;"",VLOOKUP($H21,BonsDeCommande!$B$2:$J$26,10,0),"")</f>
        <v>#N/A</v>
      </c>
      <c r="N21" t="e">
        <f t="shared" si="2"/>
        <v>#N/A</v>
      </c>
    </row>
    <row r="22" spans="1:15" x14ac:dyDescent="0.25">
      <c r="A22" t="e">
        <f>#REF!</f>
        <v>#REF!</v>
      </c>
      <c r="B22" s="32" t="s">
        <v>110</v>
      </c>
      <c r="C22" s="1">
        <f t="shared" si="3"/>
        <v>41792</v>
      </c>
      <c r="D22" s="1" t="s">
        <v>12</v>
      </c>
      <c r="E22" s="1" t="s">
        <v>134</v>
      </c>
      <c r="F22" s="36" t="s">
        <v>135</v>
      </c>
      <c r="G22" s="36">
        <f t="shared" si="0"/>
        <v>4.166666666666663E-2</v>
      </c>
      <c r="H22" t="s">
        <v>51</v>
      </c>
      <c r="I22" t="e">
        <f>IF(H22&lt;&gt;"",VLOOKUP($H22,BonsDeCommande!$B$2:$J$26,6,0),"")</f>
        <v>#N/A</v>
      </c>
      <c r="J22" t="e">
        <f>IF(H22&lt;&gt;"",VLOOKUP($H22,BonsDeCommande!$B$2:$J$26,7,0),"")</f>
        <v>#N/A</v>
      </c>
      <c r="K22" t="e">
        <f>IF(H22&lt;&gt;"",VLOOKUP($H22,BonsDeCommande!$B$2:$J$26,8,0),"")</f>
        <v>#N/A</v>
      </c>
      <c r="L22" t="e">
        <f>IF(H22&lt;&gt;"",VLOOKUP($H22,BonsDeCommande!$B$2:$J$26,9,0),"")</f>
        <v>#N/A</v>
      </c>
      <c r="M22" t="e">
        <f>IF(H22&lt;&gt;"",VLOOKUP($H22,BonsDeCommande!$B$2:$J$26,10,0),"")</f>
        <v>#N/A</v>
      </c>
      <c r="N22" t="e">
        <f t="shared" si="2"/>
        <v>#N/A</v>
      </c>
    </row>
    <row r="23" spans="1:15" x14ac:dyDescent="0.25">
      <c r="A23" t="e">
        <f>#REF!</f>
        <v>#REF!</v>
      </c>
      <c r="B23" s="32" t="s">
        <v>110</v>
      </c>
      <c r="C23" s="1">
        <f t="shared" si="3"/>
        <v>41792</v>
      </c>
      <c r="D23" s="1" t="s">
        <v>13</v>
      </c>
      <c r="E23" s="1" t="s">
        <v>135</v>
      </c>
      <c r="F23" s="36" t="s">
        <v>136</v>
      </c>
      <c r="G23" s="36">
        <f t="shared" si="0"/>
        <v>4.166666666666663E-2</v>
      </c>
      <c r="I23" t="str">
        <f>IF(H23&lt;&gt;"",VLOOKUP($H23,BonsDeCommande!$B$2:$J$26,6,0),"")</f>
        <v/>
      </c>
      <c r="J23" t="str">
        <f>IF(H23&lt;&gt;"",VLOOKUP($H23,BonsDeCommande!$B$2:$J$26,7,0),"")</f>
        <v/>
      </c>
      <c r="K23" t="str">
        <f>IF(H23&lt;&gt;"",VLOOKUP($H23,BonsDeCommande!$B$2:$J$26,8,0),"")</f>
        <v/>
      </c>
      <c r="L23" t="str">
        <f>IF(H23&lt;&gt;"",VLOOKUP($H23,BonsDeCommande!$B$2:$J$26,9,0),"")</f>
        <v/>
      </c>
      <c r="M23" t="str">
        <f>IF(H23&lt;&gt;"",VLOOKUP($H23,BonsDeCommande!$B$2:$J$26,10,0),"")</f>
        <v/>
      </c>
      <c r="N23" t="str">
        <f t="shared" si="2"/>
        <v/>
      </c>
      <c r="O23" s="33" t="s">
        <v>71</v>
      </c>
    </row>
    <row r="24" spans="1:15" x14ac:dyDescent="0.25">
      <c r="A24" t="e">
        <f>#REF!</f>
        <v>#REF!</v>
      </c>
      <c r="B24" s="32" t="s">
        <v>110</v>
      </c>
      <c r="C24" s="1">
        <f t="shared" si="3"/>
        <v>41793</v>
      </c>
      <c r="D24" s="1" t="s">
        <v>3</v>
      </c>
      <c r="E24" s="1" t="s">
        <v>125</v>
      </c>
      <c r="F24" s="36" t="s">
        <v>126</v>
      </c>
      <c r="G24" s="36">
        <f t="shared" si="0"/>
        <v>4.1666666666666685E-2</v>
      </c>
      <c r="I24" t="str">
        <f>IF(H24&lt;&gt;"",VLOOKUP($H24,BonsDeCommande!$B$2:$J$26,6,0),"")</f>
        <v/>
      </c>
      <c r="J24" t="str">
        <f>IF(H24&lt;&gt;"",VLOOKUP($H24,BonsDeCommande!$B$2:$J$26,7,0),"")</f>
        <v/>
      </c>
      <c r="K24" t="str">
        <f>IF(H24&lt;&gt;"",VLOOKUP($H24,BonsDeCommande!$B$2:$J$26,8,0),"")</f>
        <v/>
      </c>
      <c r="L24" t="str">
        <f>IF(H24&lt;&gt;"",VLOOKUP($H24,BonsDeCommande!$B$2:$J$26,9,0),"")</f>
        <v/>
      </c>
      <c r="M24" t="str">
        <f>IF(H24&lt;&gt;"",VLOOKUP($H24,BonsDeCommande!$B$2:$J$26,10,0),"")</f>
        <v/>
      </c>
      <c r="N24" t="str">
        <f t="shared" si="2"/>
        <v/>
      </c>
    </row>
    <row r="25" spans="1:15" x14ac:dyDescent="0.25">
      <c r="A25" t="e">
        <f>#REF!</f>
        <v>#REF!</v>
      </c>
      <c r="B25" s="32" t="s">
        <v>110</v>
      </c>
      <c r="C25" s="1">
        <f t="shared" si="3"/>
        <v>41793</v>
      </c>
      <c r="D25" s="1" t="s">
        <v>4</v>
      </c>
      <c r="E25" s="1" t="s">
        <v>126</v>
      </c>
      <c r="F25" s="36" t="s">
        <v>127</v>
      </c>
      <c r="G25" s="36">
        <f t="shared" si="0"/>
        <v>4.1666666666666685E-2</v>
      </c>
      <c r="I25" t="str">
        <f>IF(H25&lt;&gt;"",VLOOKUP($H25,BonsDeCommande!$B$2:$J$26,6,0),"")</f>
        <v/>
      </c>
      <c r="J25" t="str">
        <f>IF(H25&lt;&gt;"",VLOOKUP($H25,BonsDeCommande!$B$2:$J$26,7,0),"")</f>
        <v/>
      </c>
      <c r="K25" t="str">
        <f>IF(H25&lt;&gt;"",VLOOKUP($H25,BonsDeCommande!$B$2:$J$26,8,0),"")</f>
        <v/>
      </c>
      <c r="L25" t="str">
        <f>IF(H25&lt;&gt;"",VLOOKUP($H25,BonsDeCommande!$B$2:$J$26,9,0),"")</f>
        <v/>
      </c>
      <c r="M25" t="str">
        <f>IF(H25&lt;&gt;"",VLOOKUP($H25,BonsDeCommande!$B$2:$J$26,10,0),"")</f>
        <v/>
      </c>
      <c r="N25" t="str">
        <f t="shared" si="2"/>
        <v/>
      </c>
    </row>
    <row r="26" spans="1:15" x14ac:dyDescent="0.25">
      <c r="A26" t="e">
        <f>#REF!</f>
        <v>#REF!</v>
      </c>
      <c r="B26" s="32" t="s">
        <v>110</v>
      </c>
      <c r="C26" s="1">
        <f t="shared" si="3"/>
        <v>41793</v>
      </c>
      <c r="D26" s="1" t="s">
        <v>5</v>
      </c>
      <c r="E26" s="1" t="s">
        <v>127</v>
      </c>
      <c r="F26" s="36" t="s">
        <v>128</v>
      </c>
      <c r="G26" s="36">
        <f t="shared" si="0"/>
        <v>4.166666666666663E-2</v>
      </c>
      <c r="H26" t="s">
        <v>48</v>
      </c>
      <c r="I26" t="e">
        <f>IF(H26&lt;&gt;"",VLOOKUP($H26,BonsDeCommande!$B$2:$J$26,6,0),"")</f>
        <v>#N/A</v>
      </c>
      <c r="J26" t="e">
        <f>IF(H26&lt;&gt;"",VLOOKUP($H26,BonsDeCommande!$B$2:$J$26,7,0),"")</f>
        <v>#N/A</v>
      </c>
      <c r="K26" t="e">
        <f>IF(H26&lt;&gt;"",VLOOKUP($H26,BonsDeCommande!$B$2:$J$26,8,0),"")</f>
        <v>#N/A</v>
      </c>
      <c r="L26" t="e">
        <f>IF(H26&lt;&gt;"",VLOOKUP($H26,BonsDeCommande!$B$2:$J$26,9,0),"")</f>
        <v>#N/A</v>
      </c>
      <c r="M26" t="e">
        <f>IF(H26&lt;&gt;"",VLOOKUP($H26,BonsDeCommande!$B$2:$J$26,10,0),"")</f>
        <v>#N/A</v>
      </c>
      <c r="N26" t="e">
        <f t="shared" si="2"/>
        <v>#N/A</v>
      </c>
    </row>
    <row r="27" spans="1:15" x14ac:dyDescent="0.25">
      <c r="A27" t="e">
        <f>#REF!</f>
        <v>#REF!</v>
      </c>
      <c r="B27" s="32" t="s">
        <v>110</v>
      </c>
      <c r="C27" s="1">
        <f t="shared" si="3"/>
        <v>41793</v>
      </c>
      <c r="D27" s="1" t="s">
        <v>6</v>
      </c>
      <c r="E27" s="1" t="s">
        <v>128</v>
      </c>
      <c r="F27" s="36" t="s">
        <v>129</v>
      </c>
      <c r="G27" s="36">
        <f t="shared" si="0"/>
        <v>4.1666666666666685E-2</v>
      </c>
      <c r="H27" t="s">
        <v>48</v>
      </c>
      <c r="I27" t="e">
        <f>IF(H27&lt;&gt;"",VLOOKUP($H27,BonsDeCommande!$B$2:$J$26,6,0),"")</f>
        <v>#N/A</v>
      </c>
      <c r="J27" t="e">
        <f>IF(H27&lt;&gt;"",VLOOKUP($H27,BonsDeCommande!$B$2:$J$26,7,0),"")</f>
        <v>#N/A</v>
      </c>
      <c r="K27" t="e">
        <f>IF(H27&lt;&gt;"",VLOOKUP($H27,BonsDeCommande!$B$2:$J$26,8,0),"")</f>
        <v>#N/A</v>
      </c>
      <c r="L27" t="e">
        <f>IF(H27&lt;&gt;"",VLOOKUP($H27,BonsDeCommande!$B$2:$J$26,9,0),"")</f>
        <v>#N/A</v>
      </c>
      <c r="M27" t="e">
        <f>IF(H27&lt;&gt;"",VLOOKUP($H27,BonsDeCommande!$B$2:$J$26,10,0),"")</f>
        <v>#N/A</v>
      </c>
      <c r="N27" t="e">
        <f t="shared" si="2"/>
        <v>#N/A</v>
      </c>
    </row>
    <row r="28" spans="1:15" x14ac:dyDescent="0.25">
      <c r="A28" t="e">
        <f>#REF!</f>
        <v>#REF!</v>
      </c>
      <c r="B28" s="32" t="s">
        <v>110</v>
      </c>
      <c r="C28" s="1">
        <f t="shared" si="3"/>
        <v>41793</v>
      </c>
      <c r="D28" s="1" t="s">
        <v>7</v>
      </c>
      <c r="E28" s="1" t="s">
        <v>129</v>
      </c>
      <c r="F28" s="36" t="s">
        <v>130</v>
      </c>
      <c r="G28" s="36">
        <f t="shared" si="0"/>
        <v>4.166666666666663E-2</v>
      </c>
      <c r="I28" t="str">
        <f>IF(H28&lt;&gt;"",VLOOKUP($H28,BonsDeCommande!$B$2:$J$26,6,0),"")</f>
        <v/>
      </c>
      <c r="J28" t="str">
        <f>IF(H28&lt;&gt;"",VLOOKUP($H28,BonsDeCommande!$B$2:$J$26,7,0),"")</f>
        <v/>
      </c>
      <c r="K28" t="str">
        <f>IF(H28&lt;&gt;"",VLOOKUP($H28,BonsDeCommande!$B$2:$J$26,8,0),"")</f>
        <v/>
      </c>
      <c r="L28" t="str">
        <f>IF(H28&lt;&gt;"",VLOOKUP($H28,BonsDeCommande!$B$2:$J$26,9,0),"")</f>
        <v/>
      </c>
      <c r="M28" t="str">
        <f>IF(H28&lt;&gt;"",VLOOKUP($H28,BonsDeCommande!$B$2:$J$26,10,0),"")</f>
        <v/>
      </c>
      <c r="N28" t="str">
        <f t="shared" si="2"/>
        <v/>
      </c>
    </row>
    <row r="29" spans="1:15" x14ac:dyDescent="0.25">
      <c r="A29" t="e">
        <f>#REF!</f>
        <v>#REF!</v>
      </c>
      <c r="B29" s="32" t="s">
        <v>110</v>
      </c>
      <c r="C29" s="1">
        <f t="shared" si="3"/>
        <v>41793</v>
      </c>
      <c r="D29" s="1" t="s">
        <v>8</v>
      </c>
      <c r="E29" s="1" t="s">
        <v>130</v>
      </c>
      <c r="F29" s="36" t="s">
        <v>131</v>
      </c>
      <c r="G29" s="36">
        <f t="shared" si="0"/>
        <v>4.1666666666666741E-2</v>
      </c>
      <c r="H29" t="s">
        <v>48</v>
      </c>
      <c r="I29" t="e">
        <f>IF(H29&lt;&gt;"",VLOOKUP($H29,BonsDeCommande!$B$2:$J$26,6,0),"")</f>
        <v>#N/A</v>
      </c>
      <c r="J29" t="e">
        <f>IF(H29&lt;&gt;"",VLOOKUP($H29,BonsDeCommande!$B$2:$J$26,7,0),"")</f>
        <v>#N/A</v>
      </c>
      <c r="K29" t="e">
        <f>IF(H29&lt;&gt;"",VLOOKUP($H29,BonsDeCommande!$B$2:$J$26,8,0),"")</f>
        <v>#N/A</v>
      </c>
      <c r="L29" t="e">
        <f>IF(H29&lt;&gt;"",VLOOKUP($H29,BonsDeCommande!$B$2:$J$26,9,0),"")</f>
        <v>#N/A</v>
      </c>
      <c r="M29" t="e">
        <f>IF(H29&lt;&gt;"",VLOOKUP($H29,BonsDeCommande!$B$2:$J$26,10,0),"")</f>
        <v>#N/A</v>
      </c>
      <c r="N29" t="e">
        <f t="shared" si="2"/>
        <v>#N/A</v>
      </c>
    </row>
    <row r="30" spans="1:15" x14ac:dyDescent="0.25">
      <c r="A30" t="e">
        <f>#REF!</f>
        <v>#REF!</v>
      </c>
      <c r="B30" s="32" t="s">
        <v>110</v>
      </c>
      <c r="C30" s="1">
        <f t="shared" si="3"/>
        <v>41793</v>
      </c>
      <c r="D30" s="1" t="s">
        <v>9</v>
      </c>
      <c r="E30" s="1" t="s">
        <v>131</v>
      </c>
      <c r="F30" s="36" t="s">
        <v>132</v>
      </c>
      <c r="G30" s="36">
        <f t="shared" si="0"/>
        <v>4.166666666666663E-2</v>
      </c>
      <c r="H30" t="s">
        <v>48</v>
      </c>
      <c r="I30" t="e">
        <f>IF(H30&lt;&gt;"",VLOOKUP($H30,BonsDeCommande!$B$2:$J$26,6,0),"")</f>
        <v>#N/A</v>
      </c>
      <c r="J30" t="e">
        <f>IF(H30&lt;&gt;"",VLOOKUP($H30,BonsDeCommande!$B$2:$J$26,7,0),"")</f>
        <v>#N/A</v>
      </c>
      <c r="K30" t="e">
        <f>IF(H30&lt;&gt;"",VLOOKUP($H30,BonsDeCommande!$B$2:$J$26,8,0),"")</f>
        <v>#N/A</v>
      </c>
      <c r="L30" t="e">
        <f>IF(H30&lt;&gt;"",VLOOKUP($H30,BonsDeCommande!$B$2:$J$26,9,0),"")</f>
        <v>#N/A</v>
      </c>
      <c r="M30" t="e">
        <f>IF(H30&lt;&gt;"",VLOOKUP($H30,BonsDeCommande!$B$2:$J$26,10,0),"")</f>
        <v>#N/A</v>
      </c>
      <c r="N30" t="e">
        <f t="shared" si="2"/>
        <v>#N/A</v>
      </c>
    </row>
    <row r="31" spans="1:15" x14ac:dyDescent="0.25">
      <c r="A31" t="e">
        <f>#REF!</f>
        <v>#REF!</v>
      </c>
      <c r="B31" s="32" t="s">
        <v>110</v>
      </c>
      <c r="C31" s="1">
        <f t="shared" si="3"/>
        <v>41793</v>
      </c>
      <c r="D31" s="1" t="s">
        <v>10</v>
      </c>
      <c r="E31" s="1" t="s">
        <v>132</v>
      </c>
      <c r="F31" s="36" t="s">
        <v>133</v>
      </c>
      <c r="G31" s="36">
        <f t="shared" si="0"/>
        <v>4.166666666666663E-2</v>
      </c>
      <c r="H31" t="s">
        <v>50</v>
      </c>
      <c r="I31" t="e">
        <f>IF(H31&lt;&gt;"",VLOOKUP($H31,BonsDeCommande!$B$2:$J$26,6,0),"")</f>
        <v>#N/A</v>
      </c>
      <c r="J31" t="e">
        <f>IF(H31&lt;&gt;"",VLOOKUP($H31,BonsDeCommande!$B$2:$J$26,7,0),"")</f>
        <v>#N/A</v>
      </c>
      <c r="K31" t="e">
        <f>IF(H31&lt;&gt;"",VLOOKUP($H31,BonsDeCommande!$B$2:$J$26,8,0),"")</f>
        <v>#N/A</v>
      </c>
      <c r="L31" t="e">
        <f>IF(H31&lt;&gt;"",VLOOKUP($H31,BonsDeCommande!$B$2:$J$26,9,0),"")</f>
        <v>#N/A</v>
      </c>
      <c r="M31" t="e">
        <f>IF(H31&lt;&gt;"",VLOOKUP($H31,BonsDeCommande!$B$2:$J$26,10,0),"")</f>
        <v>#N/A</v>
      </c>
      <c r="N31" t="e">
        <f t="shared" si="2"/>
        <v>#N/A</v>
      </c>
    </row>
    <row r="32" spans="1:15" x14ac:dyDescent="0.25">
      <c r="A32" t="e">
        <f>#REF!</f>
        <v>#REF!</v>
      </c>
      <c r="B32" s="32" t="s">
        <v>110</v>
      </c>
      <c r="C32" s="1">
        <f t="shared" si="3"/>
        <v>41793</v>
      </c>
      <c r="D32" s="1" t="s">
        <v>11</v>
      </c>
      <c r="E32" s="1" t="s">
        <v>133</v>
      </c>
      <c r="F32" s="36" t="s">
        <v>134</v>
      </c>
      <c r="G32" s="36">
        <f t="shared" si="0"/>
        <v>4.1666666666666741E-2</v>
      </c>
      <c r="H32" t="s">
        <v>48</v>
      </c>
      <c r="I32" t="e">
        <f>IF(H32&lt;&gt;"",VLOOKUP($H32,BonsDeCommande!$B$2:$J$26,6,0),"")</f>
        <v>#N/A</v>
      </c>
      <c r="J32" t="e">
        <f>IF(H32&lt;&gt;"",VLOOKUP($H32,BonsDeCommande!$B$2:$J$26,7,0),"")</f>
        <v>#N/A</v>
      </c>
      <c r="K32" t="e">
        <f>IF(H32&lt;&gt;"",VLOOKUP($H32,BonsDeCommande!$B$2:$J$26,8,0),"")</f>
        <v>#N/A</v>
      </c>
      <c r="L32" t="e">
        <f>IF(H32&lt;&gt;"",VLOOKUP($H32,BonsDeCommande!$B$2:$J$26,9,0),"")</f>
        <v>#N/A</v>
      </c>
      <c r="M32" t="e">
        <f>IF(H32&lt;&gt;"",VLOOKUP($H32,BonsDeCommande!$B$2:$J$26,10,0),"")</f>
        <v>#N/A</v>
      </c>
      <c r="N32" t="e">
        <f t="shared" si="2"/>
        <v>#N/A</v>
      </c>
    </row>
    <row r="33" spans="1:15" x14ac:dyDescent="0.25">
      <c r="A33" t="e">
        <f>#REF!</f>
        <v>#REF!</v>
      </c>
      <c r="B33" s="32" t="s">
        <v>110</v>
      </c>
      <c r="C33" s="1">
        <f t="shared" si="3"/>
        <v>41793</v>
      </c>
      <c r="D33" s="1" t="s">
        <v>12</v>
      </c>
      <c r="E33" s="1" t="s">
        <v>134</v>
      </c>
      <c r="F33" s="36" t="s">
        <v>135</v>
      </c>
      <c r="G33" s="36">
        <f t="shared" si="0"/>
        <v>4.166666666666663E-2</v>
      </c>
      <c r="I33" t="str">
        <f>IF(H33&lt;&gt;"",VLOOKUP($H33,BonsDeCommande!$B$2:$J$26,6,0),"")</f>
        <v/>
      </c>
      <c r="J33" t="str">
        <f>IF(H33&lt;&gt;"",VLOOKUP($H33,BonsDeCommande!$B$2:$J$26,7,0),"")</f>
        <v/>
      </c>
      <c r="K33" t="str">
        <f>IF(H33&lt;&gt;"",VLOOKUP($H33,BonsDeCommande!$B$2:$J$26,8,0),"")</f>
        <v/>
      </c>
      <c r="L33" t="str">
        <f>IF(H33&lt;&gt;"",VLOOKUP($H33,BonsDeCommande!$B$2:$J$26,9,0),"")</f>
        <v/>
      </c>
      <c r="M33" t="str">
        <f>IF(H33&lt;&gt;"",VLOOKUP($H33,BonsDeCommande!$B$2:$J$26,10,0),"")</f>
        <v/>
      </c>
      <c r="N33" t="str">
        <f t="shared" si="2"/>
        <v/>
      </c>
    </row>
    <row r="34" spans="1:15" x14ac:dyDescent="0.25">
      <c r="A34" t="e">
        <f>#REF!</f>
        <v>#REF!</v>
      </c>
      <c r="B34" s="32" t="s">
        <v>110</v>
      </c>
      <c r="C34" s="1">
        <f t="shared" si="3"/>
        <v>41793</v>
      </c>
      <c r="D34" s="1" t="s">
        <v>13</v>
      </c>
      <c r="E34" s="1" t="s">
        <v>135</v>
      </c>
      <c r="F34" s="36" t="s">
        <v>136</v>
      </c>
      <c r="G34" s="36">
        <f t="shared" si="0"/>
        <v>4.166666666666663E-2</v>
      </c>
      <c r="I34" t="str">
        <f>IF(H34&lt;&gt;"",VLOOKUP($H34,BonsDeCommande!$B$2:$J$26,6,0),"")</f>
        <v/>
      </c>
      <c r="J34" t="str">
        <f>IF(H34&lt;&gt;"",VLOOKUP($H34,BonsDeCommande!$B$2:$J$26,7,0),"")</f>
        <v/>
      </c>
      <c r="K34" t="str">
        <f>IF(H34&lt;&gt;"",VLOOKUP($H34,BonsDeCommande!$B$2:$J$26,8,0),"")</f>
        <v/>
      </c>
      <c r="L34" t="str">
        <f>IF(H34&lt;&gt;"",VLOOKUP($H34,BonsDeCommande!$B$2:$J$26,9,0),"")</f>
        <v/>
      </c>
      <c r="M34" t="str">
        <f>IF(H34&lt;&gt;"",VLOOKUP($H34,BonsDeCommande!$B$2:$J$26,10,0),"")</f>
        <v/>
      </c>
      <c r="N34" t="str">
        <f t="shared" si="2"/>
        <v/>
      </c>
      <c r="O34" s="33" t="s">
        <v>72</v>
      </c>
    </row>
    <row r="35" spans="1:15" x14ac:dyDescent="0.25">
      <c r="A35" t="e">
        <f>#REF!</f>
        <v>#REF!</v>
      </c>
      <c r="B35" s="32" t="s">
        <v>110</v>
      </c>
      <c r="C35" s="1">
        <f t="shared" si="3"/>
        <v>41794</v>
      </c>
      <c r="D35" s="1" t="s">
        <v>3</v>
      </c>
      <c r="E35" s="1" t="s">
        <v>125</v>
      </c>
      <c r="F35" s="36" t="s">
        <v>126</v>
      </c>
      <c r="G35" s="36">
        <f t="shared" si="0"/>
        <v>4.1666666666666685E-2</v>
      </c>
      <c r="I35" t="str">
        <f>IF(H35&lt;&gt;"",VLOOKUP($H35,BonsDeCommande!$B$2:$J$26,6,0),"")</f>
        <v/>
      </c>
      <c r="J35" t="str">
        <f>IF(H35&lt;&gt;"",VLOOKUP($H35,BonsDeCommande!$B$2:$J$26,7,0),"")</f>
        <v/>
      </c>
      <c r="K35" t="str">
        <f>IF(H35&lt;&gt;"",VLOOKUP($H35,BonsDeCommande!$B$2:$J$26,8,0),"")</f>
        <v/>
      </c>
      <c r="L35" t="str">
        <f>IF(H35&lt;&gt;"",VLOOKUP($H35,BonsDeCommande!$B$2:$J$26,9,0),"")</f>
        <v/>
      </c>
      <c r="M35" t="str">
        <f>IF(H35&lt;&gt;"",VLOOKUP($H35,BonsDeCommande!$B$2:$J$26,10,0),"")</f>
        <v/>
      </c>
      <c r="N35" t="str">
        <f t="shared" si="2"/>
        <v/>
      </c>
    </row>
    <row r="36" spans="1:15" x14ac:dyDescent="0.25">
      <c r="A36" t="e">
        <f>#REF!</f>
        <v>#REF!</v>
      </c>
      <c r="B36" s="32" t="s">
        <v>110</v>
      </c>
      <c r="C36" s="1">
        <f t="shared" si="3"/>
        <v>41794</v>
      </c>
      <c r="D36" s="1" t="s">
        <v>4</v>
      </c>
      <c r="E36" s="1" t="s">
        <v>126</v>
      </c>
      <c r="F36" s="36" t="s">
        <v>127</v>
      </c>
      <c r="G36" s="36">
        <f t="shared" si="0"/>
        <v>4.1666666666666685E-2</v>
      </c>
      <c r="I36" t="str">
        <f>IF(H36&lt;&gt;"",VLOOKUP($H36,BonsDeCommande!$B$2:$J$26,6,0),"")</f>
        <v/>
      </c>
      <c r="J36" t="str">
        <f>IF(H36&lt;&gt;"",VLOOKUP($H36,BonsDeCommande!$B$2:$J$26,7,0),"")</f>
        <v/>
      </c>
      <c r="K36" t="str">
        <f>IF(H36&lt;&gt;"",VLOOKUP($H36,BonsDeCommande!$B$2:$J$26,8,0),"")</f>
        <v/>
      </c>
      <c r="L36" t="str">
        <f>IF(H36&lt;&gt;"",VLOOKUP($H36,BonsDeCommande!$B$2:$J$26,9,0),"")</f>
        <v/>
      </c>
      <c r="M36" t="str">
        <f>IF(H36&lt;&gt;"",VLOOKUP($H36,BonsDeCommande!$B$2:$J$26,10,0),"")</f>
        <v/>
      </c>
      <c r="N36" t="str">
        <f t="shared" si="2"/>
        <v/>
      </c>
    </row>
    <row r="37" spans="1:15" x14ac:dyDescent="0.25">
      <c r="A37" t="e">
        <f>#REF!</f>
        <v>#REF!</v>
      </c>
      <c r="B37" s="32" t="s">
        <v>110</v>
      </c>
      <c r="C37" s="1">
        <f t="shared" si="3"/>
        <v>41794</v>
      </c>
      <c r="D37" s="1" t="s">
        <v>5</v>
      </c>
      <c r="E37" s="1" t="s">
        <v>127</v>
      </c>
      <c r="F37" s="36" t="s">
        <v>128</v>
      </c>
      <c r="G37" s="36">
        <f t="shared" si="0"/>
        <v>4.166666666666663E-2</v>
      </c>
      <c r="I37" t="str">
        <f>IF(H37&lt;&gt;"",VLOOKUP($H37,BonsDeCommande!$B$2:$J$26,6,0),"")</f>
        <v/>
      </c>
      <c r="J37" t="str">
        <f>IF(H37&lt;&gt;"",VLOOKUP($H37,BonsDeCommande!$B$2:$J$26,7,0),"")</f>
        <v/>
      </c>
      <c r="K37" t="str">
        <f>IF(H37&lt;&gt;"",VLOOKUP($H37,BonsDeCommande!$B$2:$J$26,8,0),"")</f>
        <v/>
      </c>
      <c r="L37" t="str">
        <f>IF(H37&lt;&gt;"",VLOOKUP($H37,BonsDeCommande!$B$2:$J$26,9,0),"")</f>
        <v/>
      </c>
      <c r="M37" t="str">
        <f>IF(H37&lt;&gt;"",VLOOKUP($H37,BonsDeCommande!$B$2:$J$26,10,0),"")</f>
        <v/>
      </c>
      <c r="N37" t="str">
        <f t="shared" si="2"/>
        <v/>
      </c>
    </row>
    <row r="38" spans="1:15" x14ac:dyDescent="0.25">
      <c r="A38" t="e">
        <f>#REF!</f>
        <v>#REF!</v>
      </c>
      <c r="B38" s="32" t="s">
        <v>110</v>
      </c>
      <c r="C38" s="1">
        <f t="shared" si="3"/>
        <v>41794</v>
      </c>
      <c r="D38" s="1" t="s">
        <v>6</v>
      </c>
      <c r="E38" s="1" t="s">
        <v>128</v>
      </c>
      <c r="F38" s="36" t="s">
        <v>129</v>
      </c>
      <c r="G38" s="36">
        <f t="shared" si="0"/>
        <v>4.1666666666666685E-2</v>
      </c>
      <c r="I38" t="str">
        <f>IF(H38&lt;&gt;"",VLOOKUP($H38,BonsDeCommande!$B$2:$J$26,6,0),"")</f>
        <v/>
      </c>
      <c r="J38" t="str">
        <f>IF(H38&lt;&gt;"",VLOOKUP($H38,BonsDeCommande!$B$2:$J$26,7,0),"")</f>
        <v/>
      </c>
      <c r="K38" t="str">
        <f>IF(H38&lt;&gt;"",VLOOKUP($H38,BonsDeCommande!$B$2:$J$26,8,0),"")</f>
        <v/>
      </c>
      <c r="L38" t="str">
        <f>IF(H38&lt;&gt;"",VLOOKUP($H38,BonsDeCommande!$B$2:$J$26,9,0),"")</f>
        <v/>
      </c>
      <c r="M38" t="str">
        <f>IF(H38&lt;&gt;"",VLOOKUP($H38,BonsDeCommande!$B$2:$J$26,10,0),"")</f>
        <v/>
      </c>
      <c r="N38" t="str">
        <f t="shared" si="2"/>
        <v/>
      </c>
    </row>
    <row r="39" spans="1:15" x14ac:dyDescent="0.25">
      <c r="A39" t="e">
        <f>#REF!</f>
        <v>#REF!</v>
      </c>
      <c r="B39" s="32" t="s">
        <v>110</v>
      </c>
      <c r="C39" s="1">
        <f t="shared" si="3"/>
        <v>41794</v>
      </c>
      <c r="D39" s="1" t="s">
        <v>7</v>
      </c>
      <c r="E39" s="1" t="s">
        <v>129</v>
      </c>
      <c r="F39" s="36" t="s">
        <v>130</v>
      </c>
      <c r="G39" s="36">
        <f t="shared" si="0"/>
        <v>4.166666666666663E-2</v>
      </c>
      <c r="I39" t="str">
        <f>IF(H39&lt;&gt;"",VLOOKUP($H39,BonsDeCommande!$B$2:$J$26,6,0),"")</f>
        <v/>
      </c>
      <c r="J39" t="str">
        <f>IF(H39&lt;&gt;"",VLOOKUP($H39,BonsDeCommande!$B$2:$J$26,7,0),"")</f>
        <v/>
      </c>
      <c r="K39" t="str">
        <f>IF(H39&lt;&gt;"",VLOOKUP($H39,BonsDeCommande!$B$2:$J$26,8,0),"")</f>
        <v/>
      </c>
      <c r="L39" t="str">
        <f>IF(H39&lt;&gt;"",VLOOKUP($H39,BonsDeCommande!$B$2:$J$26,9,0),"")</f>
        <v/>
      </c>
      <c r="M39" t="str">
        <f>IF(H39&lt;&gt;"",VLOOKUP($H39,BonsDeCommande!$B$2:$J$26,10,0),"")</f>
        <v/>
      </c>
      <c r="N39" t="str">
        <f t="shared" si="2"/>
        <v/>
      </c>
    </row>
    <row r="40" spans="1:15" x14ac:dyDescent="0.25">
      <c r="A40" t="e">
        <f>#REF!</f>
        <v>#REF!</v>
      </c>
      <c r="B40" s="32" t="s">
        <v>110</v>
      </c>
      <c r="C40" s="1">
        <f t="shared" si="3"/>
        <v>41794</v>
      </c>
      <c r="D40" s="1" t="s">
        <v>8</v>
      </c>
      <c r="E40" s="1" t="s">
        <v>130</v>
      </c>
      <c r="F40" s="36" t="s">
        <v>131</v>
      </c>
      <c r="G40" s="36">
        <f t="shared" si="0"/>
        <v>4.1666666666666741E-2</v>
      </c>
      <c r="H40" t="s">
        <v>50</v>
      </c>
      <c r="I40" t="e">
        <f>IF(H40&lt;&gt;"",VLOOKUP($H40,BonsDeCommande!$B$2:$J$26,6,0),"")</f>
        <v>#N/A</v>
      </c>
      <c r="J40" t="e">
        <f>IF(H40&lt;&gt;"",VLOOKUP($H40,BonsDeCommande!$B$2:$J$26,7,0),"")</f>
        <v>#N/A</v>
      </c>
      <c r="K40" t="e">
        <f>IF(H40&lt;&gt;"",VLOOKUP($H40,BonsDeCommande!$B$2:$J$26,8,0),"")</f>
        <v>#N/A</v>
      </c>
      <c r="L40" t="e">
        <f>IF(H40&lt;&gt;"",VLOOKUP($H40,BonsDeCommande!$B$2:$J$26,9,0),"")</f>
        <v>#N/A</v>
      </c>
      <c r="M40" t="e">
        <f>IF(H40&lt;&gt;"",VLOOKUP($H40,BonsDeCommande!$B$2:$J$26,10,0),"")</f>
        <v>#N/A</v>
      </c>
      <c r="N40" t="e">
        <f t="shared" si="2"/>
        <v>#N/A</v>
      </c>
    </row>
    <row r="41" spans="1:15" x14ac:dyDescent="0.25">
      <c r="A41" t="e">
        <f>#REF!</f>
        <v>#REF!</v>
      </c>
      <c r="B41" s="32" t="s">
        <v>110</v>
      </c>
      <c r="C41" s="1">
        <f t="shared" si="3"/>
        <v>41794</v>
      </c>
      <c r="D41" s="1" t="s">
        <v>9</v>
      </c>
      <c r="E41" s="1" t="s">
        <v>131</v>
      </c>
      <c r="F41" s="36" t="s">
        <v>132</v>
      </c>
      <c r="G41" s="36">
        <f t="shared" si="0"/>
        <v>4.166666666666663E-2</v>
      </c>
      <c r="H41" t="s">
        <v>50</v>
      </c>
      <c r="I41" t="e">
        <f>IF(H41&lt;&gt;"",VLOOKUP($H41,BonsDeCommande!$B$2:$J$26,6,0),"")</f>
        <v>#N/A</v>
      </c>
      <c r="J41" t="e">
        <f>IF(H41&lt;&gt;"",VLOOKUP($H41,BonsDeCommande!$B$2:$J$26,7,0),"")</f>
        <v>#N/A</v>
      </c>
      <c r="K41" t="e">
        <f>IF(H41&lt;&gt;"",VLOOKUP($H41,BonsDeCommande!$B$2:$J$26,8,0),"")</f>
        <v>#N/A</v>
      </c>
      <c r="L41" t="e">
        <f>IF(H41&lt;&gt;"",VLOOKUP($H41,BonsDeCommande!$B$2:$J$26,9,0),"")</f>
        <v>#N/A</v>
      </c>
      <c r="M41" t="e">
        <f>IF(H41&lt;&gt;"",VLOOKUP($H41,BonsDeCommande!$B$2:$J$26,10,0),"")</f>
        <v>#N/A</v>
      </c>
      <c r="N41" t="e">
        <f t="shared" si="2"/>
        <v>#N/A</v>
      </c>
    </row>
    <row r="42" spans="1:15" x14ac:dyDescent="0.25">
      <c r="A42" t="e">
        <f>#REF!</f>
        <v>#REF!</v>
      </c>
      <c r="B42" s="32" t="s">
        <v>110</v>
      </c>
      <c r="C42" s="1">
        <f t="shared" si="3"/>
        <v>41794</v>
      </c>
      <c r="D42" s="1" t="s">
        <v>10</v>
      </c>
      <c r="E42" s="1" t="s">
        <v>132</v>
      </c>
      <c r="F42" s="36" t="s">
        <v>133</v>
      </c>
      <c r="G42" s="36">
        <f t="shared" si="0"/>
        <v>4.166666666666663E-2</v>
      </c>
      <c r="H42" t="s">
        <v>48</v>
      </c>
      <c r="I42" t="e">
        <f>IF(H42&lt;&gt;"",VLOOKUP($H42,BonsDeCommande!$B$2:$J$26,6,0),"")</f>
        <v>#N/A</v>
      </c>
      <c r="J42" t="e">
        <f>IF(H42&lt;&gt;"",VLOOKUP($H42,BonsDeCommande!$B$2:$J$26,7,0),"")</f>
        <v>#N/A</v>
      </c>
      <c r="K42" t="e">
        <f>IF(H42&lt;&gt;"",VLOOKUP($H42,BonsDeCommande!$B$2:$J$26,8,0),"")</f>
        <v>#N/A</v>
      </c>
      <c r="L42" t="e">
        <f>IF(H42&lt;&gt;"",VLOOKUP($H42,BonsDeCommande!$B$2:$J$26,9,0),"")</f>
        <v>#N/A</v>
      </c>
      <c r="M42" t="e">
        <f>IF(H42&lt;&gt;"",VLOOKUP($H42,BonsDeCommande!$B$2:$J$26,10,0),"")</f>
        <v>#N/A</v>
      </c>
      <c r="N42" t="e">
        <f t="shared" si="2"/>
        <v>#N/A</v>
      </c>
    </row>
    <row r="43" spans="1:15" x14ac:dyDescent="0.25">
      <c r="A43" t="e">
        <f>#REF!</f>
        <v>#REF!</v>
      </c>
      <c r="B43" s="32" t="s">
        <v>110</v>
      </c>
      <c r="C43" s="1">
        <f t="shared" si="3"/>
        <v>41794</v>
      </c>
      <c r="D43" s="1" t="s">
        <v>11</v>
      </c>
      <c r="E43" s="1" t="s">
        <v>133</v>
      </c>
      <c r="F43" s="36" t="s">
        <v>134</v>
      </c>
      <c r="G43" s="36">
        <f t="shared" si="0"/>
        <v>4.1666666666666741E-2</v>
      </c>
      <c r="I43" t="str">
        <f>IF(H43&lt;&gt;"",VLOOKUP($H43,BonsDeCommande!$B$2:$J$26,6,0),"")</f>
        <v/>
      </c>
      <c r="J43" t="str">
        <f>IF(H43&lt;&gt;"",VLOOKUP($H43,BonsDeCommande!$B$2:$J$26,7,0),"")</f>
        <v/>
      </c>
      <c r="K43" t="str">
        <f>IF(H43&lt;&gt;"",VLOOKUP($H43,BonsDeCommande!$B$2:$J$26,8,0),"")</f>
        <v/>
      </c>
      <c r="L43" t="str">
        <f>IF(H43&lt;&gt;"",VLOOKUP($H43,BonsDeCommande!$B$2:$J$26,9,0),"")</f>
        <v/>
      </c>
      <c r="M43" t="str">
        <f>IF(H43&lt;&gt;"",VLOOKUP($H43,BonsDeCommande!$B$2:$J$26,10,0),"")</f>
        <v/>
      </c>
      <c r="N43" t="str">
        <f t="shared" si="2"/>
        <v/>
      </c>
      <c r="O43" s="33" t="s">
        <v>73</v>
      </c>
    </row>
    <row r="44" spans="1:15" x14ac:dyDescent="0.25">
      <c r="A44" t="e">
        <f>#REF!</f>
        <v>#REF!</v>
      </c>
      <c r="B44" s="32" t="s">
        <v>110</v>
      </c>
      <c r="C44" s="1">
        <f t="shared" si="3"/>
        <v>41794</v>
      </c>
      <c r="D44" s="1" t="s">
        <v>12</v>
      </c>
      <c r="E44" s="1" t="s">
        <v>134</v>
      </c>
      <c r="F44" s="36" t="s">
        <v>135</v>
      </c>
      <c r="G44" s="36">
        <f t="shared" ref="G44:G107" si="4">F44-E44</f>
        <v>4.166666666666663E-2</v>
      </c>
      <c r="I44" t="str">
        <f>IF(H44&lt;&gt;"",VLOOKUP($H44,BonsDeCommande!$B$2:$J$26,6,0),"")</f>
        <v/>
      </c>
      <c r="J44" t="str">
        <f>IF(H44&lt;&gt;"",VLOOKUP($H44,BonsDeCommande!$B$2:$J$26,7,0),"")</f>
        <v/>
      </c>
      <c r="K44" t="str">
        <f>IF(H44&lt;&gt;"",VLOOKUP($H44,BonsDeCommande!$B$2:$J$26,8,0),"")</f>
        <v/>
      </c>
      <c r="L44" t="str">
        <f>IF(H44&lt;&gt;"",VLOOKUP($H44,BonsDeCommande!$B$2:$J$26,9,0),"")</f>
        <v/>
      </c>
      <c r="M44" t="str">
        <f>IF(H44&lt;&gt;"",VLOOKUP($H44,BonsDeCommande!$B$2:$J$26,10,0),"")</f>
        <v/>
      </c>
      <c r="N44" t="str">
        <f t="shared" si="2"/>
        <v/>
      </c>
    </row>
    <row r="45" spans="1:15" x14ac:dyDescent="0.25">
      <c r="A45" t="e">
        <f>#REF!</f>
        <v>#REF!</v>
      </c>
      <c r="B45" s="32" t="s">
        <v>110</v>
      </c>
      <c r="C45" s="1">
        <f t="shared" si="3"/>
        <v>41794</v>
      </c>
      <c r="D45" s="1" t="s">
        <v>13</v>
      </c>
      <c r="E45" s="1" t="s">
        <v>135</v>
      </c>
      <c r="F45" s="36" t="s">
        <v>136</v>
      </c>
      <c r="G45" s="36">
        <f t="shared" si="4"/>
        <v>4.166666666666663E-2</v>
      </c>
      <c r="I45" t="str">
        <f>IF(H45&lt;&gt;"",VLOOKUP($H45,BonsDeCommande!$B$2:$J$26,6,0),"")</f>
        <v/>
      </c>
      <c r="J45" t="str">
        <f>IF(H45&lt;&gt;"",VLOOKUP($H45,BonsDeCommande!$B$2:$J$26,7,0),"")</f>
        <v/>
      </c>
      <c r="K45" t="str">
        <f>IF(H45&lt;&gt;"",VLOOKUP($H45,BonsDeCommande!$B$2:$J$26,8,0),"")</f>
        <v/>
      </c>
      <c r="L45" t="str">
        <f>IF(H45&lt;&gt;"",VLOOKUP($H45,BonsDeCommande!$B$2:$J$26,9,0),"")</f>
        <v/>
      </c>
      <c r="M45" t="str">
        <f>IF(H45&lt;&gt;"",VLOOKUP($H45,BonsDeCommande!$B$2:$J$26,10,0),"")</f>
        <v/>
      </c>
      <c r="N45" t="str">
        <f t="shared" si="2"/>
        <v/>
      </c>
    </row>
    <row r="46" spans="1:15" x14ac:dyDescent="0.25">
      <c r="A46" t="e">
        <f>#REF!</f>
        <v>#REF!</v>
      </c>
      <c r="B46" s="32" t="s">
        <v>110</v>
      </c>
      <c r="C46" s="1">
        <f t="shared" si="3"/>
        <v>41795</v>
      </c>
      <c r="D46" s="1" t="s">
        <v>3</v>
      </c>
      <c r="E46" s="1" t="s">
        <v>125</v>
      </c>
      <c r="F46" s="36" t="s">
        <v>126</v>
      </c>
      <c r="G46" s="36">
        <f t="shared" si="4"/>
        <v>4.1666666666666685E-2</v>
      </c>
      <c r="I46" t="str">
        <f>IF(H46&lt;&gt;"",VLOOKUP($H46,BonsDeCommande!$B$2:$J$26,6,0),"")</f>
        <v/>
      </c>
      <c r="J46" t="str">
        <f>IF(H46&lt;&gt;"",VLOOKUP($H46,BonsDeCommande!$B$2:$J$26,7,0),"")</f>
        <v/>
      </c>
      <c r="K46" t="str">
        <f>IF(H46&lt;&gt;"",VLOOKUP($H46,BonsDeCommande!$B$2:$J$26,8,0),"")</f>
        <v/>
      </c>
      <c r="L46" t="str">
        <f>IF(H46&lt;&gt;"",VLOOKUP($H46,BonsDeCommande!$B$2:$J$26,9,0),"")</f>
        <v/>
      </c>
      <c r="M46" t="str">
        <f>IF(H46&lt;&gt;"",VLOOKUP($H46,BonsDeCommande!$B$2:$J$26,10,0),"")</f>
        <v/>
      </c>
      <c r="N46" t="str">
        <f t="shared" si="2"/>
        <v/>
      </c>
    </row>
    <row r="47" spans="1:15" x14ac:dyDescent="0.25">
      <c r="A47" t="e">
        <f>#REF!</f>
        <v>#REF!</v>
      </c>
      <c r="B47" s="32" t="s">
        <v>110</v>
      </c>
      <c r="C47" s="1">
        <f t="shared" si="3"/>
        <v>41795</v>
      </c>
      <c r="D47" s="1" t="s">
        <v>4</v>
      </c>
      <c r="E47" s="1" t="s">
        <v>126</v>
      </c>
      <c r="F47" s="36" t="s">
        <v>127</v>
      </c>
      <c r="G47" s="36">
        <f t="shared" si="4"/>
        <v>4.1666666666666685E-2</v>
      </c>
      <c r="H47" t="s">
        <v>52</v>
      </c>
      <c r="I47" t="e">
        <f>IF(H47&lt;&gt;"",VLOOKUP($H47,BonsDeCommande!$B$2:$J$26,6,0),"")</f>
        <v>#N/A</v>
      </c>
      <c r="J47" t="e">
        <f>IF(H47&lt;&gt;"",VLOOKUP($H47,BonsDeCommande!$B$2:$J$26,7,0),"")</f>
        <v>#N/A</v>
      </c>
      <c r="K47" t="e">
        <f>IF(H47&lt;&gt;"",VLOOKUP($H47,BonsDeCommande!$B$2:$J$26,8,0),"")</f>
        <v>#N/A</v>
      </c>
      <c r="L47" t="e">
        <f>IF(H47&lt;&gt;"",VLOOKUP($H47,BonsDeCommande!$B$2:$J$26,9,0),"")</f>
        <v>#N/A</v>
      </c>
      <c r="M47" t="e">
        <f>IF(H47&lt;&gt;"",VLOOKUP($H47,BonsDeCommande!$B$2:$J$26,10,0),"")</f>
        <v>#N/A</v>
      </c>
      <c r="N47" t="e">
        <f t="shared" si="2"/>
        <v>#N/A</v>
      </c>
    </row>
    <row r="48" spans="1:15" x14ac:dyDescent="0.25">
      <c r="A48" t="e">
        <f>#REF!</f>
        <v>#REF!</v>
      </c>
      <c r="B48" s="32" t="s">
        <v>110</v>
      </c>
      <c r="C48" s="1">
        <f t="shared" si="3"/>
        <v>41795</v>
      </c>
      <c r="D48" s="1" t="s">
        <v>5</v>
      </c>
      <c r="E48" s="1" t="s">
        <v>127</v>
      </c>
      <c r="F48" s="36" t="s">
        <v>128</v>
      </c>
      <c r="G48" s="36">
        <f t="shared" si="4"/>
        <v>4.166666666666663E-2</v>
      </c>
      <c r="H48" t="s">
        <v>48</v>
      </c>
      <c r="I48" t="e">
        <f>IF(H48&lt;&gt;"",VLOOKUP($H48,BonsDeCommande!$B$2:$J$26,6,0),"")</f>
        <v>#N/A</v>
      </c>
      <c r="J48" t="e">
        <f>IF(H48&lt;&gt;"",VLOOKUP($H48,BonsDeCommande!$B$2:$J$26,7,0),"")</f>
        <v>#N/A</v>
      </c>
      <c r="K48" t="e">
        <f>IF(H48&lt;&gt;"",VLOOKUP($H48,BonsDeCommande!$B$2:$J$26,8,0),"")</f>
        <v>#N/A</v>
      </c>
      <c r="L48" t="e">
        <f>IF(H48&lt;&gt;"",VLOOKUP($H48,BonsDeCommande!$B$2:$J$26,9,0),"")</f>
        <v>#N/A</v>
      </c>
      <c r="M48" t="e">
        <f>IF(H48&lt;&gt;"",VLOOKUP($H48,BonsDeCommande!$B$2:$J$26,10,0),"")</f>
        <v>#N/A</v>
      </c>
      <c r="N48" t="e">
        <f t="shared" si="2"/>
        <v>#N/A</v>
      </c>
    </row>
    <row r="49" spans="1:15" x14ac:dyDescent="0.25">
      <c r="A49" t="e">
        <f>#REF!</f>
        <v>#REF!</v>
      </c>
      <c r="B49" s="32" t="s">
        <v>110</v>
      </c>
      <c r="C49" s="1">
        <f t="shared" si="3"/>
        <v>41795</v>
      </c>
      <c r="D49" s="1" t="s">
        <v>6</v>
      </c>
      <c r="E49" s="1" t="s">
        <v>128</v>
      </c>
      <c r="F49" s="36" t="s">
        <v>129</v>
      </c>
      <c r="G49" s="36">
        <f t="shared" si="4"/>
        <v>4.1666666666666685E-2</v>
      </c>
      <c r="H49" t="s">
        <v>48</v>
      </c>
      <c r="I49" t="e">
        <f>IF(H49&lt;&gt;"",VLOOKUP($H49,BonsDeCommande!$B$2:$J$26,6,0),"")</f>
        <v>#N/A</v>
      </c>
      <c r="J49" t="e">
        <f>IF(H49&lt;&gt;"",VLOOKUP($H49,BonsDeCommande!$B$2:$J$26,7,0),"")</f>
        <v>#N/A</v>
      </c>
      <c r="K49" t="e">
        <f>IF(H49&lt;&gt;"",VLOOKUP($H49,BonsDeCommande!$B$2:$J$26,8,0),"")</f>
        <v>#N/A</v>
      </c>
      <c r="L49" t="e">
        <f>IF(H49&lt;&gt;"",VLOOKUP($H49,BonsDeCommande!$B$2:$J$26,9,0),"")</f>
        <v>#N/A</v>
      </c>
      <c r="M49" t="e">
        <f>IF(H49&lt;&gt;"",VLOOKUP($H49,BonsDeCommande!$B$2:$J$26,10,0),"")</f>
        <v>#N/A</v>
      </c>
      <c r="N49" t="e">
        <f t="shared" si="2"/>
        <v>#N/A</v>
      </c>
    </row>
    <row r="50" spans="1:15" x14ac:dyDescent="0.25">
      <c r="A50" t="e">
        <f>#REF!</f>
        <v>#REF!</v>
      </c>
      <c r="B50" s="32" t="s">
        <v>110</v>
      </c>
      <c r="C50" s="1">
        <f t="shared" si="3"/>
        <v>41795</v>
      </c>
      <c r="D50" s="1" t="s">
        <v>7</v>
      </c>
      <c r="E50" s="1" t="s">
        <v>129</v>
      </c>
      <c r="F50" s="36" t="s">
        <v>130</v>
      </c>
      <c r="G50" s="36">
        <f t="shared" si="4"/>
        <v>4.166666666666663E-2</v>
      </c>
      <c r="I50" t="str">
        <f>IF(H50&lt;&gt;"",VLOOKUP($H50,BonsDeCommande!$B$2:$J$26,6,0),"")</f>
        <v/>
      </c>
      <c r="J50" t="str">
        <f>IF(H50&lt;&gt;"",VLOOKUP($H50,BonsDeCommande!$B$2:$J$26,7,0),"")</f>
        <v/>
      </c>
      <c r="K50" t="str">
        <f>IF(H50&lt;&gt;"",VLOOKUP($H50,BonsDeCommande!$B$2:$J$26,8,0),"")</f>
        <v/>
      </c>
      <c r="L50" t="str">
        <f>IF(H50&lt;&gt;"",VLOOKUP($H50,BonsDeCommande!$B$2:$J$26,9,0),"")</f>
        <v/>
      </c>
      <c r="M50" t="str">
        <f>IF(H50&lt;&gt;"",VLOOKUP($H50,BonsDeCommande!$B$2:$J$26,10,0),"")</f>
        <v/>
      </c>
      <c r="N50" t="str">
        <f t="shared" si="2"/>
        <v/>
      </c>
    </row>
    <row r="51" spans="1:15" x14ac:dyDescent="0.25">
      <c r="A51" t="e">
        <f>#REF!</f>
        <v>#REF!</v>
      </c>
      <c r="B51" s="32" t="s">
        <v>110</v>
      </c>
      <c r="C51" s="1">
        <f t="shared" si="3"/>
        <v>41795</v>
      </c>
      <c r="D51" s="1" t="s">
        <v>8</v>
      </c>
      <c r="E51" s="1" t="s">
        <v>130</v>
      </c>
      <c r="F51" s="36" t="s">
        <v>131</v>
      </c>
      <c r="G51" s="36">
        <f t="shared" si="4"/>
        <v>4.1666666666666741E-2</v>
      </c>
      <c r="I51" t="str">
        <f>IF(H51&lt;&gt;"",VLOOKUP($H51,BonsDeCommande!$B$2:$J$26,6,0),"")</f>
        <v/>
      </c>
      <c r="J51" t="str">
        <f>IF(H51&lt;&gt;"",VLOOKUP($H51,BonsDeCommande!$B$2:$J$26,7,0),"")</f>
        <v/>
      </c>
      <c r="K51" t="str">
        <f>IF(H51&lt;&gt;"",VLOOKUP($H51,BonsDeCommande!$B$2:$J$26,8,0),"")</f>
        <v/>
      </c>
      <c r="L51" t="str">
        <f>IF(H51&lt;&gt;"",VLOOKUP($H51,BonsDeCommande!$B$2:$J$26,9,0),"")</f>
        <v/>
      </c>
      <c r="M51" t="str">
        <f>IF(H51&lt;&gt;"",VLOOKUP($H51,BonsDeCommande!$B$2:$J$26,10,0),"")</f>
        <v/>
      </c>
      <c r="N51" t="str">
        <f t="shared" si="2"/>
        <v/>
      </c>
    </row>
    <row r="52" spans="1:15" x14ac:dyDescent="0.25">
      <c r="A52" t="e">
        <f>#REF!</f>
        <v>#REF!</v>
      </c>
      <c r="B52" s="32" t="s">
        <v>110</v>
      </c>
      <c r="C52" s="1">
        <f t="shared" si="3"/>
        <v>41795</v>
      </c>
      <c r="D52" s="1" t="s">
        <v>9</v>
      </c>
      <c r="E52" s="1" t="s">
        <v>131</v>
      </c>
      <c r="F52" s="36" t="s">
        <v>132</v>
      </c>
      <c r="G52" s="36">
        <f t="shared" si="4"/>
        <v>4.166666666666663E-2</v>
      </c>
      <c r="H52" t="s">
        <v>52</v>
      </c>
      <c r="I52" t="e">
        <f>IF(H52&lt;&gt;"",VLOOKUP($H52,BonsDeCommande!$B$2:$J$26,6,0),"")</f>
        <v>#N/A</v>
      </c>
      <c r="J52" t="e">
        <f>IF(H52&lt;&gt;"",VLOOKUP($H52,BonsDeCommande!$B$2:$J$26,7,0),"")</f>
        <v>#N/A</v>
      </c>
      <c r="K52" t="e">
        <f>IF(H52&lt;&gt;"",VLOOKUP($H52,BonsDeCommande!$B$2:$J$26,8,0),"")</f>
        <v>#N/A</v>
      </c>
      <c r="L52" t="e">
        <f>IF(H52&lt;&gt;"",VLOOKUP($H52,BonsDeCommande!$B$2:$J$26,9,0),"")</f>
        <v>#N/A</v>
      </c>
      <c r="M52" t="e">
        <f>IF(H52&lt;&gt;"",VLOOKUP($H52,BonsDeCommande!$B$2:$J$26,10,0),"")</f>
        <v>#N/A</v>
      </c>
      <c r="N52" t="e">
        <f t="shared" si="2"/>
        <v>#N/A</v>
      </c>
    </row>
    <row r="53" spans="1:15" x14ac:dyDescent="0.25">
      <c r="A53" t="e">
        <f>#REF!</f>
        <v>#REF!</v>
      </c>
      <c r="B53" s="32" t="s">
        <v>110</v>
      </c>
      <c r="C53" s="1">
        <f t="shared" si="3"/>
        <v>41795</v>
      </c>
      <c r="D53" s="1" t="s">
        <v>10</v>
      </c>
      <c r="E53" s="1" t="s">
        <v>132</v>
      </c>
      <c r="F53" s="36" t="s">
        <v>133</v>
      </c>
      <c r="G53" s="36">
        <f t="shared" si="4"/>
        <v>4.166666666666663E-2</v>
      </c>
      <c r="H53" t="s">
        <v>52</v>
      </c>
      <c r="I53" t="e">
        <f>IF(H53&lt;&gt;"",VLOOKUP($H53,BonsDeCommande!$B$2:$J$26,6,0),"")</f>
        <v>#N/A</v>
      </c>
      <c r="J53" t="e">
        <f>IF(H53&lt;&gt;"",VLOOKUP($H53,BonsDeCommande!$B$2:$J$26,7,0),"")</f>
        <v>#N/A</v>
      </c>
      <c r="K53" t="e">
        <f>IF(H53&lt;&gt;"",VLOOKUP($H53,BonsDeCommande!$B$2:$J$26,8,0),"")</f>
        <v>#N/A</v>
      </c>
      <c r="L53" t="e">
        <f>IF(H53&lt;&gt;"",VLOOKUP($H53,BonsDeCommande!$B$2:$J$26,9,0),"")</f>
        <v>#N/A</v>
      </c>
      <c r="M53" t="e">
        <f>IF(H53&lt;&gt;"",VLOOKUP($H53,BonsDeCommande!$B$2:$J$26,10,0),"")</f>
        <v>#N/A</v>
      </c>
      <c r="N53" t="e">
        <f t="shared" si="2"/>
        <v>#N/A</v>
      </c>
    </row>
    <row r="54" spans="1:15" x14ac:dyDescent="0.25">
      <c r="A54" t="e">
        <f>#REF!</f>
        <v>#REF!</v>
      </c>
      <c r="B54" s="32" t="s">
        <v>110</v>
      </c>
      <c r="C54" s="1">
        <f t="shared" si="3"/>
        <v>41795</v>
      </c>
      <c r="D54" s="1" t="s">
        <v>11</v>
      </c>
      <c r="E54" s="1" t="s">
        <v>133</v>
      </c>
      <c r="F54" s="36" t="s">
        <v>134</v>
      </c>
      <c r="G54" s="36">
        <f t="shared" si="4"/>
        <v>4.1666666666666741E-2</v>
      </c>
      <c r="H54" t="s">
        <v>48</v>
      </c>
      <c r="I54" t="e">
        <f>IF(H54&lt;&gt;"",VLOOKUP($H54,BonsDeCommande!$B$2:$J$26,6,0),"")</f>
        <v>#N/A</v>
      </c>
      <c r="J54" t="e">
        <f>IF(H54&lt;&gt;"",VLOOKUP($H54,BonsDeCommande!$B$2:$J$26,7,0),"")</f>
        <v>#N/A</v>
      </c>
      <c r="K54" t="e">
        <f>IF(H54&lt;&gt;"",VLOOKUP($H54,BonsDeCommande!$B$2:$J$26,8,0),"")</f>
        <v>#N/A</v>
      </c>
      <c r="L54" t="e">
        <f>IF(H54&lt;&gt;"",VLOOKUP($H54,BonsDeCommande!$B$2:$J$26,9,0),"")</f>
        <v>#N/A</v>
      </c>
      <c r="M54" t="e">
        <f>IF(H54&lt;&gt;"",VLOOKUP($H54,BonsDeCommande!$B$2:$J$26,10,0),"")</f>
        <v>#N/A</v>
      </c>
      <c r="N54" t="e">
        <f t="shared" si="2"/>
        <v>#N/A</v>
      </c>
    </row>
    <row r="55" spans="1:15" x14ac:dyDescent="0.25">
      <c r="A55" t="e">
        <f>#REF!</f>
        <v>#REF!</v>
      </c>
      <c r="B55" s="32" t="s">
        <v>110</v>
      </c>
      <c r="C55" s="1">
        <f t="shared" ref="C55:C118" si="5">C44+1</f>
        <v>41795</v>
      </c>
      <c r="D55" s="1" t="s">
        <v>12</v>
      </c>
      <c r="E55" s="1" t="s">
        <v>134</v>
      </c>
      <c r="F55" s="36" t="s">
        <v>135</v>
      </c>
      <c r="G55" s="36">
        <f t="shared" si="4"/>
        <v>4.166666666666663E-2</v>
      </c>
      <c r="I55" t="str">
        <f>IF(H55&lt;&gt;"",VLOOKUP($H55,BonsDeCommande!$B$2:$J$26,6,0),"")</f>
        <v/>
      </c>
      <c r="J55" t="str">
        <f>IF(H55&lt;&gt;"",VLOOKUP($H55,BonsDeCommande!$B$2:$J$26,7,0),"")</f>
        <v/>
      </c>
      <c r="K55" t="str">
        <f>IF(H55&lt;&gt;"",VLOOKUP($H55,BonsDeCommande!$B$2:$J$26,8,0),"")</f>
        <v/>
      </c>
      <c r="L55" t="str">
        <f>IF(H55&lt;&gt;"",VLOOKUP($H55,BonsDeCommande!$B$2:$J$26,9,0),"")</f>
        <v/>
      </c>
      <c r="M55" t="str">
        <f>IF(H55&lt;&gt;"",VLOOKUP($H55,BonsDeCommande!$B$2:$J$26,10,0),"")</f>
        <v/>
      </c>
      <c r="N55" t="str">
        <f t="shared" si="2"/>
        <v/>
      </c>
    </row>
    <row r="56" spans="1:15" x14ac:dyDescent="0.25">
      <c r="A56" t="e">
        <f>#REF!</f>
        <v>#REF!</v>
      </c>
      <c r="B56" s="32" t="s">
        <v>110</v>
      </c>
      <c r="C56" s="1">
        <f t="shared" si="5"/>
        <v>41795</v>
      </c>
      <c r="D56" s="1" t="s">
        <v>13</v>
      </c>
      <c r="E56" s="1" t="s">
        <v>135</v>
      </c>
      <c r="F56" s="36" t="s">
        <v>136</v>
      </c>
      <c r="G56" s="36">
        <f t="shared" si="4"/>
        <v>4.166666666666663E-2</v>
      </c>
      <c r="I56" t="str">
        <f>IF(H56&lt;&gt;"",VLOOKUP($H56,BonsDeCommande!$B$2:$J$26,6,0),"")</f>
        <v/>
      </c>
      <c r="J56" t="str">
        <f>IF(H56&lt;&gt;"",VLOOKUP($H56,BonsDeCommande!$B$2:$J$26,7,0),"")</f>
        <v/>
      </c>
      <c r="K56" t="str">
        <f>IF(H56&lt;&gt;"",VLOOKUP($H56,BonsDeCommande!$B$2:$J$26,8,0),"")</f>
        <v/>
      </c>
      <c r="L56" t="str">
        <f>IF(H56&lt;&gt;"",VLOOKUP($H56,BonsDeCommande!$B$2:$J$26,9,0),"")</f>
        <v/>
      </c>
      <c r="M56" t="str">
        <f>IF(H56&lt;&gt;"",VLOOKUP($H56,BonsDeCommande!$B$2:$J$26,10,0),"")</f>
        <v/>
      </c>
      <c r="N56" t="str">
        <f t="shared" si="2"/>
        <v/>
      </c>
      <c r="O56" s="33" t="s">
        <v>74</v>
      </c>
    </row>
    <row r="57" spans="1:15" x14ac:dyDescent="0.25">
      <c r="A57" t="e">
        <f>#REF!</f>
        <v>#REF!</v>
      </c>
      <c r="B57" s="32" t="s">
        <v>110</v>
      </c>
      <c r="C57" s="1">
        <f t="shared" si="5"/>
        <v>41796</v>
      </c>
      <c r="D57" s="1" t="s">
        <v>3</v>
      </c>
      <c r="E57" s="1" t="s">
        <v>125</v>
      </c>
      <c r="F57" s="36" t="s">
        <v>126</v>
      </c>
      <c r="G57" s="36">
        <f t="shared" si="4"/>
        <v>4.1666666666666685E-2</v>
      </c>
      <c r="I57" t="str">
        <f>IF(H57&lt;&gt;"",VLOOKUP($H57,BonsDeCommande!$B$2:$J$26,6,0),"")</f>
        <v/>
      </c>
      <c r="J57" t="str">
        <f>IF(H57&lt;&gt;"",VLOOKUP($H57,BonsDeCommande!$B$2:$J$26,7,0),"")</f>
        <v/>
      </c>
      <c r="K57" t="str">
        <f>IF(H57&lt;&gt;"",VLOOKUP($H57,BonsDeCommande!$B$2:$J$26,8,0),"")</f>
        <v/>
      </c>
      <c r="L57" t="str">
        <f>IF(H57&lt;&gt;"",VLOOKUP($H57,BonsDeCommande!$B$2:$J$26,9,0),"")</f>
        <v/>
      </c>
      <c r="M57" t="str">
        <f>IF(H57&lt;&gt;"",VLOOKUP($H57,BonsDeCommande!$B$2:$J$26,10,0),"")</f>
        <v/>
      </c>
      <c r="N57" t="str">
        <f t="shared" si="2"/>
        <v/>
      </c>
    </row>
    <row r="58" spans="1:15" x14ac:dyDescent="0.25">
      <c r="A58" t="e">
        <f>#REF!</f>
        <v>#REF!</v>
      </c>
      <c r="B58" s="32" t="s">
        <v>110</v>
      </c>
      <c r="C58" s="1">
        <f t="shared" si="5"/>
        <v>41796</v>
      </c>
      <c r="D58" s="1" t="s">
        <v>4</v>
      </c>
      <c r="E58" s="1" t="s">
        <v>126</v>
      </c>
      <c r="F58" s="36" t="s">
        <v>127</v>
      </c>
      <c r="G58" s="36">
        <f t="shared" si="4"/>
        <v>4.1666666666666685E-2</v>
      </c>
      <c r="I58" t="str">
        <f>IF(H58&lt;&gt;"",VLOOKUP($H58,BonsDeCommande!$B$2:$J$26,6,0),"")</f>
        <v/>
      </c>
      <c r="J58" t="str">
        <f>IF(H58&lt;&gt;"",VLOOKUP($H58,BonsDeCommande!$B$2:$J$26,7,0),"")</f>
        <v/>
      </c>
      <c r="K58" t="str">
        <f>IF(H58&lt;&gt;"",VLOOKUP($H58,BonsDeCommande!$B$2:$J$26,8,0),"")</f>
        <v/>
      </c>
      <c r="L58" t="str">
        <f>IF(H58&lt;&gt;"",VLOOKUP($H58,BonsDeCommande!$B$2:$J$26,9,0),"")</f>
        <v/>
      </c>
      <c r="M58" t="str">
        <f>IF(H58&lt;&gt;"",VLOOKUP($H58,BonsDeCommande!$B$2:$J$26,10,0),"")</f>
        <v/>
      </c>
      <c r="N58" t="str">
        <f t="shared" si="2"/>
        <v/>
      </c>
    </row>
    <row r="59" spans="1:15" x14ac:dyDescent="0.25">
      <c r="A59" t="e">
        <f>#REF!</f>
        <v>#REF!</v>
      </c>
      <c r="B59" s="32" t="s">
        <v>110</v>
      </c>
      <c r="C59" s="1">
        <f t="shared" si="5"/>
        <v>41796</v>
      </c>
      <c r="D59" s="1" t="s">
        <v>5</v>
      </c>
      <c r="E59" s="1" t="s">
        <v>127</v>
      </c>
      <c r="F59" s="36" t="s">
        <v>128</v>
      </c>
      <c r="G59" s="36">
        <f t="shared" si="4"/>
        <v>4.166666666666663E-2</v>
      </c>
      <c r="H59" t="s">
        <v>53</v>
      </c>
      <c r="I59" t="e">
        <f>IF(H59&lt;&gt;"",VLOOKUP($H59,BonsDeCommande!$B$2:$J$26,6,0),"")</f>
        <v>#N/A</v>
      </c>
      <c r="J59" t="e">
        <f>IF(H59&lt;&gt;"",VLOOKUP($H59,BonsDeCommande!$B$2:$J$26,7,0),"")</f>
        <v>#N/A</v>
      </c>
      <c r="K59" t="e">
        <f>IF(H59&lt;&gt;"",VLOOKUP($H59,BonsDeCommande!$B$2:$J$26,8,0),"")</f>
        <v>#N/A</v>
      </c>
      <c r="L59" t="e">
        <f>IF(H59&lt;&gt;"",VLOOKUP($H59,BonsDeCommande!$B$2:$J$26,9,0),"")</f>
        <v>#N/A</v>
      </c>
      <c r="M59" t="e">
        <f>IF(H59&lt;&gt;"",VLOOKUP($H59,BonsDeCommande!$B$2:$J$26,10,0),"")</f>
        <v>#N/A</v>
      </c>
      <c r="N59" t="e">
        <f t="shared" si="2"/>
        <v>#N/A</v>
      </c>
    </row>
    <row r="60" spans="1:15" x14ac:dyDescent="0.25">
      <c r="A60" t="e">
        <f>#REF!</f>
        <v>#REF!</v>
      </c>
      <c r="B60" s="32" t="s">
        <v>110</v>
      </c>
      <c r="C60" s="1">
        <f t="shared" si="5"/>
        <v>41796</v>
      </c>
      <c r="D60" s="1" t="s">
        <v>6</v>
      </c>
      <c r="E60" s="1" t="s">
        <v>128</v>
      </c>
      <c r="F60" s="36" t="s">
        <v>129</v>
      </c>
      <c r="G60" s="36">
        <f t="shared" si="4"/>
        <v>4.1666666666666685E-2</v>
      </c>
      <c r="H60" t="s">
        <v>53</v>
      </c>
      <c r="I60" t="e">
        <f>IF(H60&lt;&gt;"",VLOOKUP($H60,BonsDeCommande!$B$2:$J$26,6,0),"")</f>
        <v>#N/A</v>
      </c>
      <c r="J60" t="e">
        <f>IF(H60&lt;&gt;"",VLOOKUP($H60,BonsDeCommande!$B$2:$J$26,7,0),"")</f>
        <v>#N/A</v>
      </c>
      <c r="K60" t="e">
        <f>IF(H60&lt;&gt;"",VLOOKUP($H60,BonsDeCommande!$B$2:$J$26,8,0),"")</f>
        <v>#N/A</v>
      </c>
      <c r="L60" t="e">
        <f>IF(H60&lt;&gt;"",VLOOKUP($H60,BonsDeCommande!$B$2:$J$26,9,0),"")</f>
        <v>#N/A</v>
      </c>
      <c r="M60" t="e">
        <f>IF(H60&lt;&gt;"",VLOOKUP($H60,BonsDeCommande!$B$2:$J$26,10,0),"")</f>
        <v>#N/A</v>
      </c>
      <c r="N60" t="e">
        <f t="shared" si="2"/>
        <v>#N/A</v>
      </c>
    </row>
    <row r="61" spans="1:15" x14ac:dyDescent="0.25">
      <c r="A61" t="e">
        <f>#REF!</f>
        <v>#REF!</v>
      </c>
      <c r="B61" s="32" t="s">
        <v>110</v>
      </c>
      <c r="C61" s="1">
        <f t="shared" si="5"/>
        <v>41796</v>
      </c>
      <c r="D61" s="1" t="s">
        <v>7</v>
      </c>
      <c r="E61" s="1" t="s">
        <v>129</v>
      </c>
      <c r="F61" s="36" t="s">
        <v>130</v>
      </c>
      <c r="G61" s="36">
        <f t="shared" si="4"/>
        <v>4.166666666666663E-2</v>
      </c>
      <c r="I61" t="str">
        <f>IF(H61&lt;&gt;"",VLOOKUP($H61,BonsDeCommande!$B$2:$J$26,6,0),"")</f>
        <v/>
      </c>
      <c r="J61" t="str">
        <f>IF(H61&lt;&gt;"",VLOOKUP($H61,BonsDeCommande!$B$2:$J$26,7,0),"")</f>
        <v/>
      </c>
      <c r="K61" t="str">
        <f>IF(H61&lt;&gt;"",VLOOKUP($H61,BonsDeCommande!$B$2:$J$26,8,0),"")</f>
        <v/>
      </c>
      <c r="L61" t="str">
        <f>IF(H61&lt;&gt;"",VLOOKUP($H61,BonsDeCommande!$B$2:$J$26,9,0),"")</f>
        <v/>
      </c>
      <c r="M61" t="str">
        <f>IF(H61&lt;&gt;"",VLOOKUP($H61,BonsDeCommande!$B$2:$J$26,10,0),"")</f>
        <v/>
      </c>
      <c r="N61" t="str">
        <f t="shared" si="2"/>
        <v/>
      </c>
    </row>
    <row r="62" spans="1:15" x14ac:dyDescent="0.25">
      <c r="A62" t="e">
        <f>#REF!</f>
        <v>#REF!</v>
      </c>
      <c r="B62" s="32" t="s">
        <v>110</v>
      </c>
      <c r="C62" s="1">
        <f t="shared" si="5"/>
        <v>41796</v>
      </c>
      <c r="D62" s="1" t="s">
        <v>8</v>
      </c>
      <c r="E62" s="1" t="s">
        <v>130</v>
      </c>
      <c r="F62" s="36" t="s">
        <v>131</v>
      </c>
      <c r="G62" s="36">
        <f t="shared" si="4"/>
        <v>4.1666666666666741E-2</v>
      </c>
      <c r="I62" t="str">
        <f>IF(H62&lt;&gt;"",VLOOKUP($H62,BonsDeCommande!$B$2:$J$26,6,0),"")</f>
        <v/>
      </c>
      <c r="J62" t="str">
        <f>IF(H62&lt;&gt;"",VLOOKUP($H62,BonsDeCommande!$B$2:$J$26,7,0),"")</f>
        <v/>
      </c>
      <c r="K62" t="str">
        <f>IF(H62&lt;&gt;"",VLOOKUP($H62,BonsDeCommande!$B$2:$J$26,8,0),"")</f>
        <v/>
      </c>
      <c r="L62" t="str">
        <f>IF(H62&lt;&gt;"",VLOOKUP($H62,BonsDeCommande!$B$2:$J$26,9,0),"")</f>
        <v/>
      </c>
      <c r="M62" t="str">
        <f>IF(H62&lt;&gt;"",VLOOKUP($H62,BonsDeCommande!$B$2:$J$26,10,0),"")</f>
        <v/>
      </c>
      <c r="N62" t="str">
        <f t="shared" si="2"/>
        <v/>
      </c>
    </row>
    <row r="63" spans="1:15" x14ac:dyDescent="0.25">
      <c r="A63" t="e">
        <f>#REF!</f>
        <v>#REF!</v>
      </c>
      <c r="B63" s="32" t="s">
        <v>110</v>
      </c>
      <c r="C63" s="1">
        <f t="shared" si="5"/>
        <v>41796</v>
      </c>
      <c r="D63" s="1" t="s">
        <v>9</v>
      </c>
      <c r="E63" s="1" t="s">
        <v>131</v>
      </c>
      <c r="F63" s="36" t="s">
        <v>132</v>
      </c>
      <c r="G63" s="36">
        <f t="shared" si="4"/>
        <v>4.166666666666663E-2</v>
      </c>
      <c r="I63" t="str">
        <f>IF(H63&lt;&gt;"",VLOOKUP($H63,BonsDeCommande!$B$2:$J$26,6,0),"")</f>
        <v/>
      </c>
      <c r="J63" t="str">
        <f>IF(H63&lt;&gt;"",VLOOKUP($H63,BonsDeCommande!$B$2:$J$26,7,0),"")</f>
        <v/>
      </c>
      <c r="K63" t="str">
        <f>IF(H63&lt;&gt;"",VLOOKUP($H63,BonsDeCommande!$B$2:$J$26,8,0),"")</f>
        <v/>
      </c>
      <c r="L63" t="str">
        <f>IF(H63&lt;&gt;"",VLOOKUP($H63,BonsDeCommande!$B$2:$J$26,9,0),"")</f>
        <v/>
      </c>
      <c r="M63" t="str">
        <f>IF(H63&lt;&gt;"",VLOOKUP($H63,BonsDeCommande!$B$2:$J$26,10,0),"")</f>
        <v/>
      </c>
      <c r="N63" t="str">
        <f t="shared" si="2"/>
        <v/>
      </c>
    </row>
    <row r="64" spans="1:15" x14ac:dyDescent="0.25">
      <c r="A64" t="e">
        <f>#REF!</f>
        <v>#REF!</v>
      </c>
      <c r="B64" s="32" t="s">
        <v>110</v>
      </c>
      <c r="C64" s="1">
        <f t="shared" si="5"/>
        <v>41796</v>
      </c>
      <c r="D64" s="1" t="s">
        <v>10</v>
      </c>
      <c r="E64" s="1" t="s">
        <v>132</v>
      </c>
      <c r="F64" s="36" t="s">
        <v>133</v>
      </c>
      <c r="G64" s="36">
        <f t="shared" si="4"/>
        <v>4.166666666666663E-2</v>
      </c>
      <c r="I64" t="str">
        <f>IF(H64&lt;&gt;"",VLOOKUP($H64,BonsDeCommande!$B$2:$J$26,6,0),"")</f>
        <v/>
      </c>
      <c r="J64" t="str">
        <f>IF(H64&lt;&gt;"",VLOOKUP($H64,BonsDeCommande!$B$2:$J$26,7,0),"")</f>
        <v/>
      </c>
      <c r="K64" t="str">
        <f>IF(H64&lt;&gt;"",VLOOKUP($H64,BonsDeCommande!$B$2:$J$26,8,0),"")</f>
        <v/>
      </c>
      <c r="L64" t="str">
        <f>IF(H64&lt;&gt;"",VLOOKUP($H64,BonsDeCommande!$B$2:$J$26,9,0),"")</f>
        <v/>
      </c>
      <c r="M64" t="str">
        <f>IF(H64&lt;&gt;"",VLOOKUP($H64,BonsDeCommande!$B$2:$J$26,10,0),"")</f>
        <v/>
      </c>
      <c r="N64" t="str">
        <f t="shared" si="2"/>
        <v/>
      </c>
    </row>
    <row r="65" spans="1:14" x14ac:dyDescent="0.25">
      <c r="A65" t="e">
        <f>#REF!</f>
        <v>#REF!</v>
      </c>
      <c r="B65" s="32" t="s">
        <v>110</v>
      </c>
      <c r="C65" s="1">
        <f t="shared" si="5"/>
        <v>41796</v>
      </c>
      <c r="D65" s="1" t="s">
        <v>11</v>
      </c>
      <c r="E65" s="1" t="s">
        <v>133</v>
      </c>
      <c r="F65" s="36" t="s">
        <v>134</v>
      </c>
      <c r="G65" s="36">
        <f t="shared" si="4"/>
        <v>4.1666666666666741E-2</v>
      </c>
      <c r="I65" t="str">
        <f>IF(H65&lt;&gt;"",VLOOKUP($H65,BonsDeCommande!$B$2:$J$26,6,0),"")</f>
        <v/>
      </c>
      <c r="J65" t="str">
        <f>IF(H65&lt;&gt;"",VLOOKUP($H65,BonsDeCommande!$B$2:$J$26,7,0),"")</f>
        <v/>
      </c>
      <c r="K65" t="str">
        <f>IF(H65&lt;&gt;"",VLOOKUP($H65,BonsDeCommande!$B$2:$J$26,8,0),"")</f>
        <v/>
      </c>
      <c r="L65" t="str">
        <f>IF(H65&lt;&gt;"",VLOOKUP($H65,BonsDeCommande!$B$2:$J$26,9,0),"")</f>
        <v/>
      </c>
      <c r="M65" t="str">
        <f>IF(H65&lt;&gt;"",VLOOKUP($H65,BonsDeCommande!$B$2:$J$26,10,0),"")</f>
        <v/>
      </c>
      <c r="N65" t="str">
        <f t="shared" si="2"/>
        <v/>
      </c>
    </row>
    <row r="66" spans="1:14" x14ac:dyDescent="0.25">
      <c r="A66" t="e">
        <f>#REF!</f>
        <v>#REF!</v>
      </c>
      <c r="B66" s="32" t="s">
        <v>110</v>
      </c>
      <c r="C66" s="1">
        <f t="shared" si="5"/>
        <v>41796</v>
      </c>
      <c r="D66" s="1" t="s">
        <v>12</v>
      </c>
      <c r="E66" s="1" t="s">
        <v>134</v>
      </c>
      <c r="F66" s="36" t="s">
        <v>135</v>
      </c>
      <c r="G66" s="36">
        <f t="shared" si="4"/>
        <v>4.166666666666663E-2</v>
      </c>
      <c r="I66" t="str">
        <f>IF(H66&lt;&gt;"",VLOOKUP($H66,BonsDeCommande!$B$2:$J$26,6,0),"")</f>
        <v/>
      </c>
      <c r="J66" t="str">
        <f>IF(H66&lt;&gt;"",VLOOKUP($H66,BonsDeCommande!$B$2:$J$26,7,0),"")</f>
        <v/>
      </c>
      <c r="K66" t="str">
        <f>IF(H66&lt;&gt;"",VLOOKUP($H66,BonsDeCommande!$B$2:$J$26,8,0),"")</f>
        <v/>
      </c>
      <c r="L66" t="str">
        <f>IF(H66&lt;&gt;"",VLOOKUP($H66,BonsDeCommande!$B$2:$J$26,9,0),"")</f>
        <v/>
      </c>
      <c r="M66" t="str">
        <f>IF(H66&lt;&gt;"",VLOOKUP($H66,BonsDeCommande!$B$2:$J$26,10,0),"")</f>
        <v/>
      </c>
      <c r="N66" t="str">
        <f t="shared" si="2"/>
        <v/>
      </c>
    </row>
    <row r="67" spans="1:14" x14ac:dyDescent="0.25">
      <c r="A67" t="e">
        <f>#REF!</f>
        <v>#REF!</v>
      </c>
      <c r="B67" s="32" t="s">
        <v>110</v>
      </c>
      <c r="C67" s="1">
        <f t="shared" si="5"/>
        <v>41796</v>
      </c>
      <c r="D67" s="1" t="s">
        <v>13</v>
      </c>
      <c r="E67" s="1" t="s">
        <v>135</v>
      </c>
      <c r="F67" s="36" t="s">
        <v>136</v>
      </c>
      <c r="G67" s="36">
        <f t="shared" si="4"/>
        <v>4.166666666666663E-2</v>
      </c>
      <c r="I67" t="str">
        <f>IF(H67&lt;&gt;"",VLOOKUP($H67,BonsDeCommande!$B$2:$J$26,6,0),"")</f>
        <v/>
      </c>
      <c r="J67" t="str">
        <f>IF(H67&lt;&gt;"",VLOOKUP($H67,BonsDeCommande!$B$2:$J$26,7,0),"")</f>
        <v/>
      </c>
      <c r="K67" t="str">
        <f>IF(H67&lt;&gt;"",VLOOKUP($H67,BonsDeCommande!$B$2:$J$26,8,0),"")</f>
        <v/>
      </c>
      <c r="L67" t="str">
        <f>IF(H67&lt;&gt;"",VLOOKUP($H67,BonsDeCommande!$B$2:$J$26,9,0),"")</f>
        <v/>
      </c>
      <c r="M67" t="str">
        <f>IF(H67&lt;&gt;"",VLOOKUP($H67,BonsDeCommande!$B$2:$J$26,10,0),"")</f>
        <v/>
      </c>
      <c r="N67" t="str">
        <f t="shared" si="2"/>
        <v/>
      </c>
    </row>
    <row r="68" spans="1:14" x14ac:dyDescent="0.25">
      <c r="A68" t="e">
        <f>#REF!</f>
        <v>#REF!</v>
      </c>
      <c r="B68" s="32" t="s">
        <v>110</v>
      </c>
      <c r="C68" s="1">
        <f t="shared" si="5"/>
        <v>41797</v>
      </c>
      <c r="D68" s="1" t="s">
        <v>3</v>
      </c>
      <c r="E68" s="1" t="s">
        <v>125</v>
      </c>
      <c r="F68" s="36" t="s">
        <v>126</v>
      </c>
      <c r="G68" s="36">
        <f t="shared" si="4"/>
        <v>4.1666666666666685E-2</v>
      </c>
      <c r="I68" t="str">
        <f>IF(H68&lt;&gt;"",VLOOKUP($H68,BonsDeCommande!$B$2:$J$26,6,0),"")</f>
        <v/>
      </c>
      <c r="J68" t="str">
        <f>IF(H68&lt;&gt;"",VLOOKUP($H68,BonsDeCommande!$B$2:$J$26,7,0),"")</f>
        <v/>
      </c>
      <c r="K68" t="str">
        <f>IF(H68&lt;&gt;"",VLOOKUP($H68,BonsDeCommande!$B$2:$J$26,8,0),"")</f>
        <v/>
      </c>
      <c r="L68" t="str">
        <f>IF(H68&lt;&gt;"",VLOOKUP($H68,BonsDeCommande!$B$2:$J$26,9,0),"")</f>
        <v/>
      </c>
      <c r="M68" t="str">
        <f>IF(H68&lt;&gt;"",VLOOKUP($H68,BonsDeCommande!$B$2:$J$26,10,0),"")</f>
        <v/>
      </c>
      <c r="N68" t="str">
        <f t="shared" si="2"/>
        <v/>
      </c>
    </row>
    <row r="69" spans="1:14" x14ac:dyDescent="0.25">
      <c r="A69" t="e">
        <f>#REF!</f>
        <v>#REF!</v>
      </c>
      <c r="B69" s="32" t="s">
        <v>110</v>
      </c>
      <c r="C69" s="1">
        <f t="shared" si="5"/>
        <v>41797</v>
      </c>
      <c r="D69" s="1" t="s">
        <v>4</v>
      </c>
      <c r="E69" s="1" t="s">
        <v>126</v>
      </c>
      <c r="F69" s="36" t="s">
        <v>127</v>
      </c>
      <c r="G69" s="36">
        <f t="shared" si="4"/>
        <v>4.1666666666666685E-2</v>
      </c>
      <c r="I69" t="str">
        <f>IF(H69&lt;&gt;"",VLOOKUP($H69,BonsDeCommande!$B$2:$J$26,6,0),"")</f>
        <v/>
      </c>
      <c r="J69" t="str">
        <f>IF(H69&lt;&gt;"",VLOOKUP($H69,BonsDeCommande!$B$2:$J$26,7,0),"")</f>
        <v/>
      </c>
      <c r="K69" t="str">
        <f>IF(H69&lt;&gt;"",VLOOKUP($H69,BonsDeCommande!$B$2:$J$26,8,0),"")</f>
        <v/>
      </c>
      <c r="L69" t="str">
        <f>IF(H69&lt;&gt;"",VLOOKUP($H69,BonsDeCommande!$B$2:$J$26,9,0),"")</f>
        <v/>
      </c>
      <c r="M69" t="str">
        <f>IF(H69&lt;&gt;"",VLOOKUP($H69,BonsDeCommande!$B$2:$J$26,10,0),"")</f>
        <v/>
      </c>
      <c r="N69" t="str">
        <f t="shared" si="2"/>
        <v/>
      </c>
    </row>
    <row r="70" spans="1:14" x14ac:dyDescent="0.25">
      <c r="A70" t="e">
        <f>#REF!</f>
        <v>#REF!</v>
      </c>
      <c r="B70" s="32" t="s">
        <v>110</v>
      </c>
      <c r="C70" s="1">
        <f t="shared" si="5"/>
        <v>41797</v>
      </c>
      <c r="D70" s="1" t="s">
        <v>5</v>
      </c>
      <c r="E70" s="1" t="s">
        <v>127</v>
      </c>
      <c r="F70" s="36" t="s">
        <v>128</v>
      </c>
      <c r="G70" s="36">
        <f t="shared" si="4"/>
        <v>4.166666666666663E-2</v>
      </c>
      <c r="I70" t="str">
        <f>IF(H70&lt;&gt;"",VLOOKUP($H70,BonsDeCommande!$B$2:$J$26,6,0),"")</f>
        <v/>
      </c>
      <c r="J70" t="str">
        <f>IF(H70&lt;&gt;"",VLOOKUP($H70,BonsDeCommande!$B$2:$J$26,7,0),"")</f>
        <v/>
      </c>
      <c r="K70" t="str">
        <f>IF(H70&lt;&gt;"",VLOOKUP($H70,BonsDeCommande!$B$2:$J$26,8,0),"")</f>
        <v/>
      </c>
      <c r="L70" t="str">
        <f>IF(H70&lt;&gt;"",VLOOKUP($H70,BonsDeCommande!$B$2:$J$26,9,0),"")</f>
        <v/>
      </c>
      <c r="M70" t="str">
        <f>IF(H70&lt;&gt;"",VLOOKUP($H70,BonsDeCommande!$B$2:$J$26,10,0),"")</f>
        <v/>
      </c>
      <c r="N70" t="str">
        <f t="shared" si="2"/>
        <v/>
      </c>
    </row>
    <row r="71" spans="1:14" x14ac:dyDescent="0.25">
      <c r="A71" t="e">
        <f>#REF!</f>
        <v>#REF!</v>
      </c>
      <c r="B71" s="32" t="s">
        <v>110</v>
      </c>
      <c r="C71" s="1">
        <f t="shared" si="5"/>
        <v>41797</v>
      </c>
      <c r="D71" s="1" t="s">
        <v>6</v>
      </c>
      <c r="E71" s="1" t="s">
        <v>128</v>
      </c>
      <c r="F71" s="36" t="s">
        <v>129</v>
      </c>
      <c r="G71" s="36">
        <f t="shared" si="4"/>
        <v>4.1666666666666685E-2</v>
      </c>
      <c r="I71" t="str">
        <f>IF(H71&lt;&gt;"",VLOOKUP($H71,BonsDeCommande!$B$2:$J$26,6,0),"")</f>
        <v/>
      </c>
      <c r="J71" t="str">
        <f>IF(H71&lt;&gt;"",VLOOKUP($H71,BonsDeCommande!$B$2:$J$26,7,0),"")</f>
        <v/>
      </c>
      <c r="K71" t="str">
        <f>IF(H71&lt;&gt;"",VLOOKUP($H71,BonsDeCommande!$B$2:$J$26,8,0),"")</f>
        <v/>
      </c>
      <c r="L71" t="str">
        <f>IF(H71&lt;&gt;"",VLOOKUP($H71,BonsDeCommande!$B$2:$J$26,9,0),"")</f>
        <v/>
      </c>
      <c r="M71" t="str">
        <f>IF(H71&lt;&gt;"",VLOOKUP($H71,BonsDeCommande!$B$2:$J$26,10,0),"")</f>
        <v/>
      </c>
      <c r="N71" t="str">
        <f t="shared" si="2"/>
        <v/>
      </c>
    </row>
    <row r="72" spans="1:14" x14ac:dyDescent="0.25">
      <c r="A72" t="e">
        <f>#REF!</f>
        <v>#REF!</v>
      </c>
      <c r="B72" s="32" t="s">
        <v>110</v>
      </c>
      <c r="C72" s="1">
        <f t="shared" si="5"/>
        <v>41797</v>
      </c>
      <c r="D72" s="1" t="s">
        <v>7</v>
      </c>
      <c r="E72" s="1" t="s">
        <v>129</v>
      </c>
      <c r="F72" s="36" t="s">
        <v>130</v>
      </c>
      <c r="G72" s="36">
        <f t="shared" si="4"/>
        <v>4.166666666666663E-2</v>
      </c>
      <c r="I72" t="str">
        <f>IF(H72&lt;&gt;"",VLOOKUP($H72,BonsDeCommande!$B$2:$J$26,6,0),"")</f>
        <v/>
      </c>
      <c r="J72" t="str">
        <f>IF(H72&lt;&gt;"",VLOOKUP($H72,BonsDeCommande!$B$2:$J$26,7,0),"")</f>
        <v/>
      </c>
      <c r="K72" t="str">
        <f>IF(H72&lt;&gt;"",VLOOKUP($H72,BonsDeCommande!$B$2:$J$26,8,0),"")</f>
        <v/>
      </c>
      <c r="L72" t="str">
        <f>IF(H72&lt;&gt;"",VLOOKUP($H72,BonsDeCommande!$B$2:$J$26,9,0),"")</f>
        <v/>
      </c>
      <c r="M72" t="str">
        <f>IF(H72&lt;&gt;"",VLOOKUP($H72,BonsDeCommande!$B$2:$J$26,10,0),"")</f>
        <v/>
      </c>
      <c r="N72" t="str">
        <f t="shared" si="2"/>
        <v/>
      </c>
    </row>
    <row r="73" spans="1:14" x14ac:dyDescent="0.25">
      <c r="A73" t="e">
        <f>#REF!</f>
        <v>#REF!</v>
      </c>
      <c r="B73" s="32" t="s">
        <v>110</v>
      </c>
      <c r="C73" s="1">
        <f t="shared" si="5"/>
        <v>41797</v>
      </c>
      <c r="D73" s="1" t="s">
        <v>8</v>
      </c>
      <c r="E73" s="1" t="s">
        <v>130</v>
      </c>
      <c r="F73" s="36" t="s">
        <v>131</v>
      </c>
      <c r="G73" s="36">
        <f t="shared" si="4"/>
        <v>4.1666666666666741E-2</v>
      </c>
      <c r="I73" t="str">
        <f>IF(H73&lt;&gt;"",VLOOKUP($H73,BonsDeCommande!$B$2:$J$26,6,0),"")</f>
        <v/>
      </c>
      <c r="J73" t="str">
        <f>IF(H73&lt;&gt;"",VLOOKUP($H73,BonsDeCommande!$B$2:$J$26,7,0),"")</f>
        <v/>
      </c>
      <c r="K73" t="str">
        <f>IF(H73&lt;&gt;"",VLOOKUP($H73,BonsDeCommande!$B$2:$J$26,8,0),"")</f>
        <v/>
      </c>
      <c r="L73" t="str">
        <f>IF(H73&lt;&gt;"",VLOOKUP($H73,BonsDeCommande!$B$2:$J$26,9,0),"")</f>
        <v/>
      </c>
      <c r="M73" t="str">
        <f>IF(H73&lt;&gt;"",VLOOKUP($H73,BonsDeCommande!$B$2:$J$26,10,0),"")</f>
        <v/>
      </c>
      <c r="N73" t="str">
        <f t="shared" ref="N73:N136" si="6">IF(H73&lt;&gt;"",G73*M73*24,"")</f>
        <v/>
      </c>
    </row>
    <row r="74" spans="1:14" x14ac:dyDescent="0.25">
      <c r="A74" t="e">
        <f>#REF!</f>
        <v>#REF!</v>
      </c>
      <c r="B74" s="32" t="s">
        <v>110</v>
      </c>
      <c r="C74" s="1">
        <f t="shared" si="5"/>
        <v>41797</v>
      </c>
      <c r="D74" s="1" t="s">
        <v>9</v>
      </c>
      <c r="E74" s="1" t="s">
        <v>131</v>
      </c>
      <c r="F74" s="36" t="s">
        <v>132</v>
      </c>
      <c r="G74" s="36">
        <f t="shared" si="4"/>
        <v>4.166666666666663E-2</v>
      </c>
      <c r="I74" t="str">
        <f>IF(H74&lt;&gt;"",VLOOKUP($H74,BonsDeCommande!$B$2:$J$26,6,0),"")</f>
        <v/>
      </c>
      <c r="J74" t="str">
        <f>IF(H74&lt;&gt;"",VLOOKUP($H74,BonsDeCommande!$B$2:$J$26,7,0),"")</f>
        <v/>
      </c>
      <c r="K74" t="str">
        <f>IF(H74&lt;&gt;"",VLOOKUP($H74,BonsDeCommande!$B$2:$J$26,8,0),"")</f>
        <v/>
      </c>
      <c r="L74" t="str">
        <f>IF(H74&lt;&gt;"",VLOOKUP($H74,BonsDeCommande!$B$2:$J$26,9,0),"")</f>
        <v/>
      </c>
      <c r="M74" t="str">
        <f>IF(H74&lt;&gt;"",VLOOKUP($H74,BonsDeCommande!$B$2:$J$26,10,0),"")</f>
        <v/>
      </c>
      <c r="N74" t="str">
        <f t="shared" si="6"/>
        <v/>
      </c>
    </row>
    <row r="75" spans="1:14" x14ac:dyDescent="0.25">
      <c r="A75" t="e">
        <f>#REF!</f>
        <v>#REF!</v>
      </c>
      <c r="B75" s="32" t="s">
        <v>110</v>
      </c>
      <c r="C75" s="1">
        <f t="shared" si="5"/>
        <v>41797</v>
      </c>
      <c r="D75" s="1" t="s">
        <v>10</v>
      </c>
      <c r="E75" s="1" t="s">
        <v>132</v>
      </c>
      <c r="F75" s="36" t="s">
        <v>133</v>
      </c>
      <c r="G75" s="36">
        <f t="shared" si="4"/>
        <v>4.166666666666663E-2</v>
      </c>
      <c r="I75" t="str">
        <f>IF(H75&lt;&gt;"",VLOOKUP($H75,BonsDeCommande!$B$2:$J$26,6,0),"")</f>
        <v/>
      </c>
      <c r="J75" t="str">
        <f>IF(H75&lt;&gt;"",VLOOKUP($H75,BonsDeCommande!$B$2:$J$26,7,0),"")</f>
        <v/>
      </c>
      <c r="K75" t="str">
        <f>IF(H75&lt;&gt;"",VLOOKUP($H75,BonsDeCommande!$B$2:$J$26,8,0),"")</f>
        <v/>
      </c>
      <c r="L75" t="str">
        <f>IF(H75&lt;&gt;"",VLOOKUP($H75,BonsDeCommande!$B$2:$J$26,9,0),"")</f>
        <v/>
      </c>
      <c r="M75" t="str">
        <f>IF(H75&lt;&gt;"",VLOOKUP($H75,BonsDeCommande!$B$2:$J$26,10,0),"")</f>
        <v/>
      </c>
      <c r="N75" t="str">
        <f t="shared" si="6"/>
        <v/>
      </c>
    </row>
    <row r="76" spans="1:14" x14ac:dyDescent="0.25">
      <c r="A76" t="e">
        <f>#REF!</f>
        <v>#REF!</v>
      </c>
      <c r="B76" s="32" t="s">
        <v>110</v>
      </c>
      <c r="C76" s="1">
        <f t="shared" si="5"/>
        <v>41797</v>
      </c>
      <c r="D76" s="1" t="s">
        <v>11</v>
      </c>
      <c r="E76" s="1" t="s">
        <v>133</v>
      </c>
      <c r="F76" s="36" t="s">
        <v>134</v>
      </c>
      <c r="G76" s="36">
        <f t="shared" si="4"/>
        <v>4.1666666666666741E-2</v>
      </c>
      <c r="I76" t="str">
        <f>IF(H76&lt;&gt;"",VLOOKUP($H76,BonsDeCommande!$B$2:$J$26,6,0),"")</f>
        <v/>
      </c>
      <c r="J76" t="str">
        <f>IF(H76&lt;&gt;"",VLOOKUP($H76,BonsDeCommande!$B$2:$J$26,7,0),"")</f>
        <v/>
      </c>
      <c r="K76" t="str">
        <f>IF(H76&lt;&gt;"",VLOOKUP($H76,BonsDeCommande!$B$2:$J$26,8,0),"")</f>
        <v/>
      </c>
      <c r="L76" t="str">
        <f>IF(H76&lt;&gt;"",VLOOKUP($H76,BonsDeCommande!$B$2:$J$26,9,0),"")</f>
        <v/>
      </c>
      <c r="M76" t="str">
        <f>IF(H76&lt;&gt;"",VLOOKUP($H76,BonsDeCommande!$B$2:$J$26,10,0),"")</f>
        <v/>
      </c>
      <c r="N76" t="str">
        <f t="shared" si="6"/>
        <v/>
      </c>
    </row>
    <row r="77" spans="1:14" x14ac:dyDescent="0.25">
      <c r="A77" t="e">
        <f>#REF!</f>
        <v>#REF!</v>
      </c>
      <c r="B77" s="32" t="s">
        <v>110</v>
      </c>
      <c r="C77" s="1">
        <f t="shared" si="5"/>
        <v>41797</v>
      </c>
      <c r="D77" s="1" t="s">
        <v>12</v>
      </c>
      <c r="E77" s="1" t="s">
        <v>134</v>
      </c>
      <c r="F77" s="36" t="s">
        <v>135</v>
      </c>
      <c r="G77" s="36">
        <f t="shared" si="4"/>
        <v>4.166666666666663E-2</v>
      </c>
      <c r="I77" t="str">
        <f>IF(H77&lt;&gt;"",VLOOKUP($H77,BonsDeCommande!$B$2:$J$26,6,0),"")</f>
        <v/>
      </c>
      <c r="J77" t="str">
        <f>IF(H77&lt;&gt;"",VLOOKUP($H77,BonsDeCommande!$B$2:$J$26,7,0),"")</f>
        <v/>
      </c>
      <c r="K77" t="str">
        <f>IF(H77&lt;&gt;"",VLOOKUP($H77,BonsDeCommande!$B$2:$J$26,8,0),"")</f>
        <v/>
      </c>
      <c r="L77" t="str">
        <f>IF(H77&lt;&gt;"",VLOOKUP($H77,BonsDeCommande!$B$2:$J$26,9,0),"")</f>
        <v/>
      </c>
      <c r="M77" t="str">
        <f>IF(H77&lt;&gt;"",VLOOKUP($H77,BonsDeCommande!$B$2:$J$26,10,0),"")</f>
        <v/>
      </c>
      <c r="N77" t="str">
        <f t="shared" si="6"/>
        <v/>
      </c>
    </row>
    <row r="78" spans="1:14" x14ac:dyDescent="0.25">
      <c r="A78" t="e">
        <f>#REF!</f>
        <v>#REF!</v>
      </c>
      <c r="B78" s="32" t="s">
        <v>110</v>
      </c>
      <c r="C78" s="1">
        <f t="shared" si="5"/>
        <v>41797</v>
      </c>
      <c r="D78" s="1" t="s">
        <v>13</v>
      </c>
      <c r="E78" s="1" t="s">
        <v>135</v>
      </c>
      <c r="F78" s="36" t="s">
        <v>136</v>
      </c>
      <c r="G78" s="36">
        <f t="shared" si="4"/>
        <v>4.166666666666663E-2</v>
      </c>
      <c r="I78" t="str">
        <f>IF(H78&lt;&gt;"",VLOOKUP($H78,BonsDeCommande!$B$2:$J$26,6,0),"")</f>
        <v/>
      </c>
      <c r="J78" t="str">
        <f>IF(H78&lt;&gt;"",VLOOKUP($H78,BonsDeCommande!$B$2:$J$26,7,0),"")</f>
        <v/>
      </c>
      <c r="K78" t="str">
        <f>IF(H78&lt;&gt;"",VLOOKUP($H78,BonsDeCommande!$B$2:$J$26,8,0),"")</f>
        <v/>
      </c>
      <c r="L78" t="str">
        <f>IF(H78&lt;&gt;"",VLOOKUP($H78,BonsDeCommande!$B$2:$J$26,9,0),"")</f>
        <v/>
      </c>
      <c r="M78" t="str">
        <f>IF(H78&lt;&gt;"",VLOOKUP($H78,BonsDeCommande!$B$2:$J$26,10,0),"")</f>
        <v/>
      </c>
      <c r="N78" t="str">
        <f t="shared" si="6"/>
        <v/>
      </c>
    </row>
    <row r="79" spans="1:14" x14ac:dyDescent="0.25">
      <c r="A79" t="e">
        <f>#REF!</f>
        <v>#REF!</v>
      </c>
      <c r="B79" s="32" t="s">
        <v>110</v>
      </c>
      <c r="C79" s="1">
        <f t="shared" si="5"/>
        <v>41798</v>
      </c>
      <c r="D79" s="1" t="s">
        <v>3</v>
      </c>
      <c r="E79" s="1" t="s">
        <v>125</v>
      </c>
      <c r="F79" s="36" t="s">
        <v>126</v>
      </c>
      <c r="G79" s="36">
        <f t="shared" si="4"/>
        <v>4.1666666666666685E-2</v>
      </c>
      <c r="I79" t="str">
        <f>IF(H79&lt;&gt;"",VLOOKUP($H79,BonsDeCommande!$B$2:$J$26,6,0),"")</f>
        <v/>
      </c>
      <c r="J79" t="str">
        <f>IF(H79&lt;&gt;"",VLOOKUP($H79,BonsDeCommande!$B$2:$J$26,7,0),"")</f>
        <v/>
      </c>
      <c r="K79" t="str">
        <f>IF(H79&lt;&gt;"",VLOOKUP($H79,BonsDeCommande!$B$2:$J$26,8,0),"")</f>
        <v/>
      </c>
      <c r="L79" t="str">
        <f>IF(H79&lt;&gt;"",VLOOKUP($H79,BonsDeCommande!$B$2:$J$26,9,0),"")</f>
        <v/>
      </c>
      <c r="M79" t="str">
        <f>IF(H79&lt;&gt;"",VLOOKUP($H79,BonsDeCommande!$B$2:$J$26,10,0),"")</f>
        <v/>
      </c>
      <c r="N79" t="str">
        <f t="shared" si="6"/>
        <v/>
      </c>
    </row>
    <row r="80" spans="1:14" x14ac:dyDescent="0.25">
      <c r="A80" t="e">
        <f>#REF!</f>
        <v>#REF!</v>
      </c>
      <c r="B80" s="32" t="s">
        <v>110</v>
      </c>
      <c r="C80" s="1">
        <f t="shared" si="5"/>
        <v>41798</v>
      </c>
      <c r="D80" s="1" t="s">
        <v>4</v>
      </c>
      <c r="E80" s="1" t="s">
        <v>126</v>
      </c>
      <c r="F80" s="36" t="s">
        <v>127</v>
      </c>
      <c r="G80" s="36">
        <f t="shared" si="4"/>
        <v>4.1666666666666685E-2</v>
      </c>
      <c r="I80" t="str">
        <f>IF(H80&lt;&gt;"",VLOOKUP($H80,BonsDeCommande!$B$2:$J$26,6,0),"")</f>
        <v/>
      </c>
      <c r="J80" t="str">
        <f>IF(H80&lt;&gt;"",VLOOKUP($H80,BonsDeCommande!$B$2:$J$26,7,0),"")</f>
        <v/>
      </c>
      <c r="K80" t="str">
        <f>IF(H80&lt;&gt;"",VLOOKUP($H80,BonsDeCommande!$B$2:$J$26,8,0),"")</f>
        <v/>
      </c>
      <c r="L80" t="str">
        <f>IF(H80&lt;&gt;"",VLOOKUP($H80,BonsDeCommande!$B$2:$J$26,9,0),"")</f>
        <v/>
      </c>
      <c r="M80" t="str">
        <f>IF(H80&lt;&gt;"",VLOOKUP($H80,BonsDeCommande!$B$2:$J$26,10,0),"")</f>
        <v/>
      </c>
      <c r="N80" t="str">
        <f t="shared" si="6"/>
        <v/>
      </c>
    </row>
    <row r="81" spans="1:14" x14ac:dyDescent="0.25">
      <c r="A81" t="e">
        <f>#REF!</f>
        <v>#REF!</v>
      </c>
      <c r="B81" s="32" t="s">
        <v>110</v>
      </c>
      <c r="C81" s="1">
        <f t="shared" si="5"/>
        <v>41798</v>
      </c>
      <c r="D81" s="1" t="s">
        <v>5</v>
      </c>
      <c r="E81" s="1" t="s">
        <v>127</v>
      </c>
      <c r="F81" s="36" t="s">
        <v>128</v>
      </c>
      <c r="G81" s="36">
        <f t="shared" si="4"/>
        <v>4.166666666666663E-2</v>
      </c>
      <c r="I81" t="str">
        <f>IF(H81&lt;&gt;"",VLOOKUP($H81,BonsDeCommande!$B$2:$J$26,6,0),"")</f>
        <v/>
      </c>
      <c r="J81" t="str">
        <f>IF(H81&lt;&gt;"",VLOOKUP($H81,BonsDeCommande!$B$2:$J$26,7,0),"")</f>
        <v/>
      </c>
      <c r="K81" t="str">
        <f>IF(H81&lt;&gt;"",VLOOKUP($H81,BonsDeCommande!$B$2:$J$26,8,0),"")</f>
        <v/>
      </c>
      <c r="L81" t="str">
        <f>IF(H81&lt;&gt;"",VLOOKUP($H81,BonsDeCommande!$B$2:$J$26,9,0),"")</f>
        <v/>
      </c>
      <c r="M81" t="str">
        <f>IF(H81&lt;&gt;"",VLOOKUP($H81,BonsDeCommande!$B$2:$J$26,10,0),"")</f>
        <v/>
      </c>
      <c r="N81" t="str">
        <f t="shared" si="6"/>
        <v/>
      </c>
    </row>
    <row r="82" spans="1:14" x14ac:dyDescent="0.25">
      <c r="A82" t="e">
        <f>#REF!</f>
        <v>#REF!</v>
      </c>
      <c r="B82" s="32" t="s">
        <v>110</v>
      </c>
      <c r="C82" s="1">
        <f t="shared" si="5"/>
        <v>41798</v>
      </c>
      <c r="D82" s="1" t="s">
        <v>6</v>
      </c>
      <c r="E82" s="1" t="s">
        <v>128</v>
      </c>
      <c r="F82" s="36" t="s">
        <v>129</v>
      </c>
      <c r="G82" s="36">
        <f t="shared" si="4"/>
        <v>4.1666666666666685E-2</v>
      </c>
      <c r="I82" t="str">
        <f>IF(H82&lt;&gt;"",VLOOKUP($H82,BonsDeCommande!$B$2:$J$26,6,0),"")</f>
        <v/>
      </c>
      <c r="J82" t="str">
        <f>IF(H82&lt;&gt;"",VLOOKUP($H82,BonsDeCommande!$B$2:$J$26,7,0),"")</f>
        <v/>
      </c>
      <c r="K82" t="str">
        <f>IF(H82&lt;&gt;"",VLOOKUP($H82,BonsDeCommande!$B$2:$J$26,8,0),"")</f>
        <v/>
      </c>
      <c r="L82" t="str">
        <f>IF(H82&lt;&gt;"",VLOOKUP($H82,BonsDeCommande!$B$2:$J$26,9,0),"")</f>
        <v/>
      </c>
      <c r="M82" t="str">
        <f>IF(H82&lt;&gt;"",VLOOKUP($H82,BonsDeCommande!$B$2:$J$26,10,0),"")</f>
        <v/>
      </c>
      <c r="N82" t="str">
        <f t="shared" si="6"/>
        <v/>
      </c>
    </row>
    <row r="83" spans="1:14" x14ac:dyDescent="0.25">
      <c r="A83" t="e">
        <f>#REF!</f>
        <v>#REF!</v>
      </c>
      <c r="B83" s="32" t="s">
        <v>110</v>
      </c>
      <c r="C83" s="1">
        <f t="shared" si="5"/>
        <v>41798</v>
      </c>
      <c r="D83" s="1" t="s">
        <v>7</v>
      </c>
      <c r="E83" s="1" t="s">
        <v>129</v>
      </c>
      <c r="F83" s="36" t="s">
        <v>130</v>
      </c>
      <c r="G83" s="36">
        <f t="shared" si="4"/>
        <v>4.166666666666663E-2</v>
      </c>
      <c r="I83" t="str">
        <f>IF(H83&lt;&gt;"",VLOOKUP($H83,BonsDeCommande!$B$2:$J$26,6,0),"")</f>
        <v/>
      </c>
      <c r="J83" t="str">
        <f>IF(H83&lt;&gt;"",VLOOKUP($H83,BonsDeCommande!$B$2:$J$26,7,0),"")</f>
        <v/>
      </c>
      <c r="K83" t="str">
        <f>IF(H83&lt;&gt;"",VLOOKUP($H83,BonsDeCommande!$B$2:$J$26,8,0),"")</f>
        <v/>
      </c>
      <c r="L83" t="str">
        <f>IF(H83&lt;&gt;"",VLOOKUP($H83,BonsDeCommande!$B$2:$J$26,9,0),"")</f>
        <v/>
      </c>
      <c r="M83" t="str">
        <f>IF(H83&lt;&gt;"",VLOOKUP($H83,BonsDeCommande!$B$2:$J$26,10,0),"")</f>
        <v/>
      </c>
      <c r="N83" t="str">
        <f t="shared" si="6"/>
        <v/>
      </c>
    </row>
    <row r="84" spans="1:14" x14ac:dyDescent="0.25">
      <c r="A84" t="e">
        <f>#REF!</f>
        <v>#REF!</v>
      </c>
      <c r="B84" s="32" t="s">
        <v>110</v>
      </c>
      <c r="C84" s="1">
        <f t="shared" si="5"/>
        <v>41798</v>
      </c>
      <c r="D84" s="1" t="s">
        <v>8</v>
      </c>
      <c r="E84" s="1" t="s">
        <v>130</v>
      </c>
      <c r="F84" s="36" t="s">
        <v>131</v>
      </c>
      <c r="G84" s="36">
        <f t="shared" si="4"/>
        <v>4.1666666666666741E-2</v>
      </c>
      <c r="I84" t="str">
        <f>IF(H84&lt;&gt;"",VLOOKUP($H84,BonsDeCommande!$B$2:$J$26,6,0),"")</f>
        <v/>
      </c>
      <c r="J84" t="str">
        <f>IF(H84&lt;&gt;"",VLOOKUP($H84,BonsDeCommande!$B$2:$J$26,7,0),"")</f>
        <v/>
      </c>
      <c r="K84" t="str">
        <f>IF(H84&lt;&gt;"",VLOOKUP($H84,BonsDeCommande!$B$2:$J$26,8,0),"")</f>
        <v/>
      </c>
      <c r="L84" t="str">
        <f>IF(H84&lt;&gt;"",VLOOKUP($H84,BonsDeCommande!$B$2:$J$26,9,0),"")</f>
        <v/>
      </c>
      <c r="M84" t="str">
        <f>IF(H84&lt;&gt;"",VLOOKUP($H84,BonsDeCommande!$B$2:$J$26,10,0),"")</f>
        <v/>
      </c>
      <c r="N84" t="str">
        <f t="shared" si="6"/>
        <v/>
      </c>
    </row>
    <row r="85" spans="1:14" x14ac:dyDescent="0.25">
      <c r="A85" t="e">
        <f>#REF!</f>
        <v>#REF!</v>
      </c>
      <c r="B85" s="32" t="s">
        <v>110</v>
      </c>
      <c r="C85" s="1">
        <f t="shared" si="5"/>
        <v>41798</v>
      </c>
      <c r="D85" s="1" t="s">
        <v>9</v>
      </c>
      <c r="E85" s="1" t="s">
        <v>131</v>
      </c>
      <c r="F85" s="36" t="s">
        <v>132</v>
      </c>
      <c r="G85" s="36">
        <f t="shared" si="4"/>
        <v>4.166666666666663E-2</v>
      </c>
      <c r="I85" t="str">
        <f>IF(H85&lt;&gt;"",VLOOKUP($H85,BonsDeCommande!$B$2:$J$26,6,0),"")</f>
        <v/>
      </c>
      <c r="J85" t="str">
        <f>IF(H85&lt;&gt;"",VLOOKUP($H85,BonsDeCommande!$B$2:$J$26,7,0),"")</f>
        <v/>
      </c>
      <c r="K85" t="str">
        <f>IF(H85&lt;&gt;"",VLOOKUP($H85,BonsDeCommande!$B$2:$J$26,8,0),"")</f>
        <v/>
      </c>
      <c r="L85" t="str">
        <f>IF(H85&lt;&gt;"",VLOOKUP($H85,BonsDeCommande!$B$2:$J$26,9,0),"")</f>
        <v/>
      </c>
      <c r="M85" t="str">
        <f>IF(H85&lt;&gt;"",VLOOKUP($H85,BonsDeCommande!$B$2:$J$26,10,0),"")</f>
        <v/>
      </c>
      <c r="N85" t="str">
        <f t="shared" si="6"/>
        <v/>
      </c>
    </row>
    <row r="86" spans="1:14" x14ac:dyDescent="0.25">
      <c r="A86" t="e">
        <f>#REF!</f>
        <v>#REF!</v>
      </c>
      <c r="B86" s="32" t="s">
        <v>110</v>
      </c>
      <c r="C86" s="1">
        <f t="shared" si="5"/>
        <v>41798</v>
      </c>
      <c r="D86" s="1" t="s">
        <v>10</v>
      </c>
      <c r="E86" s="1" t="s">
        <v>132</v>
      </c>
      <c r="F86" s="36" t="s">
        <v>133</v>
      </c>
      <c r="G86" s="36">
        <f t="shared" si="4"/>
        <v>4.166666666666663E-2</v>
      </c>
      <c r="I86" t="str">
        <f>IF(H86&lt;&gt;"",VLOOKUP($H86,BonsDeCommande!$B$2:$J$26,6,0),"")</f>
        <v/>
      </c>
      <c r="J86" t="str">
        <f>IF(H86&lt;&gt;"",VLOOKUP($H86,BonsDeCommande!$B$2:$J$26,7,0),"")</f>
        <v/>
      </c>
      <c r="K86" t="str">
        <f>IF(H86&lt;&gt;"",VLOOKUP($H86,BonsDeCommande!$B$2:$J$26,8,0),"")</f>
        <v/>
      </c>
      <c r="L86" t="str">
        <f>IF(H86&lt;&gt;"",VLOOKUP($H86,BonsDeCommande!$B$2:$J$26,9,0),"")</f>
        <v/>
      </c>
      <c r="M86" t="str">
        <f>IF(H86&lt;&gt;"",VLOOKUP($H86,BonsDeCommande!$B$2:$J$26,10,0),"")</f>
        <v/>
      </c>
      <c r="N86" t="str">
        <f t="shared" si="6"/>
        <v/>
      </c>
    </row>
    <row r="87" spans="1:14" x14ac:dyDescent="0.25">
      <c r="A87" t="e">
        <f>#REF!</f>
        <v>#REF!</v>
      </c>
      <c r="B87" s="32" t="s">
        <v>110</v>
      </c>
      <c r="C87" s="1">
        <f t="shared" si="5"/>
        <v>41798</v>
      </c>
      <c r="D87" s="1" t="s">
        <v>11</v>
      </c>
      <c r="E87" s="1" t="s">
        <v>133</v>
      </c>
      <c r="F87" s="36" t="s">
        <v>134</v>
      </c>
      <c r="G87" s="36">
        <f t="shared" si="4"/>
        <v>4.1666666666666741E-2</v>
      </c>
      <c r="I87" t="str">
        <f>IF(H87&lt;&gt;"",VLOOKUP($H87,BonsDeCommande!$B$2:$J$26,6,0),"")</f>
        <v/>
      </c>
      <c r="J87" t="str">
        <f>IF(H87&lt;&gt;"",VLOOKUP($H87,BonsDeCommande!$B$2:$J$26,7,0),"")</f>
        <v/>
      </c>
      <c r="K87" t="str">
        <f>IF(H87&lt;&gt;"",VLOOKUP($H87,BonsDeCommande!$B$2:$J$26,8,0),"")</f>
        <v/>
      </c>
      <c r="L87" t="str">
        <f>IF(H87&lt;&gt;"",VLOOKUP($H87,BonsDeCommande!$B$2:$J$26,9,0),"")</f>
        <v/>
      </c>
      <c r="M87" t="str">
        <f>IF(H87&lt;&gt;"",VLOOKUP($H87,BonsDeCommande!$B$2:$J$26,10,0),"")</f>
        <v/>
      </c>
      <c r="N87" t="str">
        <f t="shared" si="6"/>
        <v/>
      </c>
    </row>
    <row r="88" spans="1:14" x14ac:dyDescent="0.25">
      <c r="A88" t="e">
        <f>#REF!</f>
        <v>#REF!</v>
      </c>
      <c r="B88" s="32" t="s">
        <v>110</v>
      </c>
      <c r="C88" s="1">
        <f t="shared" si="5"/>
        <v>41798</v>
      </c>
      <c r="D88" s="1" t="s">
        <v>12</v>
      </c>
      <c r="E88" s="1" t="s">
        <v>134</v>
      </c>
      <c r="F88" s="36" t="s">
        <v>135</v>
      </c>
      <c r="G88" s="36">
        <f t="shared" si="4"/>
        <v>4.166666666666663E-2</v>
      </c>
      <c r="I88" t="str">
        <f>IF(H88&lt;&gt;"",VLOOKUP($H88,BonsDeCommande!$B$2:$J$26,6,0),"")</f>
        <v/>
      </c>
      <c r="J88" t="str">
        <f>IF(H88&lt;&gt;"",VLOOKUP($H88,BonsDeCommande!$B$2:$J$26,7,0),"")</f>
        <v/>
      </c>
      <c r="K88" t="str">
        <f>IF(H88&lt;&gt;"",VLOOKUP($H88,BonsDeCommande!$B$2:$J$26,8,0),"")</f>
        <v/>
      </c>
      <c r="L88" t="str">
        <f>IF(H88&lt;&gt;"",VLOOKUP($H88,BonsDeCommande!$B$2:$J$26,9,0),"")</f>
        <v/>
      </c>
      <c r="M88" t="str">
        <f>IF(H88&lt;&gt;"",VLOOKUP($H88,BonsDeCommande!$B$2:$J$26,10,0),"")</f>
        <v/>
      </c>
      <c r="N88" t="str">
        <f t="shared" si="6"/>
        <v/>
      </c>
    </row>
    <row r="89" spans="1:14" x14ac:dyDescent="0.25">
      <c r="A89" t="e">
        <f>#REF!</f>
        <v>#REF!</v>
      </c>
      <c r="B89" s="32" t="s">
        <v>110</v>
      </c>
      <c r="C89" s="1">
        <f t="shared" si="5"/>
        <v>41798</v>
      </c>
      <c r="D89" s="1" t="s">
        <v>13</v>
      </c>
      <c r="E89" s="1" t="s">
        <v>135</v>
      </c>
      <c r="F89" s="36" t="s">
        <v>136</v>
      </c>
      <c r="G89" s="36">
        <f t="shared" si="4"/>
        <v>4.166666666666663E-2</v>
      </c>
      <c r="I89" t="str">
        <f>IF(H89&lt;&gt;"",VLOOKUP($H89,BonsDeCommande!$B$2:$J$26,6,0),"")</f>
        <v/>
      </c>
      <c r="J89" t="str">
        <f>IF(H89&lt;&gt;"",VLOOKUP($H89,BonsDeCommande!$B$2:$J$26,7,0),"")</f>
        <v/>
      </c>
      <c r="K89" t="str">
        <f>IF(H89&lt;&gt;"",VLOOKUP($H89,BonsDeCommande!$B$2:$J$26,8,0),"")</f>
        <v/>
      </c>
      <c r="L89" t="str">
        <f>IF(H89&lt;&gt;"",VLOOKUP($H89,BonsDeCommande!$B$2:$J$26,9,0),"")</f>
        <v/>
      </c>
      <c r="M89" t="str">
        <f>IF(H89&lt;&gt;"",VLOOKUP($H89,BonsDeCommande!$B$2:$J$26,10,0),"")</f>
        <v/>
      </c>
      <c r="N89" t="str">
        <f t="shared" si="6"/>
        <v/>
      </c>
    </row>
    <row r="90" spans="1:14" x14ac:dyDescent="0.25">
      <c r="A90" t="e">
        <f>#REF!</f>
        <v>#REF!</v>
      </c>
      <c r="B90" s="32" t="s">
        <v>110</v>
      </c>
      <c r="C90" s="1">
        <f t="shared" si="5"/>
        <v>41799</v>
      </c>
      <c r="D90" s="1" t="s">
        <v>3</v>
      </c>
      <c r="E90" s="1" t="s">
        <v>125</v>
      </c>
      <c r="F90" s="36" t="s">
        <v>126</v>
      </c>
      <c r="G90" s="36">
        <f t="shared" si="4"/>
        <v>4.1666666666666685E-2</v>
      </c>
      <c r="I90" t="str">
        <f>IF(H90&lt;&gt;"",VLOOKUP($H90,BonsDeCommande!$B$2:$J$26,6,0),"")</f>
        <v/>
      </c>
      <c r="J90" t="str">
        <f>IF(H90&lt;&gt;"",VLOOKUP($H90,BonsDeCommande!$B$2:$J$26,7,0),"")</f>
        <v/>
      </c>
      <c r="K90" t="str">
        <f>IF(H90&lt;&gt;"",VLOOKUP($H90,BonsDeCommande!$B$2:$J$26,8,0),"")</f>
        <v/>
      </c>
      <c r="L90" t="str">
        <f>IF(H90&lt;&gt;"",VLOOKUP($H90,BonsDeCommande!$B$2:$J$26,9,0),"")</f>
        <v/>
      </c>
      <c r="M90" t="str">
        <f>IF(H90&lt;&gt;"",VLOOKUP($H90,BonsDeCommande!$B$2:$J$26,10,0),"")</f>
        <v/>
      </c>
      <c r="N90" t="str">
        <f t="shared" si="6"/>
        <v/>
      </c>
    </row>
    <row r="91" spans="1:14" x14ac:dyDescent="0.25">
      <c r="A91" t="e">
        <f>#REF!</f>
        <v>#REF!</v>
      </c>
      <c r="B91" s="32" t="s">
        <v>110</v>
      </c>
      <c r="C91" s="1">
        <f t="shared" si="5"/>
        <v>41799</v>
      </c>
      <c r="D91" s="1" t="s">
        <v>4</v>
      </c>
      <c r="E91" s="1" t="s">
        <v>126</v>
      </c>
      <c r="F91" s="36" t="s">
        <v>127</v>
      </c>
      <c r="G91" s="36">
        <f t="shared" si="4"/>
        <v>4.1666666666666685E-2</v>
      </c>
      <c r="I91" t="str">
        <f>IF(H91&lt;&gt;"",VLOOKUP($H91,BonsDeCommande!$B$2:$J$26,6,0),"")</f>
        <v/>
      </c>
      <c r="J91" t="str">
        <f>IF(H91&lt;&gt;"",VLOOKUP($H91,BonsDeCommande!$B$2:$J$26,7,0),"")</f>
        <v/>
      </c>
      <c r="K91" t="str">
        <f>IF(H91&lt;&gt;"",VLOOKUP($H91,BonsDeCommande!$B$2:$J$26,8,0),"")</f>
        <v/>
      </c>
      <c r="L91" t="str">
        <f>IF(H91&lt;&gt;"",VLOOKUP($H91,BonsDeCommande!$B$2:$J$26,9,0),"")</f>
        <v/>
      </c>
      <c r="M91" t="str">
        <f>IF(H91&lt;&gt;"",VLOOKUP($H91,BonsDeCommande!$B$2:$J$26,10,0),"")</f>
        <v/>
      </c>
      <c r="N91" t="str">
        <f t="shared" si="6"/>
        <v/>
      </c>
    </row>
    <row r="92" spans="1:14" x14ac:dyDescent="0.25">
      <c r="A92" t="e">
        <f>#REF!</f>
        <v>#REF!</v>
      </c>
      <c r="B92" s="32" t="s">
        <v>110</v>
      </c>
      <c r="C92" s="1">
        <f t="shared" si="5"/>
        <v>41799</v>
      </c>
      <c r="D92" s="1" t="s">
        <v>5</v>
      </c>
      <c r="E92" s="1" t="s">
        <v>127</v>
      </c>
      <c r="F92" s="36" t="s">
        <v>128</v>
      </c>
      <c r="G92" s="36">
        <f t="shared" si="4"/>
        <v>4.166666666666663E-2</v>
      </c>
      <c r="I92" t="str">
        <f>IF(H92&lt;&gt;"",VLOOKUP($H92,BonsDeCommande!$B$2:$J$26,6,0),"")</f>
        <v/>
      </c>
      <c r="J92" t="str">
        <f>IF(H92&lt;&gt;"",VLOOKUP($H92,BonsDeCommande!$B$2:$J$26,7,0),"")</f>
        <v/>
      </c>
      <c r="K92" t="str">
        <f>IF(H92&lt;&gt;"",VLOOKUP($H92,BonsDeCommande!$B$2:$J$26,8,0),"")</f>
        <v/>
      </c>
      <c r="L92" t="str">
        <f>IF(H92&lt;&gt;"",VLOOKUP($H92,BonsDeCommande!$B$2:$J$26,9,0),"")</f>
        <v/>
      </c>
      <c r="M92" t="str">
        <f>IF(H92&lt;&gt;"",VLOOKUP($H92,BonsDeCommande!$B$2:$J$26,10,0),"")</f>
        <v/>
      </c>
      <c r="N92" t="str">
        <f t="shared" si="6"/>
        <v/>
      </c>
    </row>
    <row r="93" spans="1:14" x14ac:dyDescent="0.25">
      <c r="A93" t="e">
        <f>#REF!</f>
        <v>#REF!</v>
      </c>
      <c r="B93" s="32" t="s">
        <v>110</v>
      </c>
      <c r="C93" s="1">
        <f t="shared" si="5"/>
        <v>41799</v>
      </c>
      <c r="D93" s="1" t="s">
        <v>6</v>
      </c>
      <c r="E93" s="1" t="s">
        <v>128</v>
      </c>
      <c r="F93" s="36" t="s">
        <v>129</v>
      </c>
      <c r="G93" s="36">
        <f t="shared" si="4"/>
        <v>4.1666666666666685E-2</v>
      </c>
      <c r="I93" t="str">
        <f>IF(H93&lt;&gt;"",VLOOKUP($H93,BonsDeCommande!$B$2:$J$26,6,0),"")</f>
        <v/>
      </c>
      <c r="J93" t="str">
        <f>IF(H93&lt;&gt;"",VLOOKUP($H93,BonsDeCommande!$B$2:$J$26,7,0),"")</f>
        <v/>
      </c>
      <c r="K93" t="str">
        <f>IF(H93&lt;&gt;"",VLOOKUP($H93,BonsDeCommande!$B$2:$J$26,8,0),"")</f>
        <v/>
      </c>
      <c r="L93" t="str">
        <f>IF(H93&lt;&gt;"",VLOOKUP($H93,BonsDeCommande!$B$2:$J$26,9,0),"")</f>
        <v/>
      </c>
      <c r="M93" t="str">
        <f>IF(H93&lt;&gt;"",VLOOKUP($H93,BonsDeCommande!$B$2:$J$26,10,0),"")</f>
        <v/>
      </c>
      <c r="N93" t="str">
        <f t="shared" si="6"/>
        <v/>
      </c>
    </row>
    <row r="94" spans="1:14" x14ac:dyDescent="0.25">
      <c r="A94" t="e">
        <f>#REF!</f>
        <v>#REF!</v>
      </c>
      <c r="B94" s="32" t="s">
        <v>110</v>
      </c>
      <c r="C94" s="1">
        <f t="shared" si="5"/>
        <v>41799</v>
      </c>
      <c r="D94" s="1" t="s">
        <v>7</v>
      </c>
      <c r="E94" s="1" t="s">
        <v>129</v>
      </c>
      <c r="F94" s="36" t="s">
        <v>130</v>
      </c>
      <c r="G94" s="36">
        <f t="shared" si="4"/>
        <v>4.166666666666663E-2</v>
      </c>
      <c r="I94" t="str">
        <f>IF(H94&lt;&gt;"",VLOOKUP($H94,BonsDeCommande!$B$2:$J$26,6,0),"")</f>
        <v/>
      </c>
      <c r="J94" t="str">
        <f>IF(H94&lt;&gt;"",VLOOKUP($H94,BonsDeCommande!$B$2:$J$26,7,0),"")</f>
        <v/>
      </c>
      <c r="K94" t="str">
        <f>IF(H94&lt;&gt;"",VLOOKUP($H94,BonsDeCommande!$B$2:$J$26,8,0),"")</f>
        <v/>
      </c>
      <c r="L94" t="str">
        <f>IF(H94&lt;&gt;"",VLOOKUP($H94,BonsDeCommande!$B$2:$J$26,9,0),"")</f>
        <v/>
      </c>
      <c r="M94" t="str">
        <f>IF(H94&lt;&gt;"",VLOOKUP($H94,BonsDeCommande!$B$2:$J$26,10,0),"")</f>
        <v/>
      </c>
      <c r="N94" t="str">
        <f t="shared" si="6"/>
        <v/>
      </c>
    </row>
    <row r="95" spans="1:14" x14ac:dyDescent="0.25">
      <c r="A95" t="e">
        <f>#REF!</f>
        <v>#REF!</v>
      </c>
      <c r="B95" s="32" t="s">
        <v>110</v>
      </c>
      <c r="C95" s="1">
        <f t="shared" si="5"/>
        <v>41799</v>
      </c>
      <c r="D95" s="1" t="s">
        <v>8</v>
      </c>
      <c r="E95" s="1" t="s">
        <v>130</v>
      </c>
      <c r="F95" s="36" t="s">
        <v>131</v>
      </c>
      <c r="G95" s="36">
        <f t="shared" si="4"/>
        <v>4.1666666666666741E-2</v>
      </c>
      <c r="I95" t="str">
        <f>IF(H95&lt;&gt;"",VLOOKUP($H95,BonsDeCommande!$B$2:$J$26,6,0),"")</f>
        <v/>
      </c>
      <c r="J95" t="str">
        <f>IF(H95&lt;&gt;"",VLOOKUP($H95,BonsDeCommande!$B$2:$J$26,7,0),"")</f>
        <v/>
      </c>
      <c r="K95" t="str">
        <f>IF(H95&lt;&gt;"",VLOOKUP($H95,BonsDeCommande!$B$2:$J$26,8,0),"")</f>
        <v/>
      </c>
      <c r="L95" t="str">
        <f>IF(H95&lt;&gt;"",VLOOKUP($H95,BonsDeCommande!$B$2:$J$26,9,0),"")</f>
        <v/>
      </c>
      <c r="M95" t="str">
        <f>IF(H95&lt;&gt;"",VLOOKUP($H95,BonsDeCommande!$B$2:$J$26,10,0),"")</f>
        <v/>
      </c>
      <c r="N95" t="str">
        <f t="shared" si="6"/>
        <v/>
      </c>
    </row>
    <row r="96" spans="1:14" x14ac:dyDescent="0.25">
      <c r="A96" t="e">
        <f>#REF!</f>
        <v>#REF!</v>
      </c>
      <c r="B96" s="32" t="s">
        <v>110</v>
      </c>
      <c r="C96" s="1">
        <f t="shared" si="5"/>
        <v>41799</v>
      </c>
      <c r="D96" s="1" t="s">
        <v>9</v>
      </c>
      <c r="E96" s="1" t="s">
        <v>131</v>
      </c>
      <c r="F96" s="36" t="s">
        <v>132</v>
      </c>
      <c r="G96" s="36">
        <f t="shared" si="4"/>
        <v>4.166666666666663E-2</v>
      </c>
      <c r="I96" t="str">
        <f>IF(H96&lt;&gt;"",VLOOKUP($H96,BonsDeCommande!$B$2:$J$26,6,0),"")</f>
        <v/>
      </c>
      <c r="J96" t="str">
        <f>IF(H96&lt;&gt;"",VLOOKUP($H96,BonsDeCommande!$B$2:$J$26,7,0),"")</f>
        <v/>
      </c>
      <c r="K96" t="str">
        <f>IF(H96&lt;&gt;"",VLOOKUP($H96,BonsDeCommande!$B$2:$J$26,8,0),"")</f>
        <v/>
      </c>
      <c r="L96" t="str">
        <f>IF(H96&lt;&gt;"",VLOOKUP($H96,BonsDeCommande!$B$2:$J$26,9,0),"")</f>
        <v/>
      </c>
      <c r="M96" t="str">
        <f>IF(H96&lt;&gt;"",VLOOKUP($H96,BonsDeCommande!$B$2:$J$26,10,0),"")</f>
        <v/>
      </c>
      <c r="N96" t="str">
        <f t="shared" si="6"/>
        <v/>
      </c>
    </row>
    <row r="97" spans="1:15" x14ac:dyDescent="0.25">
      <c r="A97" t="e">
        <f>#REF!</f>
        <v>#REF!</v>
      </c>
      <c r="B97" s="32" t="s">
        <v>110</v>
      </c>
      <c r="C97" s="1">
        <f t="shared" si="5"/>
        <v>41799</v>
      </c>
      <c r="D97" s="1" t="s">
        <v>10</v>
      </c>
      <c r="E97" s="1" t="s">
        <v>132</v>
      </c>
      <c r="F97" s="36" t="s">
        <v>133</v>
      </c>
      <c r="G97" s="36">
        <f t="shared" si="4"/>
        <v>4.166666666666663E-2</v>
      </c>
      <c r="I97" t="str">
        <f>IF(H97&lt;&gt;"",VLOOKUP($H97,BonsDeCommande!$B$2:$J$26,6,0),"")</f>
        <v/>
      </c>
      <c r="J97" t="str">
        <f>IF(H97&lt;&gt;"",VLOOKUP($H97,BonsDeCommande!$B$2:$J$26,7,0),"")</f>
        <v/>
      </c>
      <c r="K97" t="str">
        <f>IF(H97&lt;&gt;"",VLOOKUP($H97,BonsDeCommande!$B$2:$J$26,8,0),"")</f>
        <v/>
      </c>
      <c r="L97" t="str">
        <f>IF(H97&lt;&gt;"",VLOOKUP($H97,BonsDeCommande!$B$2:$J$26,9,0),"")</f>
        <v/>
      </c>
      <c r="M97" t="str">
        <f>IF(H97&lt;&gt;"",VLOOKUP($H97,BonsDeCommande!$B$2:$J$26,10,0),"")</f>
        <v/>
      </c>
      <c r="N97" t="str">
        <f t="shared" si="6"/>
        <v/>
      </c>
    </row>
    <row r="98" spans="1:15" x14ac:dyDescent="0.25">
      <c r="A98" t="e">
        <f>#REF!</f>
        <v>#REF!</v>
      </c>
      <c r="B98" s="32" t="s">
        <v>110</v>
      </c>
      <c r="C98" s="1">
        <f t="shared" si="5"/>
        <v>41799</v>
      </c>
      <c r="D98" s="1" t="s">
        <v>11</v>
      </c>
      <c r="E98" s="1" t="s">
        <v>133</v>
      </c>
      <c r="F98" s="36" t="s">
        <v>134</v>
      </c>
      <c r="G98" s="36">
        <f t="shared" si="4"/>
        <v>4.1666666666666741E-2</v>
      </c>
      <c r="I98" t="str">
        <f>IF(H98&lt;&gt;"",VLOOKUP($H98,BonsDeCommande!$B$2:$J$26,6,0),"")</f>
        <v/>
      </c>
      <c r="J98" t="str">
        <f>IF(H98&lt;&gt;"",VLOOKUP($H98,BonsDeCommande!$B$2:$J$26,7,0),"")</f>
        <v/>
      </c>
      <c r="K98" t="str">
        <f>IF(H98&lt;&gt;"",VLOOKUP($H98,BonsDeCommande!$B$2:$J$26,8,0),"")</f>
        <v/>
      </c>
      <c r="L98" t="str">
        <f>IF(H98&lt;&gt;"",VLOOKUP($H98,BonsDeCommande!$B$2:$J$26,9,0),"")</f>
        <v/>
      </c>
      <c r="M98" t="str">
        <f>IF(H98&lt;&gt;"",VLOOKUP($H98,BonsDeCommande!$B$2:$J$26,10,0),"")</f>
        <v/>
      </c>
      <c r="N98" t="str">
        <f t="shared" si="6"/>
        <v/>
      </c>
    </row>
    <row r="99" spans="1:15" x14ac:dyDescent="0.25">
      <c r="A99" t="e">
        <f>#REF!</f>
        <v>#REF!</v>
      </c>
      <c r="B99" s="32" t="s">
        <v>110</v>
      </c>
      <c r="C99" s="1">
        <f t="shared" si="5"/>
        <v>41799</v>
      </c>
      <c r="D99" s="1" t="s">
        <v>12</v>
      </c>
      <c r="E99" s="1" t="s">
        <v>134</v>
      </c>
      <c r="F99" s="36" t="s">
        <v>135</v>
      </c>
      <c r="G99" s="36">
        <f t="shared" si="4"/>
        <v>4.166666666666663E-2</v>
      </c>
      <c r="I99" t="str">
        <f>IF(H99&lt;&gt;"",VLOOKUP($H99,BonsDeCommande!$B$2:$J$26,6,0),"")</f>
        <v/>
      </c>
      <c r="J99" t="str">
        <f>IF(H99&lt;&gt;"",VLOOKUP($H99,BonsDeCommande!$B$2:$J$26,7,0),"")</f>
        <v/>
      </c>
      <c r="K99" t="str">
        <f>IF(H99&lt;&gt;"",VLOOKUP($H99,BonsDeCommande!$B$2:$J$26,8,0),"")</f>
        <v/>
      </c>
      <c r="L99" t="str">
        <f>IF(H99&lt;&gt;"",VLOOKUP($H99,BonsDeCommande!$B$2:$J$26,9,0),"")</f>
        <v/>
      </c>
      <c r="M99" t="str">
        <f>IF(H99&lt;&gt;"",VLOOKUP($H99,BonsDeCommande!$B$2:$J$26,10,0),"")</f>
        <v/>
      </c>
      <c r="N99" t="str">
        <f t="shared" si="6"/>
        <v/>
      </c>
    </row>
    <row r="100" spans="1:15" x14ac:dyDescent="0.25">
      <c r="A100" t="e">
        <f>#REF!</f>
        <v>#REF!</v>
      </c>
      <c r="B100" s="32" t="s">
        <v>110</v>
      </c>
      <c r="C100" s="1">
        <f t="shared" si="5"/>
        <v>41799</v>
      </c>
      <c r="D100" s="1" t="s">
        <v>13</v>
      </c>
      <c r="E100" s="1" t="s">
        <v>135</v>
      </c>
      <c r="F100" s="36" t="s">
        <v>136</v>
      </c>
      <c r="G100" s="36">
        <f t="shared" si="4"/>
        <v>4.166666666666663E-2</v>
      </c>
      <c r="I100" t="str">
        <f>IF(H100&lt;&gt;"",VLOOKUP($H100,BonsDeCommande!$B$2:$J$26,6,0),"")</f>
        <v/>
      </c>
      <c r="J100" t="str">
        <f>IF(H100&lt;&gt;"",VLOOKUP($H100,BonsDeCommande!$B$2:$J$26,7,0),"")</f>
        <v/>
      </c>
      <c r="K100" t="str">
        <f>IF(H100&lt;&gt;"",VLOOKUP($H100,BonsDeCommande!$B$2:$J$26,8,0),"")</f>
        <v/>
      </c>
      <c r="L100" t="str">
        <f>IF(H100&lt;&gt;"",VLOOKUP($H100,BonsDeCommande!$B$2:$J$26,9,0),"")</f>
        <v/>
      </c>
      <c r="M100" t="str">
        <f>IF(H100&lt;&gt;"",VLOOKUP($H100,BonsDeCommande!$B$2:$J$26,10,0),"")</f>
        <v/>
      </c>
      <c r="N100" t="str">
        <f t="shared" si="6"/>
        <v/>
      </c>
      <c r="O100" s="33" t="s">
        <v>75</v>
      </c>
    </row>
    <row r="101" spans="1:15" x14ac:dyDescent="0.25">
      <c r="A101" t="e">
        <f>#REF!</f>
        <v>#REF!</v>
      </c>
      <c r="B101" s="32" t="s">
        <v>110</v>
      </c>
      <c r="C101" s="1">
        <f t="shared" si="5"/>
        <v>41800</v>
      </c>
      <c r="D101" s="1" t="s">
        <v>3</v>
      </c>
      <c r="E101" s="1" t="s">
        <v>125</v>
      </c>
      <c r="F101" s="36" t="s">
        <v>126</v>
      </c>
      <c r="G101" s="36">
        <f t="shared" si="4"/>
        <v>4.1666666666666685E-2</v>
      </c>
      <c r="H101" t="s">
        <v>52</v>
      </c>
      <c r="I101" t="e">
        <f>IF(H101&lt;&gt;"",VLOOKUP($H101,BonsDeCommande!$B$2:$J$26,6,0),"")</f>
        <v>#N/A</v>
      </c>
      <c r="J101" t="e">
        <f>IF(H101&lt;&gt;"",VLOOKUP($H101,BonsDeCommande!$B$2:$J$26,7,0),"")</f>
        <v>#N/A</v>
      </c>
      <c r="K101" t="e">
        <f>IF(H101&lt;&gt;"",VLOOKUP($H101,BonsDeCommande!$B$2:$J$26,8,0),"")</f>
        <v>#N/A</v>
      </c>
      <c r="L101" t="e">
        <f>IF(H101&lt;&gt;"",VLOOKUP($H101,BonsDeCommande!$B$2:$J$26,9,0),"")</f>
        <v>#N/A</v>
      </c>
      <c r="M101" t="e">
        <f>IF(H101&lt;&gt;"",VLOOKUP($H101,BonsDeCommande!$B$2:$J$26,10,0),"")</f>
        <v>#N/A</v>
      </c>
      <c r="N101" t="e">
        <f t="shared" si="6"/>
        <v>#N/A</v>
      </c>
    </row>
    <row r="102" spans="1:15" x14ac:dyDescent="0.25">
      <c r="A102" t="e">
        <f>#REF!</f>
        <v>#REF!</v>
      </c>
      <c r="B102" s="32" t="s">
        <v>110</v>
      </c>
      <c r="C102" s="1">
        <f t="shared" si="5"/>
        <v>41800</v>
      </c>
      <c r="D102" s="1" t="s">
        <v>4</v>
      </c>
      <c r="E102" s="1" t="s">
        <v>126</v>
      </c>
      <c r="F102" s="36" t="s">
        <v>127</v>
      </c>
      <c r="G102" s="36">
        <f t="shared" si="4"/>
        <v>4.1666666666666685E-2</v>
      </c>
      <c r="H102" t="s">
        <v>52</v>
      </c>
      <c r="I102" t="e">
        <f>IF(H102&lt;&gt;"",VLOOKUP($H102,BonsDeCommande!$B$2:$J$26,6,0),"")</f>
        <v>#N/A</v>
      </c>
      <c r="J102" t="e">
        <f>IF(H102&lt;&gt;"",VLOOKUP($H102,BonsDeCommande!$B$2:$J$26,7,0),"")</f>
        <v>#N/A</v>
      </c>
      <c r="K102" t="e">
        <f>IF(H102&lt;&gt;"",VLOOKUP($H102,BonsDeCommande!$B$2:$J$26,8,0),"")</f>
        <v>#N/A</v>
      </c>
      <c r="L102" t="e">
        <f>IF(H102&lt;&gt;"",VLOOKUP($H102,BonsDeCommande!$B$2:$J$26,9,0),"")</f>
        <v>#N/A</v>
      </c>
      <c r="M102" t="e">
        <f>IF(H102&lt;&gt;"",VLOOKUP($H102,BonsDeCommande!$B$2:$J$26,10,0),"")</f>
        <v>#N/A</v>
      </c>
      <c r="N102" t="e">
        <f t="shared" si="6"/>
        <v>#N/A</v>
      </c>
    </row>
    <row r="103" spans="1:15" x14ac:dyDescent="0.25">
      <c r="A103" t="e">
        <f>#REF!</f>
        <v>#REF!</v>
      </c>
      <c r="B103" s="32" t="s">
        <v>110</v>
      </c>
      <c r="C103" s="1">
        <f t="shared" si="5"/>
        <v>41800</v>
      </c>
      <c r="D103" s="1" t="s">
        <v>5</v>
      </c>
      <c r="E103" s="1" t="s">
        <v>127</v>
      </c>
      <c r="F103" s="36" t="s">
        <v>128</v>
      </c>
      <c r="G103" s="36">
        <f t="shared" si="4"/>
        <v>4.166666666666663E-2</v>
      </c>
      <c r="H103" t="s">
        <v>48</v>
      </c>
      <c r="I103" t="e">
        <f>IF(H103&lt;&gt;"",VLOOKUP($H103,BonsDeCommande!$B$2:$J$26,6,0),"")</f>
        <v>#N/A</v>
      </c>
      <c r="J103" t="e">
        <f>IF(H103&lt;&gt;"",VLOOKUP($H103,BonsDeCommande!$B$2:$J$26,7,0),"")</f>
        <v>#N/A</v>
      </c>
      <c r="K103" t="e">
        <f>IF(H103&lt;&gt;"",VLOOKUP($H103,BonsDeCommande!$B$2:$J$26,8,0),"")</f>
        <v>#N/A</v>
      </c>
      <c r="L103" t="e">
        <f>IF(H103&lt;&gt;"",VLOOKUP($H103,BonsDeCommande!$B$2:$J$26,9,0),"")</f>
        <v>#N/A</v>
      </c>
      <c r="M103" t="e">
        <f>IF(H103&lt;&gt;"",VLOOKUP($H103,BonsDeCommande!$B$2:$J$26,10,0),"")</f>
        <v>#N/A</v>
      </c>
      <c r="N103" t="e">
        <f t="shared" si="6"/>
        <v>#N/A</v>
      </c>
    </row>
    <row r="104" spans="1:15" x14ac:dyDescent="0.25">
      <c r="A104" t="e">
        <f>#REF!</f>
        <v>#REF!</v>
      </c>
      <c r="B104" s="32" t="s">
        <v>110</v>
      </c>
      <c r="C104" s="1">
        <f t="shared" si="5"/>
        <v>41800</v>
      </c>
      <c r="D104" s="1" t="s">
        <v>6</v>
      </c>
      <c r="E104" s="1" t="s">
        <v>128</v>
      </c>
      <c r="F104" s="36" t="s">
        <v>129</v>
      </c>
      <c r="G104" s="36">
        <f t="shared" si="4"/>
        <v>4.1666666666666685E-2</v>
      </c>
      <c r="H104" t="s">
        <v>48</v>
      </c>
      <c r="I104" t="e">
        <f>IF(H104&lt;&gt;"",VLOOKUP($H104,BonsDeCommande!$B$2:$J$26,6,0),"")</f>
        <v>#N/A</v>
      </c>
      <c r="J104" t="e">
        <f>IF(H104&lt;&gt;"",VLOOKUP($H104,BonsDeCommande!$B$2:$J$26,7,0),"")</f>
        <v>#N/A</v>
      </c>
      <c r="K104" t="e">
        <f>IF(H104&lt;&gt;"",VLOOKUP($H104,BonsDeCommande!$B$2:$J$26,8,0),"")</f>
        <v>#N/A</v>
      </c>
      <c r="L104" t="e">
        <f>IF(H104&lt;&gt;"",VLOOKUP($H104,BonsDeCommande!$B$2:$J$26,9,0),"")</f>
        <v>#N/A</v>
      </c>
      <c r="M104" t="e">
        <f>IF(H104&lt;&gt;"",VLOOKUP($H104,BonsDeCommande!$B$2:$J$26,10,0),"")</f>
        <v>#N/A</v>
      </c>
      <c r="N104" t="e">
        <f t="shared" si="6"/>
        <v>#N/A</v>
      </c>
    </row>
    <row r="105" spans="1:15" x14ac:dyDescent="0.25">
      <c r="A105" t="e">
        <f>#REF!</f>
        <v>#REF!</v>
      </c>
      <c r="B105" s="32" t="s">
        <v>110</v>
      </c>
      <c r="C105" s="1">
        <f t="shared" si="5"/>
        <v>41800</v>
      </c>
      <c r="D105" s="1" t="s">
        <v>7</v>
      </c>
      <c r="E105" s="1" t="s">
        <v>129</v>
      </c>
      <c r="F105" s="36" t="s">
        <v>130</v>
      </c>
      <c r="G105" s="36">
        <f t="shared" si="4"/>
        <v>4.166666666666663E-2</v>
      </c>
      <c r="I105" t="str">
        <f>IF(H105&lt;&gt;"",VLOOKUP($H105,BonsDeCommande!$B$2:$J$26,6,0),"")</f>
        <v/>
      </c>
      <c r="J105" t="str">
        <f>IF(H105&lt;&gt;"",VLOOKUP($H105,BonsDeCommande!$B$2:$J$26,7,0),"")</f>
        <v/>
      </c>
      <c r="K105" t="str">
        <f>IF(H105&lt;&gt;"",VLOOKUP($H105,BonsDeCommande!$B$2:$J$26,8,0),"")</f>
        <v/>
      </c>
      <c r="L105" t="str">
        <f>IF(H105&lt;&gt;"",VLOOKUP($H105,BonsDeCommande!$B$2:$J$26,9,0),"")</f>
        <v/>
      </c>
      <c r="M105" t="str">
        <f>IF(H105&lt;&gt;"",VLOOKUP($H105,BonsDeCommande!$B$2:$J$26,10,0),"")</f>
        <v/>
      </c>
      <c r="N105" t="str">
        <f t="shared" si="6"/>
        <v/>
      </c>
    </row>
    <row r="106" spans="1:15" x14ac:dyDescent="0.25">
      <c r="A106" t="e">
        <f>#REF!</f>
        <v>#REF!</v>
      </c>
      <c r="B106" s="32" t="s">
        <v>110</v>
      </c>
      <c r="C106" s="1">
        <f t="shared" si="5"/>
        <v>41800</v>
      </c>
      <c r="D106" s="1" t="s">
        <v>8</v>
      </c>
      <c r="E106" s="1" t="s">
        <v>130</v>
      </c>
      <c r="F106" s="36" t="s">
        <v>131</v>
      </c>
      <c r="G106" s="36">
        <f t="shared" si="4"/>
        <v>4.1666666666666741E-2</v>
      </c>
      <c r="H106" t="s">
        <v>50</v>
      </c>
      <c r="I106" t="e">
        <f>IF(H106&lt;&gt;"",VLOOKUP($H106,BonsDeCommande!$B$2:$J$26,6,0),"")</f>
        <v>#N/A</v>
      </c>
      <c r="J106" t="e">
        <f>IF(H106&lt;&gt;"",VLOOKUP($H106,BonsDeCommande!$B$2:$J$26,7,0),"")</f>
        <v>#N/A</v>
      </c>
      <c r="K106" t="e">
        <f>IF(H106&lt;&gt;"",VLOOKUP($H106,BonsDeCommande!$B$2:$J$26,8,0),"")</f>
        <v>#N/A</v>
      </c>
      <c r="L106" t="e">
        <f>IF(H106&lt;&gt;"",VLOOKUP($H106,BonsDeCommande!$B$2:$J$26,9,0),"")</f>
        <v>#N/A</v>
      </c>
      <c r="M106" t="e">
        <f>IF(H106&lt;&gt;"",VLOOKUP($H106,BonsDeCommande!$B$2:$J$26,10,0),"")</f>
        <v>#N/A</v>
      </c>
      <c r="N106" t="e">
        <f t="shared" si="6"/>
        <v>#N/A</v>
      </c>
    </row>
    <row r="107" spans="1:15" x14ac:dyDescent="0.25">
      <c r="A107" t="e">
        <f>#REF!</f>
        <v>#REF!</v>
      </c>
      <c r="B107" s="32" t="s">
        <v>110</v>
      </c>
      <c r="C107" s="1">
        <f t="shared" si="5"/>
        <v>41800</v>
      </c>
      <c r="D107" s="1" t="s">
        <v>9</v>
      </c>
      <c r="E107" s="1" t="s">
        <v>131</v>
      </c>
      <c r="F107" s="36" t="s">
        <v>132</v>
      </c>
      <c r="G107" s="36">
        <f t="shared" si="4"/>
        <v>4.166666666666663E-2</v>
      </c>
      <c r="I107" t="str">
        <f>IF(H107&lt;&gt;"",VLOOKUP($H107,BonsDeCommande!$B$2:$J$26,6,0),"")</f>
        <v/>
      </c>
      <c r="J107" t="str">
        <f>IF(H107&lt;&gt;"",VLOOKUP($H107,BonsDeCommande!$B$2:$J$26,7,0),"")</f>
        <v/>
      </c>
      <c r="K107" t="str">
        <f>IF(H107&lt;&gt;"",VLOOKUP($H107,BonsDeCommande!$B$2:$J$26,8,0),"")</f>
        <v/>
      </c>
      <c r="L107" t="str">
        <f>IF(H107&lt;&gt;"",VLOOKUP($H107,BonsDeCommande!$B$2:$J$26,9,0),"")</f>
        <v/>
      </c>
      <c r="M107" t="str">
        <f>IF(H107&lt;&gt;"",VLOOKUP($H107,BonsDeCommande!$B$2:$J$26,10,0),"")</f>
        <v/>
      </c>
      <c r="N107" t="str">
        <f t="shared" si="6"/>
        <v/>
      </c>
    </row>
    <row r="108" spans="1:15" x14ac:dyDescent="0.25">
      <c r="A108" t="e">
        <f>#REF!</f>
        <v>#REF!</v>
      </c>
      <c r="B108" s="32" t="s">
        <v>110</v>
      </c>
      <c r="C108" s="1">
        <f t="shared" si="5"/>
        <v>41800</v>
      </c>
      <c r="D108" s="1" t="s">
        <v>10</v>
      </c>
      <c r="E108" s="1" t="s">
        <v>132</v>
      </c>
      <c r="F108" s="36" t="s">
        <v>133</v>
      </c>
      <c r="G108" s="36">
        <f t="shared" ref="G108:G171" si="7">F108-E108</f>
        <v>4.166666666666663E-2</v>
      </c>
      <c r="H108" t="s">
        <v>48</v>
      </c>
      <c r="I108" t="e">
        <f>IF(H108&lt;&gt;"",VLOOKUP($H108,BonsDeCommande!$B$2:$J$26,6,0),"")</f>
        <v>#N/A</v>
      </c>
      <c r="J108" t="e">
        <f>IF(H108&lt;&gt;"",VLOOKUP($H108,BonsDeCommande!$B$2:$J$26,7,0),"")</f>
        <v>#N/A</v>
      </c>
      <c r="K108" t="e">
        <f>IF(H108&lt;&gt;"",VLOOKUP($H108,BonsDeCommande!$B$2:$J$26,8,0),"")</f>
        <v>#N/A</v>
      </c>
      <c r="L108" t="e">
        <f>IF(H108&lt;&gt;"",VLOOKUP($H108,BonsDeCommande!$B$2:$J$26,9,0),"")</f>
        <v>#N/A</v>
      </c>
      <c r="M108" t="e">
        <f>IF(H108&lt;&gt;"",VLOOKUP($H108,BonsDeCommande!$B$2:$J$26,10,0),"")</f>
        <v>#N/A</v>
      </c>
      <c r="N108" t="e">
        <f t="shared" si="6"/>
        <v>#N/A</v>
      </c>
    </row>
    <row r="109" spans="1:15" x14ac:dyDescent="0.25">
      <c r="A109" t="e">
        <f>#REF!</f>
        <v>#REF!</v>
      </c>
      <c r="B109" s="32" t="s">
        <v>110</v>
      </c>
      <c r="C109" s="1">
        <f t="shared" si="5"/>
        <v>41800</v>
      </c>
      <c r="D109" s="1" t="s">
        <v>11</v>
      </c>
      <c r="E109" s="1" t="s">
        <v>133</v>
      </c>
      <c r="F109" s="36" t="s">
        <v>134</v>
      </c>
      <c r="G109" s="36">
        <f t="shared" si="7"/>
        <v>4.1666666666666741E-2</v>
      </c>
      <c r="H109" t="s">
        <v>48</v>
      </c>
      <c r="I109" t="e">
        <f>IF(H109&lt;&gt;"",VLOOKUP($H109,BonsDeCommande!$B$2:$J$26,6,0),"")</f>
        <v>#N/A</v>
      </c>
      <c r="J109" t="e">
        <f>IF(H109&lt;&gt;"",VLOOKUP($H109,BonsDeCommande!$B$2:$J$26,7,0),"")</f>
        <v>#N/A</v>
      </c>
      <c r="K109" t="e">
        <f>IF(H109&lt;&gt;"",VLOOKUP($H109,BonsDeCommande!$B$2:$J$26,8,0),"")</f>
        <v>#N/A</v>
      </c>
      <c r="L109" t="e">
        <f>IF(H109&lt;&gt;"",VLOOKUP($H109,BonsDeCommande!$B$2:$J$26,9,0),"")</f>
        <v>#N/A</v>
      </c>
      <c r="M109" t="e">
        <f>IF(H109&lt;&gt;"",VLOOKUP($H109,BonsDeCommande!$B$2:$J$26,10,0),"")</f>
        <v>#N/A</v>
      </c>
      <c r="N109" t="e">
        <f t="shared" si="6"/>
        <v>#N/A</v>
      </c>
    </row>
    <row r="110" spans="1:15" x14ac:dyDescent="0.25">
      <c r="A110" t="e">
        <f>#REF!</f>
        <v>#REF!</v>
      </c>
      <c r="B110" s="32" t="s">
        <v>110</v>
      </c>
      <c r="C110" s="1">
        <f t="shared" si="5"/>
        <v>41800</v>
      </c>
      <c r="D110" s="1" t="s">
        <v>12</v>
      </c>
      <c r="E110" s="1" t="s">
        <v>134</v>
      </c>
      <c r="F110" s="36" t="s">
        <v>135</v>
      </c>
      <c r="G110" s="36">
        <f t="shared" si="7"/>
        <v>4.166666666666663E-2</v>
      </c>
      <c r="I110" t="str">
        <f>IF(H110&lt;&gt;"",VLOOKUP($H110,BonsDeCommande!$B$2:$J$26,6,0),"")</f>
        <v/>
      </c>
      <c r="J110" t="str">
        <f>IF(H110&lt;&gt;"",VLOOKUP($H110,BonsDeCommande!$B$2:$J$26,7,0),"")</f>
        <v/>
      </c>
      <c r="K110" t="str">
        <f>IF(H110&lt;&gt;"",VLOOKUP($H110,BonsDeCommande!$B$2:$J$26,8,0),"")</f>
        <v/>
      </c>
      <c r="L110" t="str">
        <f>IF(H110&lt;&gt;"",VLOOKUP($H110,BonsDeCommande!$B$2:$J$26,9,0),"")</f>
        <v/>
      </c>
      <c r="M110" t="str">
        <f>IF(H110&lt;&gt;"",VLOOKUP($H110,BonsDeCommande!$B$2:$J$26,10,0),"")</f>
        <v/>
      </c>
      <c r="N110" t="str">
        <f t="shared" si="6"/>
        <v/>
      </c>
    </row>
    <row r="111" spans="1:15" x14ac:dyDescent="0.25">
      <c r="A111" t="e">
        <f>#REF!</f>
        <v>#REF!</v>
      </c>
      <c r="B111" s="32" t="s">
        <v>110</v>
      </c>
      <c r="C111" s="1">
        <f t="shared" si="5"/>
        <v>41800</v>
      </c>
      <c r="D111" s="1" t="s">
        <v>13</v>
      </c>
      <c r="E111" s="1" t="s">
        <v>135</v>
      </c>
      <c r="F111" s="36" t="s">
        <v>136</v>
      </c>
      <c r="G111" s="36">
        <f t="shared" si="7"/>
        <v>4.166666666666663E-2</v>
      </c>
      <c r="I111" t="str">
        <f>IF(H111&lt;&gt;"",VLOOKUP($H111,BonsDeCommande!$B$2:$J$26,6,0),"")</f>
        <v/>
      </c>
      <c r="J111" t="str">
        <f>IF(H111&lt;&gt;"",VLOOKUP($H111,BonsDeCommande!$B$2:$J$26,7,0),"")</f>
        <v/>
      </c>
      <c r="K111" t="str">
        <f>IF(H111&lt;&gt;"",VLOOKUP($H111,BonsDeCommande!$B$2:$J$26,8,0),"")</f>
        <v/>
      </c>
      <c r="L111" t="str">
        <f>IF(H111&lt;&gt;"",VLOOKUP($H111,BonsDeCommande!$B$2:$J$26,9,0),"")</f>
        <v/>
      </c>
      <c r="M111" t="str">
        <f>IF(H111&lt;&gt;"",VLOOKUP($H111,BonsDeCommande!$B$2:$J$26,10,0),"")</f>
        <v/>
      </c>
      <c r="N111" t="str">
        <f t="shared" si="6"/>
        <v/>
      </c>
      <c r="O111" s="33" t="s">
        <v>76</v>
      </c>
    </row>
    <row r="112" spans="1:15" x14ac:dyDescent="0.25">
      <c r="A112" t="e">
        <f>#REF!</f>
        <v>#REF!</v>
      </c>
      <c r="B112" s="32" t="s">
        <v>110</v>
      </c>
      <c r="C112" s="1">
        <f t="shared" si="5"/>
        <v>41801</v>
      </c>
      <c r="D112" s="1" t="s">
        <v>3</v>
      </c>
      <c r="E112" s="1" t="s">
        <v>125</v>
      </c>
      <c r="F112" s="36" t="s">
        <v>126</v>
      </c>
      <c r="G112" s="36">
        <f t="shared" si="7"/>
        <v>4.1666666666666685E-2</v>
      </c>
      <c r="I112" t="str">
        <f>IF(H112&lt;&gt;"",VLOOKUP($H112,BonsDeCommande!$B$2:$J$26,6,0),"")</f>
        <v/>
      </c>
      <c r="J112" t="str">
        <f>IF(H112&lt;&gt;"",VLOOKUP($H112,BonsDeCommande!$B$2:$J$26,7,0),"")</f>
        <v/>
      </c>
      <c r="K112" t="str">
        <f>IF(H112&lt;&gt;"",VLOOKUP($H112,BonsDeCommande!$B$2:$J$26,8,0),"")</f>
        <v/>
      </c>
      <c r="L112" t="str">
        <f>IF(H112&lt;&gt;"",VLOOKUP($H112,BonsDeCommande!$B$2:$J$26,9,0),"")</f>
        <v/>
      </c>
      <c r="M112" t="str">
        <f>IF(H112&lt;&gt;"",VLOOKUP($H112,BonsDeCommande!$B$2:$J$26,10,0),"")</f>
        <v/>
      </c>
      <c r="N112" t="str">
        <f t="shared" si="6"/>
        <v/>
      </c>
    </row>
    <row r="113" spans="1:14" x14ac:dyDescent="0.25">
      <c r="A113" t="e">
        <f>#REF!</f>
        <v>#REF!</v>
      </c>
      <c r="B113" s="32" t="s">
        <v>110</v>
      </c>
      <c r="C113" s="1">
        <f t="shared" si="5"/>
        <v>41801</v>
      </c>
      <c r="D113" s="1" t="s">
        <v>4</v>
      </c>
      <c r="E113" s="1" t="s">
        <v>126</v>
      </c>
      <c r="F113" s="36" t="s">
        <v>127</v>
      </c>
      <c r="G113" s="36">
        <f t="shared" si="7"/>
        <v>4.1666666666666685E-2</v>
      </c>
      <c r="I113" t="str">
        <f>IF(H113&lt;&gt;"",VLOOKUP($H113,BonsDeCommande!$B$2:$J$26,6,0),"")</f>
        <v/>
      </c>
      <c r="J113" t="str">
        <f>IF(H113&lt;&gt;"",VLOOKUP($H113,BonsDeCommande!$B$2:$J$26,7,0),"")</f>
        <v/>
      </c>
      <c r="K113" t="str">
        <f>IF(H113&lt;&gt;"",VLOOKUP($H113,BonsDeCommande!$B$2:$J$26,8,0),"")</f>
        <v/>
      </c>
      <c r="L113" t="str">
        <f>IF(H113&lt;&gt;"",VLOOKUP($H113,BonsDeCommande!$B$2:$J$26,9,0),"")</f>
        <v/>
      </c>
      <c r="M113" t="str">
        <f>IF(H113&lt;&gt;"",VLOOKUP($H113,BonsDeCommande!$B$2:$J$26,10,0),"")</f>
        <v/>
      </c>
      <c r="N113" t="str">
        <f t="shared" si="6"/>
        <v/>
      </c>
    </row>
    <row r="114" spans="1:14" x14ac:dyDescent="0.25">
      <c r="A114" t="e">
        <f>#REF!</f>
        <v>#REF!</v>
      </c>
      <c r="B114" s="32" t="s">
        <v>110</v>
      </c>
      <c r="C114" s="1">
        <f t="shared" si="5"/>
        <v>41801</v>
      </c>
      <c r="D114" s="1" t="s">
        <v>5</v>
      </c>
      <c r="E114" s="1" t="s">
        <v>127</v>
      </c>
      <c r="F114" s="36" t="s">
        <v>128</v>
      </c>
      <c r="G114" s="36">
        <f t="shared" si="7"/>
        <v>4.166666666666663E-2</v>
      </c>
      <c r="I114" t="str">
        <f>IF(H114&lt;&gt;"",VLOOKUP($H114,BonsDeCommande!$B$2:$J$26,6,0),"")</f>
        <v/>
      </c>
      <c r="J114" t="str">
        <f>IF(H114&lt;&gt;"",VLOOKUP($H114,BonsDeCommande!$B$2:$J$26,7,0),"")</f>
        <v/>
      </c>
      <c r="K114" t="str">
        <f>IF(H114&lt;&gt;"",VLOOKUP($H114,BonsDeCommande!$B$2:$J$26,8,0),"")</f>
        <v/>
      </c>
      <c r="L114" t="str">
        <f>IF(H114&lt;&gt;"",VLOOKUP($H114,BonsDeCommande!$B$2:$J$26,9,0),"")</f>
        <v/>
      </c>
      <c r="M114" t="str">
        <f>IF(H114&lt;&gt;"",VLOOKUP($H114,BonsDeCommande!$B$2:$J$26,10,0),"")</f>
        <v/>
      </c>
      <c r="N114" t="str">
        <f t="shared" si="6"/>
        <v/>
      </c>
    </row>
    <row r="115" spans="1:14" x14ac:dyDescent="0.25">
      <c r="A115" t="e">
        <f>#REF!</f>
        <v>#REF!</v>
      </c>
      <c r="B115" s="32" t="s">
        <v>110</v>
      </c>
      <c r="C115" s="1">
        <f t="shared" si="5"/>
        <v>41801</v>
      </c>
      <c r="D115" s="1" t="s">
        <v>6</v>
      </c>
      <c r="E115" s="1" t="s">
        <v>128</v>
      </c>
      <c r="F115" s="36" t="s">
        <v>129</v>
      </c>
      <c r="G115" s="36">
        <f t="shared" si="7"/>
        <v>4.1666666666666685E-2</v>
      </c>
      <c r="I115" t="str">
        <f>IF(H115&lt;&gt;"",VLOOKUP($H115,BonsDeCommande!$B$2:$J$26,6,0),"")</f>
        <v/>
      </c>
      <c r="J115" t="str">
        <f>IF(H115&lt;&gt;"",VLOOKUP($H115,BonsDeCommande!$B$2:$J$26,7,0),"")</f>
        <v/>
      </c>
      <c r="K115" t="str">
        <f>IF(H115&lt;&gt;"",VLOOKUP($H115,BonsDeCommande!$B$2:$J$26,8,0),"")</f>
        <v/>
      </c>
      <c r="L115" t="str">
        <f>IF(H115&lt;&gt;"",VLOOKUP($H115,BonsDeCommande!$B$2:$J$26,9,0),"")</f>
        <v/>
      </c>
      <c r="M115" t="str">
        <f>IF(H115&lt;&gt;"",VLOOKUP($H115,BonsDeCommande!$B$2:$J$26,10,0),"")</f>
        <v/>
      </c>
      <c r="N115" t="str">
        <f t="shared" si="6"/>
        <v/>
      </c>
    </row>
    <row r="116" spans="1:14" x14ac:dyDescent="0.25">
      <c r="A116" t="e">
        <f>#REF!</f>
        <v>#REF!</v>
      </c>
      <c r="B116" s="32" t="s">
        <v>110</v>
      </c>
      <c r="C116" s="1">
        <f t="shared" si="5"/>
        <v>41801</v>
      </c>
      <c r="D116" s="1" t="s">
        <v>7</v>
      </c>
      <c r="E116" s="1" t="s">
        <v>129</v>
      </c>
      <c r="F116" s="36" t="s">
        <v>130</v>
      </c>
      <c r="G116" s="36">
        <f t="shared" si="7"/>
        <v>4.166666666666663E-2</v>
      </c>
      <c r="I116" t="str">
        <f>IF(H116&lt;&gt;"",VLOOKUP($H116,BonsDeCommande!$B$2:$J$26,6,0),"")</f>
        <v/>
      </c>
      <c r="J116" t="str">
        <f>IF(H116&lt;&gt;"",VLOOKUP($H116,BonsDeCommande!$B$2:$J$26,7,0),"")</f>
        <v/>
      </c>
      <c r="K116" t="str">
        <f>IF(H116&lt;&gt;"",VLOOKUP($H116,BonsDeCommande!$B$2:$J$26,8,0),"")</f>
        <v/>
      </c>
      <c r="L116" t="str">
        <f>IF(H116&lt;&gt;"",VLOOKUP($H116,BonsDeCommande!$B$2:$J$26,9,0),"")</f>
        <v/>
      </c>
      <c r="M116" t="str">
        <f>IF(H116&lt;&gt;"",VLOOKUP($H116,BonsDeCommande!$B$2:$J$26,10,0),"")</f>
        <v/>
      </c>
      <c r="N116" t="str">
        <f t="shared" si="6"/>
        <v/>
      </c>
    </row>
    <row r="117" spans="1:14" x14ac:dyDescent="0.25">
      <c r="A117" t="e">
        <f>#REF!</f>
        <v>#REF!</v>
      </c>
      <c r="B117" s="32" t="s">
        <v>110</v>
      </c>
      <c r="C117" s="1">
        <f t="shared" si="5"/>
        <v>41801</v>
      </c>
      <c r="D117" s="1" t="s">
        <v>8</v>
      </c>
      <c r="E117" s="1" t="s">
        <v>130</v>
      </c>
      <c r="F117" s="36" t="s">
        <v>131</v>
      </c>
      <c r="G117" s="36">
        <f t="shared" si="7"/>
        <v>4.1666666666666741E-2</v>
      </c>
      <c r="H117" t="s">
        <v>50</v>
      </c>
      <c r="I117" t="e">
        <f>IF(H117&lt;&gt;"",VLOOKUP($H117,BonsDeCommande!$B$2:$J$26,6,0),"")</f>
        <v>#N/A</v>
      </c>
      <c r="J117" t="e">
        <f>IF(H117&lt;&gt;"",VLOOKUP($H117,BonsDeCommande!$B$2:$J$26,7,0),"")</f>
        <v>#N/A</v>
      </c>
      <c r="K117" t="e">
        <f>IF(H117&lt;&gt;"",VLOOKUP($H117,BonsDeCommande!$B$2:$J$26,8,0),"")</f>
        <v>#N/A</v>
      </c>
      <c r="L117" t="e">
        <f>IF(H117&lt;&gt;"",VLOOKUP($H117,BonsDeCommande!$B$2:$J$26,9,0),"")</f>
        <v>#N/A</v>
      </c>
      <c r="M117" t="e">
        <f>IF(H117&lt;&gt;"",VLOOKUP($H117,BonsDeCommande!$B$2:$J$26,10,0),"")</f>
        <v>#N/A</v>
      </c>
      <c r="N117" t="e">
        <f t="shared" si="6"/>
        <v>#N/A</v>
      </c>
    </row>
    <row r="118" spans="1:14" x14ac:dyDescent="0.25">
      <c r="A118" t="e">
        <f>#REF!</f>
        <v>#REF!</v>
      </c>
      <c r="B118" s="32" t="s">
        <v>110</v>
      </c>
      <c r="C118" s="1">
        <f t="shared" si="5"/>
        <v>41801</v>
      </c>
      <c r="D118" s="1" t="s">
        <v>9</v>
      </c>
      <c r="E118" s="1" t="s">
        <v>131</v>
      </c>
      <c r="F118" s="36" t="s">
        <v>132</v>
      </c>
      <c r="G118" s="36">
        <f t="shared" si="7"/>
        <v>4.166666666666663E-2</v>
      </c>
      <c r="I118" t="str">
        <f>IF(H118&lt;&gt;"",VLOOKUP($H118,BonsDeCommande!$B$2:$J$26,6,0),"")</f>
        <v/>
      </c>
      <c r="J118" t="str">
        <f>IF(H118&lt;&gt;"",VLOOKUP($H118,BonsDeCommande!$B$2:$J$26,7,0),"")</f>
        <v/>
      </c>
      <c r="K118" t="str">
        <f>IF(H118&lt;&gt;"",VLOOKUP($H118,BonsDeCommande!$B$2:$J$26,8,0),"")</f>
        <v/>
      </c>
      <c r="L118" t="str">
        <f>IF(H118&lt;&gt;"",VLOOKUP($H118,BonsDeCommande!$B$2:$J$26,9,0),"")</f>
        <v/>
      </c>
      <c r="M118" t="str">
        <f>IF(H118&lt;&gt;"",VLOOKUP($H118,BonsDeCommande!$B$2:$J$26,10,0),"")</f>
        <v/>
      </c>
      <c r="N118" t="str">
        <f t="shared" si="6"/>
        <v/>
      </c>
    </row>
    <row r="119" spans="1:14" x14ac:dyDescent="0.25">
      <c r="A119" t="e">
        <f>#REF!</f>
        <v>#REF!</v>
      </c>
      <c r="B119" s="32" t="s">
        <v>110</v>
      </c>
      <c r="C119" s="1">
        <f t="shared" ref="C119:C182" si="8">C108+1</f>
        <v>41801</v>
      </c>
      <c r="D119" s="1" t="s">
        <v>10</v>
      </c>
      <c r="E119" s="1" t="s">
        <v>132</v>
      </c>
      <c r="F119" s="36" t="s">
        <v>133</v>
      </c>
      <c r="G119" s="36">
        <f t="shared" si="7"/>
        <v>4.166666666666663E-2</v>
      </c>
      <c r="H119" t="s">
        <v>52</v>
      </c>
      <c r="I119" t="e">
        <f>IF(H119&lt;&gt;"",VLOOKUP($H119,BonsDeCommande!$B$2:$J$26,6,0),"")</f>
        <v>#N/A</v>
      </c>
      <c r="J119" t="e">
        <f>IF(H119&lt;&gt;"",VLOOKUP($H119,BonsDeCommande!$B$2:$J$26,7,0),"")</f>
        <v>#N/A</v>
      </c>
      <c r="K119" t="e">
        <f>IF(H119&lt;&gt;"",VLOOKUP($H119,BonsDeCommande!$B$2:$J$26,8,0),"")</f>
        <v>#N/A</v>
      </c>
      <c r="L119" t="e">
        <f>IF(H119&lt;&gt;"",VLOOKUP($H119,BonsDeCommande!$B$2:$J$26,9,0),"")</f>
        <v>#N/A</v>
      </c>
      <c r="M119" t="e">
        <f>IF(H119&lt;&gt;"",VLOOKUP($H119,BonsDeCommande!$B$2:$J$26,10,0),"")</f>
        <v>#N/A</v>
      </c>
      <c r="N119" t="e">
        <f t="shared" si="6"/>
        <v>#N/A</v>
      </c>
    </row>
    <row r="120" spans="1:14" x14ac:dyDescent="0.25">
      <c r="A120" t="e">
        <f>#REF!</f>
        <v>#REF!</v>
      </c>
      <c r="B120" s="32" t="s">
        <v>110</v>
      </c>
      <c r="C120" s="1">
        <f t="shared" si="8"/>
        <v>41801</v>
      </c>
      <c r="D120" s="1" t="s">
        <v>11</v>
      </c>
      <c r="E120" s="1" t="s">
        <v>133</v>
      </c>
      <c r="F120" s="36" t="s">
        <v>134</v>
      </c>
      <c r="G120" s="36">
        <f t="shared" si="7"/>
        <v>4.1666666666666741E-2</v>
      </c>
      <c r="H120" t="s">
        <v>48</v>
      </c>
      <c r="I120" t="e">
        <f>IF(H120&lt;&gt;"",VLOOKUP($H120,BonsDeCommande!$B$2:$J$26,6,0),"")</f>
        <v>#N/A</v>
      </c>
      <c r="J120" t="e">
        <f>IF(H120&lt;&gt;"",VLOOKUP($H120,BonsDeCommande!$B$2:$J$26,7,0),"")</f>
        <v>#N/A</v>
      </c>
      <c r="K120" t="e">
        <f>IF(H120&lt;&gt;"",VLOOKUP($H120,BonsDeCommande!$B$2:$J$26,8,0),"")</f>
        <v>#N/A</v>
      </c>
      <c r="L120" t="e">
        <f>IF(H120&lt;&gt;"",VLOOKUP($H120,BonsDeCommande!$B$2:$J$26,9,0),"")</f>
        <v>#N/A</v>
      </c>
      <c r="M120" t="e">
        <f>IF(H120&lt;&gt;"",VLOOKUP($H120,BonsDeCommande!$B$2:$J$26,10,0),"")</f>
        <v>#N/A</v>
      </c>
      <c r="N120" t="e">
        <f t="shared" si="6"/>
        <v>#N/A</v>
      </c>
    </row>
    <row r="121" spans="1:14" x14ac:dyDescent="0.25">
      <c r="A121" t="e">
        <f>#REF!</f>
        <v>#REF!</v>
      </c>
      <c r="B121" s="32" t="s">
        <v>110</v>
      </c>
      <c r="C121" s="1">
        <f t="shared" si="8"/>
        <v>41801</v>
      </c>
      <c r="D121" s="1" t="s">
        <v>12</v>
      </c>
      <c r="E121" s="1" t="s">
        <v>134</v>
      </c>
      <c r="F121" s="36" t="s">
        <v>135</v>
      </c>
      <c r="G121" s="36">
        <f t="shared" si="7"/>
        <v>4.166666666666663E-2</v>
      </c>
      <c r="I121" t="str">
        <f>IF(H121&lt;&gt;"",VLOOKUP($H121,BonsDeCommande!$B$2:$J$26,6,0),"")</f>
        <v/>
      </c>
      <c r="J121" t="str">
        <f>IF(H121&lt;&gt;"",VLOOKUP($H121,BonsDeCommande!$B$2:$J$26,7,0),"")</f>
        <v/>
      </c>
      <c r="K121" t="str">
        <f>IF(H121&lt;&gt;"",VLOOKUP($H121,BonsDeCommande!$B$2:$J$26,8,0),"")</f>
        <v/>
      </c>
      <c r="L121" t="str">
        <f>IF(H121&lt;&gt;"",VLOOKUP($H121,BonsDeCommande!$B$2:$J$26,9,0),"")</f>
        <v/>
      </c>
      <c r="M121" t="str">
        <f>IF(H121&lt;&gt;"",VLOOKUP($H121,BonsDeCommande!$B$2:$J$26,10,0),"")</f>
        <v/>
      </c>
      <c r="N121" t="str">
        <f t="shared" si="6"/>
        <v/>
      </c>
    </row>
    <row r="122" spans="1:14" x14ac:dyDescent="0.25">
      <c r="A122" t="e">
        <f>#REF!</f>
        <v>#REF!</v>
      </c>
      <c r="B122" s="32" t="s">
        <v>110</v>
      </c>
      <c r="C122" s="1">
        <f t="shared" si="8"/>
        <v>41801</v>
      </c>
      <c r="D122" s="1" t="s">
        <v>13</v>
      </c>
      <c r="E122" s="1" t="s">
        <v>135</v>
      </c>
      <c r="F122" s="36" t="s">
        <v>136</v>
      </c>
      <c r="G122" s="36">
        <f t="shared" si="7"/>
        <v>4.166666666666663E-2</v>
      </c>
      <c r="I122" t="str">
        <f>IF(H122&lt;&gt;"",VLOOKUP($H122,BonsDeCommande!$B$2:$J$26,6,0),"")</f>
        <v/>
      </c>
      <c r="J122" t="str">
        <f>IF(H122&lt;&gt;"",VLOOKUP($H122,BonsDeCommande!$B$2:$J$26,7,0),"")</f>
        <v/>
      </c>
      <c r="K122" t="str">
        <f>IF(H122&lt;&gt;"",VLOOKUP($H122,BonsDeCommande!$B$2:$J$26,8,0),"")</f>
        <v/>
      </c>
      <c r="L122" t="str">
        <f>IF(H122&lt;&gt;"",VLOOKUP($H122,BonsDeCommande!$B$2:$J$26,9,0),"")</f>
        <v/>
      </c>
      <c r="M122" t="str">
        <f>IF(H122&lt;&gt;"",VLOOKUP($H122,BonsDeCommande!$B$2:$J$26,10,0),"")</f>
        <v/>
      </c>
      <c r="N122" t="str">
        <f t="shared" si="6"/>
        <v/>
      </c>
    </row>
    <row r="123" spans="1:14" x14ac:dyDescent="0.25">
      <c r="A123" t="e">
        <f>#REF!</f>
        <v>#REF!</v>
      </c>
      <c r="B123" s="32" t="s">
        <v>110</v>
      </c>
      <c r="C123" s="1">
        <f t="shared" si="8"/>
        <v>41802</v>
      </c>
      <c r="D123" s="1" t="s">
        <v>3</v>
      </c>
      <c r="E123" s="1" t="s">
        <v>125</v>
      </c>
      <c r="F123" s="36" t="s">
        <v>126</v>
      </c>
      <c r="G123" s="36">
        <f t="shared" si="7"/>
        <v>4.1666666666666685E-2</v>
      </c>
      <c r="I123" t="str">
        <f>IF(H123&lt;&gt;"",VLOOKUP($H123,BonsDeCommande!$B$2:$J$26,6,0),"")</f>
        <v/>
      </c>
      <c r="J123" t="str">
        <f>IF(H123&lt;&gt;"",VLOOKUP($H123,BonsDeCommande!$B$2:$J$26,7,0),"")</f>
        <v/>
      </c>
      <c r="K123" t="str">
        <f>IF(H123&lt;&gt;"",VLOOKUP($H123,BonsDeCommande!$B$2:$J$26,8,0),"")</f>
        <v/>
      </c>
      <c r="L123" t="str">
        <f>IF(H123&lt;&gt;"",VLOOKUP($H123,BonsDeCommande!$B$2:$J$26,9,0),"")</f>
        <v/>
      </c>
      <c r="M123" t="str">
        <f>IF(H123&lt;&gt;"",VLOOKUP($H123,BonsDeCommande!$B$2:$J$26,10,0),"")</f>
        <v/>
      </c>
      <c r="N123" t="str">
        <f t="shared" si="6"/>
        <v/>
      </c>
    </row>
    <row r="124" spans="1:14" x14ac:dyDescent="0.25">
      <c r="A124" t="e">
        <f>#REF!</f>
        <v>#REF!</v>
      </c>
      <c r="B124" s="32" t="s">
        <v>110</v>
      </c>
      <c r="C124" s="1">
        <f t="shared" si="8"/>
        <v>41802</v>
      </c>
      <c r="D124" s="1" t="s">
        <v>4</v>
      </c>
      <c r="E124" s="1" t="s">
        <v>126</v>
      </c>
      <c r="F124" s="36" t="s">
        <v>127</v>
      </c>
      <c r="G124" s="36">
        <f t="shared" si="7"/>
        <v>4.1666666666666685E-2</v>
      </c>
      <c r="I124" t="str">
        <f>IF(H124&lt;&gt;"",VLOOKUP($H124,BonsDeCommande!$B$2:$J$26,6,0),"")</f>
        <v/>
      </c>
      <c r="J124" t="str">
        <f>IF(H124&lt;&gt;"",VLOOKUP($H124,BonsDeCommande!$B$2:$J$26,7,0),"")</f>
        <v/>
      </c>
      <c r="K124" t="str">
        <f>IF(H124&lt;&gt;"",VLOOKUP($H124,BonsDeCommande!$B$2:$J$26,8,0),"")</f>
        <v/>
      </c>
      <c r="L124" t="str">
        <f>IF(H124&lt;&gt;"",VLOOKUP($H124,BonsDeCommande!$B$2:$J$26,9,0),"")</f>
        <v/>
      </c>
      <c r="M124" t="str">
        <f>IF(H124&lt;&gt;"",VLOOKUP($H124,BonsDeCommande!$B$2:$J$26,10,0),"")</f>
        <v/>
      </c>
      <c r="N124" t="str">
        <f t="shared" si="6"/>
        <v/>
      </c>
    </row>
    <row r="125" spans="1:14" x14ac:dyDescent="0.25">
      <c r="A125" t="e">
        <f>#REF!</f>
        <v>#REF!</v>
      </c>
      <c r="B125" s="32" t="s">
        <v>110</v>
      </c>
      <c r="C125" s="1">
        <f t="shared" si="8"/>
        <v>41802</v>
      </c>
      <c r="D125" s="1" t="s">
        <v>5</v>
      </c>
      <c r="E125" s="1" t="s">
        <v>127</v>
      </c>
      <c r="F125" s="36" t="s">
        <v>128</v>
      </c>
      <c r="G125" s="36">
        <f t="shared" si="7"/>
        <v>4.166666666666663E-2</v>
      </c>
      <c r="I125" t="str">
        <f>IF(H125&lt;&gt;"",VLOOKUP($H125,BonsDeCommande!$B$2:$J$26,6,0),"")</f>
        <v/>
      </c>
      <c r="J125" t="str">
        <f>IF(H125&lt;&gt;"",VLOOKUP($H125,BonsDeCommande!$B$2:$J$26,7,0),"")</f>
        <v/>
      </c>
      <c r="K125" t="str">
        <f>IF(H125&lt;&gt;"",VLOOKUP($H125,BonsDeCommande!$B$2:$J$26,8,0),"")</f>
        <v/>
      </c>
      <c r="L125" t="str">
        <f>IF(H125&lt;&gt;"",VLOOKUP($H125,BonsDeCommande!$B$2:$J$26,9,0),"")</f>
        <v/>
      </c>
      <c r="M125" t="str">
        <f>IF(H125&lt;&gt;"",VLOOKUP($H125,BonsDeCommande!$B$2:$J$26,10,0),"")</f>
        <v/>
      </c>
      <c r="N125" t="str">
        <f t="shared" si="6"/>
        <v/>
      </c>
    </row>
    <row r="126" spans="1:14" x14ac:dyDescent="0.25">
      <c r="A126" t="e">
        <f>#REF!</f>
        <v>#REF!</v>
      </c>
      <c r="B126" s="32" t="s">
        <v>110</v>
      </c>
      <c r="C126" s="1">
        <f t="shared" si="8"/>
        <v>41802</v>
      </c>
      <c r="D126" s="1" t="s">
        <v>6</v>
      </c>
      <c r="E126" s="1" t="s">
        <v>128</v>
      </c>
      <c r="F126" s="36" t="s">
        <v>129</v>
      </c>
      <c r="G126" s="36">
        <f t="shared" si="7"/>
        <v>4.1666666666666685E-2</v>
      </c>
      <c r="I126" t="str">
        <f>IF(H126&lt;&gt;"",VLOOKUP($H126,BonsDeCommande!$B$2:$J$26,6,0),"")</f>
        <v/>
      </c>
      <c r="J126" t="str">
        <f>IF(H126&lt;&gt;"",VLOOKUP($H126,BonsDeCommande!$B$2:$J$26,7,0),"")</f>
        <v/>
      </c>
      <c r="K126" t="str">
        <f>IF(H126&lt;&gt;"",VLOOKUP($H126,BonsDeCommande!$B$2:$J$26,8,0),"")</f>
        <v/>
      </c>
      <c r="L126" t="str">
        <f>IF(H126&lt;&gt;"",VLOOKUP($H126,BonsDeCommande!$B$2:$J$26,9,0),"")</f>
        <v/>
      </c>
      <c r="M126" t="str">
        <f>IF(H126&lt;&gt;"",VLOOKUP($H126,BonsDeCommande!$B$2:$J$26,10,0),"")</f>
        <v/>
      </c>
      <c r="N126" t="str">
        <f t="shared" si="6"/>
        <v/>
      </c>
    </row>
    <row r="127" spans="1:14" x14ac:dyDescent="0.25">
      <c r="A127" t="e">
        <f>#REF!</f>
        <v>#REF!</v>
      </c>
      <c r="B127" s="32" t="s">
        <v>110</v>
      </c>
      <c r="C127" s="1">
        <f t="shared" si="8"/>
        <v>41802</v>
      </c>
      <c r="D127" s="1" t="s">
        <v>7</v>
      </c>
      <c r="E127" s="1" t="s">
        <v>129</v>
      </c>
      <c r="F127" s="36" t="s">
        <v>130</v>
      </c>
      <c r="G127" s="36">
        <f t="shared" si="7"/>
        <v>4.166666666666663E-2</v>
      </c>
      <c r="I127" t="str">
        <f>IF(H127&lt;&gt;"",VLOOKUP($H127,BonsDeCommande!$B$2:$J$26,6,0),"")</f>
        <v/>
      </c>
      <c r="J127" t="str">
        <f>IF(H127&lt;&gt;"",VLOOKUP($H127,BonsDeCommande!$B$2:$J$26,7,0),"")</f>
        <v/>
      </c>
      <c r="K127" t="str">
        <f>IF(H127&lt;&gt;"",VLOOKUP($H127,BonsDeCommande!$B$2:$J$26,8,0),"")</f>
        <v/>
      </c>
      <c r="L127" t="str">
        <f>IF(H127&lt;&gt;"",VLOOKUP($H127,BonsDeCommande!$B$2:$J$26,9,0),"")</f>
        <v/>
      </c>
      <c r="M127" t="str">
        <f>IF(H127&lt;&gt;"",VLOOKUP($H127,BonsDeCommande!$B$2:$J$26,10,0),"")</f>
        <v/>
      </c>
      <c r="N127" t="str">
        <f t="shared" si="6"/>
        <v/>
      </c>
    </row>
    <row r="128" spans="1:14" x14ac:dyDescent="0.25">
      <c r="A128" t="e">
        <f>#REF!</f>
        <v>#REF!</v>
      </c>
      <c r="B128" s="32" t="s">
        <v>110</v>
      </c>
      <c r="C128" s="1">
        <f t="shared" si="8"/>
        <v>41802</v>
      </c>
      <c r="D128" s="1" t="s">
        <v>8</v>
      </c>
      <c r="E128" s="1" t="s">
        <v>130</v>
      </c>
      <c r="F128" s="36" t="s">
        <v>131</v>
      </c>
      <c r="G128" s="36">
        <f t="shared" si="7"/>
        <v>4.1666666666666741E-2</v>
      </c>
      <c r="H128" t="s">
        <v>48</v>
      </c>
      <c r="I128" t="e">
        <f>IF(H128&lt;&gt;"",VLOOKUP($H128,BonsDeCommande!$B$2:$J$26,6,0),"")</f>
        <v>#N/A</v>
      </c>
      <c r="J128" t="e">
        <f>IF(H128&lt;&gt;"",VLOOKUP($H128,BonsDeCommande!$B$2:$J$26,7,0),"")</f>
        <v>#N/A</v>
      </c>
      <c r="K128" t="e">
        <f>IF(H128&lt;&gt;"",VLOOKUP($H128,BonsDeCommande!$B$2:$J$26,8,0),"")</f>
        <v>#N/A</v>
      </c>
      <c r="L128" t="e">
        <f>IF(H128&lt;&gt;"",VLOOKUP($H128,BonsDeCommande!$B$2:$J$26,9,0),"")</f>
        <v>#N/A</v>
      </c>
      <c r="M128" t="e">
        <f>IF(H128&lt;&gt;"",VLOOKUP($H128,BonsDeCommande!$B$2:$J$26,10,0),"")</f>
        <v>#N/A</v>
      </c>
      <c r="N128" t="e">
        <f t="shared" si="6"/>
        <v>#N/A</v>
      </c>
    </row>
    <row r="129" spans="1:16" x14ac:dyDescent="0.25">
      <c r="A129" t="e">
        <f>#REF!</f>
        <v>#REF!</v>
      </c>
      <c r="B129" s="32" t="s">
        <v>110</v>
      </c>
      <c r="C129" s="1">
        <f t="shared" si="8"/>
        <v>41802</v>
      </c>
      <c r="D129" s="1" t="s">
        <v>9</v>
      </c>
      <c r="E129" s="1" t="s">
        <v>131</v>
      </c>
      <c r="F129" s="36" t="s">
        <v>132</v>
      </c>
      <c r="G129" s="36">
        <f t="shared" si="7"/>
        <v>4.166666666666663E-2</v>
      </c>
      <c r="H129" t="s">
        <v>48</v>
      </c>
      <c r="I129" t="e">
        <f>IF(H129&lt;&gt;"",VLOOKUP($H129,BonsDeCommande!$B$2:$J$26,6,0),"")</f>
        <v>#N/A</v>
      </c>
      <c r="J129" t="e">
        <f>IF(H129&lt;&gt;"",VLOOKUP($H129,BonsDeCommande!$B$2:$J$26,7,0),"")</f>
        <v>#N/A</v>
      </c>
      <c r="K129" t="e">
        <f>IF(H129&lt;&gt;"",VLOOKUP($H129,BonsDeCommande!$B$2:$J$26,8,0),"")</f>
        <v>#N/A</v>
      </c>
      <c r="L129" t="e">
        <f>IF(H129&lt;&gt;"",VLOOKUP($H129,BonsDeCommande!$B$2:$J$26,9,0),"")</f>
        <v>#N/A</v>
      </c>
      <c r="M129" t="e">
        <f>IF(H129&lt;&gt;"",VLOOKUP($H129,BonsDeCommande!$B$2:$J$26,10,0),"")</f>
        <v>#N/A</v>
      </c>
      <c r="N129" t="e">
        <f t="shared" si="6"/>
        <v>#N/A</v>
      </c>
    </row>
    <row r="130" spans="1:16" x14ac:dyDescent="0.25">
      <c r="A130" t="e">
        <f>#REF!</f>
        <v>#REF!</v>
      </c>
      <c r="B130" s="32" t="s">
        <v>110</v>
      </c>
      <c r="C130" s="1">
        <f t="shared" si="8"/>
        <v>41802</v>
      </c>
      <c r="D130" s="1" t="s">
        <v>10</v>
      </c>
      <c r="E130" s="1" t="s">
        <v>132</v>
      </c>
      <c r="F130" s="36" t="s">
        <v>133</v>
      </c>
      <c r="G130" s="36">
        <f t="shared" si="7"/>
        <v>4.166666666666663E-2</v>
      </c>
      <c r="H130" t="s">
        <v>50</v>
      </c>
      <c r="I130" t="e">
        <f>IF(H130&lt;&gt;"",VLOOKUP($H130,BonsDeCommande!$B$2:$J$26,6,0),"")</f>
        <v>#N/A</v>
      </c>
      <c r="J130" t="e">
        <f>IF(H130&lt;&gt;"",VLOOKUP($H130,BonsDeCommande!$B$2:$J$26,7,0),"")</f>
        <v>#N/A</v>
      </c>
      <c r="K130" t="e">
        <f>IF(H130&lt;&gt;"",VLOOKUP($H130,BonsDeCommande!$B$2:$J$26,8,0),"")</f>
        <v>#N/A</v>
      </c>
      <c r="L130" t="e">
        <f>IF(H130&lt;&gt;"",VLOOKUP($H130,BonsDeCommande!$B$2:$J$26,9,0),"")</f>
        <v>#N/A</v>
      </c>
      <c r="M130" t="e">
        <f>IF(H130&lt;&gt;"",VLOOKUP($H130,BonsDeCommande!$B$2:$J$26,10,0),"")</f>
        <v>#N/A</v>
      </c>
      <c r="N130" t="e">
        <f t="shared" si="6"/>
        <v>#N/A</v>
      </c>
    </row>
    <row r="131" spans="1:16" x14ac:dyDescent="0.25">
      <c r="A131" t="e">
        <f>#REF!</f>
        <v>#REF!</v>
      </c>
      <c r="B131" s="32" t="s">
        <v>110</v>
      </c>
      <c r="C131" s="1">
        <f t="shared" si="8"/>
        <v>41802</v>
      </c>
      <c r="D131" s="1" t="s">
        <v>11</v>
      </c>
      <c r="E131" s="1" t="s">
        <v>133</v>
      </c>
      <c r="F131" s="36" t="s">
        <v>134</v>
      </c>
      <c r="G131" s="36">
        <f t="shared" si="7"/>
        <v>4.1666666666666741E-2</v>
      </c>
      <c r="H131" t="s">
        <v>50</v>
      </c>
      <c r="I131" t="e">
        <f>IF(H131&lt;&gt;"",VLOOKUP($H131,BonsDeCommande!$B$2:$J$26,6,0),"")</f>
        <v>#N/A</v>
      </c>
      <c r="J131" t="e">
        <f>IF(H131&lt;&gt;"",VLOOKUP($H131,BonsDeCommande!$B$2:$J$26,7,0),"")</f>
        <v>#N/A</v>
      </c>
      <c r="K131" t="e">
        <f>IF(H131&lt;&gt;"",VLOOKUP($H131,BonsDeCommande!$B$2:$J$26,8,0),"")</f>
        <v>#N/A</v>
      </c>
      <c r="L131" t="e">
        <f>IF(H131&lt;&gt;"",VLOOKUP($H131,BonsDeCommande!$B$2:$J$26,9,0),"")</f>
        <v>#N/A</v>
      </c>
      <c r="M131" t="e">
        <f>IF(H131&lt;&gt;"",VLOOKUP($H131,BonsDeCommande!$B$2:$J$26,10,0),"")</f>
        <v>#N/A</v>
      </c>
      <c r="N131" t="e">
        <f t="shared" si="6"/>
        <v>#N/A</v>
      </c>
    </row>
    <row r="132" spans="1:16" x14ac:dyDescent="0.25">
      <c r="A132" t="e">
        <f>#REF!</f>
        <v>#REF!</v>
      </c>
      <c r="B132" s="32" t="s">
        <v>110</v>
      </c>
      <c r="C132" s="1">
        <f t="shared" si="8"/>
        <v>41802</v>
      </c>
      <c r="D132" s="1" t="s">
        <v>12</v>
      </c>
      <c r="E132" s="1" t="s">
        <v>134</v>
      </c>
      <c r="F132" s="36" t="s">
        <v>135</v>
      </c>
      <c r="G132" s="36">
        <f t="shared" si="7"/>
        <v>4.166666666666663E-2</v>
      </c>
      <c r="H132" t="s">
        <v>50</v>
      </c>
      <c r="I132" t="e">
        <f>IF(H132&lt;&gt;"",VLOOKUP($H132,BonsDeCommande!$B$2:$J$26,6,0),"")</f>
        <v>#N/A</v>
      </c>
      <c r="J132" t="e">
        <f>IF(H132&lt;&gt;"",VLOOKUP($H132,BonsDeCommande!$B$2:$J$26,7,0),"")</f>
        <v>#N/A</v>
      </c>
      <c r="K132" t="e">
        <f>IF(H132&lt;&gt;"",VLOOKUP($H132,BonsDeCommande!$B$2:$J$26,8,0),"")</f>
        <v>#N/A</v>
      </c>
      <c r="L132" t="e">
        <f>IF(H132&lt;&gt;"",VLOOKUP($H132,BonsDeCommande!$B$2:$J$26,9,0),"")</f>
        <v>#N/A</v>
      </c>
      <c r="M132" t="e">
        <f>IF(H132&lt;&gt;"",VLOOKUP($H132,BonsDeCommande!$B$2:$J$26,10,0),"")</f>
        <v>#N/A</v>
      </c>
      <c r="N132" t="e">
        <f t="shared" si="6"/>
        <v>#N/A</v>
      </c>
      <c r="O132" s="33" t="s">
        <v>77</v>
      </c>
    </row>
    <row r="133" spans="1:16" x14ac:dyDescent="0.25">
      <c r="A133" t="e">
        <f>#REF!</f>
        <v>#REF!</v>
      </c>
      <c r="B133" s="32" t="s">
        <v>110</v>
      </c>
      <c r="C133" s="1">
        <f t="shared" si="8"/>
        <v>41802</v>
      </c>
      <c r="D133" s="1" t="s">
        <v>13</v>
      </c>
      <c r="E133" s="1" t="s">
        <v>135</v>
      </c>
      <c r="F133" s="36" t="s">
        <v>136</v>
      </c>
      <c r="G133" s="36">
        <f t="shared" si="7"/>
        <v>4.166666666666663E-2</v>
      </c>
      <c r="I133" t="str">
        <f>IF(H133&lt;&gt;"",VLOOKUP($H133,BonsDeCommande!$B$2:$J$26,6,0),"")</f>
        <v/>
      </c>
      <c r="J133" t="str">
        <f>IF(H133&lt;&gt;"",VLOOKUP($H133,BonsDeCommande!$B$2:$J$26,7,0),"")</f>
        <v/>
      </c>
      <c r="K133" t="str">
        <f>IF(H133&lt;&gt;"",VLOOKUP($H133,BonsDeCommande!$B$2:$J$26,8,0),"")</f>
        <v/>
      </c>
      <c r="L133" t="str">
        <f>IF(H133&lt;&gt;"",VLOOKUP($H133,BonsDeCommande!$B$2:$J$26,9,0),"")</f>
        <v/>
      </c>
      <c r="M133" t="str">
        <f>IF(H133&lt;&gt;"",VLOOKUP($H133,BonsDeCommande!$B$2:$J$26,10,0),"")</f>
        <v/>
      </c>
      <c r="N133" t="str">
        <f t="shared" si="6"/>
        <v/>
      </c>
    </row>
    <row r="134" spans="1:16" x14ac:dyDescent="0.25">
      <c r="A134" t="e">
        <f>#REF!</f>
        <v>#REF!</v>
      </c>
      <c r="B134" s="32" t="s">
        <v>110</v>
      </c>
      <c r="C134" s="1">
        <f t="shared" si="8"/>
        <v>41803</v>
      </c>
      <c r="D134" s="1" t="s">
        <v>3</v>
      </c>
      <c r="E134" s="1" t="s">
        <v>125</v>
      </c>
      <c r="F134" s="36" t="s">
        <v>126</v>
      </c>
      <c r="G134" s="36">
        <f t="shared" si="7"/>
        <v>4.1666666666666685E-2</v>
      </c>
      <c r="I134" t="str">
        <f>IF(H134&lt;&gt;"",VLOOKUP($H134,BonsDeCommande!$B$2:$J$26,6,0),"")</f>
        <v/>
      </c>
      <c r="J134" t="str">
        <f>IF(H134&lt;&gt;"",VLOOKUP($H134,BonsDeCommande!$B$2:$J$26,7,0),"")</f>
        <v/>
      </c>
      <c r="K134" t="str">
        <f>IF(H134&lt;&gt;"",VLOOKUP($H134,BonsDeCommande!$B$2:$J$26,8,0),"")</f>
        <v/>
      </c>
      <c r="L134" t="str">
        <f>IF(H134&lt;&gt;"",VLOOKUP($H134,BonsDeCommande!$B$2:$J$26,9,0),"")</f>
        <v/>
      </c>
      <c r="M134" t="str">
        <f>IF(H134&lt;&gt;"",VLOOKUP($H134,BonsDeCommande!$B$2:$J$26,10,0),"")</f>
        <v/>
      </c>
      <c r="N134" t="str">
        <f t="shared" si="6"/>
        <v/>
      </c>
    </row>
    <row r="135" spans="1:16" x14ac:dyDescent="0.25">
      <c r="A135" t="e">
        <f>#REF!</f>
        <v>#REF!</v>
      </c>
      <c r="B135" s="32" t="s">
        <v>110</v>
      </c>
      <c r="C135" s="1">
        <f t="shared" si="8"/>
        <v>41803</v>
      </c>
      <c r="D135" s="1" t="s">
        <v>4</v>
      </c>
      <c r="E135" s="1" t="s">
        <v>126</v>
      </c>
      <c r="F135" s="36" t="s">
        <v>127</v>
      </c>
      <c r="G135" s="36">
        <f t="shared" si="7"/>
        <v>4.1666666666666685E-2</v>
      </c>
      <c r="I135" t="str">
        <f>IF(H135&lt;&gt;"",VLOOKUP($H135,BonsDeCommande!$B$2:$J$26,6,0),"")</f>
        <v/>
      </c>
      <c r="J135" t="str">
        <f>IF(H135&lt;&gt;"",VLOOKUP($H135,BonsDeCommande!$B$2:$J$26,7,0),"")</f>
        <v/>
      </c>
      <c r="K135" t="str">
        <f>IF(H135&lt;&gt;"",VLOOKUP($H135,BonsDeCommande!$B$2:$J$26,8,0),"")</f>
        <v/>
      </c>
      <c r="L135" t="str">
        <f>IF(H135&lt;&gt;"",VLOOKUP($H135,BonsDeCommande!$B$2:$J$26,9,0),"")</f>
        <v/>
      </c>
      <c r="M135" t="str">
        <f>IF(H135&lt;&gt;"",VLOOKUP($H135,BonsDeCommande!$B$2:$J$26,10,0),"")</f>
        <v/>
      </c>
      <c r="N135" t="str">
        <f t="shared" si="6"/>
        <v/>
      </c>
    </row>
    <row r="136" spans="1:16" x14ac:dyDescent="0.25">
      <c r="A136" t="e">
        <f>#REF!</f>
        <v>#REF!</v>
      </c>
      <c r="B136" s="32" t="s">
        <v>110</v>
      </c>
      <c r="C136" s="1">
        <f t="shared" si="8"/>
        <v>41803</v>
      </c>
      <c r="D136" s="1" t="s">
        <v>5</v>
      </c>
      <c r="E136" s="1" t="s">
        <v>127</v>
      </c>
      <c r="F136" s="36" t="s">
        <v>128</v>
      </c>
      <c r="G136" s="36">
        <f t="shared" si="7"/>
        <v>4.166666666666663E-2</v>
      </c>
      <c r="I136" t="str">
        <f>IF(H136&lt;&gt;"",VLOOKUP($H136,BonsDeCommande!$B$2:$J$26,6,0),"")</f>
        <v/>
      </c>
      <c r="J136" t="str">
        <f>IF(H136&lt;&gt;"",VLOOKUP($H136,BonsDeCommande!$B$2:$J$26,7,0),"")</f>
        <v/>
      </c>
      <c r="K136" t="str">
        <f>IF(H136&lt;&gt;"",VLOOKUP($H136,BonsDeCommande!$B$2:$J$26,8,0),"")</f>
        <v/>
      </c>
      <c r="L136" t="str">
        <f>IF(H136&lt;&gt;"",VLOOKUP($H136,BonsDeCommande!$B$2:$J$26,9,0),"")</f>
        <v/>
      </c>
      <c r="M136" t="str">
        <f>IF(H136&lt;&gt;"",VLOOKUP($H136,BonsDeCommande!$B$2:$J$26,10,0),"")</f>
        <v/>
      </c>
      <c r="N136" t="str">
        <f t="shared" si="6"/>
        <v/>
      </c>
    </row>
    <row r="137" spans="1:16" x14ac:dyDescent="0.25">
      <c r="A137" t="e">
        <f>#REF!</f>
        <v>#REF!</v>
      </c>
      <c r="B137" s="32" t="s">
        <v>110</v>
      </c>
      <c r="C137" s="1">
        <f t="shared" si="8"/>
        <v>41803</v>
      </c>
      <c r="D137" s="1" t="s">
        <v>6</v>
      </c>
      <c r="E137" s="1" t="s">
        <v>128</v>
      </c>
      <c r="F137" s="36" t="s">
        <v>129</v>
      </c>
      <c r="G137" s="36">
        <f t="shared" si="7"/>
        <v>4.1666666666666685E-2</v>
      </c>
      <c r="I137" t="str">
        <f>IF(H137&lt;&gt;"",VLOOKUP($H137,BonsDeCommande!$B$2:$J$26,6,0),"")</f>
        <v/>
      </c>
      <c r="J137" t="str">
        <f>IF(H137&lt;&gt;"",VLOOKUP($H137,BonsDeCommande!$B$2:$J$26,7,0),"")</f>
        <v/>
      </c>
      <c r="K137" t="str">
        <f>IF(H137&lt;&gt;"",VLOOKUP($H137,BonsDeCommande!$B$2:$J$26,8,0),"")</f>
        <v/>
      </c>
      <c r="L137" t="str">
        <f>IF(H137&lt;&gt;"",VLOOKUP($H137,BonsDeCommande!$B$2:$J$26,9,0),"")</f>
        <v/>
      </c>
      <c r="M137" t="str">
        <f>IF(H137&lt;&gt;"",VLOOKUP($H137,BonsDeCommande!$B$2:$J$26,10,0),"")</f>
        <v/>
      </c>
      <c r="N137" t="str">
        <f t="shared" ref="N137:N200" si="9">IF(H137&lt;&gt;"",G137*M137*24,"")</f>
        <v/>
      </c>
    </row>
    <row r="138" spans="1:16" x14ac:dyDescent="0.25">
      <c r="A138" t="e">
        <f>#REF!</f>
        <v>#REF!</v>
      </c>
      <c r="B138" s="32" t="s">
        <v>110</v>
      </c>
      <c r="C138" s="1">
        <f t="shared" si="8"/>
        <v>41803</v>
      </c>
      <c r="D138" s="1" t="s">
        <v>7</v>
      </c>
      <c r="E138" s="1" t="s">
        <v>129</v>
      </c>
      <c r="F138" s="36" t="s">
        <v>130</v>
      </c>
      <c r="G138" s="36">
        <f t="shared" si="7"/>
        <v>4.166666666666663E-2</v>
      </c>
      <c r="I138" t="str">
        <f>IF(H138&lt;&gt;"",VLOOKUP($H138,BonsDeCommande!$B$2:$J$26,6,0),"")</f>
        <v/>
      </c>
      <c r="J138" t="str">
        <f>IF(H138&lt;&gt;"",VLOOKUP($H138,BonsDeCommande!$B$2:$J$26,7,0),"")</f>
        <v/>
      </c>
      <c r="K138" t="str">
        <f>IF(H138&lt;&gt;"",VLOOKUP($H138,BonsDeCommande!$B$2:$J$26,8,0),"")</f>
        <v/>
      </c>
      <c r="L138" t="str">
        <f>IF(H138&lt;&gt;"",VLOOKUP($H138,BonsDeCommande!$B$2:$J$26,9,0),"")</f>
        <v/>
      </c>
      <c r="M138" t="str">
        <f>IF(H138&lt;&gt;"",VLOOKUP($H138,BonsDeCommande!$B$2:$J$26,10,0),"")</f>
        <v/>
      </c>
      <c r="N138" t="str">
        <f t="shared" si="9"/>
        <v/>
      </c>
    </row>
    <row r="139" spans="1:16" x14ac:dyDescent="0.25">
      <c r="A139" t="e">
        <f>#REF!</f>
        <v>#REF!</v>
      </c>
      <c r="B139" s="32" t="s">
        <v>110</v>
      </c>
      <c r="C139" s="1">
        <f t="shared" si="8"/>
        <v>41803</v>
      </c>
      <c r="D139" s="1" t="s">
        <v>8</v>
      </c>
      <c r="E139" s="1" t="s">
        <v>130</v>
      </c>
      <c r="F139" s="36" t="s">
        <v>131</v>
      </c>
      <c r="G139" s="36">
        <f t="shared" si="7"/>
        <v>4.1666666666666741E-2</v>
      </c>
      <c r="I139" t="str">
        <f>IF(H139&lt;&gt;"",VLOOKUP($H139,BonsDeCommande!$B$2:$J$26,6,0),"")</f>
        <v/>
      </c>
      <c r="J139" t="str">
        <f>IF(H139&lt;&gt;"",VLOOKUP($H139,BonsDeCommande!$B$2:$J$26,7,0),"")</f>
        <v/>
      </c>
      <c r="K139" t="str">
        <f>IF(H139&lt;&gt;"",VLOOKUP($H139,BonsDeCommande!$B$2:$J$26,8,0),"")</f>
        <v/>
      </c>
      <c r="L139" t="str">
        <f>IF(H139&lt;&gt;"",VLOOKUP($H139,BonsDeCommande!$B$2:$J$26,9,0),"")</f>
        <v/>
      </c>
      <c r="M139" t="str">
        <f>IF(H139&lt;&gt;"",VLOOKUP($H139,BonsDeCommande!$B$2:$J$26,10,0),"")</f>
        <v/>
      </c>
      <c r="N139" t="str">
        <f t="shared" si="9"/>
        <v/>
      </c>
    </row>
    <row r="140" spans="1:16" x14ac:dyDescent="0.25">
      <c r="A140" t="e">
        <f>#REF!</f>
        <v>#REF!</v>
      </c>
      <c r="B140" s="32" t="s">
        <v>110</v>
      </c>
      <c r="C140" s="1">
        <f t="shared" si="8"/>
        <v>41803</v>
      </c>
      <c r="D140" s="1" t="s">
        <v>9</v>
      </c>
      <c r="E140" s="1" t="s">
        <v>131</v>
      </c>
      <c r="F140" s="36" t="s">
        <v>132</v>
      </c>
      <c r="G140" s="36">
        <f t="shared" si="7"/>
        <v>4.166666666666663E-2</v>
      </c>
      <c r="I140" t="str">
        <f>IF(H140&lt;&gt;"",VLOOKUP($H140,BonsDeCommande!$B$2:$J$26,6,0),"")</f>
        <v/>
      </c>
      <c r="J140" t="str">
        <f>IF(H140&lt;&gt;"",VLOOKUP($H140,BonsDeCommande!$B$2:$J$26,7,0),"")</f>
        <v/>
      </c>
      <c r="K140" t="str">
        <f>IF(H140&lt;&gt;"",VLOOKUP($H140,BonsDeCommande!$B$2:$J$26,8,0),"")</f>
        <v/>
      </c>
      <c r="L140" t="str">
        <f>IF(H140&lt;&gt;"",VLOOKUP($H140,BonsDeCommande!$B$2:$J$26,9,0),"")</f>
        <v/>
      </c>
      <c r="M140" t="str">
        <f>IF(H140&lt;&gt;"",VLOOKUP($H140,BonsDeCommande!$B$2:$J$26,10,0),"")</f>
        <v/>
      </c>
      <c r="N140" t="str">
        <f t="shared" si="9"/>
        <v/>
      </c>
    </row>
    <row r="141" spans="1:16" x14ac:dyDescent="0.25">
      <c r="A141" t="e">
        <f>#REF!</f>
        <v>#REF!</v>
      </c>
      <c r="B141" s="32" t="s">
        <v>110</v>
      </c>
      <c r="C141" s="1">
        <f t="shared" si="8"/>
        <v>41803</v>
      </c>
      <c r="D141" s="1" t="s">
        <v>10</v>
      </c>
      <c r="E141" s="1" t="s">
        <v>132</v>
      </c>
      <c r="F141" s="36" t="s">
        <v>133</v>
      </c>
      <c r="G141" s="36">
        <f t="shared" si="7"/>
        <v>4.166666666666663E-2</v>
      </c>
      <c r="I141" t="str">
        <f>IF(H141&lt;&gt;"",VLOOKUP($H141,BonsDeCommande!$B$2:$J$26,6,0),"")</f>
        <v/>
      </c>
      <c r="J141" t="str">
        <f>IF(H141&lt;&gt;"",VLOOKUP($H141,BonsDeCommande!$B$2:$J$26,7,0),"")</f>
        <v/>
      </c>
      <c r="K141" t="str">
        <f>IF(H141&lt;&gt;"",VLOOKUP($H141,BonsDeCommande!$B$2:$J$26,8,0),"")</f>
        <v/>
      </c>
      <c r="L141" t="str">
        <f>IF(H141&lt;&gt;"",VLOOKUP($H141,BonsDeCommande!$B$2:$J$26,9,0),"")</f>
        <v/>
      </c>
      <c r="M141" t="str">
        <f>IF(H141&lt;&gt;"",VLOOKUP($H141,BonsDeCommande!$B$2:$J$26,10,0),"")</f>
        <v/>
      </c>
      <c r="N141" t="str">
        <f t="shared" si="9"/>
        <v/>
      </c>
    </row>
    <row r="142" spans="1:16" x14ac:dyDescent="0.25">
      <c r="A142" t="e">
        <f>#REF!</f>
        <v>#REF!</v>
      </c>
      <c r="B142" s="32" t="s">
        <v>110</v>
      </c>
      <c r="C142" s="1">
        <f t="shared" si="8"/>
        <v>41803</v>
      </c>
      <c r="D142" s="1" t="s">
        <v>11</v>
      </c>
      <c r="E142" s="1" t="s">
        <v>133</v>
      </c>
      <c r="F142" s="36" t="s">
        <v>134</v>
      </c>
      <c r="G142" s="36">
        <f t="shared" si="7"/>
        <v>4.1666666666666741E-2</v>
      </c>
      <c r="I142" t="str">
        <f>IF(H142&lt;&gt;"",VLOOKUP($H142,BonsDeCommande!$B$2:$J$26,6,0),"")</f>
        <v/>
      </c>
      <c r="J142" t="str">
        <f>IF(H142&lt;&gt;"",VLOOKUP($H142,BonsDeCommande!$B$2:$J$26,7,0),"")</f>
        <v/>
      </c>
      <c r="K142" t="str">
        <f>IF(H142&lt;&gt;"",VLOOKUP($H142,BonsDeCommande!$B$2:$J$26,8,0),"")</f>
        <v/>
      </c>
      <c r="L142" t="str">
        <f>IF(H142&lt;&gt;"",VLOOKUP($H142,BonsDeCommande!$B$2:$J$26,9,0),"")</f>
        <v/>
      </c>
      <c r="M142" t="str">
        <f>IF(H142&lt;&gt;"",VLOOKUP($H142,BonsDeCommande!$B$2:$J$26,10,0),"")</f>
        <v/>
      </c>
      <c r="N142" t="str">
        <f t="shared" si="9"/>
        <v/>
      </c>
      <c r="P142" t="s">
        <v>78</v>
      </c>
    </row>
    <row r="143" spans="1:16" x14ac:dyDescent="0.25">
      <c r="A143" t="e">
        <f>#REF!</f>
        <v>#REF!</v>
      </c>
      <c r="B143" s="32" t="s">
        <v>110</v>
      </c>
      <c r="C143" s="1">
        <f t="shared" si="8"/>
        <v>41803</v>
      </c>
      <c r="D143" s="1" t="s">
        <v>12</v>
      </c>
      <c r="E143" s="1" t="s">
        <v>134</v>
      </c>
      <c r="F143" s="36" t="s">
        <v>135</v>
      </c>
      <c r="G143" s="36">
        <f t="shared" si="7"/>
        <v>4.166666666666663E-2</v>
      </c>
      <c r="I143" t="str">
        <f>IF(H143&lt;&gt;"",VLOOKUP($H143,BonsDeCommande!$B$2:$J$26,6,0),"")</f>
        <v/>
      </c>
      <c r="J143" t="str">
        <f>IF(H143&lt;&gt;"",VLOOKUP($H143,BonsDeCommande!$B$2:$J$26,7,0),"")</f>
        <v/>
      </c>
      <c r="K143" t="str">
        <f>IF(H143&lt;&gt;"",VLOOKUP($H143,BonsDeCommande!$B$2:$J$26,8,0),"")</f>
        <v/>
      </c>
      <c r="L143" t="str">
        <f>IF(H143&lt;&gt;"",VLOOKUP($H143,BonsDeCommande!$B$2:$J$26,9,0),"")</f>
        <v/>
      </c>
      <c r="M143" t="str">
        <f>IF(H143&lt;&gt;"",VLOOKUP($H143,BonsDeCommande!$B$2:$J$26,10,0),"")</f>
        <v/>
      </c>
      <c r="N143" t="str">
        <f t="shared" si="9"/>
        <v/>
      </c>
    </row>
    <row r="144" spans="1:16" x14ac:dyDescent="0.25">
      <c r="A144" t="e">
        <f>#REF!</f>
        <v>#REF!</v>
      </c>
      <c r="B144" s="32" t="s">
        <v>110</v>
      </c>
      <c r="C144" s="1">
        <f t="shared" si="8"/>
        <v>41803</v>
      </c>
      <c r="D144" s="1" t="s">
        <v>13</v>
      </c>
      <c r="E144" s="1" t="s">
        <v>135</v>
      </c>
      <c r="F144" s="36" t="s">
        <v>136</v>
      </c>
      <c r="G144" s="36">
        <f t="shared" si="7"/>
        <v>4.166666666666663E-2</v>
      </c>
      <c r="I144" t="str">
        <f>IF(H144&lt;&gt;"",VLOOKUP($H144,BonsDeCommande!$B$2:$J$26,6,0),"")</f>
        <v/>
      </c>
      <c r="J144" t="str">
        <f>IF(H144&lt;&gt;"",VLOOKUP($H144,BonsDeCommande!$B$2:$J$26,7,0),"")</f>
        <v/>
      </c>
      <c r="K144" t="str">
        <f>IF(H144&lt;&gt;"",VLOOKUP($H144,BonsDeCommande!$B$2:$J$26,8,0),"")</f>
        <v/>
      </c>
      <c r="L144" t="str">
        <f>IF(H144&lt;&gt;"",VLOOKUP($H144,BonsDeCommande!$B$2:$J$26,9,0),"")</f>
        <v/>
      </c>
      <c r="M144" t="str">
        <f>IF(H144&lt;&gt;"",VLOOKUP($H144,BonsDeCommande!$B$2:$J$26,10,0),"")</f>
        <v/>
      </c>
      <c r="N144" t="str">
        <f t="shared" si="9"/>
        <v/>
      </c>
    </row>
    <row r="145" spans="1:14" x14ac:dyDescent="0.25">
      <c r="A145" t="e">
        <f>#REF!</f>
        <v>#REF!</v>
      </c>
      <c r="B145" s="32" t="s">
        <v>110</v>
      </c>
      <c r="C145" s="1">
        <f t="shared" si="8"/>
        <v>41804</v>
      </c>
      <c r="D145" s="1" t="s">
        <v>3</v>
      </c>
      <c r="E145" s="1" t="s">
        <v>125</v>
      </c>
      <c r="F145" s="36" t="s">
        <v>126</v>
      </c>
      <c r="G145" s="36">
        <f t="shared" si="7"/>
        <v>4.1666666666666685E-2</v>
      </c>
      <c r="I145" t="str">
        <f>IF(H145&lt;&gt;"",VLOOKUP($H145,BonsDeCommande!$B$2:$J$26,6,0),"")</f>
        <v/>
      </c>
      <c r="J145" t="str">
        <f>IF(H145&lt;&gt;"",VLOOKUP($H145,BonsDeCommande!$B$2:$J$26,7,0),"")</f>
        <v/>
      </c>
      <c r="K145" t="str">
        <f>IF(H145&lt;&gt;"",VLOOKUP($H145,BonsDeCommande!$B$2:$J$26,8,0),"")</f>
        <v/>
      </c>
      <c r="L145" t="str">
        <f>IF(H145&lt;&gt;"",VLOOKUP($H145,BonsDeCommande!$B$2:$J$26,9,0),"")</f>
        <v/>
      </c>
      <c r="M145" t="str">
        <f>IF(H145&lt;&gt;"",VLOOKUP($H145,BonsDeCommande!$B$2:$J$26,10,0),"")</f>
        <v/>
      </c>
      <c r="N145" t="str">
        <f t="shared" si="9"/>
        <v/>
      </c>
    </row>
    <row r="146" spans="1:14" x14ac:dyDescent="0.25">
      <c r="A146" t="e">
        <f>#REF!</f>
        <v>#REF!</v>
      </c>
      <c r="B146" s="32" t="s">
        <v>110</v>
      </c>
      <c r="C146" s="1">
        <f t="shared" si="8"/>
        <v>41804</v>
      </c>
      <c r="D146" s="1" t="s">
        <v>4</v>
      </c>
      <c r="E146" s="1" t="s">
        <v>126</v>
      </c>
      <c r="F146" s="36" t="s">
        <v>127</v>
      </c>
      <c r="G146" s="36">
        <f t="shared" si="7"/>
        <v>4.1666666666666685E-2</v>
      </c>
      <c r="I146" t="str">
        <f>IF(H146&lt;&gt;"",VLOOKUP($H146,BonsDeCommande!$B$2:$J$26,6,0),"")</f>
        <v/>
      </c>
      <c r="J146" t="str">
        <f>IF(H146&lt;&gt;"",VLOOKUP($H146,BonsDeCommande!$B$2:$J$26,7,0),"")</f>
        <v/>
      </c>
      <c r="K146" t="str">
        <f>IF(H146&lt;&gt;"",VLOOKUP($H146,BonsDeCommande!$B$2:$J$26,8,0),"")</f>
        <v/>
      </c>
      <c r="L146" t="str">
        <f>IF(H146&lt;&gt;"",VLOOKUP($H146,BonsDeCommande!$B$2:$J$26,9,0),"")</f>
        <v/>
      </c>
      <c r="M146" t="str">
        <f>IF(H146&lt;&gt;"",VLOOKUP($H146,BonsDeCommande!$B$2:$J$26,10,0),"")</f>
        <v/>
      </c>
      <c r="N146" t="str">
        <f t="shared" si="9"/>
        <v/>
      </c>
    </row>
    <row r="147" spans="1:14" x14ac:dyDescent="0.25">
      <c r="A147" t="e">
        <f>#REF!</f>
        <v>#REF!</v>
      </c>
      <c r="B147" s="32" t="s">
        <v>110</v>
      </c>
      <c r="C147" s="1">
        <f t="shared" si="8"/>
        <v>41804</v>
      </c>
      <c r="D147" s="1" t="s">
        <v>5</v>
      </c>
      <c r="E147" s="1" t="s">
        <v>127</v>
      </c>
      <c r="F147" s="36" t="s">
        <v>128</v>
      </c>
      <c r="G147" s="36">
        <f t="shared" si="7"/>
        <v>4.166666666666663E-2</v>
      </c>
      <c r="I147" t="str">
        <f>IF(H147&lt;&gt;"",VLOOKUP($H147,BonsDeCommande!$B$2:$J$26,6,0),"")</f>
        <v/>
      </c>
      <c r="J147" t="str">
        <f>IF(H147&lt;&gt;"",VLOOKUP($H147,BonsDeCommande!$B$2:$J$26,7,0),"")</f>
        <v/>
      </c>
      <c r="K147" t="str">
        <f>IF(H147&lt;&gt;"",VLOOKUP($H147,BonsDeCommande!$B$2:$J$26,8,0),"")</f>
        <v/>
      </c>
      <c r="L147" t="str">
        <f>IF(H147&lt;&gt;"",VLOOKUP($H147,BonsDeCommande!$B$2:$J$26,9,0),"")</f>
        <v/>
      </c>
      <c r="M147" t="str">
        <f>IF(H147&lt;&gt;"",VLOOKUP($H147,BonsDeCommande!$B$2:$J$26,10,0),"")</f>
        <v/>
      </c>
      <c r="N147" t="str">
        <f t="shared" si="9"/>
        <v/>
      </c>
    </row>
    <row r="148" spans="1:14" x14ac:dyDescent="0.25">
      <c r="A148" t="e">
        <f>#REF!</f>
        <v>#REF!</v>
      </c>
      <c r="B148" s="32" t="s">
        <v>110</v>
      </c>
      <c r="C148" s="1">
        <f t="shared" si="8"/>
        <v>41804</v>
      </c>
      <c r="D148" s="1" t="s">
        <v>6</v>
      </c>
      <c r="E148" s="1" t="s">
        <v>128</v>
      </c>
      <c r="F148" s="36" t="s">
        <v>129</v>
      </c>
      <c r="G148" s="36">
        <f t="shared" si="7"/>
        <v>4.1666666666666685E-2</v>
      </c>
      <c r="I148" t="str">
        <f>IF(H148&lt;&gt;"",VLOOKUP($H148,BonsDeCommande!$B$2:$J$26,6,0),"")</f>
        <v/>
      </c>
      <c r="J148" t="str">
        <f>IF(H148&lt;&gt;"",VLOOKUP($H148,BonsDeCommande!$B$2:$J$26,7,0),"")</f>
        <v/>
      </c>
      <c r="K148" t="str">
        <f>IF(H148&lt;&gt;"",VLOOKUP($H148,BonsDeCommande!$B$2:$J$26,8,0),"")</f>
        <v/>
      </c>
      <c r="L148" t="str">
        <f>IF(H148&lt;&gt;"",VLOOKUP($H148,BonsDeCommande!$B$2:$J$26,9,0),"")</f>
        <v/>
      </c>
      <c r="M148" t="str">
        <f>IF(H148&lt;&gt;"",VLOOKUP($H148,BonsDeCommande!$B$2:$J$26,10,0),"")</f>
        <v/>
      </c>
      <c r="N148" t="str">
        <f t="shared" si="9"/>
        <v/>
      </c>
    </row>
    <row r="149" spans="1:14" x14ac:dyDescent="0.25">
      <c r="A149" t="e">
        <f>#REF!</f>
        <v>#REF!</v>
      </c>
      <c r="B149" s="32" t="s">
        <v>110</v>
      </c>
      <c r="C149" s="1">
        <f t="shared" si="8"/>
        <v>41804</v>
      </c>
      <c r="D149" s="1" t="s">
        <v>7</v>
      </c>
      <c r="E149" s="1" t="s">
        <v>129</v>
      </c>
      <c r="F149" s="36" t="s">
        <v>130</v>
      </c>
      <c r="G149" s="36">
        <f t="shared" si="7"/>
        <v>4.166666666666663E-2</v>
      </c>
      <c r="I149" t="str">
        <f>IF(H149&lt;&gt;"",VLOOKUP($H149,BonsDeCommande!$B$2:$J$26,6,0),"")</f>
        <v/>
      </c>
      <c r="J149" t="str">
        <f>IF(H149&lt;&gt;"",VLOOKUP($H149,BonsDeCommande!$B$2:$J$26,7,0),"")</f>
        <v/>
      </c>
      <c r="K149" t="str">
        <f>IF(H149&lt;&gt;"",VLOOKUP($H149,BonsDeCommande!$B$2:$J$26,8,0),"")</f>
        <v/>
      </c>
      <c r="L149" t="str">
        <f>IF(H149&lt;&gt;"",VLOOKUP($H149,BonsDeCommande!$B$2:$J$26,9,0),"")</f>
        <v/>
      </c>
      <c r="M149" t="str">
        <f>IF(H149&lt;&gt;"",VLOOKUP($H149,BonsDeCommande!$B$2:$J$26,10,0),"")</f>
        <v/>
      </c>
      <c r="N149" t="str">
        <f t="shared" si="9"/>
        <v/>
      </c>
    </row>
    <row r="150" spans="1:14" x14ac:dyDescent="0.25">
      <c r="A150" t="e">
        <f>#REF!</f>
        <v>#REF!</v>
      </c>
      <c r="B150" s="32" t="s">
        <v>110</v>
      </c>
      <c r="C150" s="1">
        <f t="shared" si="8"/>
        <v>41804</v>
      </c>
      <c r="D150" s="1" t="s">
        <v>8</v>
      </c>
      <c r="E150" s="1" t="s">
        <v>130</v>
      </c>
      <c r="F150" s="36" t="s">
        <v>131</v>
      </c>
      <c r="G150" s="36">
        <f t="shared" si="7"/>
        <v>4.1666666666666741E-2</v>
      </c>
      <c r="I150" t="str">
        <f>IF(H150&lt;&gt;"",VLOOKUP($H150,BonsDeCommande!$B$2:$J$26,6,0),"")</f>
        <v/>
      </c>
      <c r="J150" t="str">
        <f>IF(H150&lt;&gt;"",VLOOKUP($H150,BonsDeCommande!$B$2:$J$26,7,0),"")</f>
        <v/>
      </c>
      <c r="K150" t="str">
        <f>IF(H150&lt;&gt;"",VLOOKUP($H150,BonsDeCommande!$B$2:$J$26,8,0),"")</f>
        <v/>
      </c>
      <c r="L150" t="str">
        <f>IF(H150&lt;&gt;"",VLOOKUP($H150,BonsDeCommande!$B$2:$J$26,9,0),"")</f>
        <v/>
      </c>
      <c r="M150" t="str">
        <f>IF(H150&lt;&gt;"",VLOOKUP($H150,BonsDeCommande!$B$2:$J$26,10,0),"")</f>
        <v/>
      </c>
      <c r="N150" t="str">
        <f t="shared" si="9"/>
        <v/>
      </c>
    </row>
    <row r="151" spans="1:14" x14ac:dyDescent="0.25">
      <c r="A151" t="e">
        <f>#REF!</f>
        <v>#REF!</v>
      </c>
      <c r="B151" s="32" t="s">
        <v>110</v>
      </c>
      <c r="C151" s="1">
        <f t="shared" si="8"/>
        <v>41804</v>
      </c>
      <c r="D151" s="1" t="s">
        <v>9</v>
      </c>
      <c r="E151" s="1" t="s">
        <v>131</v>
      </c>
      <c r="F151" s="36" t="s">
        <v>132</v>
      </c>
      <c r="G151" s="36">
        <f t="shared" si="7"/>
        <v>4.166666666666663E-2</v>
      </c>
      <c r="I151" t="str">
        <f>IF(H151&lt;&gt;"",VLOOKUP($H151,BonsDeCommande!$B$2:$J$26,6,0),"")</f>
        <v/>
      </c>
      <c r="J151" t="str">
        <f>IF(H151&lt;&gt;"",VLOOKUP($H151,BonsDeCommande!$B$2:$J$26,7,0),"")</f>
        <v/>
      </c>
      <c r="K151" t="str">
        <f>IF(H151&lt;&gt;"",VLOOKUP($H151,BonsDeCommande!$B$2:$J$26,8,0),"")</f>
        <v/>
      </c>
      <c r="L151" t="str">
        <f>IF(H151&lt;&gt;"",VLOOKUP($H151,BonsDeCommande!$B$2:$J$26,9,0),"")</f>
        <v/>
      </c>
      <c r="M151" t="str">
        <f>IF(H151&lt;&gt;"",VLOOKUP($H151,BonsDeCommande!$B$2:$J$26,10,0),"")</f>
        <v/>
      </c>
      <c r="N151" t="str">
        <f t="shared" si="9"/>
        <v/>
      </c>
    </row>
    <row r="152" spans="1:14" x14ac:dyDescent="0.25">
      <c r="A152" t="e">
        <f>#REF!</f>
        <v>#REF!</v>
      </c>
      <c r="B152" s="32" t="s">
        <v>110</v>
      </c>
      <c r="C152" s="1">
        <f t="shared" si="8"/>
        <v>41804</v>
      </c>
      <c r="D152" s="1" t="s">
        <v>10</v>
      </c>
      <c r="E152" s="1" t="s">
        <v>132</v>
      </c>
      <c r="F152" s="36" t="s">
        <v>133</v>
      </c>
      <c r="G152" s="36">
        <f t="shared" si="7"/>
        <v>4.166666666666663E-2</v>
      </c>
      <c r="I152" t="str">
        <f>IF(H152&lt;&gt;"",VLOOKUP($H152,BonsDeCommande!$B$2:$J$26,6,0),"")</f>
        <v/>
      </c>
      <c r="J152" t="str">
        <f>IF(H152&lt;&gt;"",VLOOKUP($H152,BonsDeCommande!$B$2:$J$26,7,0),"")</f>
        <v/>
      </c>
      <c r="K152" t="str">
        <f>IF(H152&lt;&gt;"",VLOOKUP($H152,BonsDeCommande!$B$2:$J$26,8,0),"")</f>
        <v/>
      </c>
      <c r="L152" t="str">
        <f>IF(H152&lt;&gt;"",VLOOKUP($H152,BonsDeCommande!$B$2:$J$26,9,0),"")</f>
        <v/>
      </c>
      <c r="M152" t="str">
        <f>IF(H152&lt;&gt;"",VLOOKUP($H152,BonsDeCommande!$B$2:$J$26,10,0),"")</f>
        <v/>
      </c>
      <c r="N152" t="str">
        <f t="shared" si="9"/>
        <v/>
      </c>
    </row>
    <row r="153" spans="1:14" x14ac:dyDescent="0.25">
      <c r="A153" t="e">
        <f>#REF!</f>
        <v>#REF!</v>
      </c>
      <c r="B153" s="32" t="s">
        <v>110</v>
      </c>
      <c r="C153" s="1">
        <f t="shared" si="8"/>
        <v>41804</v>
      </c>
      <c r="D153" s="1" t="s">
        <v>11</v>
      </c>
      <c r="E153" s="1" t="s">
        <v>133</v>
      </c>
      <c r="F153" s="36" t="s">
        <v>134</v>
      </c>
      <c r="G153" s="36">
        <f t="shared" si="7"/>
        <v>4.1666666666666741E-2</v>
      </c>
      <c r="I153" t="str">
        <f>IF(H153&lt;&gt;"",VLOOKUP($H153,BonsDeCommande!$B$2:$J$26,6,0),"")</f>
        <v/>
      </c>
      <c r="J153" t="str">
        <f>IF(H153&lt;&gt;"",VLOOKUP($H153,BonsDeCommande!$B$2:$J$26,7,0),"")</f>
        <v/>
      </c>
      <c r="K153" t="str">
        <f>IF(H153&lt;&gt;"",VLOOKUP($H153,BonsDeCommande!$B$2:$J$26,8,0),"")</f>
        <v/>
      </c>
      <c r="L153" t="str">
        <f>IF(H153&lt;&gt;"",VLOOKUP($H153,BonsDeCommande!$B$2:$J$26,9,0),"")</f>
        <v/>
      </c>
      <c r="M153" t="str">
        <f>IF(H153&lt;&gt;"",VLOOKUP($H153,BonsDeCommande!$B$2:$J$26,10,0),"")</f>
        <v/>
      </c>
      <c r="N153" t="str">
        <f t="shared" si="9"/>
        <v/>
      </c>
    </row>
    <row r="154" spans="1:14" x14ac:dyDescent="0.25">
      <c r="A154" t="e">
        <f>#REF!</f>
        <v>#REF!</v>
      </c>
      <c r="B154" s="32" t="s">
        <v>110</v>
      </c>
      <c r="C154" s="1">
        <f t="shared" si="8"/>
        <v>41804</v>
      </c>
      <c r="D154" s="1" t="s">
        <v>12</v>
      </c>
      <c r="E154" s="1" t="s">
        <v>134</v>
      </c>
      <c r="F154" s="36" t="s">
        <v>135</v>
      </c>
      <c r="G154" s="36">
        <f t="shared" si="7"/>
        <v>4.166666666666663E-2</v>
      </c>
      <c r="I154" t="str">
        <f>IF(H154&lt;&gt;"",VLOOKUP($H154,BonsDeCommande!$B$2:$J$26,6,0),"")</f>
        <v/>
      </c>
      <c r="J154" t="str">
        <f>IF(H154&lt;&gt;"",VLOOKUP($H154,BonsDeCommande!$B$2:$J$26,7,0),"")</f>
        <v/>
      </c>
      <c r="K154" t="str">
        <f>IF(H154&lt;&gt;"",VLOOKUP($H154,BonsDeCommande!$B$2:$J$26,8,0),"")</f>
        <v/>
      </c>
      <c r="L154" t="str">
        <f>IF(H154&lt;&gt;"",VLOOKUP($H154,BonsDeCommande!$B$2:$J$26,9,0),"")</f>
        <v/>
      </c>
      <c r="M154" t="str">
        <f>IF(H154&lt;&gt;"",VLOOKUP($H154,BonsDeCommande!$B$2:$J$26,10,0),"")</f>
        <v/>
      </c>
      <c r="N154" t="str">
        <f t="shared" si="9"/>
        <v/>
      </c>
    </row>
    <row r="155" spans="1:14" x14ac:dyDescent="0.25">
      <c r="A155" t="e">
        <f>#REF!</f>
        <v>#REF!</v>
      </c>
      <c r="B155" s="32" t="s">
        <v>110</v>
      </c>
      <c r="C155" s="1">
        <f t="shared" si="8"/>
        <v>41804</v>
      </c>
      <c r="D155" s="1" t="s">
        <v>13</v>
      </c>
      <c r="E155" s="1" t="s">
        <v>135</v>
      </c>
      <c r="F155" s="36" t="s">
        <v>136</v>
      </c>
      <c r="G155" s="36">
        <f t="shared" si="7"/>
        <v>4.166666666666663E-2</v>
      </c>
      <c r="I155" t="str">
        <f>IF(H155&lt;&gt;"",VLOOKUP($H155,BonsDeCommande!$B$2:$J$26,6,0),"")</f>
        <v/>
      </c>
      <c r="J155" t="str">
        <f>IF(H155&lt;&gt;"",VLOOKUP($H155,BonsDeCommande!$B$2:$J$26,7,0),"")</f>
        <v/>
      </c>
      <c r="K155" t="str">
        <f>IF(H155&lt;&gt;"",VLOOKUP($H155,BonsDeCommande!$B$2:$J$26,8,0),"")</f>
        <v/>
      </c>
      <c r="L155" t="str">
        <f>IF(H155&lt;&gt;"",VLOOKUP($H155,BonsDeCommande!$B$2:$J$26,9,0),"")</f>
        <v/>
      </c>
      <c r="M155" t="str">
        <f>IF(H155&lt;&gt;"",VLOOKUP($H155,BonsDeCommande!$B$2:$J$26,10,0),"")</f>
        <v/>
      </c>
      <c r="N155" t="str">
        <f t="shared" si="9"/>
        <v/>
      </c>
    </row>
    <row r="156" spans="1:14" x14ac:dyDescent="0.25">
      <c r="A156" t="e">
        <f>#REF!</f>
        <v>#REF!</v>
      </c>
      <c r="B156" s="32" t="s">
        <v>110</v>
      </c>
      <c r="C156" s="1">
        <f t="shared" si="8"/>
        <v>41805</v>
      </c>
      <c r="D156" s="1" t="s">
        <v>3</v>
      </c>
      <c r="E156" s="1" t="s">
        <v>125</v>
      </c>
      <c r="F156" s="36" t="s">
        <v>126</v>
      </c>
      <c r="G156" s="36">
        <f t="shared" si="7"/>
        <v>4.1666666666666685E-2</v>
      </c>
      <c r="I156" t="str">
        <f>IF(H156&lt;&gt;"",VLOOKUP($H156,BonsDeCommande!$B$2:$J$26,6,0),"")</f>
        <v/>
      </c>
      <c r="J156" t="str">
        <f>IF(H156&lt;&gt;"",VLOOKUP($H156,BonsDeCommande!$B$2:$J$26,7,0),"")</f>
        <v/>
      </c>
      <c r="K156" t="str">
        <f>IF(H156&lt;&gt;"",VLOOKUP($H156,BonsDeCommande!$B$2:$J$26,8,0),"")</f>
        <v/>
      </c>
      <c r="L156" t="str">
        <f>IF(H156&lt;&gt;"",VLOOKUP($H156,BonsDeCommande!$B$2:$J$26,9,0),"")</f>
        <v/>
      </c>
      <c r="M156" t="str">
        <f>IF(H156&lt;&gt;"",VLOOKUP($H156,BonsDeCommande!$B$2:$J$26,10,0),"")</f>
        <v/>
      </c>
      <c r="N156" t="str">
        <f t="shared" si="9"/>
        <v/>
      </c>
    </row>
    <row r="157" spans="1:14" x14ac:dyDescent="0.25">
      <c r="A157" t="e">
        <f>#REF!</f>
        <v>#REF!</v>
      </c>
      <c r="B157" s="32" t="s">
        <v>110</v>
      </c>
      <c r="C157" s="1">
        <f t="shared" si="8"/>
        <v>41805</v>
      </c>
      <c r="D157" s="1" t="s">
        <v>4</v>
      </c>
      <c r="E157" s="1" t="s">
        <v>126</v>
      </c>
      <c r="F157" s="36" t="s">
        <v>127</v>
      </c>
      <c r="G157" s="36">
        <f t="shared" si="7"/>
        <v>4.1666666666666685E-2</v>
      </c>
      <c r="I157" t="str">
        <f>IF(H157&lt;&gt;"",VLOOKUP($H157,BonsDeCommande!$B$2:$J$26,6,0),"")</f>
        <v/>
      </c>
      <c r="J157" t="str">
        <f>IF(H157&lt;&gt;"",VLOOKUP($H157,BonsDeCommande!$B$2:$J$26,7,0),"")</f>
        <v/>
      </c>
      <c r="K157" t="str">
        <f>IF(H157&lt;&gt;"",VLOOKUP($H157,BonsDeCommande!$B$2:$J$26,8,0),"")</f>
        <v/>
      </c>
      <c r="L157" t="str">
        <f>IF(H157&lt;&gt;"",VLOOKUP($H157,BonsDeCommande!$B$2:$J$26,9,0),"")</f>
        <v/>
      </c>
      <c r="M157" t="str">
        <f>IF(H157&lt;&gt;"",VLOOKUP($H157,BonsDeCommande!$B$2:$J$26,10,0),"")</f>
        <v/>
      </c>
      <c r="N157" t="str">
        <f t="shared" si="9"/>
        <v/>
      </c>
    </row>
    <row r="158" spans="1:14" x14ac:dyDescent="0.25">
      <c r="A158" t="e">
        <f>#REF!</f>
        <v>#REF!</v>
      </c>
      <c r="B158" s="32" t="s">
        <v>110</v>
      </c>
      <c r="C158" s="1">
        <f t="shared" si="8"/>
        <v>41805</v>
      </c>
      <c r="D158" s="1" t="s">
        <v>5</v>
      </c>
      <c r="E158" s="1" t="s">
        <v>127</v>
      </c>
      <c r="F158" s="36" t="s">
        <v>128</v>
      </c>
      <c r="G158" s="36">
        <f t="shared" si="7"/>
        <v>4.166666666666663E-2</v>
      </c>
      <c r="I158" t="str">
        <f>IF(H158&lt;&gt;"",VLOOKUP($H158,BonsDeCommande!$B$2:$J$26,6,0),"")</f>
        <v/>
      </c>
      <c r="J158" t="str">
        <f>IF(H158&lt;&gt;"",VLOOKUP($H158,BonsDeCommande!$B$2:$J$26,7,0),"")</f>
        <v/>
      </c>
      <c r="K158" t="str">
        <f>IF(H158&lt;&gt;"",VLOOKUP($H158,BonsDeCommande!$B$2:$J$26,8,0),"")</f>
        <v/>
      </c>
      <c r="L158" t="str">
        <f>IF(H158&lt;&gt;"",VLOOKUP($H158,BonsDeCommande!$B$2:$J$26,9,0),"")</f>
        <v/>
      </c>
      <c r="M158" t="str">
        <f>IF(H158&lt;&gt;"",VLOOKUP($H158,BonsDeCommande!$B$2:$J$26,10,0),"")</f>
        <v/>
      </c>
      <c r="N158" t="str">
        <f t="shared" si="9"/>
        <v/>
      </c>
    </row>
    <row r="159" spans="1:14" x14ac:dyDescent="0.25">
      <c r="A159" t="e">
        <f>#REF!</f>
        <v>#REF!</v>
      </c>
      <c r="B159" s="32" t="s">
        <v>110</v>
      </c>
      <c r="C159" s="1">
        <f t="shared" si="8"/>
        <v>41805</v>
      </c>
      <c r="D159" s="1" t="s">
        <v>6</v>
      </c>
      <c r="E159" s="1" t="s">
        <v>128</v>
      </c>
      <c r="F159" s="36" t="s">
        <v>129</v>
      </c>
      <c r="G159" s="36">
        <f t="shared" si="7"/>
        <v>4.1666666666666685E-2</v>
      </c>
      <c r="I159" t="str">
        <f>IF(H159&lt;&gt;"",VLOOKUP($H159,BonsDeCommande!$B$2:$J$26,6,0),"")</f>
        <v/>
      </c>
      <c r="J159" t="str">
        <f>IF(H159&lt;&gt;"",VLOOKUP($H159,BonsDeCommande!$B$2:$J$26,7,0),"")</f>
        <v/>
      </c>
      <c r="K159" t="str">
        <f>IF(H159&lt;&gt;"",VLOOKUP($H159,BonsDeCommande!$B$2:$J$26,8,0),"")</f>
        <v/>
      </c>
      <c r="L159" t="str">
        <f>IF(H159&lt;&gt;"",VLOOKUP($H159,BonsDeCommande!$B$2:$J$26,9,0),"")</f>
        <v/>
      </c>
      <c r="M159" t="str">
        <f>IF(H159&lt;&gt;"",VLOOKUP($H159,BonsDeCommande!$B$2:$J$26,10,0),"")</f>
        <v/>
      </c>
      <c r="N159" t="str">
        <f t="shared" si="9"/>
        <v/>
      </c>
    </row>
    <row r="160" spans="1:14" x14ac:dyDescent="0.25">
      <c r="A160" t="e">
        <f>#REF!</f>
        <v>#REF!</v>
      </c>
      <c r="B160" s="32" t="s">
        <v>110</v>
      </c>
      <c r="C160" s="1">
        <f t="shared" si="8"/>
        <v>41805</v>
      </c>
      <c r="D160" s="1" t="s">
        <v>7</v>
      </c>
      <c r="E160" s="1" t="s">
        <v>129</v>
      </c>
      <c r="F160" s="36" t="s">
        <v>130</v>
      </c>
      <c r="G160" s="36">
        <f t="shared" si="7"/>
        <v>4.166666666666663E-2</v>
      </c>
      <c r="I160" t="str">
        <f>IF(H160&lt;&gt;"",VLOOKUP($H160,BonsDeCommande!$B$2:$J$26,6,0),"")</f>
        <v/>
      </c>
      <c r="J160" t="str">
        <f>IF(H160&lt;&gt;"",VLOOKUP($H160,BonsDeCommande!$B$2:$J$26,7,0),"")</f>
        <v/>
      </c>
      <c r="K160" t="str">
        <f>IF(H160&lt;&gt;"",VLOOKUP($H160,BonsDeCommande!$B$2:$J$26,8,0),"")</f>
        <v/>
      </c>
      <c r="L160" t="str">
        <f>IF(H160&lt;&gt;"",VLOOKUP($H160,BonsDeCommande!$B$2:$J$26,9,0),"")</f>
        <v/>
      </c>
      <c r="M160" t="str">
        <f>IF(H160&lt;&gt;"",VLOOKUP($H160,BonsDeCommande!$B$2:$J$26,10,0),"")</f>
        <v/>
      </c>
      <c r="N160" t="str">
        <f t="shared" si="9"/>
        <v/>
      </c>
    </row>
    <row r="161" spans="1:14" x14ac:dyDescent="0.25">
      <c r="A161" t="e">
        <f>#REF!</f>
        <v>#REF!</v>
      </c>
      <c r="B161" s="32" t="s">
        <v>110</v>
      </c>
      <c r="C161" s="1">
        <f t="shared" si="8"/>
        <v>41805</v>
      </c>
      <c r="D161" s="1" t="s">
        <v>8</v>
      </c>
      <c r="E161" s="1" t="s">
        <v>130</v>
      </c>
      <c r="F161" s="36" t="s">
        <v>131</v>
      </c>
      <c r="G161" s="36">
        <f t="shared" si="7"/>
        <v>4.1666666666666741E-2</v>
      </c>
      <c r="I161" t="str">
        <f>IF(H161&lt;&gt;"",VLOOKUP($H161,BonsDeCommande!$B$2:$J$26,6,0),"")</f>
        <v/>
      </c>
      <c r="J161" t="str">
        <f>IF(H161&lt;&gt;"",VLOOKUP($H161,BonsDeCommande!$B$2:$J$26,7,0),"")</f>
        <v/>
      </c>
      <c r="K161" t="str">
        <f>IF(H161&lt;&gt;"",VLOOKUP($H161,BonsDeCommande!$B$2:$J$26,8,0),"")</f>
        <v/>
      </c>
      <c r="L161" t="str">
        <f>IF(H161&lt;&gt;"",VLOOKUP($H161,BonsDeCommande!$B$2:$J$26,9,0),"")</f>
        <v/>
      </c>
      <c r="M161" t="str">
        <f>IF(H161&lt;&gt;"",VLOOKUP($H161,BonsDeCommande!$B$2:$J$26,10,0),"")</f>
        <v/>
      </c>
      <c r="N161" t="str">
        <f t="shared" si="9"/>
        <v/>
      </c>
    </row>
    <row r="162" spans="1:14" x14ac:dyDescent="0.25">
      <c r="A162" t="e">
        <f>#REF!</f>
        <v>#REF!</v>
      </c>
      <c r="B162" s="32" t="s">
        <v>110</v>
      </c>
      <c r="C162" s="1">
        <f t="shared" si="8"/>
        <v>41805</v>
      </c>
      <c r="D162" s="1" t="s">
        <v>9</v>
      </c>
      <c r="E162" s="1" t="s">
        <v>131</v>
      </c>
      <c r="F162" s="36" t="s">
        <v>132</v>
      </c>
      <c r="G162" s="36">
        <f t="shared" si="7"/>
        <v>4.166666666666663E-2</v>
      </c>
      <c r="I162" t="str">
        <f>IF(H162&lt;&gt;"",VLOOKUP($H162,BonsDeCommande!$B$2:$J$26,6,0),"")</f>
        <v/>
      </c>
      <c r="J162" t="str">
        <f>IF(H162&lt;&gt;"",VLOOKUP($H162,BonsDeCommande!$B$2:$J$26,7,0),"")</f>
        <v/>
      </c>
      <c r="K162" t="str">
        <f>IF(H162&lt;&gt;"",VLOOKUP($H162,BonsDeCommande!$B$2:$J$26,8,0),"")</f>
        <v/>
      </c>
      <c r="L162" t="str">
        <f>IF(H162&lt;&gt;"",VLOOKUP($H162,BonsDeCommande!$B$2:$J$26,9,0),"")</f>
        <v/>
      </c>
      <c r="M162" t="str">
        <f>IF(H162&lt;&gt;"",VLOOKUP($H162,BonsDeCommande!$B$2:$J$26,10,0),"")</f>
        <v/>
      </c>
      <c r="N162" t="str">
        <f t="shared" si="9"/>
        <v/>
      </c>
    </row>
    <row r="163" spans="1:14" x14ac:dyDescent="0.25">
      <c r="A163" t="e">
        <f>#REF!</f>
        <v>#REF!</v>
      </c>
      <c r="B163" s="32" t="s">
        <v>110</v>
      </c>
      <c r="C163" s="1">
        <f t="shared" si="8"/>
        <v>41805</v>
      </c>
      <c r="D163" s="1" t="s">
        <v>10</v>
      </c>
      <c r="E163" s="1" t="s">
        <v>132</v>
      </c>
      <c r="F163" s="36" t="s">
        <v>133</v>
      </c>
      <c r="G163" s="36">
        <f t="shared" si="7"/>
        <v>4.166666666666663E-2</v>
      </c>
      <c r="I163" t="str">
        <f>IF(H163&lt;&gt;"",VLOOKUP($H163,BonsDeCommande!$B$2:$J$26,6,0),"")</f>
        <v/>
      </c>
      <c r="J163" t="str">
        <f>IF(H163&lt;&gt;"",VLOOKUP($H163,BonsDeCommande!$B$2:$J$26,7,0),"")</f>
        <v/>
      </c>
      <c r="K163" t="str">
        <f>IF(H163&lt;&gt;"",VLOOKUP($H163,BonsDeCommande!$B$2:$J$26,8,0),"")</f>
        <v/>
      </c>
      <c r="L163" t="str">
        <f>IF(H163&lt;&gt;"",VLOOKUP($H163,BonsDeCommande!$B$2:$J$26,9,0),"")</f>
        <v/>
      </c>
      <c r="M163" t="str">
        <f>IF(H163&lt;&gt;"",VLOOKUP($H163,BonsDeCommande!$B$2:$J$26,10,0),"")</f>
        <v/>
      </c>
      <c r="N163" t="str">
        <f t="shared" si="9"/>
        <v/>
      </c>
    </row>
    <row r="164" spans="1:14" x14ac:dyDescent="0.25">
      <c r="A164" t="e">
        <f>#REF!</f>
        <v>#REF!</v>
      </c>
      <c r="B164" s="32" t="s">
        <v>110</v>
      </c>
      <c r="C164" s="1">
        <f t="shared" si="8"/>
        <v>41805</v>
      </c>
      <c r="D164" s="1" t="s">
        <v>11</v>
      </c>
      <c r="E164" s="1" t="s">
        <v>133</v>
      </c>
      <c r="F164" s="36" t="s">
        <v>134</v>
      </c>
      <c r="G164" s="36">
        <f t="shared" si="7"/>
        <v>4.1666666666666741E-2</v>
      </c>
      <c r="I164" t="str">
        <f>IF(H164&lt;&gt;"",VLOOKUP($H164,BonsDeCommande!$B$2:$J$26,6,0),"")</f>
        <v/>
      </c>
      <c r="J164" t="str">
        <f>IF(H164&lt;&gt;"",VLOOKUP($H164,BonsDeCommande!$B$2:$J$26,7,0),"")</f>
        <v/>
      </c>
      <c r="K164" t="str">
        <f>IF(H164&lt;&gt;"",VLOOKUP($H164,BonsDeCommande!$B$2:$J$26,8,0),"")</f>
        <v/>
      </c>
      <c r="L164" t="str">
        <f>IF(H164&lt;&gt;"",VLOOKUP($H164,BonsDeCommande!$B$2:$J$26,9,0),"")</f>
        <v/>
      </c>
      <c r="M164" t="str">
        <f>IF(H164&lt;&gt;"",VLOOKUP($H164,BonsDeCommande!$B$2:$J$26,10,0),"")</f>
        <v/>
      </c>
      <c r="N164" t="str">
        <f t="shared" si="9"/>
        <v/>
      </c>
    </row>
    <row r="165" spans="1:14" x14ac:dyDescent="0.25">
      <c r="A165" t="e">
        <f>#REF!</f>
        <v>#REF!</v>
      </c>
      <c r="B165" s="32" t="s">
        <v>110</v>
      </c>
      <c r="C165" s="1">
        <f t="shared" si="8"/>
        <v>41805</v>
      </c>
      <c r="D165" s="1" t="s">
        <v>12</v>
      </c>
      <c r="E165" s="1" t="s">
        <v>134</v>
      </c>
      <c r="F165" s="36" t="s">
        <v>135</v>
      </c>
      <c r="G165" s="36">
        <f t="shared" si="7"/>
        <v>4.166666666666663E-2</v>
      </c>
      <c r="I165" t="str">
        <f>IF(H165&lt;&gt;"",VLOOKUP($H165,BonsDeCommande!$B$2:$J$26,6,0),"")</f>
        <v/>
      </c>
      <c r="J165" t="str">
        <f>IF(H165&lt;&gt;"",VLOOKUP($H165,BonsDeCommande!$B$2:$J$26,7,0),"")</f>
        <v/>
      </c>
      <c r="K165" t="str">
        <f>IF(H165&lt;&gt;"",VLOOKUP($H165,BonsDeCommande!$B$2:$J$26,8,0),"")</f>
        <v/>
      </c>
      <c r="L165" t="str">
        <f>IF(H165&lt;&gt;"",VLOOKUP($H165,BonsDeCommande!$B$2:$J$26,9,0),"")</f>
        <v/>
      </c>
      <c r="M165" t="str">
        <f>IF(H165&lt;&gt;"",VLOOKUP($H165,BonsDeCommande!$B$2:$J$26,10,0),"")</f>
        <v/>
      </c>
      <c r="N165" t="str">
        <f t="shared" si="9"/>
        <v/>
      </c>
    </row>
    <row r="166" spans="1:14" x14ac:dyDescent="0.25">
      <c r="A166" t="e">
        <f>#REF!</f>
        <v>#REF!</v>
      </c>
      <c r="B166" s="32" t="s">
        <v>110</v>
      </c>
      <c r="C166" s="1">
        <f t="shared" si="8"/>
        <v>41805</v>
      </c>
      <c r="D166" s="1" t="s">
        <v>13</v>
      </c>
      <c r="E166" s="1" t="s">
        <v>135</v>
      </c>
      <c r="F166" s="36" t="s">
        <v>136</v>
      </c>
      <c r="G166" s="36">
        <f t="shared" si="7"/>
        <v>4.166666666666663E-2</v>
      </c>
      <c r="I166" t="str">
        <f>IF(H166&lt;&gt;"",VLOOKUP($H166,BonsDeCommande!$B$2:$J$26,6,0),"")</f>
        <v/>
      </c>
      <c r="J166" t="str">
        <f>IF(H166&lt;&gt;"",VLOOKUP($H166,BonsDeCommande!$B$2:$J$26,7,0),"")</f>
        <v/>
      </c>
      <c r="K166" t="str">
        <f>IF(H166&lt;&gt;"",VLOOKUP($H166,BonsDeCommande!$B$2:$J$26,8,0),"")</f>
        <v/>
      </c>
      <c r="L166" t="str">
        <f>IF(H166&lt;&gt;"",VLOOKUP($H166,BonsDeCommande!$B$2:$J$26,9,0),"")</f>
        <v/>
      </c>
      <c r="M166" t="str">
        <f>IF(H166&lt;&gt;"",VLOOKUP($H166,BonsDeCommande!$B$2:$J$26,10,0),"")</f>
        <v/>
      </c>
      <c r="N166" t="str">
        <f t="shared" si="9"/>
        <v/>
      </c>
    </row>
    <row r="167" spans="1:14" x14ac:dyDescent="0.25">
      <c r="A167" t="e">
        <f>#REF!</f>
        <v>#REF!</v>
      </c>
      <c r="B167" s="32" t="s">
        <v>110</v>
      </c>
      <c r="C167" s="1">
        <f t="shared" si="8"/>
        <v>41806</v>
      </c>
      <c r="D167" s="1" t="s">
        <v>3</v>
      </c>
      <c r="E167" s="1" t="s">
        <v>125</v>
      </c>
      <c r="F167" s="36" t="s">
        <v>126</v>
      </c>
      <c r="G167" s="36">
        <f t="shared" si="7"/>
        <v>4.1666666666666685E-2</v>
      </c>
      <c r="H167" t="s">
        <v>80</v>
      </c>
      <c r="I167" t="e">
        <f>IF(H167&lt;&gt;"",VLOOKUP($H167,BonsDeCommande!$B$2:$J$26,6,0),"")</f>
        <v>#N/A</v>
      </c>
      <c r="J167" t="e">
        <f>IF(H167&lt;&gt;"",VLOOKUP($H167,BonsDeCommande!$B$2:$J$26,7,0),"")</f>
        <v>#N/A</v>
      </c>
      <c r="K167" t="e">
        <f>IF(H167&lt;&gt;"",VLOOKUP($H167,BonsDeCommande!$B$2:$J$26,8,0),"")</f>
        <v>#N/A</v>
      </c>
      <c r="L167" t="e">
        <f>IF(H167&lt;&gt;"",VLOOKUP($H167,BonsDeCommande!$B$2:$J$26,9,0),"")</f>
        <v>#N/A</v>
      </c>
      <c r="M167" t="e">
        <f>IF(H167&lt;&gt;"",VLOOKUP($H167,BonsDeCommande!$B$2:$J$26,10,0),"")</f>
        <v>#N/A</v>
      </c>
      <c r="N167" t="e">
        <f t="shared" si="9"/>
        <v>#N/A</v>
      </c>
    </row>
    <row r="168" spans="1:14" x14ac:dyDescent="0.25">
      <c r="A168" t="e">
        <f>#REF!</f>
        <v>#REF!</v>
      </c>
      <c r="B168" s="32" t="s">
        <v>110</v>
      </c>
      <c r="C168" s="1">
        <f t="shared" si="8"/>
        <v>41806</v>
      </c>
      <c r="D168" s="1" t="s">
        <v>4</v>
      </c>
      <c r="E168" s="1" t="s">
        <v>126</v>
      </c>
      <c r="F168" s="36" t="s">
        <v>127</v>
      </c>
      <c r="G168" s="36">
        <f t="shared" si="7"/>
        <v>4.1666666666666685E-2</v>
      </c>
      <c r="H168" t="s">
        <v>80</v>
      </c>
      <c r="I168" t="e">
        <f>IF(H168&lt;&gt;"",VLOOKUP($H168,BonsDeCommande!$B$2:$J$26,6,0),"")</f>
        <v>#N/A</v>
      </c>
      <c r="J168" t="e">
        <f>IF(H168&lt;&gt;"",VLOOKUP($H168,BonsDeCommande!$B$2:$J$26,7,0),"")</f>
        <v>#N/A</v>
      </c>
      <c r="K168" t="e">
        <f>IF(H168&lt;&gt;"",VLOOKUP($H168,BonsDeCommande!$B$2:$J$26,8,0),"")</f>
        <v>#N/A</v>
      </c>
      <c r="L168" t="e">
        <f>IF(H168&lt;&gt;"",VLOOKUP($H168,BonsDeCommande!$B$2:$J$26,9,0),"")</f>
        <v>#N/A</v>
      </c>
      <c r="M168" t="e">
        <f>IF(H168&lt;&gt;"",VLOOKUP($H168,BonsDeCommande!$B$2:$J$26,10,0),"")</f>
        <v>#N/A</v>
      </c>
      <c r="N168" t="e">
        <f t="shared" si="9"/>
        <v>#N/A</v>
      </c>
    </row>
    <row r="169" spans="1:14" x14ac:dyDescent="0.25">
      <c r="A169" t="e">
        <f>#REF!</f>
        <v>#REF!</v>
      </c>
      <c r="B169" s="32" t="s">
        <v>110</v>
      </c>
      <c r="C169" s="1">
        <f t="shared" si="8"/>
        <v>41806</v>
      </c>
      <c r="D169" s="1" t="s">
        <v>5</v>
      </c>
      <c r="E169" s="1" t="s">
        <v>127</v>
      </c>
      <c r="F169" s="36" t="s">
        <v>128</v>
      </c>
      <c r="G169" s="36">
        <f t="shared" si="7"/>
        <v>4.166666666666663E-2</v>
      </c>
      <c r="H169" t="s">
        <v>80</v>
      </c>
      <c r="I169" t="e">
        <f>IF(H169&lt;&gt;"",VLOOKUP($H169,BonsDeCommande!$B$2:$J$26,6,0),"")</f>
        <v>#N/A</v>
      </c>
      <c r="J169" t="e">
        <f>IF(H169&lt;&gt;"",VLOOKUP($H169,BonsDeCommande!$B$2:$J$26,7,0),"")</f>
        <v>#N/A</v>
      </c>
      <c r="K169" t="e">
        <f>IF(H169&lt;&gt;"",VLOOKUP($H169,BonsDeCommande!$B$2:$J$26,8,0),"")</f>
        <v>#N/A</v>
      </c>
      <c r="L169" t="e">
        <f>IF(H169&lt;&gt;"",VLOOKUP($H169,BonsDeCommande!$B$2:$J$26,9,0),"")</f>
        <v>#N/A</v>
      </c>
      <c r="M169" t="e">
        <f>IF(H169&lt;&gt;"",VLOOKUP($H169,BonsDeCommande!$B$2:$J$26,10,0),"")</f>
        <v>#N/A</v>
      </c>
      <c r="N169" t="e">
        <f t="shared" si="9"/>
        <v>#N/A</v>
      </c>
    </row>
    <row r="170" spans="1:14" x14ac:dyDescent="0.25">
      <c r="A170" t="e">
        <f>#REF!</f>
        <v>#REF!</v>
      </c>
      <c r="B170" s="32" t="s">
        <v>110</v>
      </c>
      <c r="C170" s="1">
        <f t="shared" si="8"/>
        <v>41806</v>
      </c>
      <c r="D170" s="1" t="s">
        <v>6</v>
      </c>
      <c r="E170" s="1" t="s">
        <v>128</v>
      </c>
      <c r="F170" s="36" t="s">
        <v>129</v>
      </c>
      <c r="G170" s="36">
        <f t="shared" si="7"/>
        <v>4.1666666666666685E-2</v>
      </c>
      <c r="I170" t="str">
        <f>IF(H170&lt;&gt;"",VLOOKUP($H170,BonsDeCommande!$B$2:$J$26,6,0),"")</f>
        <v/>
      </c>
      <c r="J170" t="str">
        <f>IF(H170&lt;&gt;"",VLOOKUP($H170,BonsDeCommande!$B$2:$J$26,7,0),"")</f>
        <v/>
      </c>
      <c r="K170" t="str">
        <f>IF(H170&lt;&gt;"",VLOOKUP($H170,BonsDeCommande!$B$2:$J$26,8,0),"")</f>
        <v/>
      </c>
      <c r="L170" t="str">
        <f>IF(H170&lt;&gt;"",VLOOKUP($H170,BonsDeCommande!$B$2:$J$26,9,0),"")</f>
        <v/>
      </c>
      <c r="M170" t="str">
        <f>IF(H170&lt;&gt;"",VLOOKUP($H170,BonsDeCommande!$B$2:$J$26,10,0),"")</f>
        <v/>
      </c>
      <c r="N170" t="str">
        <f t="shared" si="9"/>
        <v/>
      </c>
    </row>
    <row r="171" spans="1:14" x14ac:dyDescent="0.25">
      <c r="A171" t="e">
        <f>#REF!</f>
        <v>#REF!</v>
      </c>
      <c r="B171" s="32" t="s">
        <v>110</v>
      </c>
      <c r="C171" s="1">
        <f t="shared" si="8"/>
        <v>41806</v>
      </c>
      <c r="D171" s="1" t="s">
        <v>7</v>
      </c>
      <c r="E171" s="1" t="s">
        <v>129</v>
      </c>
      <c r="F171" s="36" t="s">
        <v>130</v>
      </c>
      <c r="G171" s="36">
        <f t="shared" si="7"/>
        <v>4.166666666666663E-2</v>
      </c>
      <c r="I171" t="str">
        <f>IF(H171&lt;&gt;"",VLOOKUP($H171,BonsDeCommande!$B$2:$J$26,6,0),"")</f>
        <v/>
      </c>
      <c r="J171" t="str">
        <f>IF(H171&lt;&gt;"",VLOOKUP($H171,BonsDeCommande!$B$2:$J$26,7,0),"")</f>
        <v/>
      </c>
      <c r="K171" t="str">
        <f>IF(H171&lt;&gt;"",VLOOKUP($H171,BonsDeCommande!$B$2:$J$26,8,0),"")</f>
        <v/>
      </c>
      <c r="L171" t="str">
        <f>IF(H171&lt;&gt;"",VLOOKUP($H171,BonsDeCommande!$B$2:$J$26,9,0),"")</f>
        <v/>
      </c>
      <c r="M171" t="str">
        <f>IF(H171&lt;&gt;"",VLOOKUP($H171,BonsDeCommande!$B$2:$J$26,10,0),"")</f>
        <v/>
      </c>
      <c r="N171" t="str">
        <f t="shared" si="9"/>
        <v/>
      </c>
    </row>
    <row r="172" spans="1:14" x14ac:dyDescent="0.25">
      <c r="A172" t="e">
        <f>#REF!</f>
        <v>#REF!</v>
      </c>
      <c r="B172" s="32" t="s">
        <v>110</v>
      </c>
      <c r="C172" s="1">
        <f t="shared" si="8"/>
        <v>41806</v>
      </c>
      <c r="D172" s="1" t="s">
        <v>8</v>
      </c>
      <c r="E172" s="1" t="s">
        <v>130</v>
      </c>
      <c r="F172" s="36" t="s">
        <v>131</v>
      </c>
      <c r="G172" s="36">
        <f t="shared" ref="G172:G235" si="10">F172-E172</f>
        <v>4.1666666666666741E-2</v>
      </c>
      <c r="H172" t="s">
        <v>48</v>
      </c>
      <c r="I172" t="e">
        <f>IF(H172&lt;&gt;"",VLOOKUP($H172,BonsDeCommande!$B$2:$J$26,6,0),"")</f>
        <v>#N/A</v>
      </c>
      <c r="J172" t="e">
        <f>IF(H172&lt;&gt;"",VLOOKUP($H172,BonsDeCommande!$B$2:$J$26,7,0),"")</f>
        <v>#N/A</v>
      </c>
      <c r="K172" t="e">
        <f>IF(H172&lt;&gt;"",VLOOKUP($H172,BonsDeCommande!$B$2:$J$26,8,0),"")</f>
        <v>#N/A</v>
      </c>
      <c r="L172" t="e">
        <f>IF(H172&lt;&gt;"",VLOOKUP($H172,BonsDeCommande!$B$2:$J$26,9,0),"")</f>
        <v>#N/A</v>
      </c>
      <c r="M172" t="e">
        <f>IF(H172&lt;&gt;"",VLOOKUP($H172,BonsDeCommande!$B$2:$J$26,10,0),"")</f>
        <v>#N/A</v>
      </c>
      <c r="N172" t="e">
        <f t="shared" si="9"/>
        <v>#N/A</v>
      </c>
    </row>
    <row r="173" spans="1:14" x14ac:dyDescent="0.25">
      <c r="A173" t="e">
        <f>#REF!</f>
        <v>#REF!</v>
      </c>
      <c r="B173" s="32" t="s">
        <v>110</v>
      </c>
      <c r="C173" s="1">
        <f t="shared" si="8"/>
        <v>41806</v>
      </c>
      <c r="D173" s="1" t="s">
        <v>9</v>
      </c>
      <c r="E173" s="1" t="s">
        <v>131</v>
      </c>
      <c r="F173" s="36" t="s">
        <v>132</v>
      </c>
      <c r="G173" s="36">
        <f t="shared" si="10"/>
        <v>4.166666666666663E-2</v>
      </c>
      <c r="H173" t="s">
        <v>48</v>
      </c>
      <c r="I173" t="e">
        <f>IF(H173&lt;&gt;"",VLOOKUP($H173,BonsDeCommande!$B$2:$J$26,6,0),"")</f>
        <v>#N/A</v>
      </c>
      <c r="J173" t="e">
        <f>IF(H173&lt;&gt;"",VLOOKUP($H173,BonsDeCommande!$B$2:$J$26,7,0),"")</f>
        <v>#N/A</v>
      </c>
      <c r="K173" t="e">
        <f>IF(H173&lt;&gt;"",VLOOKUP($H173,BonsDeCommande!$B$2:$J$26,8,0),"")</f>
        <v>#N/A</v>
      </c>
      <c r="L173" t="e">
        <f>IF(H173&lt;&gt;"",VLOOKUP($H173,BonsDeCommande!$B$2:$J$26,9,0),"")</f>
        <v>#N/A</v>
      </c>
      <c r="M173" t="e">
        <f>IF(H173&lt;&gt;"",VLOOKUP($H173,BonsDeCommande!$B$2:$J$26,10,0),"")</f>
        <v>#N/A</v>
      </c>
      <c r="N173" t="e">
        <f t="shared" si="9"/>
        <v>#N/A</v>
      </c>
    </row>
    <row r="174" spans="1:14" x14ac:dyDescent="0.25">
      <c r="A174" t="e">
        <f>#REF!</f>
        <v>#REF!</v>
      </c>
      <c r="B174" s="32" t="s">
        <v>110</v>
      </c>
      <c r="C174" s="1">
        <f t="shared" si="8"/>
        <v>41806</v>
      </c>
      <c r="D174" s="1" t="s">
        <v>10</v>
      </c>
      <c r="E174" s="1" t="s">
        <v>132</v>
      </c>
      <c r="F174" s="36" t="s">
        <v>133</v>
      </c>
      <c r="G174" s="36">
        <f t="shared" si="10"/>
        <v>4.166666666666663E-2</v>
      </c>
      <c r="H174" t="s">
        <v>48</v>
      </c>
      <c r="I174" t="e">
        <f>IF(H174&lt;&gt;"",VLOOKUP($H174,BonsDeCommande!$B$2:$J$26,6,0),"")</f>
        <v>#N/A</v>
      </c>
      <c r="J174" t="e">
        <f>IF(H174&lt;&gt;"",VLOOKUP($H174,BonsDeCommande!$B$2:$J$26,7,0),"")</f>
        <v>#N/A</v>
      </c>
      <c r="K174" t="e">
        <f>IF(H174&lt;&gt;"",VLOOKUP($H174,BonsDeCommande!$B$2:$J$26,8,0),"")</f>
        <v>#N/A</v>
      </c>
      <c r="L174" t="e">
        <f>IF(H174&lt;&gt;"",VLOOKUP($H174,BonsDeCommande!$B$2:$J$26,9,0),"")</f>
        <v>#N/A</v>
      </c>
      <c r="M174" t="e">
        <f>IF(H174&lt;&gt;"",VLOOKUP($H174,BonsDeCommande!$B$2:$J$26,10,0),"")</f>
        <v>#N/A</v>
      </c>
      <c r="N174" t="e">
        <f t="shared" si="9"/>
        <v>#N/A</v>
      </c>
    </row>
    <row r="175" spans="1:14" x14ac:dyDescent="0.25">
      <c r="A175" t="e">
        <f>#REF!</f>
        <v>#REF!</v>
      </c>
      <c r="B175" s="32" t="s">
        <v>110</v>
      </c>
      <c r="C175" s="1">
        <f t="shared" si="8"/>
        <v>41806</v>
      </c>
      <c r="D175" s="1" t="s">
        <v>11</v>
      </c>
      <c r="E175" s="1" t="s">
        <v>133</v>
      </c>
      <c r="F175" s="36" t="s">
        <v>134</v>
      </c>
      <c r="G175" s="36">
        <f t="shared" si="10"/>
        <v>4.1666666666666741E-2</v>
      </c>
      <c r="H175" t="s">
        <v>50</v>
      </c>
      <c r="I175" t="e">
        <f>IF(H175&lt;&gt;"",VLOOKUP($H175,BonsDeCommande!$B$2:$J$26,6,0),"")</f>
        <v>#N/A</v>
      </c>
      <c r="J175" t="e">
        <f>IF(H175&lt;&gt;"",VLOOKUP($H175,BonsDeCommande!$B$2:$J$26,7,0),"")</f>
        <v>#N/A</v>
      </c>
      <c r="K175" t="e">
        <f>IF(H175&lt;&gt;"",VLOOKUP($H175,BonsDeCommande!$B$2:$J$26,8,0),"")</f>
        <v>#N/A</v>
      </c>
      <c r="L175" t="e">
        <f>IF(H175&lt;&gt;"",VLOOKUP($H175,BonsDeCommande!$B$2:$J$26,9,0),"")</f>
        <v>#N/A</v>
      </c>
      <c r="M175" t="e">
        <f>IF(H175&lt;&gt;"",VLOOKUP($H175,BonsDeCommande!$B$2:$J$26,10,0),"")</f>
        <v>#N/A</v>
      </c>
      <c r="N175" t="e">
        <f t="shared" si="9"/>
        <v>#N/A</v>
      </c>
    </row>
    <row r="176" spans="1:14" x14ac:dyDescent="0.25">
      <c r="A176" t="e">
        <f>#REF!</f>
        <v>#REF!</v>
      </c>
      <c r="B176" s="32" t="s">
        <v>110</v>
      </c>
      <c r="C176" s="1">
        <f t="shared" si="8"/>
        <v>41806</v>
      </c>
      <c r="D176" s="1" t="s">
        <v>12</v>
      </c>
      <c r="E176" s="1" t="s">
        <v>134</v>
      </c>
      <c r="F176" s="36" t="s">
        <v>135</v>
      </c>
      <c r="G176" s="36">
        <f t="shared" si="10"/>
        <v>4.166666666666663E-2</v>
      </c>
      <c r="I176" t="str">
        <f>IF(H176&lt;&gt;"",VLOOKUP($H176,BonsDeCommande!$B$2:$J$26,6,0),"")</f>
        <v/>
      </c>
      <c r="J176" t="str">
        <f>IF(H176&lt;&gt;"",VLOOKUP($H176,BonsDeCommande!$B$2:$J$26,7,0),"")</f>
        <v/>
      </c>
      <c r="K176" t="str">
        <f>IF(H176&lt;&gt;"",VLOOKUP($H176,BonsDeCommande!$B$2:$J$26,8,0),"")</f>
        <v/>
      </c>
      <c r="L176" t="str">
        <f>IF(H176&lt;&gt;"",VLOOKUP($H176,BonsDeCommande!$B$2:$J$26,9,0),"")</f>
        <v/>
      </c>
      <c r="M176" t="str">
        <f>IF(H176&lt;&gt;"",VLOOKUP($H176,BonsDeCommande!$B$2:$J$26,10,0),"")</f>
        <v/>
      </c>
      <c r="N176" t="str">
        <f t="shared" si="9"/>
        <v/>
      </c>
    </row>
    <row r="177" spans="1:14" x14ac:dyDescent="0.25">
      <c r="A177" t="e">
        <f>#REF!</f>
        <v>#REF!</v>
      </c>
      <c r="B177" s="32" t="s">
        <v>110</v>
      </c>
      <c r="C177" s="1">
        <f t="shared" si="8"/>
        <v>41806</v>
      </c>
      <c r="D177" s="1" t="s">
        <v>13</v>
      </c>
      <c r="E177" s="1" t="s">
        <v>135</v>
      </c>
      <c r="F177" s="36" t="s">
        <v>136</v>
      </c>
      <c r="G177" s="36">
        <f t="shared" si="10"/>
        <v>4.166666666666663E-2</v>
      </c>
      <c r="I177" t="str">
        <f>IF(H177&lt;&gt;"",VLOOKUP($H177,BonsDeCommande!$B$2:$J$26,6,0),"")</f>
        <v/>
      </c>
      <c r="J177" t="str">
        <f>IF(H177&lt;&gt;"",VLOOKUP($H177,BonsDeCommande!$B$2:$J$26,7,0),"")</f>
        <v/>
      </c>
      <c r="K177" t="str">
        <f>IF(H177&lt;&gt;"",VLOOKUP($H177,BonsDeCommande!$B$2:$J$26,8,0),"")</f>
        <v/>
      </c>
      <c r="L177" t="str">
        <f>IF(H177&lt;&gt;"",VLOOKUP($H177,BonsDeCommande!$B$2:$J$26,9,0),"")</f>
        <v/>
      </c>
      <c r="M177" t="str">
        <f>IF(H177&lt;&gt;"",VLOOKUP($H177,BonsDeCommande!$B$2:$J$26,10,0),"")</f>
        <v/>
      </c>
      <c r="N177" t="str">
        <f t="shared" si="9"/>
        <v/>
      </c>
    </row>
    <row r="178" spans="1:14" x14ac:dyDescent="0.25">
      <c r="A178" t="e">
        <f>#REF!</f>
        <v>#REF!</v>
      </c>
      <c r="B178" s="32" t="s">
        <v>110</v>
      </c>
      <c r="C178" s="1">
        <f t="shared" si="8"/>
        <v>41807</v>
      </c>
      <c r="D178" s="1" t="s">
        <v>3</v>
      </c>
      <c r="E178" s="1" t="s">
        <v>125</v>
      </c>
      <c r="F178" s="36" t="s">
        <v>126</v>
      </c>
      <c r="G178" s="36">
        <f t="shared" si="10"/>
        <v>4.1666666666666685E-2</v>
      </c>
      <c r="I178" t="str">
        <f>IF(H178&lt;&gt;"",VLOOKUP($H178,BonsDeCommande!$B$2:$J$26,6,0),"")</f>
        <v/>
      </c>
      <c r="J178" t="str">
        <f>IF(H178&lt;&gt;"",VLOOKUP($H178,BonsDeCommande!$B$2:$J$26,7,0),"")</f>
        <v/>
      </c>
      <c r="K178" t="str">
        <f>IF(H178&lt;&gt;"",VLOOKUP($H178,BonsDeCommande!$B$2:$J$26,8,0),"")</f>
        <v/>
      </c>
      <c r="L178" t="str">
        <f>IF(H178&lt;&gt;"",VLOOKUP($H178,BonsDeCommande!$B$2:$J$26,9,0),"")</f>
        <v/>
      </c>
      <c r="M178" t="str">
        <f>IF(H178&lt;&gt;"",VLOOKUP($H178,BonsDeCommande!$B$2:$J$26,10,0),"")</f>
        <v/>
      </c>
      <c r="N178" t="str">
        <f t="shared" si="9"/>
        <v/>
      </c>
    </row>
    <row r="179" spans="1:14" x14ac:dyDescent="0.25">
      <c r="A179" t="e">
        <f>#REF!</f>
        <v>#REF!</v>
      </c>
      <c r="B179" s="32" t="s">
        <v>110</v>
      </c>
      <c r="C179" s="1">
        <f t="shared" si="8"/>
        <v>41807</v>
      </c>
      <c r="D179" s="1" t="s">
        <v>4</v>
      </c>
      <c r="E179" s="1" t="s">
        <v>126</v>
      </c>
      <c r="F179" s="36" t="s">
        <v>127</v>
      </c>
      <c r="G179" s="36">
        <f t="shared" si="10"/>
        <v>4.1666666666666685E-2</v>
      </c>
      <c r="I179" t="str">
        <f>IF(H179&lt;&gt;"",VLOOKUP($H179,BonsDeCommande!$B$2:$J$26,6,0),"")</f>
        <v/>
      </c>
      <c r="J179" t="str">
        <f>IF(H179&lt;&gt;"",VLOOKUP($H179,BonsDeCommande!$B$2:$J$26,7,0),"")</f>
        <v/>
      </c>
      <c r="K179" t="str">
        <f>IF(H179&lt;&gt;"",VLOOKUP($H179,BonsDeCommande!$B$2:$J$26,8,0),"")</f>
        <v/>
      </c>
      <c r="L179" t="str">
        <f>IF(H179&lt;&gt;"",VLOOKUP($H179,BonsDeCommande!$B$2:$J$26,9,0),"")</f>
        <v/>
      </c>
      <c r="M179" t="str">
        <f>IF(H179&lt;&gt;"",VLOOKUP($H179,BonsDeCommande!$B$2:$J$26,10,0),"")</f>
        <v/>
      </c>
      <c r="N179" t="str">
        <f t="shared" si="9"/>
        <v/>
      </c>
    </row>
    <row r="180" spans="1:14" x14ac:dyDescent="0.25">
      <c r="A180" t="e">
        <f>#REF!</f>
        <v>#REF!</v>
      </c>
      <c r="B180" s="32" t="s">
        <v>110</v>
      </c>
      <c r="C180" s="1">
        <f t="shared" si="8"/>
        <v>41807</v>
      </c>
      <c r="D180" s="1" t="s">
        <v>5</v>
      </c>
      <c r="E180" s="1" t="s">
        <v>127</v>
      </c>
      <c r="F180" s="36" t="s">
        <v>128</v>
      </c>
      <c r="G180" s="36">
        <f t="shared" si="10"/>
        <v>4.166666666666663E-2</v>
      </c>
      <c r="I180" t="str">
        <f>IF(H180&lt;&gt;"",VLOOKUP($H180,BonsDeCommande!$B$2:$J$26,6,0),"")</f>
        <v/>
      </c>
      <c r="J180" t="str">
        <f>IF(H180&lt;&gt;"",VLOOKUP($H180,BonsDeCommande!$B$2:$J$26,7,0),"")</f>
        <v/>
      </c>
      <c r="K180" t="str">
        <f>IF(H180&lt;&gt;"",VLOOKUP($H180,BonsDeCommande!$B$2:$J$26,8,0),"")</f>
        <v/>
      </c>
      <c r="L180" t="str">
        <f>IF(H180&lt;&gt;"",VLOOKUP($H180,BonsDeCommande!$B$2:$J$26,9,0),"")</f>
        <v/>
      </c>
      <c r="M180" t="str">
        <f>IF(H180&lt;&gt;"",VLOOKUP($H180,BonsDeCommande!$B$2:$J$26,10,0),"")</f>
        <v/>
      </c>
      <c r="N180" t="str">
        <f t="shared" si="9"/>
        <v/>
      </c>
    </row>
    <row r="181" spans="1:14" x14ac:dyDescent="0.25">
      <c r="A181" t="e">
        <f>#REF!</f>
        <v>#REF!</v>
      </c>
      <c r="B181" s="32" t="s">
        <v>110</v>
      </c>
      <c r="C181" s="1">
        <f t="shared" si="8"/>
        <v>41807</v>
      </c>
      <c r="D181" s="1" t="s">
        <v>6</v>
      </c>
      <c r="E181" s="1" t="s">
        <v>128</v>
      </c>
      <c r="F181" s="36" t="s">
        <v>129</v>
      </c>
      <c r="G181" s="36">
        <f t="shared" si="10"/>
        <v>4.1666666666666685E-2</v>
      </c>
      <c r="I181" t="str">
        <f>IF(H181&lt;&gt;"",VLOOKUP($H181,BonsDeCommande!$B$2:$J$26,6,0),"")</f>
        <v/>
      </c>
      <c r="J181" t="str">
        <f>IF(H181&lt;&gt;"",VLOOKUP($H181,BonsDeCommande!$B$2:$J$26,7,0),"")</f>
        <v/>
      </c>
      <c r="K181" t="str">
        <f>IF(H181&lt;&gt;"",VLOOKUP($H181,BonsDeCommande!$B$2:$J$26,8,0),"")</f>
        <v/>
      </c>
      <c r="L181" t="str">
        <f>IF(H181&lt;&gt;"",VLOOKUP($H181,BonsDeCommande!$B$2:$J$26,9,0),"")</f>
        <v/>
      </c>
      <c r="M181" t="str">
        <f>IF(H181&lt;&gt;"",VLOOKUP($H181,BonsDeCommande!$B$2:$J$26,10,0),"")</f>
        <v/>
      </c>
      <c r="N181" t="str">
        <f t="shared" si="9"/>
        <v/>
      </c>
    </row>
    <row r="182" spans="1:14" x14ac:dyDescent="0.25">
      <c r="A182" t="e">
        <f>#REF!</f>
        <v>#REF!</v>
      </c>
      <c r="B182" s="32" t="s">
        <v>110</v>
      </c>
      <c r="C182" s="1">
        <f t="shared" si="8"/>
        <v>41807</v>
      </c>
      <c r="D182" s="1" t="s">
        <v>7</v>
      </c>
      <c r="E182" s="1" t="s">
        <v>129</v>
      </c>
      <c r="F182" s="36" t="s">
        <v>130</v>
      </c>
      <c r="G182" s="36">
        <f t="shared" si="10"/>
        <v>4.166666666666663E-2</v>
      </c>
      <c r="I182" t="str">
        <f>IF(H182&lt;&gt;"",VLOOKUP($H182,BonsDeCommande!$B$2:$J$26,6,0),"")</f>
        <v/>
      </c>
      <c r="J182" t="str">
        <f>IF(H182&lt;&gt;"",VLOOKUP($H182,BonsDeCommande!$B$2:$J$26,7,0),"")</f>
        <v/>
      </c>
      <c r="K182" t="str">
        <f>IF(H182&lt;&gt;"",VLOOKUP($H182,BonsDeCommande!$B$2:$J$26,8,0),"")</f>
        <v/>
      </c>
      <c r="L182" t="str">
        <f>IF(H182&lt;&gt;"",VLOOKUP($H182,BonsDeCommande!$B$2:$J$26,9,0),"")</f>
        <v/>
      </c>
      <c r="M182" t="str">
        <f>IF(H182&lt;&gt;"",VLOOKUP($H182,BonsDeCommande!$B$2:$J$26,10,0),"")</f>
        <v/>
      </c>
      <c r="N182" t="str">
        <f t="shared" si="9"/>
        <v/>
      </c>
    </row>
    <row r="183" spans="1:14" x14ac:dyDescent="0.25">
      <c r="A183" t="e">
        <f>#REF!</f>
        <v>#REF!</v>
      </c>
      <c r="B183" s="32" t="s">
        <v>110</v>
      </c>
      <c r="C183" s="1">
        <f t="shared" ref="C183:C246" si="11">C172+1</f>
        <v>41807</v>
      </c>
      <c r="D183" s="1" t="s">
        <v>8</v>
      </c>
      <c r="E183" s="1" t="s">
        <v>130</v>
      </c>
      <c r="F183" s="36" t="s">
        <v>131</v>
      </c>
      <c r="G183" s="36">
        <f t="shared" si="10"/>
        <v>4.1666666666666741E-2</v>
      </c>
      <c r="I183" t="str">
        <f>IF(H183&lt;&gt;"",VLOOKUP($H183,BonsDeCommande!$B$2:$J$26,6,0),"")</f>
        <v/>
      </c>
      <c r="J183" t="str">
        <f>IF(H183&lt;&gt;"",VLOOKUP($H183,BonsDeCommande!$B$2:$J$26,7,0),"")</f>
        <v/>
      </c>
      <c r="K183" t="str">
        <f>IF(H183&lt;&gt;"",VLOOKUP($H183,BonsDeCommande!$B$2:$J$26,8,0),"")</f>
        <v/>
      </c>
      <c r="L183" t="str">
        <f>IF(H183&lt;&gt;"",VLOOKUP($H183,BonsDeCommande!$B$2:$J$26,9,0),"")</f>
        <v/>
      </c>
      <c r="M183" t="str">
        <f>IF(H183&lt;&gt;"",VLOOKUP($H183,BonsDeCommande!$B$2:$J$26,10,0),"")</f>
        <v/>
      </c>
      <c r="N183" t="str">
        <f t="shared" si="9"/>
        <v/>
      </c>
    </row>
    <row r="184" spans="1:14" x14ac:dyDescent="0.25">
      <c r="A184" t="e">
        <f>#REF!</f>
        <v>#REF!</v>
      </c>
      <c r="B184" s="32" t="s">
        <v>110</v>
      </c>
      <c r="C184" s="1">
        <f t="shared" si="11"/>
        <v>41807</v>
      </c>
      <c r="D184" s="1" t="s">
        <v>9</v>
      </c>
      <c r="E184" s="1" t="s">
        <v>131</v>
      </c>
      <c r="F184" s="36" t="s">
        <v>132</v>
      </c>
      <c r="G184" s="36">
        <f t="shared" si="10"/>
        <v>4.166666666666663E-2</v>
      </c>
      <c r="I184" t="str">
        <f>IF(H184&lt;&gt;"",VLOOKUP($H184,BonsDeCommande!$B$2:$J$26,6,0),"")</f>
        <v/>
      </c>
      <c r="J184" t="str">
        <f>IF(H184&lt;&gt;"",VLOOKUP($H184,BonsDeCommande!$B$2:$J$26,7,0),"")</f>
        <v/>
      </c>
      <c r="K184" t="str">
        <f>IF(H184&lt;&gt;"",VLOOKUP($H184,BonsDeCommande!$B$2:$J$26,8,0),"")</f>
        <v/>
      </c>
      <c r="L184" t="str">
        <f>IF(H184&lt;&gt;"",VLOOKUP($H184,BonsDeCommande!$B$2:$J$26,9,0),"")</f>
        <v/>
      </c>
      <c r="M184" t="str">
        <f>IF(H184&lt;&gt;"",VLOOKUP($H184,BonsDeCommande!$B$2:$J$26,10,0),"")</f>
        <v/>
      </c>
      <c r="N184" t="str">
        <f t="shared" si="9"/>
        <v/>
      </c>
    </row>
    <row r="185" spans="1:14" x14ac:dyDescent="0.25">
      <c r="A185" t="e">
        <f>#REF!</f>
        <v>#REF!</v>
      </c>
      <c r="B185" s="32" t="s">
        <v>110</v>
      </c>
      <c r="C185" s="1">
        <f t="shared" si="11"/>
        <v>41807</v>
      </c>
      <c r="D185" s="1" t="s">
        <v>10</v>
      </c>
      <c r="E185" s="1" t="s">
        <v>132</v>
      </c>
      <c r="F185" s="36" t="s">
        <v>133</v>
      </c>
      <c r="G185" s="36">
        <f t="shared" si="10"/>
        <v>4.166666666666663E-2</v>
      </c>
      <c r="I185" t="str">
        <f>IF(H185&lt;&gt;"",VLOOKUP($H185,BonsDeCommande!$B$2:$J$26,6,0),"")</f>
        <v/>
      </c>
      <c r="J185" t="str">
        <f>IF(H185&lt;&gt;"",VLOOKUP($H185,BonsDeCommande!$B$2:$J$26,7,0),"")</f>
        <v/>
      </c>
      <c r="K185" t="str">
        <f>IF(H185&lt;&gt;"",VLOOKUP($H185,BonsDeCommande!$B$2:$J$26,8,0),"")</f>
        <v/>
      </c>
      <c r="L185" t="str">
        <f>IF(H185&lt;&gt;"",VLOOKUP($H185,BonsDeCommande!$B$2:$J$26,9,0),"")</f>
        <v/>
      </c>
      <c r="M185" t="str">
        <f>IF(H185&lt;&gt;"",VLOOKUP($H185,BonsDeCommande!$B$2:$J$26,10,0),"")</f>
        <v/>
      </c>
      <c r="N185" t="str">
        <f t="shared" si="9"/>
        <v/>
      </c>
    </row>
    <row r="186" spans="1:14" x14ac:dyDescent="0.25">
      <c r="A186" t="e">
        <f>#REF!</f>
        <v>#REF!</v>
      </c>
      <c r="B186" s="32" t="s">
        <v>110</v>
      </c>
      <c r="C186" s="1">
        <f t="shared" si="11"/>
        <v>41807</v>
      </c>
      <c r="D186" s="1" t="s">
        <v>11</v>
      </c>
      <c r="E186" s="1" t="s">
        <v>133</v>
      </c>
      <c r="F186" s="36" t="s">
        <v>134</v>
      </c>
      <c r="G186" s="36">
        <f t="shared" si="10"/>
        <v>4.1666666666666741E-2</v>
      </c>
      <c r="I186" t="str">
        <f>IF(H186&lt;&gt;"",VLOOKUP($H186,BonsDeCommande!$B$2:$J$26,6,0),"")</f>
        <v/>
      </c>
      <c r="J186" t="str">
        <f>IF(H186&lt;&gt;"",VLOOKUP($H186,BonsDeCommande!$B$2:$J$26,7,0),"")</f>
        <v/>
      </c>
      <c r="K186" t="str">
        <f>IF(H186&lt;&gt;"",VLOOKUP($H186,BonsDeCommande!$B$2:$J$26,8,0),"")</f>
        <v/>
      </c>
      <c r="L186" t="str">
        <f>IF(H186&lt;&gt;"",VLOOKUP($H186,BonsDeCommande!$B$2:$J$26,9,0),"")</f>
        <v/>
      </c>
      <c r="M186" t="str">
        <f>IF(H186&lt;&gt;"",VLOOKUP($H186,BonsDeCommande!$B$2:$J$26,10,0),"")</f>
        <v/>
      </c>
      <c r="N186" t="str">
        <f t="shared" si="9"/>
        <v/>
      </c>
    </row>
    <row r="187" spans="1:14" x14ac:dyDescent="0.25">
      <c r="A187" t="e">
        <f>#REF!</f>
        <v>#REF!</v>
      </c>
      <c r="B187" s="32" t="s">
        <v>110</v>
      </c>
      <c r="C187" s="1">
        <f t="shared" si="11"/>
        <v>41807</v>
      </c>
      <c r="D187" s="1" t="s">
        <v>12</v>
      </c>
      <c r="E187" s="1" t="s">
        <v>134</v>
      </c>
      <c r="F187" s="36" t="s">
        <v>135</v>
      </c>
      <c r="G187" s="36">
        <f t="shared" si="10"/>
        <v>4.166666666666663E-2</v>
      </c>
      <c r="I187" t="str">
        <f>IF(H187&lt;&gt;"",VLOOKUP($H187,BonsDeCommande!$B$2:$J$26,6,0),"")</f>
        <v/>
      </c>
      <c r="J187" t="str">
        <f>IF(H187&lt;&gt;"",VLOOKUP($H187,BonsDeCommande!$B$2:$J$26,7,0),"")</f>
        <v/>
      </c>
      <c r="K187" t="str">
        <f>IF(H187&lt;&gt;"",VLOOKUP($H187,BonsDeCommande!$B$2:$J$26,8,0),"")</f>
        <v/>
      </c>
      <c r="L187" t="str">
        <f>IF(H187&lt;&gt;"",VLOOKUP($H187,BonsDeCommande!$B$2:$J$26,9,0),"")</f>
        <v/>
      </c>
      <c r="M187" t="str">
        <f>IF(H187&lt;&gt;"",VLOOKUP($H187,BonsDeCommande!$B$2:$J$26,10,0),"")</f>
        <v/>
      </c>
      <c r="N187" t="str">
        <f t="shared" si="9"/>
        <v/>
      </c>
    </row>
    <row r="188" spans="1:14" x14ac:dyDescent="0.25">
      <c r="A188" t="e">
        <f>#REF!</f>
        <v>#REF!</v>
      </c>
      <c r="B188" s="32" t="s">
        <v>110</v>
      </c>
      <c r="C188" s="1">
        <f t="shared" si="11"/>
        <v>41807</v>
      </c>
      <c r="D188" s="1" t="s">
        <v>13</v>
      </c>
      <c r="E188" s="1" t="s">
        <v>135</v>
      </c>
      <c r="F188" s="36" t="s">
        <v>136</v>
      </c>
      <c r="G188" s="36">
        <f t="shared" si="10"/>
        <v>4.166666666666663E-2</v>
      </c>
      <c r="I188" t="str">
        <f>IF(H188&lt;&gt;"",VLOOKUP($H188,BonsDeCommande!$B$2:$J$26,6,0),"")</f>
        <v/>
      </c>
      <c r="J188" t="str">
        <f>IF(H188&lt;&gt;"",VLOOKUP($H188,BonsDeCommande!$B$2:$J$26,7,0),"")</f>
        <v/>
      </c>
      <c r="K188" t="str">
        <f>IF(H188&lt;&gt;"",VLOOKUP($H188,BonsDeCommande!$B$2:$J$26,8,0),"")</f>
        <v/>
      </c>
      <c r="L188" t="str">
        <f>IF(H188&lt;&gt;"",VLOOKUP($H188,BonsDeCommande!$B$2:$J$26,9,0),"")</f>
        <v/>
      </c>
      <c r="M188" t="str">
        <f>IF(H188&lt;&gt;"",VLOOKUP($H188,BonsDeCommande!$B$2:$J$26,10,0),"")</f>
        <v/>
      </c>
      <c r="N188" t="str">
        <f t="shared" si="9"/>
        <v/>
      </c>
    </row>
    <row r="189" spans="1:14" x14ac:dyDescent="0.25">
      <c r="A189" t="e">
        <f>#REF!</f>
        <v>#REF!</v>
      </c>
      <c r="B189" s="32" t="s">
        <v>110</v>
      </c>
      <c r="C189" s="1">
        <f t="shared" si="11"/>
        <v>41808</v>
      </c>
      <c r="D189" s="1" t="s">
        <v>3</v>
      </c>
      <c r="E189" s="1" t="s">
        <v>125</v>
      </c>
      <c r="F189" s="36" t="s">
        <v>126</v>
      </c>
      <c r="G189" s="36">
        <f t="shared" si="10"/>
        <v>4.1666666666666685E-2</v>
      </c>
      <c r="I189" t="str">
        <f>IF(H189&lt;&gt;"",VLOOKUP($H189,BonsDeCommande!$B$2:$J$26,6,0),"")</f>
        <v/>
      </c>
      <c r="J189" t="str">
        <f>IF(H189&lt;&gt;"",VLOOKUP($H189,BonsDeCommande!$B$2:$J$26,7,0),"")</f>
        <v/>
      </c>
      <c r="K189" t="str">
        <f>IF(H189&lt;&gt;"",VLOOKUP($H189,BonsDeCommande!$B$2:$J$26,8,0),"")</f>
        <v/>
      </c>
      <c r="L189" t="str">
        <f>IF(H189&lt;&gt;"",VLOOKUP($H189,BonsDeCommande!$B$2:$J$26,9,0),"")</f>
        <v/>
      </c>
      <c r="M189" t="str">
        <f>IF(H189&lt;&gt;"",VLOOKUP($H189,BonsDeCommande!$B$2:$J$26,10,0),"")</f>
        <v/>
      </c>
      <c r="N189" t="str">
        <f t="shared" si="9"/>
        <v/>
      </c>
    </row>
    <row r="190" spans="1:14" x14ac:dyDescent="0.25">
      <c r="A190" t="e">
        <f>#REF!</f>
        <v>#REF!</v>
      </c>
      <c r="B190" s="32" t="s">
        <v>110</v>
      </c>
      <c r="C190" s="1">
        <f t="shared" si="11"/>
        <v>41808</v>
      </c>
      <c r="D190" s="1" t="s">
        <v>4</v>
      </c>
      <c r="E190" s="1" t="s">
        <v>126</v>
      </c>
      <c r="F190" s="36" t="s">
        <v>127</v>
      </c>
      <c r="G190" s="36">
        <f t="shared" si="10"/>
        <v>4.1666666666666685E-2</v>
      </c>
      <c r="H190" t="s">
        <v>53</v>
      </c>
      <c r="I190" t="e">
        <f>IF(H190&lt;&gt;"",VLOOKUP($H190,BonsDeCommande!$B$2:$J$26,6,0),"")</f>
        <v>#N/A</v>
      </c>
      <c r="J190" t="e">
        <f>IF(H190&lt;&gt;"",VLOOKUP($H190,BonsDeCommande!$B$2:$J$26,7,0),"")</f>
        <v>#N/A</v>
      </c>
      <c r="K190" t="e">
        <f>IF(H190&lt;&gt;"",VLOOKUP($H190,BonsDeCommande!$B$2:$J$26,8,0),"")</f>
        <v>#N/A</v>
      </c>
      <c r="L190" t="e">
        <f>IF(H190&lt;&gt;"",VLOOKUP($H190,BonsDeCommande!$B$2:$J$26,9,0),"")</f>
        <v>#N/A</v>
      </c>
      <c r="M190" t="e">
        <f>IF(H190&lt;&gt;"",VLOOKUP($H190,BonsDeCommande!$B$2:$J$26,10,0),"")</f>
        <v>#N/A</v>
      </c>
      <c r="N190" t="e">
        <f t="shared" si="9"/>
        <v>#N/A</v>
      </c>
    </row>
    <row r="191" spans="1:14" x14ac:dyDescent="0.25">
      <c r="A191" t="e">
        <f>#REF!</f>
        <v>#REF!</v>
      </c>
      <c r="B191" s="32" t="s">
        <v>110</v>
      </c>
      <c r="C191" s="1">
        <f t="shared" si="11"/>
        <v>41808</v>
      </c>
      <c r="D191" s="1" t="s">
        <v>5</v>
      </c>
      <c r="E191" s="1" t="s">
        <v>127</v>
      </c>
      <c r="F191" s="36" t="s">
        <v>128</v>
      </c>
      <c r="G191" s="36">
        <f t="shared" si="10"/>
        <v>4.166666666666663E-2</v>
      </c>
      <c r="I191" t="str">
        <f>IF(H191&lt;&gt;"",VLOOKUP($H191,BonsDeCommande!$B$2:$J$26,6,0),"")</f>
        <v/>
      </c>
      <c r="J191" t="str">
        <f>IF(H191&lt;&gt;"",VLOOKUP($H191,BonsDeCommande!$B$2:$J$26,7,0),"")</f>
        <v/>
      </c>
      <c r="K191" t="str">
        <f>IF(H191&lt;&gt;"",VLOOKUP($H191,BonsDeCommande!$B$2:$J$26,8,0),"")</f>
        <v/>
      </c>
      <c r="L191" t="str">
        <f>IF(H191&lt;&gt;"",VLOOKUP($H191,BonsDeCommande!$B$2:$J$26,9,0),"")</f>
        <v/>
      </c>
      <c r="M191" t="str">
        <f>IF(H191&lt;&gt;"",VLOOKUP($H191,BonsDeCommande!$B$2:$J$26,10,0),"")</f>
        <v/>
      </c>
      <c r="N191" t="str">
        <f t="shared" si="9"/>
        <v/>
      </c>
    </row>
    <row r="192" spans="1:14" x14ac:dyDescent="0.25">
      <c r="A192" t="e">
        <f>#REF!</f>
        <v>#REF!</v>
      </c>
      <c r="B192" s="32" t="s">
        <v>110</v>
      </c>
      <c r="C192" s="1">
        <f t="shared" si="11"/>
        <v>41808</v>
      </c>
      <c r="D192" s="1" t="s">
        <v>6</v>
      </c>
      <c r="E192" s="1" t="s">
        <v>128</v>
      </c>
      <c r="F192" s="36" t="s">
        <v>129</v>
      </c>
      <c r="G192" s="36">
        <f t="shared" si="10"/>
        <v>4.1666666666666685E-2</v>
      </c>
      <c r="H192" t="s">
        <v>48</v>
      </c>
      <c r="I192" t="e">
        <f>IF(H192&lt;&gt;"",VLOOKUP($H192,BonsDeCommande!$B$2:$J$26,6,0),"")</f>
        <v>#N/A</v>
      </c>
      <c r="J192" t="e">
        <f>IF(H192&lt;&gt;"",VLOOKUP($H192,BonsDeCommande!$B$2:$J$26,7,0),"")</f>
        <v>#N/A</v>
      </c>
      <c r="K192" t="e">
        <f>IF(H192&lt;&gt;"",VLOOKUP($H192,BonsDeCommande!$B$2:$J$26,8,0),"")</f>
        <v>#N/A</v>
      </c>
      <c r="L192" t="e">
        <f>IF(H192&lt;&gt;"",VLOOKUP($H192,BonsDeCommande!$B$2:$J$26,9,0),"")</f>
        <v>#N/A</v>
      </c>
      <c r="M192" t="e">
        <f>IF(H192&lt;&gt;"",VLOOKUP($H192,BonsDeCommande!$B$2:$J$26,10,0),"")</f>
        <v>#N/A</v>
      </c>
      <c r="N192" t="e">
        <f t="shared" si="9"/>
        <v>#N/A</v>
      </c>
    </row>
    <row r="193" spans="1:14" x14ac:dyDescent="0.25">
      <c r="A193" t="e">
        <f>#REF!</f>
        <v>#REF!</v>
      </c>
      <c r="B193" s="32" t="s">
        <v>110</v>
      </c>
      <c r="C193" s="1">
        <f t="shared" si="11"/>
        <v>41808</v>
      </c>
      <c r="D193" s="1" t="s">
        <v>7</v>
      </c>
      <c r="E193" s="1" t="s">
        <v>129</v>
      </c>
      <c r="F193" s="36" t="s">
        <v>130</v>
      </c>
      <c r="G193" s="36">
        <f t="shared" si="10"/>
        <v>4.166666666666663E-2</v>
      </c>
      <c r="I193" t="str">
        <f>IF(H193&lt;&gt;"",VLOOKUP($H193,BonsDeCommande!$B$2:$J$26,6,0),"")</f>
        <v/>
      </c>
      <c r="J193" t="str">
        <f>IF(H193&lt;&gt;"",VLOOKUP($H193,BonsDeCommande!$B$2:$J$26,7,0),"")</f>
        <v/>
      </c>
      <c r="K193" t="str">
        <f>IF(H193&lt;&gt;"",VLOOKUP($H193,BonsDeCommande!$B$2:$J$26,8,0),"")</f>
        <v/>
      </c>
      <c r="L193" t="str">
        <f>IF(H193&lt;&gt;"",VLOOKUP($H193,BonsDeCommande!$B$2:$J$26,9,0),"")</f>
        <v/>
      </c>
      <c r="M193" t="str">
        <f>IF(H193&lt;&gt;"",VLOOKUP($H193,BonsDeCommande!$B$2:$J$26,10,0),"")</f>
        <v/>
      </c>
      <c r="N193" t="str">
        <f t="shared" si="9"/>
        <v/>
      </c>
    </row>
    <row r="194" spans="1:14" x14ac:dyDescent="0.25">
      <c r="A194" t="e">
        <f>#REF!</f>
        <v>#REF!</v>
      </c>
      <c r="B194" s="32" t="s">
        <v>110</v>
      </c>
      <c r="C194" s="1">
        <f t="shared" si="11"/>
        <v>41808</v>
      </c>
      <c r="D194" s="1" t="s">
        <v>8</v>
      </c>
      <c r="E194" s="1" t="s">
        <v>130</v>
      </c>
      <c r="F194" s="36" t="s">
        <v>131</v>
      </c>
      <c r="G194" s="36">
        <f t="shared" si="10"/>
        <v>4.1666666666666741E-2</v>
      </c>
      <c r="H194" t="s">
        <v>48</v>
      </c>
      <c r="I194" t="e">
        <f>IF(H194&lt;&gt;"",VLOOKUP($H194,BonsDeCommande!$B$2:$J$26,6,0),"")</f>
        <v>#N/A</v>
      </c>
      <c r="J194" t="e">
        <f>IF(H194&lt;&gt;"",VLOOKUP($H194,BonsDeCommande!$B$2:$J$26,7,0),"")</f>
        <v>#N/A</v>
      </c>
      <c r="K194" t="e">
        <f>IF(H194&lt;&gt;"",VLOOKUP($H194,BonsDeCommande!$B$2:$J$26,8,0),"")</f>
        <v>#N/A</v>
      </c>
      <c r="L194" t="e">
        <f>IF(H194&lt;&gt;"",VLOOKUP($H194,BonsDeCommande!$B$2:$J$26,9,0),"")</f>
        <v>#N/A</v>
      </c>
      <c r="M194" t="e">
        <f>IF(H194&lt;&gt;"",VLOOKUP($H194,BonsDeCommande!$B$2:$J$26,10,0),"")</f>
        <v>#N/A</v>
      </c>
      <c r="N194" t="e">
        <f t="shared" si="9"/>
        <v>#N/A</v>
      </c>
    </row>
    <row r="195" spans="1:14" x14ac:dyDescent="0.25">
      <c r="A195" t="e">
        <f>#REF!</f>
        <v>#REF!</v>
      </c>
      <c r="B195" s="32" t="s">
        <v>110</v>
      </c>
      <c r="C195" s="1">
        <f t="shared" si="11"/>
        <v>41808</v>
      </c>
      <c r="D195" s="1" t="s">
        <v>9</v>
      </c>
      <c r="E195" s="1" t="s">
        <v>131</v>
      </c>
      <c r="F195" s="36" t="s">
        <v>132</v>
      </c>
      <c r="G195" s="36">
        <f t="shared" si="10"/>
        <v>4.166666666666663E-2</v>
      </c>
      <c r="H195" t="s">
        <v>48</v>
      </c>
      <c r="I195" t="e">
        <f>IF(H195&lt;&gt;"",VLOOKUP($H195,BonsDeCommande!$B$2:$J$26,6,0),"")</f>
        <v>#N/A</v>
      </c>
      <c r="J195" t="e">
        <f>IF(H195&lt;&gt;"",VLOOKUP($H195,BonsDeCommande!$B$2:$J$26,7,0),"")</f>
        <v>#N/A</v>
      </c>
      <c r="K195" t="e">
        <f>IF(H195&lt;&gt;"",VLOOKUP($H195,BonsDeCommande!$B$2:$J$26,8,0),"")</f>
        <v>#N/A</v>
      </c>
      <c r="L195" t="e">
        <f>IF(H195&lt;&gt;"",VLOOKUP($H195,BonsDeCommande!$B$2:$J$26,9,0),"")</f>
        <v>#N/A</v>
      </c>
      <c r="M195" t="e">
        <f>IF(H195&lt;&gt;"",VLOOKUP($H195,BonsDeCommande!$B$2:$J$26,10,0),"")</f>
        <v>#N/A</v>
      </c>
      <c r="N195" t="e">
        <f t="shared" si="9"/>
        <v>#N/A</v>
      </c>
    </row>
    <row r="196" spans="1:14" x14ac:dyDescent="0.25">
      <c r="A196" t="e">
        <f>#REF!</f>
        <v>#REF!</v>
      </c>
      <c r="B196" s="32" t="s">
        <v>110</v>
      </c>
      <c r="C196" s="1">
        <f t="shared" si="11"/>
        <v>41808</v>
      </c>
      <c r="D196" s="1" t="s">
        <v>10</v>
      </c>
      <c r="E196" s="1" t="s">
        <v>132</v>
      </c>
      <c r="F196" s="36" t="s">
        <v>133</v>
      </c>
      <c r="G196" s="36">
        <f t="shared" si="10"/>
        <v>4.166666666666663E-2</v>
      </c>
      <c r="H196" t="s">
        <v>50</v>
      </c>
      <c r="I196" t="e">
        <f>IF(H196&lt;&gt;"",VLOOKUP($H196,BonsDeCommande!$B$2:$J$26,6,0),"")</f>
        <v>#N/A</v>
      </c>
      <c r="J196" t="e">
        <f>IF(H196&lt;&gt;"",VLOOKUP($H196,BonsDeCommande!$B$2:$J$26,7,0),"")</f>
        <v>#N/A</v>
      </c>
      <c r="K196" t="e">
        <f>IF(H196&lt;&gt;"",VLOOKUP($H196,BonsDeCommande!$B$2:$J$26,8,0),"")</f>
        <v>#N/A</v>
      </c>
      <c r="L196" t="e">
        <f>IF(H196&lt;&gt;"",VLOOKUP($H196,BonsDeCommande!$B$2:$J$26,9,0),"")</f>
        <v>#N/A</v>
      </c>
      <c r="M196" t="e">
        <f>IF(H196&lt;&gt;"",VLOOKUP($H196,BonsDeCommande!$B$2:$J$26,10,0),"")</f>
        <v>#N/A</v>
      </c>
      <c r="N196" t="e">
        <f t="shared" si="9"/>
        <v>#N/A</v>
      </c>
    </row>
    <row r="197" spans="1:14" x14ac:dyDescent="0.25">
      <c r="A197" t="e">
        <f>#REF!</f>
        <v>#REF!</v>
      </c>
      <c r="B197" s="32" t="s">
        <v>110</v>
      </c>
      <c r="C197" s="1">
        <f t="shared" si="11"/>
        <v>41808</v>
      </c>
      <c r="D197" s="1" t="s">
        <v>11</v>
      </c>
      <c r="E197" s="1" t="s">
        <v>133</v>
      </c>
      <c r="F197" s="36" t="s">
        <v>134</v>
      </c>
      <c r="G197" s="36">
        <f t="shared" si="10"/>
        <v>4.1666666666666741E-2</v>
      </c>
      <c r="H197" t="s">
        <v>50</v>
      </c>
      <c r="I197" t="e">
        <f>IF(H197&lt;&gt;"",VLOOKUP($H197,BonsDeCommande!$B$2:$J$26,6,0),"")</f>
        <v>#N/A</v>
      </c>
      <c r="J197" t="e">
        <f>IF(H197&lt;&gt;"",VLOOKUP($H197,BonsDeCommande!$B$2:$J$26,7,0),"")</f>
        <v>#N/A</v>
      </c>
      <c r="K197" t="e">
        <f>IF(H197&lt;&gt;"",VLOOKUP($H197,BonsDeCommande!$B$2:$J$26,8,0),"")</f>
        <v>#N/A</v>
      </c>
      <c r="L197" t="e">
        <f>IF(H197&lt;&gt;"",VLOOKUP($H197,BonsDeCommande!$B$2:$J$26,9,0),"")</f>
        <v>#N/A</v>
      </c>
      <c r="M197" t="e">
        <f>IF(H197&lt;&gt;"",VLOOKUP($H197,BonsDeCommande!$B$2:$J$26,10,0),"")</f>
        <v>#N/A</v>
      </c>
      <c r="N197" t="e">
        <f t="shared" si="9"/>
        <v>#N/A</v>
      </c>
    </row>
    <row r="198" spans="1:14" x14ac:dyDescent="0.25">
      <c r="A198" t="e">
        <f>#REF!</f>
        <v>#REF!</v>
      </c>
      <c r="B198" s="32" t="s">
        <v>110</v>
      </c>
      <c r="C198" s="1">
        <f t="shared" si="11"/>
        <v>41808</v>
      </c>
      <c r="D198" s="1" t="s">
        <v>12</v>
      </c>
      <c r="E198" s="1" t="s">
        <v>134</v>
      </c>
      <c r="F198" s="36" t="s">
        <v>135</v>
      </c>
      <c r="G198" s="36">
        <f t="shared" si="10"/>
        <v>4.166666666666663E-2</v>
      </c>
      <c r="I198" t="str">
        <f>IF(H198&lt;&gt;"",VLOOKUP($H198,BonsDeCommande!$B$2:$J$26,6,0),"")</f>
        <v/>
      </c>
      <c r="J198" t="str">
        <f>IF(H198&lt;&gt;"",VLOOKUP($H198,BonsDeCommande!$B$2:$J$26,7,0),"")</f>
        <v/>
      </c>
      <c r="K198" t="str">
        <f>IF(H198&lt;&gt;"",VLOOKUP($H198,BonsDeCommande!$B$2:$J$26,8,0),"")</f>
        <v/>
      </c>
      <c r="L198" t="str">
        <f>IF(H198&lt;&gt;"",VLOOKUP($H198,BonsDeCommande!$B$2:$J$26,9,0),"")</f>
        <v/>
      </c>
      <c r="M198" t="str">
        <f>IF(H198&lt;&gt;"",VLOOKUP($H198,BonsDeCommande!$B$2:$J$26,10,0),"")</f>
        <v/>
      </c>
      <c r="N198" t="str">
        <f t="shared" si="9"/>
        <v/>
      </c>
    </row>
    <row r="199" spans="1:14" x14ac:dyDescent="0.25">
      <c r="A199" t="e">
        <f>#REF!</f>
        <v>#REF!</v>
      </c>
      <c r="B199" s="32" t="s">
        <v>110</v>
      </c>
      <c r="C199" s="1">
        <f t="shared" si="11"/>
        <v>41808</v>
      </c>
      <c r="D199" s="1" t="s">
        <v>13</v>
      </c>
      <c r="E199" s="1" t="s">
        <v>135</v>
      </c>
      <c r="F199" s="36" t="s">
        <v>136</v>
      </c>
      <c r="G199" s="36">
        <f t="shared" si="10"/>
        <v>4.166666666666663E-2</v>
      </c>
      <c r="I199" t="str">
        <f>IF(H199&lt;&gt;"",VLOOKUP($H199,BonsDeCommande!$B$2:$J$26,6,0),"")</f>
        <v/>
      </c>
      <c r="J199" t="str">
        <f>IF(H199&lt;&gt;"",VLOOKUP($H199,BonsDeCommande!$B$2:$J$26,7,0),"")</f>
        <v/>
      </c>
      <c r="K199" t="str">
        <f>IF(H199&lt;&gt;"",VLOOKUP($H199,BonsDeCommande!$B$2:$J$26,8,0),"")</f>
        <v/>
      </c>
      <c r="L199" t="str">
        <f>IF(H199&lt;&gt;"",VLOOKUP($H199,BonsDeCommande!$B$2:$J$26,9,0),"")</f>
        <v/>
      </c>
      <c r="M199" t="str">
        <f>IF(H199&lt;&gt;"",VLOOKUP($H199,BonsDeCommande!$B$2:$J$26,10,0),"")</f>
        <v/>
      </c>
      <c r="N199" t="str">
        <f t="shared" si="9"/>
        <v/>
      </c>
    </row>
    <row r="200" spans="1:14" x14ac:dyDescent="0.25">
      <c r="A200" t="e">
        <f>#REF!</f>
        <v>#REF!</v>
      </c>
      <c r="B200" s="32" t="s">
        <v>110</v>
      </c>
      <c r="C200" s="1">
        <f t="shared" si="11"/>
        <v>41809</v>
      </c>
      <c r="D200" s="1" t="s">
        <v>3</v>
      </c>
      <c r="E200" s="1" t="s">
        <v>125</v>
      </c>
      <c r="F200" s="36" t="s">
        <v>126</v>
      </c>
      <c r="G200" s="36">
        <f t="shared" si="10"/>
        <v>4.1666666666666685E-2</v>
      </c>
      <c r="H200" t="s">
        <v>50</v>
      </c>
      <c r="I200" t="e">
        <f>IF(H200&lt;&gt;"",VLOOKUP($H200,BonsDeCommande!$B$2:$J$26,6,0),"")</f>
        <v>#N/A</v>
      </c>
      <c r="J200" t="e">
        <f>IF(H200&lt;&gt;"",VLOOKUP($H200,BonsDeCommande!$B$2:$J$26,7,0),"")</f>
        <v>#N/A</v>
      </c>
      <c r="K200" t="e">
        <f>IF(H200&lt;&gt;"",VLOOKUP($H200,BonsDeCommande!$B$2:$J$26,8,0),"")</f>
        <v>#N/A</v>
      </c>
      <c r="L200" t="e">
        <f>IF(H200&lt;&gt;"",VLOOKUP($H200,BonsDeCommande!$B$2:$J$26,9,0),"")</f>
        <v>#N/A</v>
      </c>
      <c r="M200" t="e">
        <f>IF(H200&lt;&gt;"",VLOOKUP($H200,BonsDeCommande!$B$2:$J$26,10,0),"")</f>
        <v>#N/A</v>
      </c>
      <c r="N200" t="e">
        <f t="shared" si="9"/>
        <v>#N/A</v>
      </c>
    </row>
    <row r="201" spans="1:14" x14ac:dyDescent="0.25">
      <c r="A201" t="e">
        <f>#REF!</f>
        <v>#REF!</v>
      </c>
      <c r="B201" s="32" t="s">
        <v>110</v>
      </c>
      <c r="C201" s="1">
        <f t="shared" si="11"/>
        <v>41809</v>
      </c>
      <c r="D201" s="1" t="s">
        <v>4</v>
      </c>
      <c r="E201" s="1" t="s">
        <v>126</v>
      </c>
      <c r="F201" s="36" t="s">
        <v>127</v>
      </c>
      <c r="G201" s="36">
        <f t="shared" si="10"/>
        <v>4.1666666666666685E-2</v>
      </c>
      <c r="H201" t="s">
        <v>50</v>
      </c>
      <c r="I201" t="e">
        <f>IF(H201&lt;&gt;"",VLOOKUP($H201,BonsDeCommande!$B$2:$J$26,6,0),"")</f>
        <v>#N/A</v>
      </c>
      <c r="J201" t="e">
        <f>IF(H201&lt;&gt;"",VLOOKUP($H201,BonsDeCommande!$B$2:$J$26,7,0),"")</f>
        <v>#N/A</v>
      </c>
      <c r="K201" t="e">
        <f>IF(H201&lt;&gt;"",VLOOKUP($H201,BonsDeCommande!$B$2:$J$26,8,0),"")</f>
        <v>#N/A</v>
      </c>
      <c r="L201" t="e">
        <f>IF(H201&lt;&gt;"",VLOOKUP($H201,BonsDeCommande!$B$2:$J$26,9,0),"")</f>
        <v>#N/A</v>
      </c>
      <c r="M201" t="e">
        <f>IF(H201&lt;&gt;"",VLOOKUP($H201,BonsDeCommande!$B$2:$J$26,10,0),"")</f>
        <v>#N/A</v>
      </c>
      <c r="N201" t="e">
        <f t="shared" ref="N201:N264" si="12">IF(H201&lt;&gt;"",G201*M201*24,"")</f>
        <v>#N/A</v>
      </c>
    </row>
    <row r="202" spans="1:14" x14ac:dyDescent="0.25">
      <c r="A202" t="e">
        <f>#REF!</f>
        <v>#REF!</v>
      </c>
      <c r="B202" s="32" t="s">
        <v>110</v>
      </c>
      <c r="C202" s="1">
        <f t="shared" si="11"/>
        <v>41809</v>
      </c>
      <c r="D202" s="1" t="s">
        <v>5</v>
      </c>
      <c r="E202" s="1" t="s">
        <v>127</v>
      </c>
      <c r="F202" s="36" t="s">
        <v>128</v>
      </c>
      <c r="G202" s="36">
        <f t="shared" si="10"/>
        <v>4.166666666666663E-2</v>
      </c>
      <c r="H202" t="s">
        <v>48</v>
      </c>
      <c r="I202" t="e">
        <f>IF(H202&lt;&gt;"",VLOOKUP($H202,BonsDeCommande!$B$2:$J$26,6,0),"")</f>
        <v>#N/A</v>
      </c>
      <c r="J202" t="e">
        <f>IF(H202&lt;&gt;"",VLOOKUP($H202,BonsDeCommande!$B$2:$J$26,7,0),"")</f>
        <v>#N/A</v>
      </c>
      <c r="K202" t="e">
        <f>IF(H202&lt;&gt;"",VLOOKUP($H202,BonsDeCommande!$B$2:$J$26,8,0),"")</f>
        <v>#N/A</v>
      </c>
      <c r="L202" t="e">
        <f>IF(H202&lt;&gt;"",VLOOKUP($H202,BonsDeCommande!$B$2:$J$26,9,0),"")</f>
        <v>#N/A</v>
      </c>
      <c r="M202" t="e">
        <f>IF(H202&lt;&gt;"",VLOOKUP($H202,BonsDeCommande!$B$2:$J$26,10,0),"")</f>
        <v>#N/A</v>
      </c>
      <c r="N202" t="e">
        <f t="shared" si="12"/>
        <v>#N/A</v>
      </c>
    </row>
    <row r="203" spans="1:14" x14ac:dyDescent="0.25">
      <c r="A203" t="e">
        <f>#REF!</f>
        <v>#REF!</v>
      </c>
      <c r="B203" s="32" t="s">
        <v>110</v>
      </c>
      <c r="C203" s="1">
        <f t="shared" si="11"/>
        <v>41809</v>
      </c>
      <c r="D203" s="1" t="s">
        <v>6</v>
      </c>
      <c r="E203" s="1" t="s">
        <v>128</v>
      </c>
      <c r="F203" s="36" t="s">
        <v>129</v>
      </c>
      <c r="G203" s="36">
        <f t="shared" si="10"/>
        <v>4.1666666666666685E-2</v>
      </c>
      <c r="H203" t="s">
        <v>48</v>
      </c>
      <c r="I203" t="e">
        <f>IF(H203&lt;&gt;"",VLOOKUP($H203,BonsDeCommande!$B$2:$J$26,6,0),"")</f>
        <v>#N/A</v>
      </c>
      <c r="J203" t="e">
        <f>IF(H203&lt;&gt;"",VLOOKUP($H203,BonsDeCommande!$B$2:$J$26,7,0),"")</f>
        <v>#N/A</v>
      </c>
      <c r="K203" t="e">
        <f>IF(H203&lt;&gt;"",VLOOKUP($H203,BonsDeCommande!$B$2:$J$26,8,0),"")</f>
        <v>#N/A</v>
      </c>
      <c r="L203" t="e">
        <f>IF(H203&lt;&gt;"",VLOOKUP($H203,BonsDeCommande!$B$2:$J$26,9,0),"")</f>
        <v>#N/A</v>
      </c>
      <c r="M203" t="e">
        <f>IF(H203&lt;&gt;"",VLOOKUP($H203,BonsDeCommande!$B$2:$J$26,10,0),"")</f>
        <v>#N/A</v>
      </c>
      <c r="N203" t="e">
        <f t="shared" si="12"/>
        <v>#N/A</v>
      </c>
    </row>
    <row r="204" spans="1:14" x14ac:dyDescent="0.25">
      <c r="A204" t="e">
        <f>#REF!</f>
        <v>#REF!</v>
      </c>
      <c r="B204" s="32" t="s">
        <v>110</v>
      </c>
      <c r="C204" s="1">
        <f t="shared" si="11"/>
        <v>41809</v>
      </c>
      <c r="D204" s="1" t="s">
        <v>7</v>
      </c>
      <c r="E204" s="1" t="s">
        <v>129</v>
      </c>
      <c r="F204" s="36" t="s">
        <v>130</v>
      </c>
      <c r="G204" s="36">
        <f t="shared" si="10"/>
        <v>4.166666666666663E-2</v>
      </c>
      <c r="I204" t="str">
        <f>IF(H204&lt;&gt;"",VLOOKUP($H204,BonsDeCommande!$B$2:$J$26,6,0),"")</f>
        <v/>
      </c>
      <c r="J204" t="str">
        <f>IF(H204&lt;&gt;"",VLOOKUP($H204,BonsDeCommande!$B$2:$J$26,7,0),"")</f>
        <v/>
      </c>
      <c r="K204" t="str">
        <f>IF(H204&lt;&gt;"",VLOOKUP($H204,BonsDeCommande!$B$2:$J$26,8,0),"")</f>
        <v/>
      </c>
      <c r="L204" t="str">
        <f>IF(H204&lt;&gt;"",VLOOKUP($H204,BonsDeCommande!$B$2:$J$26,9,0),"")</f>
        <v/>
      </c>
      <c r="M204" t="str">
        <f>IF(H204&lt;&gt;"",VLOOKUP($H204,BonsDeCommande!$B$2:$J$26,10,0),"")</f>
        <v/>
      </c>
      <c r="N204" t="str">
        <f t="shared" si="12"/>
        <v/>
      </c>
    </row>
    <row r="205" spans="1:14" x14ac:dyDescent="0.25">
      <c r="A205" t="e">
        <f>#REF!</f>
        <v>#REF!</v>
      </c>
      <c r="B205" s="32" t="s">
        <v>110</v>
      </c>
      <c r="C205" s="1">
        <f t="shared" si="11"/>
        <v>41809</v>
      </c>
      <c r="D205" s="1" t="s">
        <v>8</v>
      </c>
      <c r="E205" s="1" t="s">
        <v>130</v>
      </c>
      <c r="F205" s="36" t="s">
        <v>131</v>
      </c>
      <c r="G205" s="36">
        <f t="shared" si="10"/>
        <v>4.1666666666666741E-2</v>
      </c>
      <c r="I205" t="str">
        <f>IF(H205&lt;&gt;"",VLOOKUP($H205,BonsDeCommande!$B$2:$J$26,6,0),"")</f>
        <v/>
      </c>
      <c r="J205" t="str">
        <f>IF(H205&lt;&gt;"",VLOOKUP($H205,BonsDeCommande!$B$2:$J$26,7,0),"")</f>
        <v/>
      </c>
      <c r="K205" t="str">
        <f>IF(H205&lt;&gt;"",VLOOKUP($H205,BonsDeCommande!$B$2:$J$26,8,0),"")</f>
        <v/>
      </c>
      <c r="L205" t="str">
        <f>IF(H205&lt;&gt;"",VLOOKUP($H205,BonsDeCommande!$B$2:$J$26,9,0),"")</f>
        <v/>
      </c>
      <c r="M205" t="str">
        <f>IF(H205&lt;&gt;"",VLOOKUP($H205,BonsDeCommande!$B$2:$J$26,10,0),"")</f>
        <v/>
      </c>
      <c r="N205" t="str">
        <f t="shared" si="12"/>
        <v/>
      </c>
    </row>
    <row r="206" spans="1:14" x14ac:dyDescent="0.25">
      <c r="A206" t="e">
        <f>#REF!</f>
        <v>#REF!</v>
      </c>
      <c r="B206" s="32" t="s">
        <v>110</v>
      </c>
      <c r="C206" s="1">
        <f t="shared" si="11"/>
        <v>41809</v>
      </c>
      <c r="D206" s="1" t="s">
        <v>9</v>
      </c>
      <c r="E206" s="1" t="s">
        <v>131</v>
      </c>
      <c r="F206" s="36" t="s">
        <v>132</v>
      </c>
      <c r="G206" s="36">
        <f t="shared" si="10"/>
        <v>4.166666666666663E-2</v>
      </c>
      <c r="I206" t="str">
        <f>IF(H206&lt;&gt;"",VLOOKUP($H206,BonsDeCommande!$B$2:$J$26,6,0),"")</f>
        <v/>
      </c>
      <c r="J206" t="str">
        <f>IF(H206&lt;&gt;"",VLOOKUP($H206,BonsDeCommande!$B$2:$J$26,7,0),"")</f>
        <v/>
      </c>
      <c r="K206" t="str">
        <f>IF(H206&lt;&gt;"",VLOOKUP($H206,BonsDeCommande!$B$2:$J$26,8,0),"")</f>
        <v/>
      </c>
      <c r="L206" t="str">
        <f>IF(H206&lt;&gt;"",VLOOKUP($H206,BonsDeCommande!$B$2:$J$26,9,0),"")</f>
        <v/>
      </c>
      <c r="M206" t="str">
        <f>IF(H206&lt;&gt;"",VLOOKUP($H206,BonsDeCommande!$B$2:$J$26,10,0),"")</f>
        <v/>
      </c>
      <c r="N206" t="str">
        <f t="shared" si="12"/>
        <v/>
      </c>
    </row>
    <row r="207" spans="1:14" x14ac:dyDescent="0.25">
      <c r="A207" t="e">
        <f>#REF!</f>
        <v>#REF!</v>
      </c>
      <c r="B207" s="32" t="s">
        <v>110</v>
      </c>
      <c r="C207" s="1">
        <f t="shared" si="11"/>
        <v>41809</v>
      </c>
      <c r="D207" s="1" t="s">
        <v>10</v>
      </c>
      <c r="E207" s="1" t="s">
        <v>132</v>
      </c>
      <c r="F207" s="36" t="s">
        <v>133</v>
      </c>
      <c r="G207" s="36">
        <f t="shared" si="10"/>
        <v>4.166666666666663E-2</v>
      </c>
      <c r="H207" t="s">
        <v>48</v>
      </c>
      <c r="I207" t="e">
        <f>IF(H207&lt;&gt;"",VLOOKUP($H207,BonsDeCommande!$B$2:$J$26,6,0),"")</f>
        <v>#N/A</v>
      </c>
      <c r="J207" t="e">
        <f>IF(H207&lt;&gt;"",VLOOKUP($H207,BonsDeCommande!$B$2:$J$26,7,0),"")</f>
        <v>#N/A</v>
      </c>
      <c r="K207" t="e">
        <f>IF(H207&lt;&gt;"",VLOOKUP($H207,BonsDeCommande!$B$2:$J$26,8,0),"")</f>
        <v>#N/A</v>
      </c>
      <c r="L207" t="e">
        <f>IF(H207&lt;&gt;"",VLOOKUP($H207,BonsDeCommande!$B$2:$J$26,9,0),"")</f>
        <v>#N/A</v>
      </c>
      <c r="M207" t="e">
        <f>IF(H207&lt;&gt;"",VLOOKUP($H207,BonsDeCommande!$B$2:$J$26,10,0),"")</f>
        <v>#N/A</v>
      </c>
      <c r="N207" t="e">
        <f t="shared" si="12"/>
        <v>#N/A</v>
      </c>
    </row>
    <row r="208" spans="1:14" x14ac:dyDescent="0.25">
      <c r="A208" t="e">
        <f>#REF!</f>
        <v>#REF!</v>
      </c>
      <c r="B208" s="32" t="s">
        <v>110</v>
      </c>
      <c r="C208" s="1">
        <f t="shared" si="11"/>
        <v>41809</v>
      </c>
      <c r="D208" s="1" t="s">
        <v>11</v>
      </c>
      <c r="E208" s="1" t="s">
        <v>133</v>
      </c>
      <c r="F208" s="36" t="s">
        <v>134</v>
      </c>
      <c r="G208" s="36">
        <f t="shared" si="10"/>
        <v>4.1666666666666741E-2</v>
      </c>
      <c r="H208" t="s">
        <v>48</v>
      </c>
      <c r="I208" t="e">
        <f>IF(H208&lt;&gt;"",VLOOKUP($H208,BonsDeCommande!$B$2:$J$26,6,0),"")</f>
        <v>#N/A</v>
      </c>
      <c r="J208" t="e">
        <f>IF(H208&lt;&gt;"",VLOOKUP($H208,BonsDeCommande!$B$2:$J$26,7,0),"")</f>
        <v>#N/A</v>
      </c>
      <c r="K208" t="e">
        <f>IF(H208&lt;&gt;"",VLOOKUP($H208,BonsDeCommande!$B$2:$J$26,8,0),"")</f>
        <v>#N/A</v>
      </c>
      <c r="L208" t="e">
        <f>IF(H208&lt;&gt;"",VLOOKUP($H208,BonsDeCommande!$B$2:$J$26,9,0),"")</f>
        <v>#N/A</v>
      </c>
      <c r="M208" t="e">
        <f>IF(H208&lt;&gt;"",VLOOKUP($H208,BonsDeCommande!$B$2:$J$26,10,0),"")</f>
        <v>#N/A</v>
      </c>
      <c r="N208" t="e">
        <f t="shared" si="12"/>
        <v>#N/A</v>
      </c>
    </row>
    <row r="209" spans="1:14" x14ac:dyDescent="0.25">
      <c r="A209" t="e">
        <f>#REF!</f>
        <v>#REF!</v>
      </c>
      <c r="B209" s="32" t="s">
        <v>110</v>
      </c>
      <c r="C209" s="1">
        <f t="shared" si="11"/>
        <v>41809</v>
      </c>
      <c r="D209" s="1" t="s">
        <v>12</v>
      </c>
      <c r="E209" s="1" t="s">
        <v>134</v>
      </c>
      <c r="F209" s="36" t="s">
        <v>135</v>
      </c>
      <c r="G209" s="36">
        <f t="shared" si="10"/>
        <v>4.166666666666663E-2</v>
      </c>
      <c r="I209" t="str">
        <f>IF(H209&lt;&gt;"",VLOOKUP($H209,BonsDeCommande!$B$2:$J$26,6,0),"")</f>
        <v/>
      </c>
      <c r="J209" t="str">
        <f>IF(H209&lt;&gt;"",VLOOKUP($H209,BonsDeCommande!$B$2:$J$26,7,0),"")</f>
        <v/>
      </c>
      <c r="K209" t="str">
        <f>IF(H209&lt;&gt;"",VLOOKUP($H209,BonsDeCommande!$B$2:$J$26,8,0),"")</f>
        <v/>
      </c>
      <c r="L209" t="str">
        <f>IF(H209&lt;&gt;"",VLOOKUP($H209,BonsDeCommande!$B$2:$J$26,9,0),"")</f>
        <v/>
      </c>
      <c r="M209" t="str">
        <f>IF(H209&lt;&gt;"",VLOOKUP($H209,BonsDeCommande!$B$2:$J$26,10,0),"")</f>
        <v/>
      </c>
      <c r="N209" t="str">
        <f t="shared" si="12"/>
        <v/>
      </c>
    </row>
    <row r="210" spans="1:14" x14ac:dyDescent="0.25">
      <c r="A210" t="e">
        <f>#REF!</f>
        <v>#REF!</v>
      </c>
      <c r="B210" s="32" t="s">
        <v>110</v>
      </c>
      <c r="C210" s="1">
        <f t="shared" si="11"/>
        <v>41809</v>
      </c>
      <c r="D210" s="1" t="s">
        <v>13</v>
      </c>
      <c r="E210" s="1" t="s">
        <v>135</v>
      </c>
      <c r="F210" s="36" t="s">
        <v>136</v>
      </c>
      <c r="G210" s="36">
        <f t="shared" si="10"/>
        <v>4.166666666666663E-2</v>
      </c>
      <c r="I210" t="str">
        <f>IF(H210&lt;&gt;"",VLOOKUP($H210,BonsDeCommande!$B$2:$J$26,6,0),"")</f>
        <v/>
      </c>
      <c r="J210" t="str">
        <f>IF(H210&lt;&gt;"",VLOOKUP($H210,BonsDeCommande!$B$2:$J$26,7,0),"")</f>
        <v/>
      </c>
      <c r="K210" t="str">
        <f>IF(H210&lt;&gt;"",VLOOKUP($H210,BonsDeCommande!$B$2:$J$26,8,0),"")</f>
        <v/>
      </c>
      <c r="L210" t="str">
        <f>IF(H210&lt;&gt;"",VLOOKUP($H210,BonsDeCommande!$B$2:$J$26,9,0),"")</f>
        <v/>
      </c>
      <c r="M210" t="str">
        <f>IF(H210&lt;&gt;"",VLOOKUP($H210,BonsDeCommande!$B$2:$J$26,10,0),"")</f>
        <v/>
      </c>
      <c r="N210" t="str">
        <f t="shared" si="12"/>
        <v/>
      </c>
    </row>
    <row r="211" spans="1:14" x14ac:dyDescent="0.25">
      <c r="A211" t="e">
        <f>#REF!</f>
        <v>#REF!</v>
      </c>
      <c r="B211" s="32" t="s">
        <v>110</v>
      </c>
      <c r="C211" s="1">
        <f t="shared" si="11"/>
        <v>41810</v>
      </c>
      <c r="D211" s="1" t="s">
        <v>3</v>
      </c>
      <c r="E211" s="1" t="s">
        <v>125</v>
      </c>
      <c r="F211" s="36" t="s">
        <v>126</v>
      </c>
      <c r="G211" s="36">
        <f t="shared" si="10"/>
        <v>4.1666666666666685E-2</v>
      </c>
      <c r="H211" t="s">
        <v>48</v>
      </c>
      <c r="I211" t="e">
        <f>IF(H211&lt;&gt;"",VLOOKUP($H211,BonsDeCommande!$B$2:$J$26,6,0),"")</f>
        <v>#N/A</v>
      </c>
      <c r="J211" t="e">
        <f>IF(H211&lt;&gt;"",VLOOKUP($H211,BonsDeCommande!$B$2:$J$26,7,0),"")</f>
        <v>#N/A</v>
      </c>
      <c r="K211" t="e">
        <f>IF(H211&lt;&gt;"",VLOOKUP($H211,BonsDeCommande!$B$2:$J$26,8,0),"")</f>
        <v>#N/A</v>
      </c>
      <c r="L211" t="e">
        <f>IF(H211&lt;&gt;"",VLOOKUP($H211,BonsDeCommande!$B$2:$J$26,9,0),"")</f>
        <v>#N/A</v>
      </c>
      <c r="M211" t="e">
        <f>IF(H211&lt;&gt;"",VLOOKUP($H211,BonsDeCommande!$B$2:$J$26,10,0),"")</f>
        <v>#N/A</v>
      </c>
      <c r="N211" t="e">
        <f t="shared" si="12"/>
        <v>#N/A</v>
      </c>
    </row>
    <row r="212" spans="1:14" x14ac:dyDescent="0.25">
      <c r="A212" t="e">
        <f>#REF!</f>
        <v>#REF!</v>
      </c>
      <c r="B212" s="32" t="s">
        <v>110</v>
      </c>
      <c r="C212" s="1">
        <f t="shared" si="11"/>
        <v>41810</v>
      </c>
      <c r="D212" s="1" t="s">
        <v>4</v>
      </c>
      <c r="E212" s="1" t="s">
        <v>126</v>
      </c>
      <c r="F212" s="36" t="s">
        <v>127</v>
      </c>
      <c r="G212" s="36">
        <f t="shared" si="10"/>
        <v>4.1666666666666685E-2</v>
      </c>
      <c r="I212" t="str">
        <f>IF(H212&lt;&gt;"",VLOOKUP($H212,BonsDeCommande!$B$2:$J$26,6,0),"")</f>
        <v/>
      </c>
      <c r="J212" t="str">
        <f>IF(H212&lt;&gt;"",VLOOKUP($H212,BonsDeCommande!$B$2:$J$26,7,0),"")</f>
        <v/>
      </c>
      <c r="K212" t="str">
        <f>IF(H212&lt;&gt;"",VLOOKUP($H212,BonsDeCommande!$B$2:$J$26,8,0),"")</f>
        <v/>
      </c>
      <c r="L212" t="str">
        <f>IF(H212&lt;&gt;"",VLOOKUP($H212,BonsDeCommande!$B$2:$J$26,9,0),"")</f>
        <v/>
      </c>
      <c r="M212" t="str">
        <f>IF(H212&lt;&gt;"",VLOOKUP($H212,BonsDeCommande!$B$2:$J$26,10,0),"")</f>
        <v/>
      </c>
      <c r="N212" t="str">
        <f t="shared" si="12"/>
        <v/>
      </c>
    </row>
    <row r="213" spans="1:14" x14ac:dyDescent="0.25">
      <c r="A213" t="e">
        <f>#REF!</f>
        <v>#REF!</v>
      </c>
      <c r="B213" s="32" t="s">
        <v>110</v>
      </c>
      <c r="C213" s="1">
        <f t="shared" si="11"/>
        <v>41810</v>
      </c>
      <c r="D213" s="1" t="s">
        <v>5</v>
      </c>
      <c r="E213" s="1" t="s">
        <v>127</v>
      </c>
      <c r="F213" s="36" t="s">
        <v>128</v>
      </c>
      <c r="G213" s="36">
        <f t="shared" si="10"/>
        <v>4.166666666666663E-2</v>
      </c>
      <c r="H213" t="s">
        <v>53</v>
      </c>
      <c r="I213" t="e">
        <f>IF(H213&lt;&gt;"",VLOOKUP($H213,BonsDeCommande!$B$2:$J$26,6,0),"")</f>
        <v>#N/A</v>
      </c>
      <c r="J213" t="e">
        <f>IF(H213&lt;&gt;"",VLOOKUP($H213,BonsDeCommande!$B$2:$J$26,7,0),"")</f>
        <v>#N/A</v>
      </c>
      <c r="K213" t="e">
        <f>IF(H213&lt;&gt;"",VLOOKUP($H213,BonsDeCommande!$B$2:$J$26,8,0),"")</f>
        <v>#N/A</v>
      </c>
      <c r="L213" t="e">
        <f>IF(H213&lt;&gt;"",VLOOKUP($H213,BonsDeCommande!$B$2:$J$26,9,0),"")</f>
        <v>#N/A</v>
      </c>
      <c r="M213" t="e">
        <f>IF(H213&lt;&gt;"",VLOOKUP($H213,BonsDeCommande!$B$2:$J$26,10,0),"")</f>
        <v>#N/A</v>
      </c>
      <c r="N213" t="e">
        <f t="shared" si="12"/>
        <v>#N/A</v>
      </c>
    </row>
    <row r="214" spans="1:14" x14ac:dyDescent="0.25">
      <c r="A214" t="e">
        <f>#REF!</f>
        <v>#REF!</v>
      </c>
      <c r="B214" s="32" t="s">
        <v>110</v>
      </c>
      <c r="C214" s="1">
        <f t="shared" si="11"/>
        <v>41810</v>
      </c>
      <c r="D214" s="1" t="s">
        <v>6</v>
      </c>
      <c r="E214" s="1" t="s">
        <v>128</v>
      </c>
      <c r="F214" s="36" t="s">
        <v>129</v>
      </c>
      <c r="G214" s="36">
        <f t="shared" si="10"/>
        <v>4.1666666666666685E-2</v>
      </c>
      <c r="H214" t="s">
        <v>53</v>
      </c>
      <c r="I214" t="e">
        <f>IF(H214&lt;&gt;"",VLOOKUP($H214,BonsDeCommande!$B$2:$J$26,6,0),"")</f>
        <v>#N/A</v>
      </c>
      <c r="J214" t="e">
        <f>IF(H214&lt;&gt;"",VLOOKUP($H214,BonsDeCommande!$B$2:$J$26,7,0),"")</f>
        <v>#N/A</v>
      </c>
      <c r="K214" t="e">
        <f>IF(H214&lt;&gt;"",VLOOKUP($H214,BonsDeCommande!$B$2:$J$26,8,0),"")</f>
        <v>#N/A</v>
      </c>
      <c r="L214" t="e">
        <f>IF(H214&lt;&gt;"",VLOOKUP($H214,BonsDeCommande!$B$2:$J$26,9,0),"")</f>
        <v>#N/A</v>
      </c>
      <c r="M214" t="e">
        <f>IF(H214&lt;&gt;"",VLOOKUP($H214,BonsDeCommande!$B$2:$J$26,10,0),"")</f>
        <v>#N/A</v>
      </c>
      <c r="N214" t="e">
        <f t="shared" si="12"/>
        <v>#N/A</v>
      </c>
    </row>
    <row r="215" spans="1:14" x14ac:dyDescent="0.25">
      <c r="A215" t="e">
        <f>#REF!</f>
        <v>#REF!</v>
      </c>
      <c r="B215" s="32" t="s">
        <v>110</v>
      </c>
      <c r="C215" s="1">
        <f t="shared" si="11"/>
        <v>41810</v>
      </c>
      <c r="D215" s="1" t="s">
        <v>7</v>
      </c>
      <c r="E215" s="1" t="s">
        <v>129</v>
      </c>
      <c r="F215" s="36" t="s">
        <v>130</v>
      </c>
      <c r="G215" s="36">
        <f t="shared" si="10"/>
        <v>4.166666666666663E-2</v>
      </c>
      <c r="I215" t="str">
        <f>IF(H215&lt;&gt;"",VLOOKUP($H215,BonsDeCommande!$B$2:$J$26,6,0),"")</f>
        <v/>
      </c>
      <c r="J215" t="str">
        <f>IF(H215&lt;&gt;"",VLOOKUP($H215,BonsDeCommande!$B$2:$J$26,7,0),"")</f>
        <v/>
      </c>
      <c r="K215" t="str">
        <f>IF(H215&lt;&gt;"",VLOOKUP($H215,BonsDeCommande!$B$2:$J$26,8,0),"")</f>
        <v/>
      </c>
      <c r="L215" t="str">
        <f>IF(H215&lt;&gt;"",VLOOKUP($H215,BonsDeCommande!$B$2:$J$26,9,0),"")</f>
        <v/>
      </c>
      <c r="M215" t="str">
        <f>IF(H215&lt;&gt;"",VLOOKUP($H215,BonsDeCommande!$B$2:$J$26,10,0),"")</f>
        <v/>
      </c>
      <c r="N215" t="str">
        <f t="shared" si="12"/>
        <v/>
      </c>
    </row>
    <row r="216" spans="1:14" x14ac:dyDescent="0.25">
      <c r="A216" t="e">
        <f>#REF!</f>
        <v>#REF!</v>
      </c>
      <c r="B216" s="32" t="s">
        <v>110</v>
      </c>
      <c r="C216" s="1">
        <f t="shared" si="11"/>
        <v>41810</v>
      </c>
      <c r="D216" s="1" t="s">
        <v>8</v>
      </c>
      <c r="E216" s="1" t="s">
        <v>130</v>
      </c>
      <c r="F216" s="36" t="s">
        <v>131</v>
      </c>
      <c r="G216" s="36">
        <f t="shared" si="10"/>
        <v>4.1666666666666741E-2</v>
      </c>
      <c r="I216" t="str">
        <f>IF(H216&lt;&gt;"",VLOOKUP($H216,BonsDeCommande!$B$2:$J$26,6,0),"")</f>
        <v/>
      </c>
      <c r="J216" t="str">
        <f>IF(H216&lt;&gt;"",VLOOKUP($H216,BonsDeCommande!$B$2:$J$26,7,0),"")</f>
        <v/>
      </c>
      <c r="K216" t="str">
        <f>IF(H216&lt;&gt;"",VLOOKUP($H216,BonsDeCommande!$B$2:$J$26,8,0),"")</f>
        <v/>
      </c>
      <c r="L216" t="str">
        <f>IF(H216&lt;&gt;"",VLOOKUP($H216,BonsDeCommande!$B$2:$J$26,9,0),"")</f>
        <v/>
      </c>
      <c r="M216" t="str">
        <f>IF(H216&lt;&gt;"",VLOOKUP($H216,BonsDeCommande!$B$2:$J$26,10,0),"")</f>
        <v/>
      </c>
      <c r="N216" t="str">
        <f t="shared" si="12"/>
        <v/>
      </c>
    </row>
    <row r="217" spans="1:14" x14ac:dyDescent="0.25">
      <c r="A217" t="e">
        <f>#REF!</f>
        <v>#REF!</v>
      </c>
      <c r="B217" s="32" t="s">
        <v>110</v>
      </c>
      <c r="C217" s="1">
        <f t="shared" si="11"/>
        <v>41810</v>
      </c>
      <c r="D217" s="1" t="s">
        <v>9</v>
      </c>
      <c r="E217" s="1" t="s">
        <v>131</v>
      </c>
      <c r="F217" s="36" t="s">
        <v>132</v>
      </c>
      <c r="G217" s="36">
        <f t="shared" si="10"/>
        <v>4.166666666666663E-2</v>
      </c>
      <c r="I217" t="str">
        <f>IF(H217&lt;&gt;"",VLOOKUP($H217,BonsDeCommande!$B$2:$J$26,6,0),"")</f>
        <v/>
      </c>
      <c r="J217" t="str">
        <f>IF(H217&lt;&gt;"",VLOOKUP($H217,BonsDeCommande!$B$2:$J$26,7,0),"")</f>
        <v/>
      </c>
      <c r="K217" t="str">
        <f>IF(H217&lt;&gt;"",VLOOKUP($H217,BonsDeCommande!$B$2:$J$26,8,0),"")</f>
        <v/>
      </c>
      <c r="L217" t="str">
        <f>IF(H217&lt;&gt;"",VLOOKUP($H217,BonsDeCommande!$B$2:$J$26,9,0),"")</f>
        <v/>
      </c>
      <c r="M217" t="str">
        <f>IF(H217&lt;&gt;"",VLOOKUP($H217,BonsDeCommande!$B$2:$J$26,10,0),"")</f>
        <v/>
      </c>
      <c r="N217" t="str">
        <f t="shared" si="12"/>
        <v/>
      </c>
    </row>
    <row r="218" spans="1:14" x14ac:dyDescent="0.25">
      <c r="A218" t="e">
        <f>#REF!</f>
        <v>#REF!</v>
      </c>
      <c r="B218" s="32" t="s">
        <v>110</v>
      </c>
      <c r="C218" s="1">
        <f t="shared" si="11"/>
        <v>41810</v>
      </c>
      <c r="D218" s="1" t="s">
        <v>10</v>
      </c>
      <c r="E218" s="1" t="s">
        <v>132</v>
      </c>
      <c r="F218" s="36" t="s">
        <v>133</v>
      </c>
      <c r="G218" s="36">
        <f t="shared" si="10"/>
        <v>4.166666666666663E-2</v>
      </c>
      <c r="I218" t="str">
        <f>IF(H218&lt;&gt;"",VLOOKUP($H218,BonsDeCommande!$B$2:$J$26,6,0),"")</f>
        <v/>
      </c>
      <c r="J218" t="str">
        <f>IF(H218&lt;&gt;"",VLOOKUP($H218,BonsDeCommande!$B$2:$J$26,7,0),"")</f>
        <v/>
      </c>
      <c r="K218" t="str">
        <f>IF(H218&lt;&gt;"",VLOOKUP($H218,BonsDeCommande!$B$2:$J$26,8,0),"")</f>
        <v/>
      </c>
      <c r="L218" t="str">
        <f>IF(H218&lt;&gt;"",VLOOKUP($H218,BonsDeCommande!$B$2:$J$26,9,0),"")</f>
        <v/>
      </c>
      <c r="M218" t="str">
        <f>IF(H218&lt;&gt;"",VLOOKUP($H218,BonsDeCommande!$B$2:$J$26,10,0),"")</f>
        <v/>
      </c>
      <c r="N218" t="str">
        <f t="shared" si="12"/>
        <v/>
      </c>
    </row>
    <row r="219" spans="1:14" x14ac:dyDescent="0.25">
      <c r="A219" t="e">
        <f>#REF!</f>
        <v>#REF!</v>
      </c>
      <c r="B219" s="32" t="s">
        <v>110</v>
      </c>
      <c r="C219" s="1">
        <f t="shared" si="11"/>
        <v>41810</v>
      </c>
      <c r="D219" s="1" t="s">
        <v>11</v>
      </c>
      <c r="E219" s="1" t="s">
        <v>133</v>
      </c>
      <c r="F219" s="36" t="s">
        <v>134</v>
      </c>
      <c r="G219" s="36">
        <f t="shared" si="10"/>
        <v>4.1666666666666741E-2</v>
      </c>
      <c r="I219" t="str">
        <f>IF(H219&lt;&gt;"",VLOOKUP($H219,BonsDeCommande!$B$2:$J$26,6,0),"")</f>
        <v/>
      </c>
      <c r="J219" t="str">
        <f>IF(H219&lt;&gt;"",VLOOKUP($H219,BonsDeCommande!$B$2:$J$26,7,0),"")</f>
        <v/>
      </c>
      <c r="K219" t="str">
        <f>IF(H219&lt;&gt;"",VLOOKUP($H219,BonsDeCommande!$B$2:$J$26,8,0),"")</f>
        <v/>
      </c>
      <c r="L219" t="str">
        <f>IF(H219&lt;&gt;"",VLOOKUP($H219,BonsDeCommande!$B$2:$J$26,9,0),"")</f>
        <v/>
      </c>
      <c r="M219" t="str">
        <f>IF(H219&lt;&gt;"",VLOOKUP($H219,BonsDeCommande!$B$2:$J$26,10,0),"")</f>
        <v/>
      </c>
      <c r="N219" t="str">
        <f t="shared" si="12"/>
        <v/>
      </c>
    </row>
    <row r="220" spans="1:14" x14ac:dyDescent="0.25">
      <c r="A220" t="e">
        <f>#REF!</f>
        <v>#REF!</v>
      </c>
      <c r="B220" s="32" t="s">
        <v>110</v>
      </c>
      <c r="C220" s="1">
        <f t="shared" si="11"/>
        <v>41810</v>
      </c>
      <c r="D220" s="1" t="s">
        <v>12</v>
      </c>
      <c r="E220" s="1" t="s">
        <v>134</v>
      </c>
      <c r="F220" s="36" t="s">
        <v>135</v>
      </c>
      <c r="G220" s="36">
        <f t="shared" si="10"/>
        <v>4.166666666666663E-2</v>
      </c>
      <c r="I220" t="str">
        <f>IF(H220&lt;&gt;"",VLOOKUP($H220,BonsDeCommande!$B$2:$J$26,6,0),"")</f>
        <v/>
      </c>
      <c r="J220" t="str">
        <f>IF(H220&lt;&gt;"",VLOOKUP($H220,BonsDeCommande!$B$2:$J$26,7,0),"")</f>
        <v/>
      </c>
      <c r="K220" t="str">
        <f>IF(H220&lt;&gt;"",VLOOKUP($H220,BonsDeCommande!$B$2:$J$26,8,0),"")</f>
        <v/>
      </c>
      <c r="L220" t="str">
        <f>IF(H220&lt;&gt;"",VLOOKUP($H220,BonsDeCommande!$B$2:$J$26,9,0),"")</f>
        <v/>
      </c>
      <c r="M220" t="str">
        <f>IF(H220&lt;&gt;"",VLOOKUP($H220,BonsDeCommande!$B$2:$J$26,10,0),"")</f>
        <v/>
      </c>
      <c r="N220" t="str">
        <f t="shared" si="12"/>
        <v/>
      </c>
    </row>
    <row r="221" spans="1:14" x14ac:dyDescent="0.25">
      <c r="A221" t="e">
        <f>#REF!</f>
        <v>#REF!</v>
      </c>
      <c r="B221" s="32" t="s">
        <v>110</v>
      </c>
      <c r="C221" s="1">
        <f t="shared" si="11"/>
        <v>41810</v>
      </c>
      <c r="D221" s="1" t="s">
        <v>13</v>
      </c>
      <c r="E221" s="1" t="s">
        <v>135</v>
      </c>
      <c r="F221" s="36" t="s">
        <v>136</v>
      </c>
      <c r="G221" s="36">
        <f t="shared" si="10"/>
        <v>4.166666666666663E-2</v>
      </c>
      <c r="I221" t="str">
        <f>IF(H221&lt;&gt;"",VLOOKUP($H221,BonsDeCommande!$B$2:$J$26,6,0),"")</f>
        <v/>
      </c>
      <c r="J221" t="str">
        <f>IF(H221&lt;&gt;"",VLOOKUP($H221,BonsDeCommande!$B$2:$J$26,7,0),"")</f>
        <v/>
      </c>
      <c r="K221" t="str">
        <f>IF(H221&lt;&gt;"",VLOOKUP($H221,BonsDeCommande!$B$2:$J$26,8,0),"")</f>
        <v/>
      </c>
      <c r="L221" t="str">
        <f>IF(H221&lt;&gt;"",VLOOKUP($H221,BonsDeCommande!$B$2:$J$26,9,0),"")</f>
        <v/>
      </c>
      <c r="M221" t="str">
        <f>IF(H221&lt;&gt;"",VLOOKUP($H221,BonsDeCommande!$B$2:$J$26,10,0),"")</f>
        <v/>
      </c>
      <c r="N221" t="str">
        <f t="shared" si="12"/>
        <v/>
      </c>
    </row>
    <row r="222" spans="1:14" x14ac:dyDescent="0.25">
      <c r="A222" t="e">
        <f>#REF!</f>
        <v>#REF!</v>
      </c>
      <c r="B222" s="32" t="s">
        <v>110</v>
      </c>
      <c r="C222" s="1">
        <f t="shared" si="11"/>
        <v>41811</v>
      </c>
      <c r="D222" s="1" t="s">
        <v>3</v>
      </c>
      <c r="E222" s="1" t="s">
        <v>125</v>
      </c>
      <c r="F222" s="36" t="s">
        <v>126</v>
      </c>
      <c r="G222" s="36">
        <f t="shared" si="10"/>
        <v>4.1666666666666685E-2</v>
      </c>
      <c r="I222" t="str">
        <f>IF(H222&lt;&gt;"",VLOOKUP($H222,BonsDeCommande!$B$2:$J$26,6,0),"")</f>
        <v/>
      </c>
      <c r="J222" t="str">
        <f>IF(H222&lt;&gt;"",VLOOKUP($H222,BonsDeCommande!$B$2:$J$26,7,0),"")</f>
        <v/>
      </c>
      <c r="K222" t="str">
        <f>IF(H222&lt;&gt;"",VLOOKUP($H222,BonsDeCommande!$B$2:$J$26,8,0),"")</f>
        <v/>
      </c>
      <c r="L222" t="str">
        <f>IF(H222&lt;&gt;"",VLOOKUP($H222,BonsDeCommande!$B$2:$J$26,9,0),"")</f>
        <v/>
      </c>
      <c r="M222" t="str">
        <f>IF(H222&lt;&gt;"",VLOOKUP($H222,BonsDeCommande!$B$2:$J$26,10,0),"")</f>
        <v/>
      </c>
      <c r="N222" t="str">
        <f t="shared" si="12"/>
        <v/>
      </c>
    </row>
    <row r="223" spans="1:14" x14ac:dyDescent="0.25">
      <c r="A223" t="e">
        <f>#REF!</f>
        <v>#REF!</v>
      </c>
      <c r="B223" s="32" t="s">
        <v>110</v>
      </c>
      <c r="C223" s="1">
        <f t="shared" si="11"/>
        <v>41811</v>
      </c>
      <c r="D223" s="1" t="s">
        <v>4</v>
      </c>
      <c r="E223" s="1" t="s">
        <v>126</v>
      </c>
      <c r="F223" s="36" t="s">
        <v>127</v>
      </c>
      <c r="G223" s="36">
        <f t="shared" si="10"/>
        <v>4.1666666666666685E-2</v>
      </c>
      <c r="I223" t="str">
        <f>IF(H223&lt;&gt;"",VLOOKUP($H223,BonsDeCommande!$B$2:$J$26,6,0),"")</f>
        <v/>
      </c>
      <c r="J223" t="str">
        <f>IF(H223&lt;&gt;"",VLOOKUP($H223,BonsDeCommande!$B$2:$J$26,7,0),"")</f>
        <v/>
      </c>
      <c r="K223" t="str">
        <f>IF(H223&lt;&gt;"",VLOOKUP($H223,BonsDeCommande!$B$2:$J$26,8,0),"")</f>
        <v/>
      </c>
      <c r="L223" t="str">
        <f>IF(H223&lt;&gt;"",VLOOKUP($H223,BonsDeCommande!$B$2:$J$26,9,0),"")</f>
        <v/>
      </c>
      <c r="M223" t="str">
        <f>IF(H223&lt;&gt;"",VLOOKUP($H223,BonsDeCommande!$B$2:$J$26,10,0),"")</f>
        <v/>
      </c>
      <c r="N223" t="str">
        <f t="shared" si="12"/>
        <v/>
      </c>
    </row>
    <row r="224" spans="1:14" x14ac:dyDescent="0.25">
      <c r="A224" t="e">
        <f>#REF!</f>
        <v>#REF!</v>
      </c>
      <c r="B224" s="32" t="s">
        <v>110</v>
      </c>
      <c r="C224" s="1">
        <f t="shared" si="11"/>
        <v>41811</v>
      </c>
      <c r="D224" s="1" t="s">
        <v>5</v>
      </c>
      <c r="E224" s="1" t="s">
        <v>127</v>
      </c>
      <c r="F224" s="36" t="s">
        <v>128</v>
      </c>
      <c r="G224" s="36">
        <f t="shared" si="10"/>
        <v>4.166666666666663E-2</v>
      </c>
      <c r="I224" t="str">
        <f>IF(H224&lt;&gt;"",VLOOKUP($H224,BonsDeCommande!$B$2:$J$26,6,0),"")</f>
        <v/>
      </c>
      <c r="J224" t="str">
        <f>IF(H224&lt;&gt;"",VLOOKUP($H224,BonsDeCommande!$B$2:$J$26,7,0),"")</f>
        <v/>
      </c>
      <c r="K224" t="str">
        <f>IF(H224&lt;&gt;"",VLOOKUP($H224,BonsDeCommande!$B$2:$J$26,8,0),"")</f>
        <v/>
      </c>
      <c r="L224" t="str">
        <f>IF(H224&lt;&gt;"",VLOOKUP($H224,BonsDeCommande!$B$2:$J$26,9,0),"")</f>
        <v/>
      </c>
      <c r="M224" t="str">
        <f>IF(H224&lt;&gt;"",VLOOKUP($H224,BonsDeCommande!$B$2:$J$26,10,0),"")</f>
        <v/>
      </c>
      <c r="N224" t="str">
        <f t="shared" si="12"/>
        <v/>
      </c>
    </row>
    <row r="225" spans="1:14" x14ac:dyDescent="0.25">
      <c r="A225" t="e">
        <f>#REF!</f>
        <v>#REF!</v>
      </c>
      <c r="B225" s="32" t="s">
        <v>110</v>
      </c>
      <c r="C225" s="1">
        <f t="shared" si="11"/>
        <v>41811</v>
      </c>
      <c r="D225" s="1" t="s">
        <v>6</v>
      </c>
      <c r="E225" s="1" t="s">
        <v>128</v>
      </c>
      <c r="F225" s="36" t="s">
        <v>129</v>
      </c>
      <c r="G225" s="36">
        <f t="shared" si="10"/>
        <v>4.1666666666666685E-2</v>
      </c>
      <c r="I225" t="str">
        <f>IF(H225&lt;&gt;"",VLOOKUP($H225,BonsDeCommande!$B$2:$J$26,6,0),"")</f>
        <v/>
      </c>
      <c r="J225" t="str">
        <f>IF(H225&lt;&gt;"",VLOOKUP($H225,BonsDeCommande!$B$2:$J$26,7,0),"")</f>
        <v/>
      </c>
      <c r="K225" t="str">
        <f>IF(H225&lt;&gt;"",VLOOKUP($H225,BonsDeCommande!$B$2:$J$26,8,0),"")</f>
        <v/>
      </c>
      <c r="L225" t="str">
        <f>IF(H225&lt;&gt;"",VLOOKUP($H225,BonsDeCommande!$B$2:$J$26,9,0),"")</f>
        <v/>
      </c>
      <c r="M225" t="str">
        <f>IF(H225&lt;&gt;"",VLOOKUP($H225,BonsDeCommande!$B$2:$J$26,10,0),"")</f>
        <v/>
      </c>
      <c r="N225" t="str">
        <f t="shared" si="12"/>
        <v/>
      </c>
    </row>
    <row r="226" spans="1:14" x14ac:dyDescent="0.25">
      <c r="A226" t="e">
        <f>#REF!</f>
        <v>#REF!</v>
      </c>
      <c r="B226" s="32" t="s">
        <v>110</v>
      </c>
      <c r="C226" s="1">
        <f t="shared" si="11"/>
        <v>41811</v>
      </c>
      <c r="D226" s="1" t="s">
        <v>7</v>
      </c>
      <c r="E226" s="1" t="s">
        <v>129</v>
      </c>
      <c r="F226" s="36" t="s">
        <v>130</v>
      </c>
      <c r="G226" s="36">
        <f t="shared" si="10"/>
        <v>4.166666666666663E-2</v>
      </c>
      <c r="I226" t="str">
        <f>IF(H226&lt;&gt;"",VLOOKUP($H226,BonsDeCommande!$B$2:$J$26,6,0),"")</f>
        <v/>
      </c>
      <c r="J226" t="str">
        <f>IF(H226&lt;&gt;"",VLOOKUP($H226,BonsDeCommande!$B$2:$J$26,7,0),"")</f>
        <v/>
      </c>
      <c r="K226" t="str">
        <f>IF(H226&lt;&gt;"",VLOOKUP($H226,BonsDeCommande!$B$2:$J$26,8,0),"")</f>
        <v/>
      </c>
      <c r="L226" t="str">
        <f>IF(H226&lt;&gt;"",VLOOKUP($H226,BonsDeCommande!$B$2:$J$26,9,0),"")</f>
        <v/>
      </c>
      <c r="M226" t="str">
        <f>IF(H226&lt;&gt;"",VLOOKUP($H226,BonsDeCommande!$B$2:$J$26,10,0),"")</f>
        <v/>
      </c>
      <c r="N226" t="str">
        <f t="shared" si="12"/>
        <v/>
      </c>
    </row>
    <row r="227" spans="1:14" x14ac:dyDescent="0.25">
      <c r="A227" t="e">
        <f>#REF!</f>
        <v>#REF!</v>
      </c>
      <c r="B227" s="32" t="s">
        <v>110</v>
      </c>
      <c r="C227" s="1">
        <f t="shared" si="11"/>
        <v>41811</v>
      </c>
      <c r="D227" s="1" t="s">
        <v>8</v>
      </c>
      <c r="E227" s="1" t="s">
        <v>130</v>
      </c>
      <c r="F227" s="36" t="s">
        <v>131</v>
      </c>
      <c r="G227" s="36">
        <f t="shared" si="10"/>
        <v>4.1666666666666741E-2</v>
      </c>
      <c r="I227" t="str">
        <f>IF(H227&lt;&gt;"",VLOOKUP($H227,BonsDeCommande!$B$2:$J$26,6,0),"")</f>
        <v/>
      </c>
      <c r="J227" t="str">
        <f>IF(H227&lt;&gt;"",VLOOKUP($H227,BonsDeCommande!$B$2:$J$26,7,0),"")</f>
        <v/>
      </c>
      <c r="K227" t="str">
        <f>IF(H227&lt;&gt;"",VLOOKUP($H227,BonsDeCommande!$B$2:$J$26,8,0),"")</f>
        <v/>
      </c>
      <c r="L227" t="str">
        <f>IF(H227&lt;&gt;"",VLOOKUP($H227,BonsDeCommande!$B$2:$J$26,9,0),"")</f>
        <v/>
      </c>
      <c r="M227" t="str">
        <f>IF(H227&lt;&gt;"",VLOOKUP($H227,BonsDeCommande!$B$2:$J$26,10,0),"")</f>
        <v/>
      </c>
      <c r="N227" t="str">
        <f t="shared" si="12"/>
        <v/>
      </c>
    </row>
    <row r="228" spans="1:14" x14ac:dyDescent="0.25">
      <c r="A228" t="e">
        <f>#REF!</f>
        <v>#REF!</v>
      </c>
      <c r="B228" s="32" t="s">
        <v>110</v>
      </c>
      <c r="C228" s="1">
        <f t="shared" si="11"/>
        <v>41811</v>
      </c>
      <c r="D228" s="1" t="s">
        <v>9</v>
      </c>
      <c r="E228" s="1" t="s">
        <v>131</v>
      </c>
      <c r="F228" s="36" t="s">
        <v>132</v>
      </c>
      <c r="G228" s="36">
        <f t="shared" si="10"/>
        <v>4.166666666666663E-2</v>
      </c>
      <c r="I228" t="str">
        <f>IF(H228&lt;&gt;"",VLOOKUP($H228,BonsDeCommande!$B$2:$J$26,6,0),"")</f>
        <v/>
      </c>
      <c r="J228" t="str">
        <f>IF(H228&lt;&gt;"",VLOOKUP($H228,BonsDeCommande!$B$2:$J$26,7,0),"")</f>
        <v/>
      </c>
      <c r="K228" t="str">
        <f>IF(H228&lt;&gt;"",VLOOKUP($H228,BonsDeCommande!$B$2:$J$26,8,0),"")</f>
        <v/>
      </c>
      <c r="L228" t="str">
        <f>IF(H228&lt;&gt;"",VLOOKUP($H228,BonsDeCommande!$B$2:$J$26,9,0),"")</f>
        <v/>
      </c>
      <c r="M228" t="str">
        <f>IF(H228&lt;&gt;"",VLOOKUP($H228,BonsDeCommande!$B$2:$J$26,10,0),"")</f>
        <v/>
      </c>
      <c r="N228" t="str">
        <f t="shared" si="12"/>
        <v/>
      </c>
    </row>
    <row r="229" spans="1:14" x14ac:dyDescent="0.25">
      <c r="A229" t="e">
        <f>#REF!</f>
        <v>#REF!</v>
      </c>
      <c r="B229" s="32" t="s">
        <v>110</v>
      </c>
      <c r="C229" s="1">
        <f t="shared" si="11"/>
        <v>41811</v>
      </c>
      <c r="D229" s="1" t="s">
        <v>10</v>
      </c>
      <c r="E229" s="1" t="s">
        <v>132</v>
      </c>
      <c r="F229" s="36" t="s">
        <v>133</v>
      </c>
      <c r="G229" s="36">
        <f t="shared" si="10"/>
        <v>4.166666666666663E-2</v>
      </c>
      <c r="I229" t="str">
        <f>IF(H229&lt;&gt;"",VLOOKUP($H229,BonsDeCommande!$B$2:$J$26,6,0),"")</f>
        <v/>
      </c>
      <c r="J229" t="str">
        <f>IF(H229&lt;&gt;"",VLOOKUP($H229,BonsDeCommande!$B$2:$J$26,7,0),"")</f>
        <v/>
      </c>
      <c r="K229" t="str">
        <f>IF(H229&lt;&gt;"",VLOOKUP($H229,BonsDeCommande!$B$2:$J$26,8,0),"")</f>
        <v/>
      </c>
      <c r="L229" t="str">
        <f>IF(H229&lt;&gt;"",VLOOKUP($H229,BonsDeCommande!$B$2:$J$26,9,0),"")</f>
        <v/>
      </c>
      <c r="M229" t="str">
        <f>IF(H229&lt;&gt;"",VLOOKUP($H229,BonsDeCommande!$B$2:$J$26,10,0),"")</f>
        <v/>
      </c>
      <c r="N229" t="str">
        <f t="shared" si="12"/>
        <v/>
      </c>
    </row>
    <row r="230" spans="1:14" x14ac:dyDescent="0.25">
      <c r="A230" t="e">
        <f>#REF!</f>
        <v>#REF!</v>
      </c>
      <c r="B230" s="32" t="s">
        <v>110</v>
      </c>
      <c r="C230" s="1">
        <f t="shared" si="11"/>
        <v>41811</v>
      </c>
      <c r="D230" s="1" t="s">
        <v>11</v>
      </c>
      <c r="E230" s="1" t="s">
        <v>133</v>
      </c>
      <c r="F230" s="36" t="s">
        <v>134</v>
      </c>
      <c r="G230" s="36">
        <f t="shared" si="10"/>
        <v>4.1666666666666741E-2</v>
      </c>
      <c r="I230" t="str">
        <f>IF(H230&lt;&gt;"",VLOOKUP($H230,BonsDeCommande!$B$2:$J$26,6,0),"")</f>
        <v/>
      </c>
      <c r="J230" t="str">
        <f>IF(H230&lt;&gt;"",VLOOKUP($H230,BonsDeCommande!$B$2:$J$26,7,0),"")</f>
        <v/>
      </c>
      <c r="K230" t="str">
        <f>IF(H230&lt;&gt;"",VLOOKUP($H230,BonsDeCommande!$B$2:$J$26,8,0),"")</f>
        <v/>
      </c>
      <c r="L230" t="str">
        <f>IF(H230&lt;&gt;"",VLOOKUP($H230,BonsDeCommande!$B$2:$J$26,9,0),"")</f>
        <v/>
      </c>
      <c r="M230" t="str">
        <f>IF(H230&lt;&gt;"",VLOOKUP($H230,BonsDeCommande!$B$2:$J$26,10,0),"")</f>
        <v/>
      </c>
      <c r="N230" t="str">
        <f t="shared" si="12"/>
        <v/>
      </c>
    </row>
    <row r="231" spans="1:14" x14ac:dyDescent="0.25">
      <c r="A231" t="e">
        <f>#REF!</f>
        <v>#REF!</v>
      </c>
      <c r="B231" s="32" t="s">
        <v>110</v>
      </c>
      <c r="C231" s="1">
        <f t="shared" si="11"/>
        <v>41811</v>
      </c>
      <c r="D231" s="1" t="s">
        <v>12</v>
      </c>
      <c r="E231" s="1" t="s">
        <v>134</v>
      </c>
      <c r="F231" s="36" t="s">
        <v>135</v>
      </c>
      <c r="G231" s="36">
        <f t="shared" si="10"/>
        <v>4.166666666666663E-2</v>
      </c>
      <c r="I231" t="str">
        <f>IF(H231&lt;&gt;"",VLOOKUP($H231,BonsDeCommande!$B$2:$J$26,6,0),"")</f>
        <v/>
      </c>
      <c r="J231" t="str">
        <f>IF(H231&lt;&gt;"",VLOOKUP($H231,BonsDeCommande!$B$2:$J$26,7,0),"")</f>
        <v/>
      </c>
      <c r="K231" t="str">
        <f>IF(H231&lt;&gt;"",VLOOKUP($H231,BonsDeCommande!$B$2:$J$26,8,0),"")</f>
        <v/>
      </c>
      <c r="L231" t="str">
        <f>IF(H231&lt;&gt;"",VLOOKUP($H231,BonsDeCommande!$B$2:$J$26,9,0),"")</f>
        <v/>
      </c>
      <c r="M231" t="str">
        <f>IF(H231&lt;&gt;"",VLOOKUP($H231,BonsDeCommande!$B$2:$J$26,10,0),"")</f>
        <v/>
      </c>
      <c r="N231" t="str">
        <f t="shared" si="12"/>
        <v/>
      </c>
    </row>
    <row r="232" spans="1:14" x14ac:dyDescent="0.25">
      <c r="A232" t="e">
        <f>#REF!</f>
        <v>#REF!</v>
      </c>
      <c r="B232" s="32" t="s">
        <v>110</v>
      </c>
      <c r="C232" s="1">
        <f t="shared" si="11"/>
        <v>41811</v>
      </c>
      <c r="D232" s="1" t="s">
        <v>13</v>
      </c>
      <c r="E232" s="1" t="s">
        <v>135</v>
      </c>
      <c r="F232" s="36" t="s">
        <v>136</v>
      </c>
      <c r="G232" s="36">
        <f t="shared" si="10"/>
        <v>4.166666666666663E-2</v>
      </c>
      <c r="I232" t="str">
        <f>IF(H232&lt;&gt;"",VLOOKUP($H232,BonsDeCommande!$B$2:$J$26,6,0),"")</f>
        <v/>
      </c>
      <c r="J232" t="str">
        <f>IF(H232&lt;&gt;"",VLOOKUP($H232,BonsDeCommande!$B$2:$J$26,7,0),"")</f>
        <v/>
      </c>
      <c r="K232" t="str">
        <f>IF(H232&lt;&gt;"",VLOOKUP($H232,BonsDeCommande!$B$2:$J$26,8,0),"")</f>
        <v/>
      </c>
      <c r="L232" t="str">
        <f>IF(H232&lt;&gt;"",VLOOKUP($H232,BonsDeCommande!$B$2:$J$26,9,0),"")</f>
        <v/>
      </c>
      <c r="M232" t="str">
        <f>IF(H232&lt;&gt;"",VLOOKUP($H232,BonsDeCommande!$B$2:$J$26,10,0),"")</f>
        <v/>
      </c>
      <c r="N232" t="str">
        <f t="shared" si="12"/>
        <v/>
      </c>
    </row>
    <row r="233" spans="1:14" x14ac:dyDescent="0.25">
      <c r="A233" t="e">
        <f t="shared" ref="A233:A281" si="13">A2</f>
        <v>#REF!</v>
      </c>
      <c r="B233" s="32" t="s">
        <v>110</v>
      </c>
      <c r="C233" s="1">
        <f t="shared" si="11"/>
        <v>41812</v>
      </c>
      <c r="D233" s="1" t="s">
        <v>3</v>
      </c>
      <c r="E233" s="1" t="s">
        <v>125</v>
      </c>
      <c r="F233" s="36" t="s">
        <v>126</v>
      </c>
      <c r="G233" s="36">
        <f t="shared" si="10"/>
        <v>4.1666666666666685E-2</v>
      </c>
      <c r="I233" t="str">
        <f>IF(H233&lt;&gt;"",VLOOKUP($H233,BonsDeCommande!$B$2:$J$26,6,0),"")</f>
        <v/>
      </c>
      <c r="J233" t="str">
        <f>IF(H233&lt;&gt;"",VLOOKUP($H233,BonsDeCommande!$B$2:$J$26,7,0),"")</f>
        <v/>
      </c>
      <c r="K233" t="str">
        <f>IF(H233&lt;&gt;"",VLOOKUP($H233,BonsDeCommande!$B$2:$J$26,8,0),"")</f>
        <v/>
      </c>
      <c r="L233" t="str">
        <f>IF(H233&lt;&gt;"",VLOOKUP($H233,BonsDeCommande!$B$2:$J$26,9,0),"")</f>
        <v/>
      </c>
      <c r="M233" t="str">
        <f>IF(H233&lt;&gt;"",VLOOKUP($H233,BonsDeCommande!$B$2:$J$26,10,0),"")</f>
        <v/>
      </c>
      <c r="N233" t="str">
        <f t="shared" si="12"/>
        <v/>
      </c>
    </row>
    <row r="234" spans="1:14" x14ac:dyDescent="0.25">
      <c r="A234" t="e">
        <f t="shared" si="13"/>
        <v>#REF!</v>
      </c>
      <c r="B234" s="32" t="s">
        <v>110</v>
      </c>
      <c r="C234" s="1">
        <f t="shared" si="11"/>
        <v>41812</v>
      </c>
      <c r="D234" s="1" t="s">
        <v>4</v>
      </c>
      <c r="E234" s="1" t="s">
        <v>126</v>
      </c>
      <c r="F234" s="36" t="s">
        <v>127</v>
      </c>
      <c r="G234" s="36">
        <f t="shared" si="10"/>
        <v>4.1666666666666685E-2</v>
      </c>
      <c r="I234" t="str">
        <f>IF(H234&lt;&gt;"",VLOOKUP($H234,BonsDeCommande!$B$2:$J$26,6,0),"")</f>
        <v/>
      </c>
      <c r="J234" t="str">
        <f>IF(H234&lt;&gt;"",VLOOKUP($H234,BonsDeCommande!$B$2:$J$26,7,0),"")</f>
        <v/>
      </c>
      <c r="K234" t="str">
        <f>IF(H234&lt;&gt;"",VLOOKUP($H234,BonsDeCommande!$B$2:$J$26,8,0),"")</f>
        <v/>
      </c>
      <c r="L234" t="str">
        <f>IF(H234&lt;&gt;"",VLOOKUP($H234,BonsDeCommande!$B$2:$J$26,9,0),"")</f>
        <v/>
      </c>
      <c r="M234" t="str">
        <f>IF(H234&lt;&gt;"",VLOOKUP($H234,BonsDeCommande!$B$2:$J$26,10,0),"")</f>
        <v/>
      </c>
      <c r="N234" t="str">
        <f t="shared" si="12"/>
        <v/>
      </c>
    </row>
    <row r="235" spans="1:14" x14ac:dyDescent="0.25">
      <c r="A235" t="e">
        <f t="shared" si="13"/>
        <v>#REF!</v>
      </c>
      <c r="B235" s="32" t="s">
        <v>110</v>
      </c>
      <c r="C235" s="1">
        <f t="shared" si="11"/>
        <v>41812</v>
      </c>
      <c r="D235" s="1" t="s">
        <v>5</v>
      </c>
      <c r="E235" s="1" t="s">
        <v>127</v>
      </c>
      <c r="F235" s="36" t="s">
        <v>128</v>
      </c>
      <c r="G235" s="36">
        <f t="shared" si="10"/>
        <v>4.166666666666663E-2</v>
      </c>
      <c r="I235" t="str">
        <f>IF(H235&lt;&gt;"",VLOOKUP($H235,BonsDeCommande!$B$2:$J$26,6,0),"")</f>
        <v/>
      </c>
      <c r="J235" t="str">
        <f>IF(H235&lt;&gt;"",VLOOKUP($H235,BonsDeCommande!$B$2:$J$26,7,0),"")</f>
        <v/>
      </c>
      <c r="K235" t="str">
        <f>IF(H235&lt;&gt;"",VLOOKUP($H235,BonsDeCommande!$B$2:$J$26,8,0),"")</f>
        <v/>
      </c>
      <c r="L235" t="str">
        <f>IF(H235&lt;&gt;"",VLOOKUP($H235,BonsDeCommande!$B$2:$J$26,9,0),"")</f>
        <v/>
      </c>
      <c r="M235" t="str">
        <f>IF(H235&lt;&gt;"",VLOOKUP($H235,BonsDeCommande!$B$2:$J$26,10,0),"")</f>
        <v/>
      </c>
      <c r="N235" t="str">
        <f t="shared" si="12"/>
        <v/>
      </c>
    </row>
    <row r="236" spans="1:14" x14ac:dyDescent="0.25">
      <c r="A236" t="e">
        <f t="shared" si="13"/>
        <v>#REF!</v>
      </c>
      <c r="B236" s="32" t="s">
        <v>110</v>
      </c>
      <c r="C236" s="1">
        <f t="shared" si="11"/>
        <v>41812</v>
      </c>
      <c r="D236" s="1" t="s">
        <v>6</v>
      </c>
      <c r="E236" s="1" t="s">
        <v>128</v>
      </c>
      <c r="F236" s="36" t="s">
        <v>129</v>
      </c>
      <c r="G236" s="36">
        <f t="shared" ref="G236:G299" si="14">F236-E236</f>
        <v>4.1666666666666685E-2</v>
      </c>
      <c r="I236" t="str">
        <f>IF(H236&lt;&gt;"",VLOOKUP($H236,BonsDeCommande!$B$2:$J$26,6,0),"")</f>
        <v/>
      </c>
      <c r="J236" t="str">
        <f>IF(H236&lt;&gt;"",VLOOKUP($H236,BonsDeCommande!$B$2:$J$26,7,0),"")</f>
        <v/>
      </c>
      <c r="K236" t="str">
        <f>IF(H236&lt;&gt;"",VLOOKUP($H236,BonsDeCommande!$B$2:$J$26,8,0),"")</f>
        <v/>
      </c>
      <c r="L236" t="str">
        <f>IF(H236&lt;&gt;"",VLOOKUP($H236,BonsDeCommande!$B$2:$J$26,9,0),"")</f>
        <v/>
      </c>
      <c r="M236" t="str">
        <f>IF(H236&lt;&gt;"",VLOOKUP($H236,BonsDeCommande!$B$2:$J$26,10,0),"")</f>
        <v/>
      </c>
      <c r="N236" t="str">
        <f t="shared" si="12"/>
        <v/>
      </c>
    </row>
    <row r="237" spans="1:14" x14ac:dyDescent="0.25">
      <c r="A237" t="e">
        <f t="shared" si="13"/>
        <v>#REF!</v>
      </c>
      <c r="B237" s="32" t="s">
        <v>110</v>
      </c>
      <c r="C237" s="1">
        <f t="shared" si="11"/>
        <v>41812</v>
      </c>
      <c r="D237" s="1" t="s">
        <v>7</v>
      </c>
      <c r="E237" s="1" t="s">
        <v>129</v>
      </c>
      <c r="F237" s="36" t="s">
        <v>130</v>
      </c>
      <c r="G237" s="36">
        <f t="shared" si="14"/>
        <v>4.166666666666663E-2</v>
      </c>
      <c r="I237" t="str">
        <f>IF(H237&lt;&gt;"",VLOOKUP($H237,BonsDeCommande!$B$2:$J$26,6,0),"")</f>
        <v/>
      </c>
      <c r="J237" t="str">
        <f>IF(H237&lt;&gt;"",VLOOKUP($H237,BonsDeCommande!$B$2:$J$26,7,0),"")</f>
        <v/>
      </c>
      <c r="K237" t="str">
        <f>IF(H237&lt;&gt;"",VLOOKUP($H237,BonsDeCommande!$B$2:$J$26,8,0),"")</f>
        <v/>
      </c>
      <c r="L237" t="str">
        <f>IF(H237&lt;&gt;"",VLOOKUP($H237,BonsDeCommande!$B$2:$J$26,9,0),"")</f>
        <v/>
      </c>
      <c r="M237" t="str">
        <f>IF(H237&lt;&gt;"",VLOOKUP($H237,BonsDeCommande!$B$2:$J$26,10,0),"")</f>
        <v/>
      </c>
      <c r="N237" t="str">
        <f t="shared" si="12"/>
        <v/>
      </c>
    </row>
    <row r="238" spans="1:14" x14ac:dyDescent="0.25">
      <c r="A238" t="e">
        <f t="shared" si="13"/>
        <v>#REF!</v>
      </c>
      <c r="B238" s="32" t="s">
        <v>110</v>
      </c>
      <c r="C238" s="1">
        <f t="shared" si="11"/>
        <v>41812</v>
      </c>
      <c r="D238" s="1" t="s">
        <v>8</v>
      </c>
      <c r="E238" s="1" t="s">
        <v>130</v>
      </c>
      <c r="F238" s="36" t="s">
        <v>131</v>
      </c>
      <c r="G238" s="36">
        <f t="shared" si="14"/>
        <v>4.1666666666666741E-2</v>
      </c>
      <c r="I238" t="str">
        <f>IF(H238&lt;&gt;"",VLOOKUP($H238,BonsDeCommande!$B$2:$J$26,6,0),"")</f>
        <v/>
      </c>
      <c r="J238" t="str">
        <f>IF(H238&lt;&gt;"",VLOOKUP($H238,BonsDeCommande!$B$2:$J$26,7,0),"")</f>
        <v/>
      </c>
      <c r="K238" t="str">
        <f>IF(H238&lt;&gt;"",VLOOKUP($H238,BonsDeCommande!$B$2:$J$26,8,0),"")</f>
        <v/>
      </c>
      <c r="L238" t="str">
        <f>IF(H238&lt;&gt;"",VLOOKUP($H238,BonsDeCommande!$B$2:$J$26,9,0),"")</f>
        <v/>
      </c>
      <c r="M238" t="str">
        <f>IF(H238&lt;&gt;"",VLOOKUP($H238,BonsDeCommande!$B$2:$J$26,10,0),"")</f>
        <v/>
      </c>
      <c r="N238" t="str">
        <f t="shared" si="12"/>
        <v/>
      </c>
    </row>
    <row r="239" spans="1:14" x14ac:dyDescent="0.25">
      <c r="A239" t="e">
        <f t="shared" si="13"/>
        <v>#REF!</v>
      </c>
      <c r="B239" s="32" t="s">
        <v>110</v>
      </c>
      <c r="C239" s="1">
        <f t="shared" si="11"/>
        <v>41812</v>
      </c>
      <c r="D239" s="1" t="s">
        <v>9</v>
      </c>
      <c r="E239" s="1" t="s">
        <v>131</v>
      </c>
      <c r="F239" s="36" t="s">
        <v>132</v>
      </c>
      <c r="G239" s="36">
        <f t="shared" si="14"/>
        <v>4.166666666666663E-2</v>
      </c>
      <c r="I239" t="str">
        <f>IF(H239&lt;&gt;"",VLOOKUP($H239,BonsDeCommande!$B$2:$J$26,6,0),"")</f>
        <v/>
      </c>
      <c r="J239" t="str">
        <f>IF(H239&lt;&gt;"",VLOOKUP($H239,BonsDeCommande!$B$2:$J$26,7,0),"")</f>
        <v/>
      </c>
      <c r="K239" t="str">
        <f>IF(H239&lt;&gt;"",VLOOKUP($H239,BonsDeCommande!$B$2:$J$26,8,0),"")</f>
        <v/>
      </c>
      <c r="L239" t="str">
        <f>IF(H239&lt;&gt;"",VLOOKUP($H239,BonsDeCommande!$B$2:$J$26,9,0),"")</f>
        <v/>
      </c>
      <c r="M239" t="str">
        <f>IF(H239&lt;&gt;"",VLOOKUP($H239,BonsDeCommande!$B$2:$J$26,10,0),"")</f>
        <v/>
      </c>
      <c r="N239" t="str">
        <f t="shared" si="12"/>
        <v/>
      </c>
    </row>
    <row r="240" spans="1:14" x14ac:dyDescent="0.25">
      <c r="A240" t="e">
        <f t="shared" si="13"/>
        <v>#REF!</v>
      </c>
      <c r="B240" s="32" t="s">
        <v>110</v>
      </c>
      <c r="C240" s="1">
        <f t="shared" si="11"/>
        <v>41812</v>
      </c>
      <c r="D240" s="1" t="s">
        <v>10</v>
      </c>
      <c r="E240" s="1" t="s">
        <v>132</v>
      </c>
      <c r="F240" s="36" t="s">
        <v>133</v>
      </c>
      <c r="G240" s="36">
        <f t="shared" si="14"/>
        <v>4.166666666666663E-2</v>
      </c>
      <c r="I240" t="str">
        <f>IF(H240&lt;&gt;"",VLOOKUP($H240,BonsDeCommande!$B$2:$J$26,6,0),"")</f>
        <v/>
      </c>
      <c r="J240" t="str">
        <f>IF(H240&lt;&gt;"",VLOOKUP($H240,BonsDeCommande!$B$2:$J$26,7,0),"")</f>
        <v/>
      </c>
      <c r="K240" t="str">
        <f>IF(H240&lt;&gt;"",VLOOKUP($H240,BonsDeCommande!$B$2:$J$26,8,0),"")</f>
        <v/>
      </c>
      <c r="L240" t="str">
        <f>IF(H240&lt;&gt;"",VLOOKUP($H240,BonsDeCommande!$B$2:$J$26,9,0),"")</f>
        <v/>
      </c>
      <c r="M240" t="str">
        <f>IF(H240&lt;&gt;"",VLOOKUP($H240,BonsDeCommande!$B$2:$J$26,10,0),"")</f>
        <v/>
      </c>
      <c r="N240" t="str">
        <f t="shared" si="12"/>
        <v/>
      </c>
    </row>
    <row r="241" spans="1:14" x14ac:dyDescent="0.25">
      <c r="A241" t="e">
        <f t="shared" si="13"/>
        <v>#REF!</v>
      </c>
      <c r="B241" s="32" t="s">
        <v>110</v>
      </c>
      <c r="C241" s="1">
        <f t="shared" si="11"/>
        <v>41812</v>
      </c>
      <c r="D241" s="1" t="s">
        <v>11</v>
      </c>
      <c r="E241" s="1" t="s">
        <v>133</v>
      </c>
      <c r="F241" s="36" t="s">
        <v>134</v>
      </c>
      <c r="G241" s="36">
        <f t="shared" si="14"/>
        <v>4.1666666666666741E-2</v>
      </c>
      <c r="I241" t="str">
        <f>IF(H241&lt;&gt;"",VLOOKUP($H241,BonsDeCommande!$B$2:$J$26,6,0),"")</f>
        <v/>
      </c>
      <c r="J241" t="str">
        <f>IF(H241&lt;&gt;"",VLOOKUP($H241,BonsDeCommande!$B$2:$J$26,7,0),"")</f>
        <v/>
      </c>
      <c r="K241" t="str">
        <f>IF(H241&lt;&gt;"",VLOOKUP($H241,BonsDeCommande!$B$2:$J$26,8,0),"")</f>
        <v/>
      </c>
      <c r="L241" t="str">
        <f>IF(H241&lt;&gt;"",VLOOKUP($H241,BonsDeCommande!$B$2:$J$26,9,0),"")</f>
        <v/>
      </c>
      <c r="M241" t="str">
        <f>IF(H241&lt;&gt;"",VLOOKUP($H241,BonsDeCommande!$B$2:$J$26,10,0),"")</f>
        <v/>
      </c>
      <c r="N241" t="str">
        <f t="shared" si="12"/>
        <v/>
      </c>
    </row>
    <row r="242" spans="1:14" x14ac:dyDescent="0.25">
      <c r="A242" t="e">
        <f t="shared" si="13"/>
        <v>#REF!</v>
      </c>
      <c r="B242" s="32" t="s">
        <v>110</v>
      </c>
      <c r="C242" s="1">
        <f t="shared" si="11"/>
        <v>41812</v>
      </c>
      <c r="D242" s="1" t="s">
        <v>12</v>
      </c>
      <c r="E242" s="1" t="s">
        <v>134</v>
      </c>
      <c r="F242" s="36" t="s">
        <v>135</v>
      </c>
      <c r="G242" s="36">
        <f t="shared" si="14"/>
        <v>4.166666666666663E-2</v>
      </c>
      <c r="I242" t="str">
        <f>IF(H242&lt;&gt;"",VLOOKUP($H242,BonsDeCommande!$B$2:$J$26,6,0),"")</f>
        <v/>
      </c>
      <c r="J242" t="str">
        <f>IF(H242&lt;&gt;"",VLOOKUP($H242,BonsDeCommande!$B$2:$J$26,7,0),"")</f>
        <v/>
      </c>
      <c r="K242" t="str">
        <f>IF(H242&lt;&gt;"",VLOOKUP($H242,BonsDeCommande!$B$2:$J$26,8,0),"")</f>
        <v/>
      </c>
      <c r="L242" t="str">
        <f>IF(H242&lt;&gt;"",VLOOKUP($H242,BonsDeCommande!$B$2:$J$26,9,0),"")</f>
        <v/>
      </c>
      <c r="M242" t="str">
        <f>IF(H242&lt;&gt;"",VLOOKUP($H242,BonsDeCommande!$B$2:$J$26,10,0),"")</f>
        <v/>
      </c>
      <c r="N242" t="str">
        <f t="shared" si="12"/>
        <v/>
      </c>
    </row>
    <row r="243" spans="1:14" x14ac:dyDescent="0.25">
      <c r="A243" t="e">
        <f t="shared" si="13"/>
        <v>#REF!</v>
      </c>
      <c r="B243" s="32" t="s">
        <v>110</v>
      </c>
      <c r="C243" s="1">
        <f t="shared" si="11"/>
        <v>41812</v>
      </c>
      <c r="D243" s="1" t="s">
        <v>13</v>
      </c>
      <c r="E243" s="1" t="s">
        <v>135</v>
      </c>
      <c r="F243" s="36" t="s">
        <v>136</v>
      </c>
      <c r="G243" s="36">
        <f t="shared" si="14"/>
        <v>4.166666666666663E-2</v>
      </c>
      <c r="I243" t="str">
        <f>IF(H243&lt;&gt;"",VLOOKUP($H243,BonsDeCommande!$B$2:$J$26,6,0),"")</f>
        <v/>
      </c>
      <c r="J243" t="str">
        <f>IF(H243&lt;&gt;"",VLOOKUP($H243,BonsDeCommande!$B$2:$J$26,7,0),"")</f>
        <v/>
      </c>
      <c r="K243" t="str">
        <f>IF(H243&lt;&gt;"",VLOOKUP($H243,BonsDeCommande!$B$2:$J$26,8,0),"")</f>
        <v/>
      </c>
      <c r="L243" t="str">
        <f>IF(H243&lt;&gt;"",VLOOKUP($H243,BonsDeCommande!$B$2:$J$26,9,0),"")</f>
        <v/>
      </c>
      <c r="M243" t="str">
        <f>IF(H243&lt;&gt;"",VLOOKUP($H243,BonsDeCommande!$B$2:$J$26,10,0),"")</f>
        <v/>
      </c>
      <c r="N243" t="str">
        <f t="shared" si="12"/>
        <v/>
      </c>
    </row>
    <row r="244" spans="1:14" x14ac:dyDescent="0.25">
      <c r="A244" t="e">
        <f t="shared" si="13"/>
        <v>#REF!</v>
      </c>
      <c r="B244" s="32" t="s">
        <v>110</v>
      </c>
      <c r="C244" s="1">
        <f t="shared" si="11"/>
        <v>41813</v>
      </c>
      <c r="D244" s="1" t="s">
        <v>3</v>
      </c>
      <c r="E244" s="1" t="s">
        <v>125</v>
      </c>
      <c r="F244" s="36" t="s">
        <v>126</v>
      </c>
      <c r="G244" s="36">
        <f t="shared" si="14"/>
        <v>4.1666666666666685E-2</v>
      </c>
      <c r="H244" t="s">
        <v>83</v>
      </c>
      <c r="I244" t="e">
        <f>IF(H244&lt;&gt;"",VLOOKUP($H244,BonsDeCommande!$B$2:$J$26,6,0),"")</f>
        <v>#N/A</v>
      </c>
      <c r="J244" t="e">
        <f>IF(H244&lt;&gt;"",VLOOKUP($H244,BonsDeCommande!$B$2:$J$26,7,0),"")</f>
        <v>#N/A</v>
      </c>
      <c r="K244" t="e">
        <f>IF(H244&lt;&gt;"",VLOOKUP($H244,BonsDeCommande!$B$2:$J$26,8,0),"")</f>
        <v>#N/A</v>
      </c>
      <c r="L244" t="e">
        <f>IF(H244&lt;&gt;"",VLOOKUP($H244,BonsDeCommande!$B$2:$J$26,9,0),"")</f>
        <v>#N/A</v>
      </c>
      <c r="M244" t="e">
        <f>IF(H244&lt;&gt;"",VLOOKUP($H244,BonsDeCommande!$B$2:$J$26,10,0),"")</f>
        <v>#N/A</v>
      </c>
      <c r="N244" t="e">
        <f t="shared" si="12"/>
        <v>#N/A</v>
      </c>
    </row>
    <row r="245" spans="1:14" x14ac:dyDescent="0.25">
      <c r="A245" t="e">
        <f t="shared" si="13"/>
        <v>#REF!</v>
      </c>
      <c r="B245" s="32" t="s">
        <v>110</v>
      </c>
      <c r="C245" s="1">
        <f t="shared" si="11"/>
        <v>41813</v>
      </c>
      <c r="D245" s="1" t="s">
        <v>4</v>
      </c>
      <c r="E245" s="1" t="s">
        <v>126</v>
      </c>
      <c r="F245" s="36" t="s">
        <v>127</v>
      </c>
      <c r="G245" s="36">
        <f t="shared" si="14"/>
        <v>4.1666666666666685E-2</v>
      </c>
      <c r="H245" t="s">
        <v>83</v>
      </c>
      <c r="I245" t="e">
        <f>IF(H245&lt;&gt;"",VLOOKUP($H245,BonsDeCommande!$B$2:$J$26,6,0),"")</f>
        <v>#N/A</v>
      </c>
      <c r="J245" t="e">
        <f>IF(H245&lt;&gt;"",VLOOKUP($H245,BonsDeCommande!$B$2:$J$26,7,0),"")</f>
        <v>#N/A</v>
      </c>
      <c r="K245" t="e">
        <f>IF(H245&lt;&gt;"",VLOOKUP($H245,BonsDeCommande!$B$2:$J$26,8,0),"")</f>
        <v>#N/A</v>
      </c>
      <c r="L245" t="e">
        <f>IF(H245&lt;&gt;"",VLOOKUP($H245,BonsDeCommande!$B$2:$J$26,9,0),"")</f>
        <v>#N/A</v>
      </c>
      <c r="M245" t="e">
        <f>IF(H245&lt;&gt;"",VLOOKUP($H245,BonsDeCommande!$B$2:$J$26,10,0),"")</f>
        <v>#N/A</v>
      </c>
      <c r="N245" t="e">
        <f t="shared" si="12"/>
        <v>#N/A</v>
      </c>
    </row>
    <row r="246" spans="1:14" x14ac:dyDescent="0.25">
      <c r="A246" t="e">
        <f t="shared" si="13"/>
        <v>#REF!</v>
      </c>
      <c r="B246" s="32" t="s">
        <v>110</v>
      </c>
      <c r="C246" s="1">
        <f t="shared" si="11"/>
        <v>41813</v>
      </c>
      <c r="D246" s="1" t="s">
        <v>5</v>
      </c>
      <c r="E246" s="1" t="s">
        <v>127</v>
      </c>
      <c r="F246" s="36" t="s">
        <v>128</v>
      </c>
      <c r="G246" s="36">
        <f t="shared" si="14"/>
        <v>4.166666666666663E-2</v>
      </c>
      <c r="H246" t="s">
        <v>83</v>
      </c>
      <c r="I246" t="e">
        <f>IF(H246&lt;&gt;"",VLOOKUP($H246,BonsDeCommande!$B$2:$J$26,6,0),"")</f>
        <v>#N/A</v>
      </c>
      <c r="J246" t="e">
        <f>IF(H246&lt;&gt;"",VLOOKUP($H246,BonsDeCommande!$B$2:$J$26,7,0),"")</f>
        <v>#N/A</v>
      </c>
      <c r="K246" t="e">
        <f>IF(H246&lt;&gt;"",VLOOKUP($H246,BonsDeCommande!$B$2:$J$26,8,0),"")</f>
        <v>#N/A</v>
      </c>
      <c r="L246" t="e">
        <f>IF(H246&lt;&gt;"",VLOOKUP($H246,BonsDeCommande!$B$2:$J$26,9,0),"")</f>
        <v>#N/A</v>
      </c>
      <c r="M246" t="e">
        <f>IF(H246&lt;&gt;"",VLOOKUP($H246,BonsDeCommande!$B$2:$J$26,10,0),"")</f>
        <v>#N/A</v>
      </c>
      <c r="N246" t="e">
        <f t="shared" si="12"/>
        <v>#N/A</v>
      </c>
    </row>
    <row r="247" spans="1:14" x14ac:dyDescent="0.25">
      <c r="A247" t="e">
        <f t="shared" si="13"/>
        <v>#REF!</v>
      </c>
      <c r="B247" s="32" t="s">
        <v>110</v>
      </c>
      <c r="C247" s="1">
        <f t="shared" ref="C247:C310" si="15">C236+1</f>
        <v>41813</v>
      </c>
      <c r="D247" s="1" t="s">
        <v>6</v>
      </c>
      <c r="E247" s="1" t="s">
        <v>128</v>
      </c>
      <c r="F247" s="36" t="s">
        <v>129</v>
      </c>
      <c r="G247" s="36">
        <f t="shared" si="14"/>
        <v>4.1666666666666685E-2</v>
      </c>
      <c r="I247" t="str">
        <f>IF(H247&lt;&gt;"",VLOOKUP($H247,BonsDeCommande!$B$2:$J$26,6,0),"")</f>
        <v/>
      </c>
      <c r="J247" t="str">
        <f>IF(H247&lt;&gt;"",VLOOKUP($H247,BonsDeCommande!$B$2:$J$26,7,0),"")</f>
        <v/>
      </c>
      <c r="K247" t="str">
        <f>IF(H247&lt;&gt;"",VLOOKUP($H247,BonsDeCommande!$B$2:$J$26,8,0),"")</f>
        <v/>
      </c>
      <c r="L247" t="str">
        <f>IF(H247&lt;&gt;"",VLOOKUP($H247,BonsDeCommande!$B$2:$J$26,9,0),"")</f>
        <v/>
      </c>
      <c r="M247" t="str">
        <f>IF(H247&lt;&gt;"",VLOOKUP($H247,BonsDeCommande!$B$2:$J$26,10,0),"")</f>
        <v/>
      </c>
      <c r="N247" t="str">
        <f t="shared" si="12"/>
        <v/>
      </c>
    </row>
    <row r="248" spans="1:14" x14ac:dyDescent="0.25">
      <c r="A248" t="e">
        <f t="shared" si="13"/>
        <v>#REF!</v>
      </c>
      <c r="B248" s="32" t="s">
        <v>110</v>
      </c>
      <c r="C248" s="1">
        <f t="shared" si="15"/>
        <v>41813</v>
      </c>
      <c r="D248" s="1" t="s">
        <v>7</v>
      </c>
      <c r="E248" s="1" t="s">
        <v>129</v>
      </c>
      <c r="F248" s="36" t="s">
        <v>130</v>
      </c>
      <c r="G248" s="36">
        <f t="shared" si="14"/>
        <v>4.166666666666663E-2</v>
      </c>
      <c r="I248" t="str">
        <f>IF(H248&lt;&gt;"",VLOOKUP($H248,BonsDeCommande!$B$2:$J$26,6,0),"")</f>
        <v/>
      </c>
      <c r="J248" t="str">
        <f>IF(H248&lt;&gt;"",VLOOKUP($H248,BonsDeCommande!$B$2:$J$26,7,0),"")</f>
        <v/>
      </c>
      <c r="K248" t="str">
        <f>IF(H248&lt;&gt;"",VLOOKUP($H248,BonsDeCommande!$B$2:$J$26,8,0),"")</f>
        <v/>
      </c>
      <c r="L248" t="str">
        <f>IF(H248&lt;&gt;"",VLOOKUP($H248,BonsDeCommande!$B$2:$J$26,9,0),"")</f>
        <v/>
      </c>
      <c r="M248" t="str">
        <f>IF(H248&lt;&gt;"",VLOOKUP($H248,BonsDeCommande!$B$2:$J$26,10,0),"")</f>
        <v/>
      </c>
      <c r="N248" t="str">
        <f t="shared" si="12"/>
        <v/>
      </c>
    </row>
    <row r="249" spans="1:14" x14ac:dyDescent="0.25">
      <c r="A249" t="e">
        <f t="shared" si="13"/>
        <v>#REF!</v>
      </c>
      <c r="B249" s="32" t="s">
        <v>110</v>
      </c>
      <c r="C249" s="1">
        <f t="shared" si="15"/>
        <v>41813</v>
      </c>
      <c r="D249" s="1" t="s">
        <v>8</v>
      </c>
      <c r="E249" s="1" t="s">
        <v>130</v>
      </c>
      <c r="F249" s="36" t="s">
        <v>131</v>
      </c>
      <c r="G249" s="36">
        <f t="shared" si="14"/>
        <v>4.1666666666666741E-2</v>
      </c>
      <c r="I249" t="str">
        <f>IF(H249&lt;&gt;"",VLOOKUP($H249,BonsDeCommande!$B$2:$J$26,6,0),"")</f>
        <v/>
      </c>
      <c r="J249" t="str">
        <f>IF(H249&lt;&gt;"",VLOOKUP($H249,BonsDeCommande!$B$2:$J$26,7,0),"")</f>
        <v/>
      </c>
      <c r="K249" t="str">
        <f>IF(H249&lt;&gt;"",VLOOKUP($H249,BonsDeCommande!$B$2:$J$26,8,0),"")</f>
        <v/>
      </c>
      <c r="L249" t="str">
        <f>IF(H249&lt;&gt;"",VLOOKUP($H249,BonsDeCommande!$B$2:$J$26,9,0),"")</f>
        <v/>
      </c>
      <c r="M249" t="str">
        <f>IF(H249&lt;&gt;"",VLOOKUP($H249,BonsDeCommande!$B$2:$J$26,10,0),"")</f>
        <v/>
      </c>
      <c r="N249" t="str">
        <f t="shared" si="12"/>
        <v/>
      </c>
    </row>
    <row r="250" spans="1:14" x14ac:dyDescent="0.25">
      <c r="A250" t="e">
        <f t="shared" si="13"/>
        <v>#REF!</v>
      </c>
      <c r="B250" s="32" t="s">
        <v>110</v>
      </c>
      <c r="C250" s="1">
        <f t="shared" si="15"/>
        <v>41813</v>
      </c>
      <c r="D250" s="1" t="s">
        <v>9</v>
      </c>
      <c r="E250" s="1" t="s">
        <v>131</v>
      </c>
      <c r="F250" s="36" t="s">
        <v>132</v>
      </c>
      <c r="G250" s="36">
        <f t="shared" si="14"/>
        <v>4.166666666666663E-2</v>
      </c>
      <c r="I250" t="str">
        <f>IF(H250&lt;&gt;"",VLOOKUP($H250,BonsDeCommande!$B$2:$J$26,6,0),"")</f>
        <v/>
      </c>
      <c r="J250" t="str">
        <f>IF(H250&lt;&gt;"",VLOOKUP($H250,BonsDeCommande!$B$2:$J$26,7,0),"")</f>
        <v/>
      </c>
      <c r="K250" t="str">
        <f>IF(H250&lt;&gt;"",VLOOKUP($H250,BonsDeCommande!$B$2:$J$26,8,0),"")</f>
        <v/>
      </c>
      <c r="L250" t="str">
        <f>IF(H250&lt;&gt;"",VLOOKUP($H250,BonsDeCommande!$B$2:$J$26,9,0),"")</f>
        <v/>
      </c>
      <c r="M250" t="str">
        <f>IF(H250&lt;&gt;"",VLOOKUP($H250,BonsDeCommande!$B$2:$J$26,10,0),"")</f>
        <v/>
      </c>
      <c r="N250" t="str">
        <f t="shared" si="12"/>
        <v/>
      </c>
    </row>
    <row r="251" spans="1:14" x14ac:dyDescent="0.25">
      <c r="A251" t="e">
        <f t="shared" si="13"/>
        <v>#REF!</v>
      </c>
      <c r="B251" s="32" t="s">
        <v>110</v>
      </c>
      <c r="C251" s="1">
        <f t="shared" si="15"/>
        <v>41813</v>
      </c>
      <c r="D251" s="1" t="s">
        <v>10</v>
      </c>
      <c r="E251" s="1" t="s">
        <v>132</v>
      </c>
      <c r="F251" s="36" t="s">
        <v>133</v>
      </c>
      <c r="G251" s="36">
        <f t="shared" si="14"/>
        <v>4.166666666666663E-2</v>
      </c>
      <c r="H251" t="s">
        <v>52</v>
      </c>
      <c r="I251" t="e">
        <f>IF(H251&lt;&gt;"",VLOOKUP($H251,BonsDeCommande!$B$2:$J$26,6,0),"")</f>
        <v>#N/A</v>
      </c>
      <c r="J251" t="e">
        <f>IF(H251&lt;&gt;"",VLOOKUP($H251,BonsDeCommande!$B$2:$J$26,7,0),"")</f>
        <v>#N/A</v>
      </c>
      <c r="K251" t="e">
        <f>IF(H251&lt;&gt;"",VLOOKUP($H251,BonsDeCommande!$B$2:$J$26,8,0),"")</f>
        <v>#N/A</v>
      </c>
      <c r="L251" t="e">
        <f>IF(H251&lt;&gt;"",VLOOKUP($H251,BonsDeCommande!$B$2:$J$26,9,0),"")</f>
        <v>#N/A</v>
      </c>
      <c r="M251" t="e">
        <f>IF(H251&lt;&gt;"",VLOOKUP($H251,BonsDeCommande!$B$2:$J$26,10,0),"")</f>
        <v>#N/A</v>
      </c>
      <c r="N251" t="e">
        <f t="shared" si="12"/>
        <v>#N/A</v>
      </c>
    </row>
    <row r="252" spans="1:14" x14ac:dyDescent="0.25">
      <c r="A252" t="e">
        <f t="shared" si="13"/>
        <v>#REF!</v>
      </c>
      <c r="B252" s="32" t="s">
        <v>110</v>
      </c>
      <c r="C252" s="1">
        <f t="shared" si="15"/>
        <v>41813</v>
      </c>
      <c r="D252" s="1" t="s">
        <v>11</v>
      </c>
      <c r="E252" s="1" t="s">
        <v>133</v>
      </c>
      <c r="F252" s="36" t="s">
        <v>134</v>
      </c>
      <c r="G252" s="36">
        <f t="shared" si="14"/>
        <v>4.1666666666666741E-2</v>
      </c>
      <c r="H252" t="s">
        <v>50</v>
      </c>
      <c r="I252" t="e">
        <f>IF(H252&lt;&gt;"",VLOOKUP($H252,BonsDeCommande!$B$2:$J$26,6,0),"")</f>
        <v>#N/A</v>
      </c>
      <c r="J252" t="e">
        <f>IF(H252&lt;&gt;"",VLOOKUP($H252,BonsDeCommande!$B$2:$J$26,7,0),"")</f>
        <v>#N/A</v>
      </c>
      <c r="K252" t="e">
        <f>IF(H252&lt;&gt;"",VLOOKUP($H252,BonsDeCommande!$B$2:$J$26,8,0),"")</f>
        <v>#N/A</v>
      </c>
      <c r="L252" t="e">
        <f>IF(H252&lt;&gt;"",VLOOKUP($H252,BonsDeCommande!$B$2:$J$26,9,0),"")</f>
        <v>#N/A</v>
      </c>
      <c r="M252" t="e">
        <f>IF(H252&lt;&gt;"",VLOOKUP($H252,BonsDeCommande!$B$2:$J$26,10,0),"")</f>
        <v>#N/A</v>
      </c>
      <c r="N252" t="e">
        <f t="shared" si="12"/>
        <v>#N/A</v>
      </c>
    </row>
    <row r="253" spans="1:14" x14ac:dyDescent="0.25">
      <c r="A253" t="e">
        <f t="shared" si="13"/>
        <v>#REF!</v>
      </c>
      <c r="B253" s="32" t="s">
        <v>110</v>
      </c>
      <c r="C253" s="1">
        <f t="shared" si="15"/>
        <v>41813</v>
      </c>
      <c r="D253" s="1" t="s">
        <v>12</v>
      </c>
      <c r="E253" s="1" t="s">
        <v>134</v>
      </c>
      <c r="F253" s="36" t="s">
        <v>135</v>
      </c>
      <c r="G253" s="36">
        <f t="shared" si="14"/>
        <v>4.166666666666663E-2</v>
      </c>
      <c r="H253" t="s">
        <v>50</v>
      </c>
      <c r="I253" t="e">
        <f>IF(H253&lt;&gt;"",VLOOKUP($H253,BonsDeCommande!$B$2:$J$26,6,0),"")</f>
        <v>#N/A</v>
      </c>
      <c r="J253" t="e">
        <f>IF(H253&lt;&gt;"",VLOOKUP($H253,BonsDeCommande!$B$2:$J$26,7,0),"")</f>
        <v>#N/A</v>
      </c>
      <c r="K253" t="e">
        <f>IF(H253&lt;&gt;"",VLOOKUP($H253,BonsDeCommande!$B$2:$J$26,8,0),"")</f>
        <v>#N/A</v>
      </c>
      <c r="L253" t="e">
        <f>IF(H253&lt;&gt;"",VLOOKUP($H253,BonsDeCommande!$B$2:$J$26,9,0),"")</f>
        <v>#N/A</v>
      </c>
      <c r="M253" t="e">
        <f>IF(H253&lt;&gt;"",VLOOKUP($H253,BonsDeCommande!$B$2:$J$26,10,0),"")</f>
        <v>#N/A</v>
      </c>
      <c r="N253" t="e">
        <f t="shared" si="12"/>
        <v>#N/A</v>
      </c>
    </row>
    <row r="254" spans="1:14" x14ac:dyDescent="0.25">
      <c r="A254" t="e">
        <f t="shared" si="13"/>
        <v>#REF!</v>
      </c>
      <c r="B254" s="32" t="s">
        <v>110</v>
      </c>
      <c r="C254" s="1">
        <f t="shared" si="15"/>
        <v>41813</v>
      </c>
      <c r="D254" s="1" t="s">
        <v>13</v>
      </c>
      <c r="E254" s="1" t="s">
        <v>135</v>
      </c>
      <c r="F254" s="36" t="s">
        <v>136</v>
      </c>
      <c r="G254" s="36">
        <f t="shared" si="14"/>
        <v>4.166666666666663E-2</v>
      </c>
      <c r="I254" t="str">
        <f>IF(H254&lt;&gt;"",VLOOKUP($H254,BonsDeCommande!$B$2:$J$26,6,0),"")</f>
        <v/>
      </c>
      <c r="J254" t="str">
        <f>IF(H254&lt;&gt;"",VLOOKUP($H254,BonsDeCommande!$B$2:$J$26,7,0),"")</f>
        <v/>
      </c>
      <c r="K254" t="str">
        <f>IF(H254&lt;&gt;"",VLOOKUP($H254,BonsDeCommande!$B$2:$J$26,8,0),"")</f>
        <v/>
      </c>
      <c r="L254" t="str">
        <f>IF(H254&lt;&gt;"",VLOOKUP($H254,BonsDeCommande!$B$2:$J$26,9,0),"")</f>
        <v/>
      </c>
      <c r="M254" t="str">
        <f>IF(H254&lt;&gt;"",VLOOKUP($H254,BonsDeCommande!$B$2:$J$26,10,0),"")</f>
        <v/>
      </c>
      <c r="N254" t="str">
        <f t="shared" si="12"/>
        <v/>
      </c>
    </row>
    <row r="255" spans="1:14" x14ac:dyDescent="0.25">
      <c r="A255" t="e">
        <f t="shared" si="13"/>
        <v>#REF!</v>
      </c>
      <c r="B255" s="32" t="s">
        <v>110</v>
      </c>
      <c r="C255" s="1">
        <f t="shared" si="15"/>
        <v>41814</v>
      </c>
      <c r="D255" s="1" t="s">
        <v>3</v>
      </c>
      <c r="E255" s="1" t="s">
        <v>125</v>
      </c>
      <c r="F255" s="36" t="s">
        <v>126</v>
      </c>
      <c r="G255" s="36">
        <f t="shared" si="14"/>
        <v>4.1666666666666685E-2</v>
      </c>
      <c r="I255" t="str">
        <f>IF(H255&lt;&gt;"",VLOOKUP($H255,BonsDeCommande!$B$2:$J$26,6,0),"")</f>
        <v/>
      </c>
      <c r="J255" t="str">
        <f>IF(H255&lt;&gt;"",VLOOKUP($H255,BonsDeCommande!$B$2:$J$26,7,0),"")</f>
        <v/>
      </c>
      <c r="K255" t="str">
        <f>IF(H255&lt;&gt;"",VLOOKUP($H255,BonsDeCommande!$B$2:$J$26,8,0),"")</f>
        <v/>
      </c>
      <c r="L255" t="str">
        <f>IF(H255&lt;&gt;"",VLOOKUP($H255,BonsDeCommande!$B$2:$J$26,9,0),"")</f>
        <v/>
      </c>
      <c r="M255" t="str">
        <f>IF(H255&lt;&gt;"",VLOOKUP($H255,BonsDeCommande!$B$2:$J$26,10,0),"")</f>
        <v/>
      </c>
      <c r="N255" t="str">
        <f t="shared" si="12"/>
        <v/>
      </c>
    </row>
    <row r="256" spans="1:14" x14ac:dyDescent="0.25">
      <c r="A256" t="e">
        <f t="shared" si="13"/>
        <v>#REF!</v>
      </c>
      <c r="B256" s="32" t="s">
        <v>110</v>
      </c>
      <c r="C256" s="1">
        <f t="shared" si="15"/>
        <v>41814</v>
      </c>
      <c r="D256" s="1" t="s">
        <v>4</v>
      </c>
      <c r="E256" s="1" t="s">
        <v>126</v>
      </c>
      <c r="F256" s="36" t="s">
        <v>127</v>
      </c>
      <c r="G256" s="36">
        <f t="shared" si="14"/>
        <v>4.1666666666666685E-2</v>
      </c>
      <c r="I256" t="str">
        <f>IF(H256&lt;&gt;"",VLOOKUP($H256,BonsDeCommande!$B$2:$J$26,6,0),"")</f>
        <v/>
      </c>
      <c r="J256" t="str">
        <f>IF(H256&lt;&gt;"",VLOOKUP($H256,BonsDeCommande!$B$2:$J$26,7,0),"")</f>
        <v/>
      </c>
      <c r="K256" t="str">
        <f>IF(H256&lt;&gt;"",VLOOKUP($H256,BonsDeCommande!$B$2:$J$26,8,0),"")</f>
        <v/>
      </c>
      <c r="L256" t="str">
        <f>IF(H256&lt;&gt;"",VLOOKUP($H256,BonsDeCommande!$B$2:$J$26,9,0),"")</f>
        <v/>
      </c>
      <c r="M256" t="str">
        <f>IF(H256&lt;&gt;"",VLOOKUP($H256,BonsDeCommande!$B$2:$J$26,10,0),"")</f>
        <v/>
      </c>
      <c r="N256" t="str">
        <f t="shared" si="12"/>
        <v/>
      </c>
    </row>
    <row r="257" spans="1:14" x14ac:dyDescent="0.25">
      <c r="A257" t="e">
        <f t="shared" si="13"/>
        <v>#REF!</v>
      </c>
      <c r="B257" s="32" t="s">
        <v>110</v>
      </c>
      <c r="C257" s="1">
        <f t="shared" si="15"/>
        <v>41814</v>
      </c>
      <c r="D257" s="1" t="s">
        <v>5</v>
      </c>
      <c r="E257" s="1" t="s">
        <v>127</v>
      </c>
      <c r="F257" s="36" t="s">
        <v>128</v>
      </c>
      <c r="G257" s="36">
        <f t="shared" si="14"/>
        <v>4.166666666666663E-2</v>
      </c>
      <c r="H257" t="s">
        <v>48</v>
      </c>
      <c r="I257" t="e">
        <f>IF(H257&lt;&gt;"",VLOOKUP($H257,BonsDeCommande!$B$2:$J$26,6,0),"")</f>
        <v>#N/A</v>
      </c>
      <c r="J257" t="e">
        <f>IF(H257&lt;&gt;"",VLOOKUP($H257,BonsDeCommande!$B$2:$J$26,7,0),"")</f>
        <v>#N/A</v>
      </c>
      <c r="K257" t="e">
        <f>IF(H257&lt;&gt;"",VLOOKUP($H257,BonsDeCommande!$B$2:$J$26,8,0),"")</f>
        <v>#N/A</v>
      </c>
      <c r="L257" t="e">
        <f>IF(H257&lt;&gt;"",VLOOKUP($H257,BonsDeCommande!$B$2:$J$26,9,0),"")</f>
        <v>#N/A</v>
      </c>
      <c r="M257" t="e">
        <f>IF(H257&lt;&gt;"",VLOOKUP($H257,BonsDeCommande!$B$2:$J$26,10,0),"")</f>
        <v>#N/A</v>
      </c>
      <c r="N257" t="e">
        <f t="shared" si="12"/>
        <v>#N/A</v>
      </c>
    </row>
    <row r="258" spans="1:14" x14ac:dyDescent="0.25">
      <c r="A258" t="e">
        <f t="shared" si="13"/>
        <v>#REF!</v>
      </c>
      <c r="B258" s="32" t="s">
        <v>110</v>
      </c>
      <c r="C258" s="1">
        <f t="shared" si="15"/>
        <v>41814</v>
      </c>
      <c r="D258" s="1" t="s">
        <v>6</v>
      </c>
      <c r="E258" s="1" t="s">
        <v>128</v>
      </c>
      <c r="F258" s="36" t="s">
        <v>129</v>
      </c>
      <c r="G258" s="36">
        <f t="shared" si="14"/>
        <v>4.1666666666666685E-2</v>
      </c>
      <c r="H258" t="s">
        <v>48</v>
      </c>
      <c r="I258" t="e">
        <f>IF(H258&lt;&gt;"",VLOOKUP($H258,BonsDeCommande!$B$2:$J$26,6,0),"")</f>
        <v>#N/A</v>
      </c>
      <c r="J258" t="e">
        <f>IF(H258&lt;&gt;"",VLOOKUP($H258,BonsDeCommande!$B$2:$J$26,7,0),"")</f>
        <v>#N/A</v>
      </c>
      <c r="K258" t="e">
        <f>IF(H258&lt;&gt;"",VLOOKUP($H258,BonsDeCommande!$B$2:$J$26,8,0),"")</f>
        <v>#N/A</v>
      </c>
      <c r="L258" t="e">
        <f>IF(H258&lt;&gt;"",VLOOKUP($H258,BonsDeCommande!$B$2:$J$26,9,0),"")</f>
        <v>#N/A</v>
      </c>
      <c r="M258" t="e">
        <f>IF(H258&lt;&gt;"",VLOOKUP($H258,BonsDeCommande!$B$2:$J$26,10,0),"")</f>
        <v>#N/A</v>
      </c>
      <c r="N258" t="e">
        <f t="shared" si="12"/>
        <v>#N/A</v>
      </c>
    </row>
    <row r="259" spans="1:14" x14ac:dyDescent="0.25">
      <c r="A259" t="e">
        <f t="shared" si="13"/>
        <v>#REF!</v>
      </c>
      <c r="B259" s="32" t="s">
        <v>110</v>
      </c>
      <c r="C259" s="1">
        <f t="shared" si="15"/>
        <v>41814</v>
      </c>
      <c r="D259" s="1" t="s">
        <v>7</v>
      </c>
      <c r="E259" s="1" t="s">
        <v>129</v>
      </c>
      <c r="F259" s="36" t="s">
        <v>130</v>
      </c>
      <c r="G259" s="36">
        <f t="shared" si="14"/>
        <v>4.166666666666663E-2</v>
      </c>
      <c r="I259" t="str">
        <f>IF(H259&lt;&gt;"",VLOOKUP($H259,BonsDeCommande!$B$2:$J$26,6,0),"")</f>
        <v/>
      </c>
      <c r="J259" t="str">
        <f>IF(H259&lt;&gt;"",VLOOKUP($H259,BonsDeCommande!$B$2:$J$26,7,0),"")</f>
        <v/>
      </c>
      <c r="K259" t="str">
        <f>IF(H259&lt;&gt;"",VLOOKUP($H259,BonsDeCommande!$B$2:$J$26,8,0),"")</f>
        <v/>
      </c>
      <c r="L259" t="str">
        <f>IF(H259&lt;&gt;"",VLOOKUP($H259,BonsDeCommande!$B$2:$J$26,9,0),"")</f>
        <v/>
      </c>
      <c r="M259" t="str">
        <f>IF(H259&lt;&gt;"",VLOOKUP($H259,BonsDeCommande!$B$2:$J$26,10,0),"")</f>
        <v/>
      </c>
      <c r="N259" t="str">
        <f t="shared" si="12"/>
        <v/>
      </c>
    </row>
    <row r="260" spans="1:14" x14ac:dyDescent="0.25">
      <c r="A260" t="e">
        <f t="shared" si="13"/>
        <v>#REF!</v>
      </c>
      <c r="B260" s="32" t="s">
        <v>110</v>
      </c>
      <c r="C260" s="1">
        <f t="shared" si="15"/>
        <v>41814</v>
      </c>
      <c r="D260" s="1" t="s">
        <v>8</v>
      </c>
      <c r="E260" s="1" t="s">
        <v>130</v>
      </c>
      <c r="F260" s="36" t="s">
        <v>131</v>
      </c>
      <c r="G260" s="36">
        <f t="shared" si="14"/>
        <v>4.1666666666666741E-2</v>
      </c>
      <c r="H260" t="s">
        <v>48</v>
      </c>
      <c r="I260" t="e">
        <f>IF(H260&lt;&gt;"",VLOOKUP($H260,BonsDeCommande!$B$2:$J$26,6,0),"")</f>
        <v>#N/A</v>
      </c>
      <c r="J260" t="e">
        <f>IF(H260&lt;&gt;"",VLOOKUP($H260,BonsDeCommande!$B$2:$J$26,7,0),"")</f>
        <v>#N/A</v>
      </c>
      <c r="K260" t="e">
        <f>IF(H260&lt;&gt;"",VLOOKUP($H260,BonsDeCommande!$B$2:$J$26,8,0),"")</f>
        <v>#N/A</v>
      </c>
      <c r="L260" t="e">
        <f>IF(H260&lt;&gt;"",VLOOKUP($H260,BonsDeCommande!$B$2:$J$26,9,0),"")</f>
        <v>#N/A</v>
      </c>
      <c r="M260" t="e">
        <f>IF(H260&lt;&gt;"",VLOOKUP($H260,BonsDeCommande!$B$2:$J$26,10,0),"")</f>
        <v>#N/A</v>
      </c>
      <c r="N260" t="e">
        <f t="shared" si="12"/>
        <v>#N/A</v>
      </c>
    </row>
    <row r="261" spans="1:14" x14ac:dyDescent="0.25">
      <c r="A261" t="e">
        <f t="shared" si="13"/>
        <v>#REF!</v>
      </c>
      <c r="B261" s="32" t="s">
        <v>110</v>
      </c>
      <c r="C261" s="1">
        <f t="shared" si="15"/>
        <v>41814</v>
      </c>
      <c r="D261" s="1" t="s">
        <v>9</v>
      </c>
      <c r="E261" s="1" t="s">
        <v>131</v>
      </c>
      <c r="F261" s="36" t="s">
        <v>132</v>
      </c>
      <c r="G261" s="36">
        <f t="shared" si="14"/>
        <v>4.166666666666663E-2</v>
      </c>
      <c r="H261" t="s">
        <v>48</v>
      </c>
      <c r="I261" t="e">
        <f>IF(H261&lt;&gt;"",VLOOKUP($H261,BonsDeCommande!$B$2:$J$26,6,0),"")</f>
        <v>#N/A</v>
      </c>
      <c r="J261" t="e">
        <f>IF(H261&lt;&gt;"",VLOOKUP($H261,BonsDeCommande!$B$2:$J$26,7,0),"")</f>
        <v>#N/A</v>
      </c>
      <c r="K261" t="e">
        <f>IF(H261&lt;&gt;"",VLOOKUP($H261,BonsDeCommande!$B$2:$J$26,8,0),"")</f>
        <v>#N/A</v>
      </c>
      <c r="L261" t="e">
        <f>IF(H261&lt;&gt;"",VLOOKUP($H261,BonsDeCommande!$B$2:$J$26,9,0),"")</f>
        <v>#N/A</v>
      </c>
      <c r="M261" t="e">
        <f>IF(H261&lt;&gt;"",VLOOKUP($H261,BonsDeCommande!$B$2:$J$26,10,0),"")</f>
        <v>#N/A</v>
      </c>
      <c r="N261" t="e">
        <f t="shared" si="12"/>
        <v>#N/A</v>
      </c>
    </row>
    <row r="262" spans="1:14" x14ac:dyDescent="0.25">
      <c r="A262" t="e">
        <f t="shared" si="13"/>
        <v>#REF!</v>
      </c>
      <c r="B262" s="32" t="s">
        <v>110</v>
      </c>
      <c r="C262" s="1">
        <f t="shared" si="15"/>
        <v>41814</v>
      </c>
      <c r="D262" s="1" t="s">
        <v>10</v>
      </c>
      <c r="E262" s="1" t="s">
        <v>132</v>
      </c>
      <c r="F262" s="36" t="s">
        <v>133</v>
      </c>
      <c r="G262" s="36">
        <f t="shared" si="14"/>
        <v>4.166666666666663E-2</v>
      </c>
      <c r="H262" t="s">
        <v>50</v>
      </c>
      <c r="I262" t="e">
        <f>IF(H262&lt;&gt;"",VLOOKUP($H262,BonsDeCommande!$B$2:$J$26,6,0),"")</f>
        <v>#N/A</v>
      </c>
      <c r="J262" t="e">
        <f>IF(H262&lt;&gt;"",VLOOKUP($H262,BonsDeCommande!$B$2:$J$26,7,0),"")</f>
        <v>#N/A</v>
      </c>
      <c r="K262" t="e">
        <f>IF(H262&lt;&gt;"",VLOOKUP($H262,BonsDeCommande!$B$2:$J$26,8,0),"")</f>
        <v>#N/A</v>
      </c>
      <c r="L262" t="e">
        <f>IF(H262&lt;&gt;"",VLOOKUP($H262,BonsDeCommande!$B$2:$J$26,9,0),"")</f>
        <v>#N/A</v>
      </c>
      <c r="M262" t="e">
        <f>IF(H262&lt;&gt;"",VLOOKUP($H262,BonsDeCommande!$B$2:$J$26,10,0),"")</f>
        <v>#N/A</v>
      </c>
      <c r="N262" t="e">
        <f t="shared" si="12"/>
        <v>#N/A</v>
      </c>
    </row>
    <row r="263" spans="1:14" x14ac:dyDescent="0.25">
      <c r="A263" t="e">
        <f t="shared" si="13"/>
        <v>#REF!</v>
      </c>
      <c r="B263" s="32" t="s">
        <v>110</v>
      </c>
      <c r="C263" s="1">
        <f t="shared" si="15"/>
        <v>41814</v>
      </c>
      <c r="D263" s="1" t="s">
        <v>11</v>
      </c>
      <c r="E263" s="1" t="s">
        <v>133</v>
      </c>
      <c r="F263" s="36" t="s">
        <v>134</v>
      </c>
      <c r="G263" s="36">
        <f t="shared" si="14"/>
        <v>4.1666666666666741E-2</v>
      </c>
      <c r="H263" t="s">
        <v>48</v>
      </c>
      <c r="I263" t="e">
        <f>IF(H263&lt;&gt;"",VLOOKUP($H263,BonsDeCommande!$B$2:$J$26,6,0),"")</f>
        <v>#N/A</v>
      </c>
      <c r="J263" t="e">
        <f>IF(H263&lt;&gt;"",VLOOKUP($H263,BonsDeCommande!$B$2:$J$26,7,0),"")</f>
        <v>#N/A</v>
      </c>
      <c r="K263" t="e">
        <f>IF(H263&lt;&gt;"",VLOOKUP($H263,BonsDeCommande!$B$2:$J$26,8,0),"")</f>
        <v>#N/A</v>
      </c>
      <c r="L263" t="e">
        <f>IF(H263&lt;&gt;"",VLOOKUP($H263,BonsDeCommande!$B$2:$J$26,9,0),"")</f>
        <v>#N/A</v>
      </c>
      <c r="M263" t="e">
        <f>IF(H263&lt;&gt;"",VLOOKUP($H263,BonsDeCommande!$B$2:$J$26,10,0),"")</f>
        <v>#N/A</v>
      </c>
      <c r="N263" t="e">
        <f t="shared" si="12"/>
        <v>#N/A</v>
      </c>
    </row>
    <row r="264" spans="1:14" x14ac:dyDescent="0.25">
      <c r="A264" t="e">
        <f t="shared" si="13"/>
        <v>#REF!</v>
      </c>
      <c r="B264" s="32" t="s">
        <v>110</v>
      </c>
      <c r="C264" s="1">
        <f t="shared" si="15"/>
        <v>41814</v>
      </c>
      <c r="D264" s="1" t="s">
        <v>12</v>
      </c>
      <c r="E264" s="1" t="s">
        <v>134</v>
      </c>
      <c r="F264" s="36" t="s">
        <v>135</v>
      </c>
      <c r="G264" s="36">
        <f t="shared" si="14"/>
        <v>4.166666666666663E-2</v>
      </c>
      <c r="I264" t="str">
        <f>IF(H264&lt;&gt;"",VLOOKUP($H264,BonsDeCommande!$B$2:$J$26,6,0),"")</f>
        <v/>
      </c>
      <c r="J264" t="str">
        <f>IF(H264&lt;&gt;"",VLOOKUP($H264,BonsDeCommande!$B$2:$J$26,7,0),"")</f>
        <v/>
      </c>
      <c r="K264" t="str">
        <f>IF(H264&lt;&gt;"",VLOOKUP($H264,BonsDeCommande!$B$2:$J$26,8,0),"")</f>
        <v/>
      </c>
      <c r="L264" t="str">
        <f>IF(H264&lt;&gt;"",VLOOKUP($H264,BonsDeCommande!$B$2:$J$26,9,0),"")</f>
        <v/>
      </c>
      <c r="M264" t="str">
        <f>IF(H264&lt;&gt;"",VLOOKUP($H264,BonsDeCommande!$B$2:$J$26,10,0),"")</f>
        <v/>
      </c>
      <c r="N264" t="str">
        <f t="shared" si="12"/>
        <v/>
      </c>
    </row>
    <row r="265" spans="1:14" x14ac:dyDescent="0.25">
      <c r="A265" t="e">
        <f t="shared" si="13"/>
        <v>#REF!</v>
      </c>
      <c r="B265" s="32" t="s">
        <v>110</v>
      </c>
      <c r="C265" s="1">
        <f t="shared" si="15"/>
        <v>41814</v>
      </c>
      <c r="D265" s="1" t="s">
        <v>13</v>
      </c>
      <c r="E265" s="1" t="s">
        <v>135</v>
      </c>
      <c r="F265" s="36" t="s">
        <v>136</v>
      </c>
      <c r="G265" s="36">
        <f t="shared" si="14"/>
        <v>4.166666666666663E-2</v>
      </c>
      <c r="I265" t="str">
        <f>IF(H265&lt;&gt;"",VLOOKUP($H265,BonsDeCommande!$B$2:$J$26,6,0),"")</f>
        <v/>
      </c>
      <c r="J265" t="str">
        <f>IF(H265&lt;&gt;"",VLOOKUP($H265,BonsDeCommande!$B$2:$J$26,7,0),"")</f>
        <v/>
      </c>
      <c r="K265" t="str">
        <f>IF(H265&lt;&gt;"",VLOOKUP($H265,BonsDeCommande!$B$2:$J$26,8,0),"")</f>
        <v/>
      </c>
      <c r="L265" t="str">
        <f>IF(H265&lt;&gt;"",VLOOKUP($H265,BonsDeCommande!$B$2:$J$26,9,0),"")</f>
        <v/>
      </c>
      <c r="M265" t="str">
        <f>IF(H265&lt;&gt;"",VLOOKUP($H265,BonsDeCommande!$B$2:$J$26,10,0),"")</f>
        <v/>
      </c>
      <c r="N265" t="str">
        <f t="shared" ref="N265:N320" si="16">IF(H265&lt;&gt;"",G265*M265*24,"")</f>
        <v/>
      </c>
    </row>
    <row r="266" spans="1:14" x14ac:dyDescent="0.25">
      <c r="A266" t="e">
        <f t="shared" si="13"/>
        <v>#REF!</v>
      </c>
      <c r="B266" s="32" t="s">
        <v>110</v>
      </c>
      <c r="C266" s="1">
        <f t="shared" si="15"/>
        <v>41815</v>
      </c>
      <c r="D266" s="1" t="s">
        <v>3</v>
      </c>
      <c r="E266" s="1" t="s">
        <v>125</v>
      </c>
      <c r="F266" s="36" t="s">
        <v>126</v>
      </c>
      <c r="G266" s="36">
        <f t="shared" si="14"/>
        <v>4.1666666666666685E-2</v>
      </c>
      <c r="H266" t="s">
        <v>48</v>
      </c>
      <c r="I266" t="e">
        <f>IF(H266&lt;&gt;"",VLOOKUP($H266,BonsDeCommande!$B$2:$J$26,6,0),"")</f>
        <v>#N/A</v>
      </c>
      <c r="J266" t="e">
        <f>IF(H266&lt;&gt;"",VLOOKUP($H266,BonsDeCommande!$B$2:$J$26,7,0),"")</f>
        <v>#N/A</v>
      </c>
      <c r="K266" t="e">
        <f>IF(H266&lt;&gt;"",VLOOKUP($H266,BonsDeCommande!$B$2:$J$26,8,0),"")</f>
        <v>#N/A</v>
      </c>
      <c r="L266" t="e">
        <f>IF(H266&lt;&gt;"",VLOOKUP($H266,BonsDeCommande!$B$2:$J$26,9,0),"")</f>
        <v>#N/A</v>
      </c>
      <c r="M266" t="e">
        <f>IF(H266&lt;&gt;"",VLOOKUP($H266,BonsDeCommande!$B$2:$J$26,10,0),"")</f>
        <v>#N/A</v>
      </c>
      <c r="N266" t="e">
        <f t="shared" si="16"/>
        <v>#N/A</v>
      </c>
    </row>
    <row r="267" spans="1:14" x14ac:dyDescent="0.25">
      <c r="A267" t="e">
        <f t="shared" si="13"/>
        <v>#REF!</v>
      </c>
      <c r="B267" s="32" t="s">
        <v>110</v>
      </c>
      <c r="C267" s="1">
        <f t="shared" si="15"/>
        <v>41815</v>
      </c>
      <c r="D267" s="1" t="s">
        <v>4</v>
      </c>
      <c r="E267" s="1" t="s">
        <v>126</v>
      </c>
      <c r="F267" s="36" t="s">
        <v>127</v>
      </c>
      <c r="G267" s="36">
        <f t="shared" si="14"/>
        <v>4.1666666666666685E-2</v>
      </c>
      <c r="H267" t="s">
        <v>48</v>
      </c>
      <c r="I267" t="e">
        <f>IF(H267&lt;&gt;"",VLOOKUP($H267,BonsDeCommande!$B$2:$J$26,6,0),"")</f>
        <v>#N/A</v>
      </c>
      <c r="J267" t="e">
        <f>IF(H267&lt;&gt;"",VLOOKUP($H267,BonsDeCommande!$B$2:$J$26,7,0),"")</f>
        <v>#N/A</v>
      </c>
      <c r="K267" t="e">
        <f>IF(H267&lt;&gt;"",VLOOKUP($H267,BonsDeCommande!$B$2:$J$26,8,0),"")</f>
        <v>#N/A</v>
      </c>
      <c r="L267" t="e">
        <f>IF(H267&lt;&gt;"",VLOOKUP($H267,BonsDeCommande!$B$2:$J$26,9,0),"")</f>
        <v>#N/A</v>
      </c>
      <c r="M267" t="e">
        <f>IF(H267&lt;&gt;"",VLOOKUP($H267,BonsDeCommande!$B$2:$J$26,10,0),"")</f>
        <v>#N/A</v>
      </c>
      <c r="N267" t="e">
        <f t="shared" si="16"/>
        <v>#N/A</v>
      </c>
    </row>
    <row r="268" spans="1:14" x14ac:dyDescent="0.25">
      <c r="A268" t="e">
        <f t="shared" si="13"/>
        <v>#REF!</v>
      </c>
      <c r="B268" s="32" t="s">
        <v>110</v>
      </c>
      <c r="C268" s="1">
        <f t="shared" si="15"/>
        <v>41815</v>
      </c>
      <c r="D268" s="1" t="s">
        <v>5</v>
      </c>
      <c r="E268" s="1" t="s">
        <v>127</v>
      </c>
      <c r="F268" s="36" t="s">
        <v>128</v>
      </c>
      <c r="G268" s="36">
        <f t="shared" si="14"/>
        <v>4.166666666666663E-2</v>
      </c>
      <c r="H268" t="s">
        <v>48</v>
      </c>
      <c r="I268" t="e">
        <f>IF(H268&lt;&gt;"",VLOOKUP($H268,BonsDeCommande!$B$2:$J$26,6,0),"")</f>
        <v>#N/A</v>
      </c>
      <c r="J268" t="e">
        <f>IF(H268&lt;&gt;"",VLOOKUP($H268,BonsDeCommande!$B$2:$J$26,7,0),"")</f>
        <v>#N/A</v>
      </c>
      <c r="K268" t="e">
        <f>IF(H268&lt;&gt;"",VLOOKUP($H268,BonsDeCommande!$B$2:$J$26,8,0),"")</f>
        <v>#N/A</v>
      </c>
      <c r="L268" t="e">
        <f>IF(H268&lt;&gt;"",VLOOKUP($H268,BonsDeCommande!$B$2:$J$26,9,0),"")</f>
        <v>#N/A</v>
      </c>
      <c r="M268" t="e">
        <f>IF(H268&lt;&gt;"",VLOOKUP($H268,BonsDeCommande!$B$2:$J$26,10,0),"")</f>
        <v>#N/A</v>
      </c>
      <c r="N268" t="e">
        <f t="shared" si="16"/>
        <v>#N/A</v>
      </c>
    </row>
    <row r="269" spans="1:14" x14ac:dyDescent="0.25">
      <c r="A269" t="e">
        <f t="shared" si="13"/>
        <v>#REF!</v>
      </c>
      <c r="B269" s="32" t="s">
        <v>110</v>
      </c>
      <c r="C269" s="1">
        <f t="shared" si="15"/>
        <v>41815</v>
      </c>
      <c r="D269" s="1" t="s">
        <v>6</v>
      </c>
      <c r="E269" s="1" t="s">
        <v>128</v>
      </c>
      <c r="F269" s="36" t="s">
        <v>129</v>
      </c>
      <c r="G269" s="36">
        <f t="shared" si="14"/>
        <v>4.1666666666666685E-2</v>
      </c>
      <c r="H269" t="s">
        <v>48</v>
      </c>
      <c r="I269" t="e">
        <f>IF(H269&lt;&gt;"",VLOOKUP($H269,BonsDeCommande!$B$2:$J$26,6,0),"")</f>
        <v>#N/A</v>
      </c>
      <c r="J269" t="e">
        <f>IF(H269&lt;&gt;"",VLOOKUP($H269,BonsDeCommande!$B$2:$J$26,7,0),"")</f>
        <v>#N/A</v>
      </c>
      <c r="K269" t="e">
        <f>IF(H269&lt;&gt;"",VLOOKUP($H269,BonsDeCommande!$B$2:$J$26,8,0),"")</f>
        <v>#N/A</v>
      </c>
      <c r="L269" t="e">
        <f>IF(H269&lt;&gt;"",VLOOKUP($H269,BonsDeCommande!$B$2:$J$26,9,0),"")</f>
        <v>#N/A</v>
      </c>
      <c r="M269" t="e">
        <f>IF(H269&lt;&gt;"",VLOOKUP($H269,BonsDeCommande!$B$2:$J$26,10,0),"")</f>
        <v>#N/A</v>
      </c>
      <c r="N269" t="e">
        <f t="shared" si="16"/>
        <v>#N/A</v>
      </c>
    </row>
    <row r="270" spans="1:14" x14ac:dyDescent="0.25">
      <c r="A270" t="e">
        <f t="shared" si="13"/>
        <v>#REF!</v>
      </c>
      <c r="B270" s="32" t="s">
        <v>110</v>
      </c>
      <c r="C270" s="1">
        <f t="shared" si="15"/>
        <v>41815</v>
      </c>
      <c r="D270" s="1" t="s">
        <v>7</v>
      </c>
      <c r="E270" s="1" t="s">
        <v>129</v>
      </c>
      <c r="F270" s="36" t="s">
        <v>130</v>
      </c>
      <c r="G270" s="36">
        <f t="shared" si="14"/>
        <v>4.166666666666663E-2</v>
      </c>
      <c r="I270" t="str">
        <f>IF(H270&lt;&gt;"",VLOOKUP($H270,BonsDeCommande!$B$2:$J$26,6,0),"")</f>
        <v/>
      </c>
      <c r="J270" t="str">
        <f>IF(H270&lt;&gt;"",VLOOKUP($H270,BonsDeCommande!$B$2:$J$26,7,0),"")</f>
        <v/>
      </c>
      <c r="K270" t="str">
        <f>IF(H270&lt;&gt;"",VLOOKUP($H270,BonsDeCommande!$B$2:$J$26,8,0),"")</f>
        <v/>
      </c>
      <c r="L270" t="str">
        <f>IF(H270&lt;&gt;"",VLOOKUP($H270,BonsDeCommande!$B$2:$J$26,9,0),"")</f>
        <v/>
      </c>
      <c r="M270" t="str">
        <f>IF(H270&lt;&gt;"",VLOOKUP($H270,BonsDeCommande!$B$2:$J$26,10,0),"")</f>
        <v/>
      </c>
      <c r="N270" t="str">
        <f t="shared" si="16"/>
        <v/>
      </c>
    </row>
    <row r="271" spans="1:14" x14ac:dyDescent="0.25">
      <c r="A271" t="e">
        <f t="shared" si="13"/>
        <v>#REF!</v>
      </c>
      <c r="B271" s="32" t="s">
        <v>110</v>
      </c>
      <c r="C271" s="1">
        <f t="shared" si="15"/>
        <v>41815</v>
      </c>
      <c r="D271" s="1" t="s">
        <v>8</v>
      </c>
      <c r="E271" s="1" t="s">
        <v>130</v>
      </c>
      <c r="F271" s="36" t="s">
        <v>131</v>
      </c>
      <c r="G271" s="36">
        <f t="shared" si="14"/>
        <v>4.1666666666666741E-2</v>
      </c>
      <c r="H271" t="s">
        <v>50</v>
      </c>
      <c r="I271" t="e">
        <f>IF(H271&lt;&gt;"",VLOOKUP($H271,BonsDeCommande!$B$2:$J$26,6,0),"")</f>
        <v>#N/A</v>
      </c>
      <c r="J271" t="e">
        <f>IF(H271&lt;&gt;"",VLOOKUP($H271,BonsDeCommande!$B$2:$J$26,7,0),"")</f>
        <v>#N/A</v>
      </c>
      <c r="K271" t="e">
        <f>IF(H271&lt;&gt;"",VLOOKUP($H271,BonsDeCommande!$B$2:$J$26,8,0),"")</f>
        <v>#N/A</v>
      </c>
      <c r="L271" t="e">
        <f>IF(H271&lt;&gt;"",VLOOKUP($H271,BonsDeCommande!$B$2:$J$26,9,0),"")</f>
        <v>#N/A</v>
      </c>
      <c r="M271" t="e">
        <f>IF(H271&lt;&gt;"",VLOOKUP($H271,BonsDeCommande!$B$2:$J$26,10,0),"")</f>
        <v>#N/A</v>
      </c>
      <c r="N271" t="e">
        <f t="shared" si="16"/>
        <v>#N/A</v>
      </c>
    </row>
    <row r="272" spans="1:14" x14ac:dyDescent="0.25">
      <c r="A272" t="e">
        <f t="shared" si="13"/>
        <v>#REF!</v>
      </c>
      <c r="B272" s="32" t="s">
        <v>110</v>
      </c>
      <c r="C272" s="1">
        <f t="shared" si="15"/>
        <v>41815</v>
      </c>
      <c r="D272" s="1" t="s">
        <v>9</v>
      </c>
      <c r="E272" s="1" t="s">
        <v>131</v>
      </c>
      <c r="F272" s="36" t="s">
        <v>132</v>
      </c>
      <c r="G272" s="36">
        <f t="shared" si="14"/>
        <v>4.166666666666663E-2</v>
      </c>
      <c r="H272" t="s">
        <v>50</v>
      </c>
      <c r="I272" t="e">
        <f>IF(H272&lt;&gt;"",VLOOKUP($H272,BonsDeCommande!$B$2:$J$26,6,0),"")</f>
        <v>#N/A</v>
      </c>
      <c r="J272" t="e">
        <f>IF(H272&lt;&gt;"",VLOOKUP($H272,BonsDeCommande!$B$2:$J$26,7,0),"")</f>
        <v>#N/A</v>
      </c>
      <c r="K272" t="e">
        <f>IF(H272&lt;&gt;"",VLOOKUP($H272,BonsDeCommande!$B$2:$J$26,8,0),"")</f>
        <v>#N/A</v>
      </c>
      <c r="L272" t="e">
        <f>IF(H272&lt;&gt;"",VLOOKUP($H272,BonsDeCommande!$B$2:$J$26,9,0),"")</f>
        <v>#N/A</v>
      </c>
      <c r="M272" t="e">
        <f>IF(H272&lt;&gt;"",VLOOKUP($H272,BonsDeCommande!$B$2:$J$26,10,0),"")</f>
        <v>#N/A</v>
      </c>
      <c r="N272" t="e">
        <f t="shared" si="16"/>
        <v>#N/A</v>
      </c>
    </row>
    <row r="273" spans="1:14" x14ac:dyDescent="0.25">
      <c r="A273" t="e">
        <f t="shared" si="13"/>
        <v>#REF!</v>
      </c>
      <c r="B273" s="32" t="s">
        <v>110</v>
      </c>
      <c r="C273" s="1">
        <f t="shared" si="15"/>
        <v>41815</v>
      </c>
      <c r="D273" s="1" t="s">
        <v>10</v>
      </c>
      <c r="E273" s="1" t="s">
        <v>132</v>
      </c>
      <c r="F273" s="36" t="s">
        <v>133</v>
      </c>
      <c r="G273" s="36">
        <f t="shared" si="14"/>
        <v>4.166666666666663E-2</v>
      </c>
      <c r="H273" t="s">
        <v>48</v>
      </c>
      <c r="I273" t="e">
        <f>IF(H273&lt;&gt;"",VLOOKUP($H273,BonsDeCommande!$B$2:$J$26,6,0),"")</f>
        <v>#N/A</v>
      </c>
      <c r="J273" t="e">
        <f>IF(H273&lt;&gt;"",VLOOKUP($H273,BonsDeCommande!$B$2:$J$26,7,0),"")</f>
        <v>#N/A</v>
      </c>
      <c r="K273" t="e">
        <f>IF(H273&lt;&gt;"",VLOOKUP($H273,BonsDeCommande!$B$2:$J$26,8,0),"")</f>
        <v>#N/A</v>
      </c>
      <c r="L273" t="e">
        <f>IF(H273&lt;&gt;"",VLOOKUP($H273,BonsDeCommande!$B$2:$J$26,9,0),"")</f>
        <v>#N/A</v>
      </c>
      <c r="M273" t="e">
        <f>IF(H273&lt;&gt;"",VLOOKUP($H273,BonsDeCommande!$B$2:$J$26,10,0),"")</f>
        <v>#N/A</v>
      </c>
      <c r="N273" t="e">
        <f t="shared" si="16"/>
        <v>#N/A</v>
      </c>
    </row>
    <row r="274" spans="1:14" x14ac:dyDescent="0.25">
      <c r="A274" t="e">
        <f t="shared" si="13"/>
        <v>#REF!</v>
      </c>
      <c r="B274" s="32" t="s">
        <v>110</v>
      </c>
      <c r="C274" s="1">
        <f t="shared" si="15"/>
        <v>41815</v>
      </c>
      <c r="D274" s="1" t="s">
        <v>11</v>
      </c>
      <c r="E274" s="1" t="s">
        <v>133</v>
      </c>
      <c r="F274" s="36" t="s">
        <v>134</v>
      </c>
      <c r="G274" s="36">
        <f t="shared" si="14"/>
        <v>4.1666666666666741E-2</v>
      </c>
      <c r="I274" t="str">
        <f>IF(H274&lt;&gt;"",VLOOKUP($H274,BonsDeCommande!$B$2:$J$26,6,0),"")</f>
        <v/>
      </c>
      <c r="J274" t="str">
        <f>IF(H274&lt;&gt;"",VLOOKUP($H274,BonsDeCommande!$B$2:$J$26,7,0),"")</f>
        <v/>
      </c>
      <c r="K274" t="str">
        <f>IF(H274&lt;&gt;"",VLOOKUP($H274,BonsDeCommande!$B$2:$J$26,8,0),"")</f>
        <v/>
      </c>
      <c r="L274" t="str">
        <f>IF(H274&lt;&gt;"",VLOOKUP($H274,BonsDeCommande!$B$2:$J$26,9,0),"")</f>
        <v/>
      </c>
      <c r="M274" t="str">
        <f>IF(H274&lt;&gt;"",VLOOKUP($H274,BonsDeCommande!$B$2:$J$26,10,0),"")</f>
        <v/>
      </c>
      <c r="N274" t="str">
        <f t="shared" si="16"/>
        <v/>
      </c>
    </row>
    <row r="275" spans="1:14" x14ac:dyDescent="0.25">
      <c r="A275" t="e">
        <f t="shared" si="13"/>
        <v>#REF!</v>
      </c>
      <c r="B275" s="32" t="s">
        <v>110</v>
      </c>
      <c r="C275" s="1">
        <f t="shared" si="15"/>
        <v>41815</v>
      </c>
      <c r="D275" s="1" t="s">
        <v>12</v>
      </c>
      <c r="E275" s="1" t="s">
        <v>134</v>
      </c>
      <c r="F275" s="36" t="s">
        <v>135</v>
      </c>
      <c r="G275" s="36">
        <f t="shared" si="14"/>
        <v>4.166666666666663E-2</v>
      </c>
      <c r="I275" t="str">
        <f>IF(H275&lt;&gt;"",VLOOKUP($H275,BonsDeCommande!$B$2:$J$26,6,0),"")</f>
        <v/>
      </c>
      <c r="J275" t="str">
        <f>IF(H275&lt;&gt;"",VLOOKUP($H275,BonsDeCommande!$B$2:$J$26,7,0),"")</f>
        <v/>
      </c>
      <c r="K275" t="str">
        <f>IF(H275&lt;&gt;"",VLOOKUP($H275,BonsDeCommande!$B$2:$J$26,8,0),"")</f>
        <v/>
      </c>
      <c r="L275" t="str">
        <f>IF(H275&lt;&gt;"",VLOOKUP($H275,BonsDeCommande!$B$2:$J$26,9,0),"")</f>
        <v/>
      </c>
      <c r="M275" t="str">
        <f>IF(H275&lt;&gt;"",VLOOKUP($H275,BonsDeCommande!$B$2:$J$26,10,0),"")</f>
        <v/>
      </c>
      <c r="N275" t="str">
        <f t="shared" si="16"/>
        <v/>
      </c>
    </row>
    <row r="276" spans="1:14" x14ac:dyDescent="0.25">
      <c r="A276" t="e">
        <f t="shared" si="13"/>
        <v>#REF!</v>
      </c>
      <c r="B276" s="32" t="s">
        <v>110</v>
      </c>
      <c r="C276" s="1">
        <f t="shared" si="15"/>
        <v>41815</v>
      </c>
      <c r="D276" s="1" t="s">
        <v>13</v>
      </c>
      <c r="E276" s="1" t="s">
        <v>135</v>
      </c>
      <c r="F276" s="36" t="s">
        <v>136</v>
      </c>
      <c r="G276" s="36">
        <f t="shared" si="14"/>
        <v>4.166666666666663E-2</v>
      </c>
      <c r="I276" t="str">
        <f>IF(H276&lt;&gt;"",VLOOKUP($H276,BonsDeCommande!$B$2:$J$26,6,0),"")</f>
        <v/>
      </c>
      <c r="J276" t="str">
        <f>IF(H276&lt;&gt;"",VLOOKUP($H276,BonsDeCommande!$B$2:$J$26,7,0),"")</f>
        <v/>
      </c>
      <c r="K276" t="str">
        <f>IF(H276&lt;&gt;"",VLOOKUP($H276,BonsDeCommande!$B$2:$J$26,8,0),"")</f>
        <v/>
      </c>
      <c r="L276" t="str">
        <f>IF(H276&lt;&gt;"",VLOOKUP($H276,BonsDeCommande!$B$2:$J$26,9,0),"")</f>
        <v/>
      </c>
      <c r="M276" t="str">
        <f>IF(H276&lt;&gt;"",VLOOKUP($H276,BonsDeCommande!$B$2:$J$26,10,0),"")</f>
        <v/>
      </c>
      <c r="N276" t="str">
        <f t="shared" si="16"/>
        <v/>
      </c>
    </row>
    <row r="277" spans="1:14" x14ac:dyDescent="0.25">
      <c r="A277" t="e">
        <f t="shared" si="13"/>
        <v>#REF!</v>
      </c>
      <c r="B277" s="32" t="s">
        <v>110</v>
      </c>
      <c r="C277" s="1">
        <f t="shared" si="15"/>
        <v>41816</v>
      </c>
      <c r="D277" s="1" t="s">
        <v>3</v>
      </c>
      <c r="E277" s="1" t="s">
        <v>125</v>
      </c>
      <c r="F277" s="36" t="s">
        <v>126</v>
      </c>
      <c r="G277" s="36">
        <f t="shared" si="14"/>
        <v>4.1666666666666685E-2</v>
      </c>
      <c r="H277" t="s">
        <v>48</v>
      </c>
      <c r="I277" t="e">
        <f>IF(H277&lt;&gt;"",VLOOKUP($H277,BonsDeCommande!$B$2:$J$26,6,0),"")</f>
        <v>#N/A</v>
      </c>
      <c r="J277" t="e">
        <f>IF(H277&lt;&gt;"",VLOOKUP($H277,BonsDeCommande!$B$2:$J$26,7,0),"")</f>
        <v>#N/A</v>
      </c>
      <c r="K277" t="e">
        <f>IF(H277&lt;&gt;"",VLOOKUP($H277,BonsDeCommande!$B$2:$J$26,8,0),"")</f>
        <v>#N/A</v>
      </c>
      <c r="L277" t="e">
        <f>IF(H277&lt;&gt;"",VLOOKUP($H277,BonsDeCommande!$B$2:$J$26,9,0),"")</f>
        <v>#N/A</v>
      </c>
      <c r="M277" t="e">
        <f>IF(H277&lt;&gt;"",VLOOKUP($H277,BonsDeCommande!$B$2:$J$26,10,0),"")</f>
        <v>#N/A</v>
      </c>
      <c r="N277" t="e">
        <f t="shared" si="16"/>
        <v>#N/A</v>
      </c>
    </row>
    <row r="278" spans="1:14" x14ac:dyDescent="0.25">
      <c r="A278" t="e">
        <f t="shared" si="13"/>
        <v>#REF!</v>
      </c>
      <c r="B278" s="32" t="s">
        <v>110</v>
      </c>
      <c r="C278" s="1">
        <f t="shared" si="15"/>
        <v>41816</v>
      </c>
      <c r="D278" s="1" t="s">
        <v>4</v>
      </c>
      <c r="E278" s="1" t="s">
        <v>126</v>
      </c>
      <c r="F278" s="36" t="s">
        <v>127</v>
      </c>
      <c r="G278" s="36">
        <f t="shared" si="14"/>
        <v>4.1666666666666685E-2</v>
      </c>
      <c r="H278" t="s">
        <v>52</v>
      </c>
      <c r="I278" t="e">
        <f>IF(H278&lt;&gt;"",VLOOKUP($H278,BonsDeCommande!$B$2:$J$26,6,0),"")</f>
        <v>#N/A</v>
      </c>
      <c r="J278" t="e">
        <f>IF(H278&lt;&gt;"",VLOOKUP($H278,BonsDeCommande!$B$2:$J$26,7,0),"")</f>
        <v>#N/A</v>
      </c>
      <c r="K278" t="e">
        <f>IF(H278&lt;&gt;"",VLOOKUP($H278,BonsDeCommande!$B$2:$J$26,8,0),"")</f>
        <v>#N/A</v>
      </c>
      <c r="L278" t="e">
        <f>IF(H278&lt;&gt;"",VLOOKUP($H278,BonsDeCommande!$B$2:$J$26,9,0),"")</f>
        <v>#N/A</v>
      </c>
      <c r="M278" t="e">
        <f>IF(H278&lt;&gt;"",VLOOKUP($H278,BonsDeCommande!$B$2:$J$26,10,0),"")</f>
        <v>#N/A</v>
      </c>
      <c r="N278" t="e">
        <f t="shared" si="16"/>
        <v>#N/A</v>
      </c>
    </row>
    <row r="279" spans="1:14" x14ac:dyDescent="0.25">
      <c r="A279" t="e">
        <f t="shared" si="13"/>
        <v>#REF!</v>
      </c>
      <c r="B279" s="32" t="s">
        <v>110</v>
      </c>
      <c r="C279" s="1">
        <f t="shared" si="15"/>
        <v>41816</v>
      </c>
      <c r="D279" s="1" t="s">
        <v>5</v>
      </c>
      <c r="E279" s="1" t="s">
        <v>127</v>
      </c>
      <c r="F279" s="36" t="s">
        <v>128</v>
      </c>
      <c r="G279" s="36">
        <f t="shared" si="14"/>
        <v>4.166666666666663E-2</v>
      </c>
      <c r="H279" t="s">
        <v>48</v>
      </c>
      <c r="I279" t="e">
        <f>IF(H279&lt;&gt;"",VLOOKUP($H279,BonsDeCommande!$B$2:$J$26,6,0),"")</f>
        <v>#N/A</v>
      </c>
      <c r="J279" t="e">
        <f>IF(H279&lt;&gt;"",VLOOKUP($H279,BonsDeCommande!$B$2:$J$26,7,0),"")</f>
        <v>#N/A</v>
      </c>
      <c r="K279" t="e">
        <f>IF(H279&lt;&gt;"",VLOOKUP($H279,BonsDeCommande!$B$2:$J$26,8,0),"")</f>
        <v>#N/A</v>
      </c>
      <c r="L279" t="e">
        <f>IF(H279&lt;&gt;"",VLOOKUP($H279,BonsDeCommande!$B$2:$J$26,9,0),"")</f>
        <v>#N/A</v>
      </c>
      <c r="M279" t="e">
        <f>IF(H279&lt;&gt;"",VLOOKUP($H279,BonsDeCommande!$B$2:$J$26,10,0),"")</f>
        <v>#N/A</v>
      </c>
      <c r="N279" t="e">
        <f t="shared" si="16"/>
        <v>#N/A</v>
      </c>
    </row>
    <row r="280" spans="1:14" x14ac:dyDescent="0.25">
      <c r="A280" t="e">
        <f t="shared" si="13"/>
        <v>#REF!</v>
      </c>
      <c r="B280" s="32" t="s">
        <v>110</v>
      </c>
      <c r="C280" s="1">
        <f t="shared" si="15"/>
        <v>41816</v>
      </c>
      <c r="D280" s="1" t="s">
        <v>6</v>
      </c>
      <c r="E280" s="1" t="s">
        <v>128</v>
      </c>
      <c r="F280" s="36" t="s">
        <v>129</v>
      </c>
      <c r="G280" s="36">
        <f t="shared" si="14"/>
        <v>4.1666666666666685E-2</v>
      </c>
      <c r="H280" t="s">
        <v>48</v>
      </c>
      <c r="I280" t="e">
        <f>IF(H280&lt;&gt;"",VLOOKUP($H280,BonsDeCommande!$B$2:$J$26,6,0),"")</f>
        <v>#N/A</v>
      </c>
      <c r="J280" t="e">
        <f>IF(H280&lt;&gt;"",VLOOKUP($H280,BonsDeCommande!$B$2:$J$26,7,0),"")</f>
        <v>#N/A</v>
      </c>
      <c r="K280" t="e">
        <f>IF(H280&lt;&gt;"",VLOOKUP($H280,BonsDeCommande!$B$2:$J$26,8,0),"")</f>
        <v>#N/A</v>
      </c>
      <c r="L280" t="e">
        <f>IF(H280&lt;&gt;"",VLOOKUP($H280,BonsDeCommande!$B$2:$J$26,9,0),"")</f>
        <v>#N/A</v>
      </c>
      <c r="M280" t="e">
        <f>IF(H280&lt;&gt;"",VLOOKUP($H280,BonsDeCommande!$B$2:$J$26,10,0),"")</f>
        <v>#N/A</v>
      </c>
      <c r="N280" t="e">
        <f t="shared" si="16"/>
        <v>#N/A</v>
      </c>
    </row>
    <row r="281" spans="1:14" x14ac:dyDescent="0.25">
      <c r="A281" t="e">
        <f t="shared" si="13"/>
        <v>#REF!</v>
      </c>
      <c r="B281" s="32" t="s">
        <v>110</v>
      </c>
      <c r="C281" s="1">
        <f t="shared" si="15"/>
        <v>41816</v>
      </c>
      <c r="D281" s="1" t="s">
        <v>7</v>
      </c>
      <c r="E281" s="1" t="s">
        <v>129</v>
      </c>
      <c r="F281" s="36" t="s">
        <v>130</v>
      </c>
      <c r="G281" s="36">
        <f t="shared" si="14"/>
        <v>4.166666666666663E-2</v>
      </c>
      <c r="I281" t="str">
        <f>IF(H281&lt;&gt;"",VLOOKUP($H281,BonsDeCommande!$B$2:$J$26,6,0),"")</f>
        <v/>
      </c>
      <c r="J281" t="str">
        <f>IF(H281&lt;&gt;"",VLOOKUP($H281,BonsDeCommande!$B$2:$J$26,7,0),"")</f>
        <v/>
      </c>
      <c r="K281" t="str">
        <f>IF(H281&lt;&gt;"",VLOOKUP($H281,BonsDeCommande!$B$2:$J$26,8,0),"")</f>
        <v/>
      </c>
      <c r="L281" t="str">
        <f>IF(H281&lt;&gt;"",VLOOKUP($H281,BonsDeCommande!$B$2:$J$26,9,0),"")</f>
        <v/>
      </c>
      <c r="M281" t="str">
        <f>IF(H281&lt;&gt;"",VLOOKUP($H281,BonsDeCommande!$B$2:$J$26,10,0),"")</f>
        <v/>
      </c>
      <c r="N281" t="str">
        <f t="shared" si="16"/>
        <v/>
      </c>
    </row>
    <row r="282" spans="1:14" x14ac:dyDescent="0.25">
      <c r="A282" t="e">
        <f t="shared" ref="A282:A318" si="17">A51</f>
        <v>#REF!</v>
      </c>
      <c r="B282" s="32" t="s">
        <v>110</v>
      </c>
      <c r="C282" s="1">
        <f t="shared" si="15"/>
        <v>41816</v>
      </c>
      <c r="D282" s="1" t="s">
        <v>8</v>
      </c>
      <c r="E282" s="1" t="s">
        <v>130</v>
      </c>
      <c r="F282" s="36" t="s">
        <v>131</v>
      </c>
      <c r="G282" s="36">
        <f t="shared" si="14"/>
        <v>4.1666666666666741E-2</v>
      </c>
      <c r="I282" t="str">
        <f>IF(H282&lt;&gt;"",VLOOKUP($H282,BonsDeCommande!$B$2:$J$26,6,0),"")</f>
        <v/>
      </c>
      <c r="J282" t="str">
        <f>IF(H282&lt;&gt;"",VLOOKUP($H282,BonsDeCommande!$B$2:$J$26,7,0),"")</f>
        <v/>
      </c>
      <c r="K282" t="str">
        <f>IF(H282&lt;&gt;"",VLOOKUP($H282,BonsDeCommande!$B$2:$J$26,8,0),"")</f>
        <v/>
      </c>
      <c r="L282" t="str">
        <f>IF(H282&lt;&gt;"",VLOOKUP($H282,BonsDeCommande!$B$2:$J$26,9,0),"")</f>
        <v/>
      </c>
      <c r="M282" t="str">
        <f>IF(H282&lt;&gt;"",VLOOKUP($H282,BonsDeCommande!$B$2:$J$26,10,0),"")</f>
        <v/>
      </c>
      <c r="N282" t="str">
        <f t="shared" si="16"/>
        <v/>
      </c>
    </row>
    <row r="283" spans="1:14" x14ac:dyDescent="0.25">
      <c r="A283" t="e">
        <f t="shared" si="17"/>
        <v>#REF!</v>
      </c>
      <c r="B283" s="32" t="s">
        <v>110</v>
      </c>
      <c r="C283" s="1">
        <f t="shared" si="15"/>
        <v>41816</v>
      </c>
      <c r="D283" s="1" t="s">
        <v>9</v>
      </c>
      <c r="E283" s="1" t="s">
        <v>131</v>
      </c>
      <c r="F283" s="36" t="s">
        <v>132</v>
      </c>
      <c r="G283" s="36">
        <f t="shared" si="14"/>
        <v>4.166666666666663E-2</v>
      </c>
      <c r="H283" t="s">
        <v>52</v>
      </c>
      <c r="I283" t="e">
        <f>IF(H283&lt;&gt;"",VLOOKUP($H283,BonsDeCommande!$B$2:$J$26,6,0),"")</f>
        <v>#N/A</v>
      </c>
      <c r="J283" t="e">
        <f>IF(H283&lt;&gt;"",VLOOKUP($H283,BonsDeCommande!$B$2:$J$26,7,0),"")</f>
        <v>#N/A</v>
      </c>
      <c r="K283" t="e">
        <f>IF(H283&lt;&gt;"",VLOOKUP($H283,BonsDeCommande!$B$2:$J$26,8,0),"")</f>
        <v>#N/A</v>
      </c>
      <c r="L283" t="e">
        <f>IF(H283&lt;&gt;"",VLOOKUP($H283,BonsDeCommande!$B$2:$J$26,9,0),"")</f>
        <v>#N/A</v>
      </c>
      <c r="M283" t="e">
        <f>IF(H283&lt;&gt;"",VLOOKUP($H283,BonsDeCommande!$B$2:$J$26,10,0),"")</f>
        <v>#N/A</v>
      </c>
      <c r="N283" t="e">
        <f t="shared" si="16"/>
        <v>#N/A</v>
      </c>
    </row>
    <row r="284" spans="1:14" x14ac:dyDescent="0.25">
      <c r="A284" t="e">
        <f t="shared" si="17"/>
        <v>#REF!</v>
      </c>
      <c r="B284" s="32" t="s">
        <v>110</v>
      </c>
      <c r="C284" s="1">
        <f t="shared" si="15"/>
        <v>41816</v>
      </c>
      <c r="D284" s="1" t="s">
        <v>10</v>
      </c>
      <c r="E284" s="1" t="s">
        <v>132</v>
      </c>
      <c r="F284" s="36" t="s">
        <v>133</v>
      </c>
      <c r="G284" s="36">
        <f t="shared" si="14"/>
        <v>4.166666666666663E-2</v>
      </c>
      <c r="H284" t="s">
        <v>52</v>
      </c>
      <c r="I284" t="e">
        <f>IF(H284&lt;&gt;"",VLOOKUP($H284,BonsDeCommande!$B$2:$J$26,6,0),"")</f>
        <v>#N/A</v>
      </c>
      <c r="J284" t="e">
        <f>IF(H284&lt;&gt;"",VLOOKUP($H284,BonsDeCommande!$B$2:$J$26,7,0),"")</f>
        <v>#N/A</v>
      </c>
      <c r="K284" t="e">
        <f>IF(H284&lt;&gt;"",VLOOKUP($H284,BonsDeCommande!$B$2:$J$26,8,0),"")</f>
        <v>#N/A</v>
      </c>
      <c r="L284" t="e">
        <f>IF(H284&lt;&gt;"",VLOOKUP($H284,BonsDeCommande!$B$2:$J$26,9,0),"")</f>
        <v>#N/A</v>
      </c>
      <c r="M284" t="e">
        <f>IF(H284&lt;&gt;"",VLOOKUP($H284,BonsDeCommande!$B$2:$J$26,10,0),"")</f>
        <v>#N/A</v>
      </c>
      <c r="N284" t="e">
        <f t="shared" si="16"/>
        <v>#N/A</v>
      </c>
    </row>
    <row r="285" spans="1:14" x14ac:dyDescent="0.25">
      <c r="A285" t="e">
        <f t="shared" si="17"/>
        <v>#REF!</v>
      </c>
      <c r="B285" s="32" t="s">
        <v>110</v>
      </c>
      <c r="C285" s="1">
        <f t="shared" si="15"/>
        <v>41816</v>
      </c>
      <c r="D285" s="1" t="s">
        <v>11</v>
      </c>
      <c r="E285" s="1" t="s">
        <v>133</v>
      </c>
      <c r="F285" s="36" t="s">
        <v>134</v>
      </c>
      <c r="G285" s="36">
        <f t="shared" si="14"/>
        <v>4.1666666666666741E-2</v>
      </c>
      <c r="I285" t="str">
        <f>IF(H285&lt;&gt;"",VLOOKUP($H285,BonsDeCommande!$B$2:$J$26,6,0),"")</f>
        <v/>
      </c>
      <c r="J285" t="str">
        <f>IF(H285&lt;&gt;"",VLOOKUP($H285,BonsDeCommande!$B$2:$J$26,7,0),"")</f>
        <v/>
      </c>
      <c r="K285" t="str">
        <f>IF(H285&lt;&gt;"",VLOOKUP($H285,BonsDeCommande!$B$2:$J$26,8,0),"")</f>
        <v/>
      </c>
      <c r="L285" t="str">
        <f>IF(H285&lt;&gt;"",VLOOKUP($H285,BonsDeCommande!$B$2:$J$26,9,0),"")</f>
        <v/>
      </c>
      <c r="M285" t="str">
        <f>IF(H285&lt;&gt;"",VLOOKUP($H285,BonsDeCommande!$B$2:$J$26,10,0),"")</f>
        <v/>
      </c>
      <c r="N285" t="str">
        <f t="shared" si="16"/>
        <v/>
      </c>
    </row>
    <row r="286" spans="1:14" x14ac:dyDescent="0.25">
      <c r="A286" t="e">
        <f t="shared" si="17"/>
        <v>#REF!</v>
      </c>
      <c r="B286" s="32" t="s">
        <v>110</v>
      </c>
      <c r="C286" s="1">
        <f t="shared" si="15"/>
        <v>41816</v>
      </c>
      <c r="D286" s="1" t="s">
        <v>12</v>
      </c>
      <c r="E286" s="1" t="s">
        <v>134</v>
      </c>
      <c r="F286" s="36" t="s">
        <v>135</v>
      </c>
      <c r="G286" s="36">
        <f t="shared" si="14"/>
        <v>4.166666666666663E-2</v>
      </c>
      <c r="I286" t="str">
        <f>IF(H286&lt;&gt;"",VLOOKUP($H286,BonsDeCommande!$B$2:$J$26,6,0),"")</f>
        <v/>
      </c>
      <c r="J286" t="str">
        <f>IF(H286&lt;&gt;"",VLOOKUP($H286,BonsDeCommande!$B$2:$J$26,7,0),"")</f>
        <v/>
      </c>
      <c r="K286" t="str">
        <f>IF(H286&lt;&gt;"",VLOOKUP($H286,BonsDeCommande!$B$2:$J$26,8,0),"")</f>
        <v/>
      </c>
      <c r="L286" t="str">
        <f>IF(H286&lt;&gt;"",VLOOKUP($H286,BonsDeCommande!$B$2:$J$26,9,0),"")</f>
        <v/>
      </c>
      <c r="M286" t="str">
        <f>IF(H286&lt;&gt;"",VLOOKUP($H286,BonsDeCommande!$B$2:$J$26,10,0),"")</f>
        <v/>
      </c>
      <c r="N286" t="str">
        <f t="shared" si="16"/>
        <v/>
      </c>
    </row>
    <row r="287" spans="1:14" x14ac:dyDescent="0.25">
      <c r="A287" t="e">
        <f t="shared" si="17"/>
        <v>#REF!</v>
      </c>
      <c r="B287" s="32" t="s">
        <v>110</v>
      </c>
      <c r="C287" s="1">
        <f t="shared" si="15"/>
        <v>41816</v>
      </c>
      <c r="D287" s="1" t="s">
        <v>13</v>
      </c>
      <c r="E287" s="1" t="s">
        <v>135</v>
      </c>
      <c r="F287" s="36" t="s">
        <v>136</v>
      </c>
      <c r="G287" s="36">
        <f t="shared" si="14"/>
        <v>4.166666666666663E-2</v>
      </c>
      <c r="I287" t="str">
        <f>IF(H287&lt;&gt;"",VLOOKUP($H287,BonsDeCommande!$B$2:$J$26,6,0),"")</f>
        <v/>
      </c>
      <c r="J287" t="str">
        <f>IF(H287&lt;&gt;"",VLOOKUP($H287,BonsDeCommande!$B$2:$J$26,7,0),"")</f>
        <v/>
      </c>
      <c r="K287" t="str">
        <f>IF(H287&lt;&gt;"",VLOOKUP($H287,BonsDeCommande!$B$2:$J$26,8,0),"")</f>
        <v/>
      </c>
      <c r="L287" t="str">
        <f>IF(H287&lt;&gt;"",VLOOKUP($H287,BonsDeCommande!$B$2:$J$26,9,0),"")</f>
        <v/>
      </c>
      <c r="M287" t="str">
        <f>IF(H287&lt;&gt;"",VLOOKUP($H287,BonsDeCommande!$B$2:$J$26,10,0),"")</f>
        <v/>
      </c>
      <c r="N287" t="str">
        <f t="shared" si="16"/>
        <v/>
      </c>
    </row>
    <row r="288" spans="1:14" x14ac:dyDescent="0.25">
      <c r="A288" t="e">
        <f t="shared" si="17"/>
        <v>#REF!</v>
      </c>
      <c r="B288" s="32" t="s">
        <v>110</v>
      </c>
      <c r="C288" s="1">
        <f t="shared" si="15"/>
        <v>41817</v>
      </c>
      <c r="D288" s="1" t="s">
        <v>3</v>
      </c>
      <c r="E288" s="1" t="s">
        <v>125</v>
      </c>
      <c r="F288" s="36" t="s">
        <v>126</v>
      </c>
      <c r="G288" s="36">
        <f t="shared" si="14"/>
        <v>4.1666666666666685E-2</v>
      </c>
      <c r="I288" t="str">
        <f>IF(H288&lt;&gt;"",VLOOKUP($H288,BonsDeCommande!$B$2:$J$26,6,0),"")</f>
        <v/>
      </c>
      <c r="J288" t="str">
        <f>IF(H288&lt;&gt;"",VLOOKUP($H288,BonsDeCommande!$B$2:$J$26,7,0),"")</f>
        <v/>
      </c>
      <c r="K288" t="str">
        <f>IF(H288&lt;&gt;"",VLOOKUP($H288,BonsDeCommande!$B$2:$J$26,8,0),"")</f>
        <v/>
      </c>
      <c r="L288" t="str">
        <f>IF(H288&lt;&gt;"",VLOOKUP($H288,BonsDeCommande!$B$2:$J$26,9,0),"")</f>
        <v/>
      </c>
      <c r="M288" t="str">
        <f>IF(H288&lt;&gt;"",VLOOKUP($H288,BonsDeCommande!$B$2:$J$26,10,0),"")</f>
        <v/>
      </c>
      <c r="N288" t="str">
        <f t="shared" si="16"/>
        <v/>
      </c>
    </row>
    <row r="289" spans="1:14" x14ac:dyDescent="0.25">
      <c r="A289" t="e">
        <f t="shared" si="17"/>
        <v>#REF!</v>
      </c>
      <c r="B289" s="32" t="s">
        <v>110</v>
      </c>
      <c r="C289" s="1">
        <f t="shared" si="15"/>
        <v>41817</v>
      </c>
      <c r="D289" s="1" t="s">
        <v>4</v>
      </c>
      <c r="E289" s="1" t="s">
        <v>126</v>
      </c>
      <c r="F289" s="36" t="s">
        <v>127</v>
      </c>
      <c r="G289" s="36">
        <f t="shared" si="14"/>
        <v>4.1666666666666685E-2</v>
      </c>
      <c r="I289" t="str">
        <f>IF(H289&lt;&gt;"",VLOOKUP($H289,BonsDeCommande!$B$2:$J$26,6,0),"")</f>
        <v/>
      </c>
      <c r="J289" t="str">
        <f>IF(H289&lt;&gt;"",VLOOKUP($H289,BonsDeCommande!$B$2:$J$26,7,0),"")</f>
        <v/>
      </c>
      <c r="K289" t="str">
        <f>IF(H289&lt;&gt;"",VLOOKUP($H289,BonsDeCommande!$B$2:$J$26,8,0),"")</f>
        <v/>
      </c>
      <c r="L289" t="str">
        <f>IF(H289&lt;&gt;"",VLOOKUP($H289,BonsDeCommande!$B$2:$J$26,9,0),"")</f>
        <v/>
      </c>
      <c r="M289" t="str">
        <f>IF(H289&lt;&gt;"",VLOOKUP($H289,BonsDeCommande!$B$2:$J$26,10,0),"")</f>
        <v/>
      </c>
      <c r="N289" t="str">
        <f t="shared" si="16"/>
        <v/>
      </c>
    </row>
    <row r="290" spans="1:14" x14ac:dyDescent="0.25">
      <c r="A290" t="e">
        <f t="shared" si="17"/>
        <v>#REF!</v>
      </c>
      <c r="B290" s="32" t="s">
        <v>110</v>
      </c>
      <c r="C290" s="1">
        <f t="shared" si="15"/>
        <v>41817</v>
      </c>
      <c r="D290" s="1" t="s">
        <v>5</v>
      </c>
      <c r="E290" s="1" t="s">
        <v>127</v>
      </c>
      <c r="F290" s="36" t="s">
        <v>128</v>
      </c>
      <c r="G290" s="36">
        <f t="shared" si="14"/>
        <v>4.166666666666663E-2</v>
      </c>
      <c r="I290" t="str">
        <f>IF(H290&lt;&gt;"",VLOOKUP($H290,BonsDeCommande!$B$2:$J$26,6,0),"")</f>
        <v/>
      </c>
      <c r="J290" t="str">
        <f>IF(H290&lt;&gt;"",VLOOKUP($H290,BonsDeCommande!$B$2:$J$26,7,0),"")</f>
        <v/>
      </c>
      <c r="K290" t="str">
        <f>IF(H290&lt;&gt;"",VLOOKUP($H290,BonsDeCommande!$B$2:$J$26,8,0),"")</f>
        <v/>
      </c>
      <c r="L290" t="str">
        <f>IF(H290&lt;&gt;"",VLOOKUP($H290,BonsDeCommande!$B$2:$J$26,9,0),"")</f>
        <v/>
      </c>
      <c r="M290" t="str">
        <f>IF(H290&lt;&gt;"",VLOOKUP($H290,BonsDeCommande!$B$2:$J$26,10,0),"")</f>
        <v/>
      </c>
      <c r="N290" t="str">
        <f t="shared" si="16"/>
        <v/>
      </c>
    </row>
    <row r="291" spans="1:14" x14ac:dyDescent="0.25">
      <c r="A291" t="e">
        <f t="shared" si="17"/>
        <v>#REF!</v>
      </c>
      <c r="B291" s="32" t="s">
        <v>110</v>
      </c>
      <c r="C291" s="1">
        <f t="shared" si="15"/>
        <v>41817</v>
      </c>
      <c r="D291" s="1" t="s">
        <v>6</v>
      </c>
      <c r="E291" s="1" t="s">
        <v>128</v>
      </c>
      <c r="F291" s="36" t="s">
        <v>129</v>
      </c>
      <c r="G291" s="36">
        <f t="shared" si="14"/>
        <v>4.1666666666666685E-2</v>
      </c>
      <c r="I291" t="str">
        <f>IF(H291&lt;&gt;"",VLOOKUP($H291,BonsDeCommande!$B$2:$J$26,6,0),"")</f>
        <v/>
      </c>
      <c r="J291" t="str">
        <f>IF(H291&lt;&gt;"",VLOOKUP($H291,BonsDeCommande!$B$2:$J$26,7,0),"")</f>
        <v/>
      </c>
      <c r="K291" t="str">
        <f>IF(H291&lt;&gt;"",VLOOKUP($H291,BonsDeCommande!$B$2:$J$26,8,0),"")</f>
        <v/>
      </c>
      <c r="L291" t="str">
        <f>IF(H291&lt;&gt;"",VLOOKUP($H291,BonsDeCommande!$B$2:$J$26,9,0),"")</f>
        <v/>
      </c>
      <c r="M291" t="str">
        <f>IF(H291&lt;&gt;"",VLOOKUP($H291,BonsDeCommande!$B$2:$J$26,10,0),"")</f>
        <v/>
      </c>
      <c r="N291" t="str">
        <f t="shared" si="16"/>
        <v/>
      </c>
    </row>
    <row r="292" spans="1:14" x14ac:dyDescent="0.25">
      <c r="A292" t="e">
        <f t="shared" si="17"/>
        <v>#REF!</v>
      </c>
      <c r="B292" s="32" t="s">
        <v>110</v>
      </c>
      <c r="C292" s="1">
        <f t="shared" si="15"/>
        <v>41817</v>
      </c>
      <c r="D292" s="1" t="s">
        <v>7</v>
      </c>
      <c r="E292" s="1" t="s">
        <v>129</v>
      </c>
      <c r="F292" s="36" t="s">
        <v>130</v>
      </c>
      <c r="G292" s="36">
        <f t="shared" si="14"/>
        <v>4.166666666666663E-2</v>
      </c>
      <c r="I292" t="str">
        <f>IF(H292&lt;&gt;"",VLOOKUP($H292,BonsDeCommande!$B$2:$J$26,6,0),"")</f>
        <v/>
      </c>
      <c r="J292" t="str">
        <f>IF(H292&lt;&gt;"",VLOOKUP($H292,BonsDeCommande!$B$2:$J$26,7,0),"")</f>
        <v/>
      </c>
      <c r="K292" t="str">
        <f>IF(H292&lt;&gt;"",VLOOKUP($H292,BonsDeCommande!$B$2:$J$26,8,0),"")</f>
        <v/>
      </c>
      <c r="L292" t="str">
        <f>IF(H292&lt;&gt;"",VLOOKUP($H292,BonsDeCommande!$B$2:$J$26,9,0),"")</f>
        <v/>
      </c>
      <c r="M292" t="str">
        <f>IF(H292&lt;&gt;"",VLOOKUP($H292,BonsDeCommande!$B$2:$J$26,10,0),"")</f>
        <v/>
      </c>
      <c r="N292" t="str">
        <f t="shared" si="16"/>
        <v/>
      </c>
    </row>
    <row r="293" spans="1:14" x14ac:dyDescent="0.25">
      <c r="A293" t="e">
        <f t="shared" si="17"/>
        <v>#REF!</v>
      </c>
      <c r="B293" s="32" t="s">
        <v>110</v>
      </c>
      <c r="C293" s="1">
        <f t="shared" si="15"/>
        <v>41817</v>
      </c>
      <c r="D293" s="1" t="s">
        <v>8</v>
      </c>
      <c r="E293" s="1" t="s">
        <v>130</v>
      </c>
      <c r="F293" s="36" t="s">
        <v>131</v>
      </c>
      <c r="G293" s="36">
        <f t="shared" si="14"/>
        <v>4.1666666666666741E-2</v>
      </c>
      <c r="H293" t="s">
        <v>50</v>
      </c>
      <c r="I293" t="e">
        <f>IF(H293&lt;&gt;"",VLOOKUP($H293,BonsDeCommande!$B$2:$J$26,6,0),"")</f>
        <v>#N/A</v>
      </c>
      <c r="J293" t="e">
        <f>IF(H293&lt;&gt;"",VLOOKUP($H293,BonsDeCommande!$B$2:$J$26,7,0),"")</f>
        <v>#N/A</v>
      </c>
      <c r="K293" t="e">
        <f>IF(H293&lt;&gt;"",VLOOKUP($H293,BonsDeCommande!$B$2:$J$26,8,0),"")</f>
        <v>#N/A</v>
      </c>
      <c r="L293" t="e">
        <f>IF(H293&lt;&gt;"",VLOOKUP($H293,BonsDeCommande!$B$2:$J$26,9,0),"")</f>
        <v>#N/A</v>
      </c>
      <c r="M293" t="e">
        <f>IF(H293&lt;&gt;"",VLOOKUP($H293,BonsDeCommande!$B$2:$J$26,10,0),"")</f>
        <v>#N/A</v>
      </c>
      <c r="N293" t="e">
        <f t="shared" si="16"/>
        <v>#N/A</v>
      </c>
    </row>
    <row r="294" spans="1:14" x14ac:dyDescent="0.25">
      <c r="A294" t="e">
        <f t="shared" si="17"/>
        <v>#REF!</v>
      </c>
      <c r="B294" s="32" t="s">
        <v>110</v>
      </c>
      <c r="C294" s="1">
        <f t="shared" si="15"/>
        <v>41817</v>
      </c>
      <c r="D294" s="1" t="s">
        <v>9</v>
      </c>
      <c r="E294" s="1" t="s">
        <v>131</v>
      </c>
      <c r="F294" s="36" t="s">
        <v>132</v>
      </c>
      <c r="G294" s="36">
        <f t="shared" si="14"/>
        <v>4.166666666666663E-2</v>
      </c>
      <c r="H294" t="s">
        <v>50</v>
      </c>
      <c r="I294" t="e">
        <f>IF(H294&lt;&gt;"",VLOOKUP($H294,BonsDeCommande!$B$2:$J$26,6,0),"")</f>
        <v>#N/A</v>
      </c>
      <c r="J294" t="e">
        <f>IF(H294&lt;&gt;"",VLOOKUP($H294,BonsDeCommande!$B$2:$J$26,7,0),"")</f>
        <v>#N/A</v>
      </c>
      <c r="K294" t="e">
        <f>IF(H294&lt;&gt;"",VLOOKUP($H294,BonsDeCommande!$B$2:$J$26,8,0),"")</f>
        <v>#N/A</v>
      </c>
      <c r="L294" t="e">
        <f>IF(H294&lt;&gt;"",VLOOKUP($H294,BonsDeCommande!$B$2:$J$26,9,0),"")</f>
        <v>#N/A</v>
      </c>
      <c r="M294" t="e">
        <f>IF(H294&lt;&gt;"",VLOOKUP($H294,BonsDeCommande!$B$2:$J$26,10,0),"")</f>
        <v>#N/A</v>
      </c>
      <c r="N294" t="e">
        <f t="shared" si="16"/>
        <v>#N/A</v>
      </c>
    </row>
    <row r="295" spans="1:14" x14ac:dyDescent="0.25">
      <c r="A295" t="e">
        <f t="shared" si="17"/>
        <v>#REF!</v>
      </c>
      <c r="B295" s="32" t="s">
        <v>110</v>
      </c>
      <c r="C295" s="1">
        <f t="shared" si="15"/>
        <v>41817</v>
      </c>
      <c r="D295" s="1" t="s">
        <v>10</v>
      </c>
      <c r="E295" s="1" t="s">
        <v>132</v>
      </c>
      <c r="F295" s="36" t="s">
        <v>133</v>
      </c>
      <c r="G295" s="36">
        <f t="shared" si="14"/>
        <v>4.166666666666663E-2</v>
      </c>
      <c r="I295" t="str">
        <f>IF(H295&lt;&gt;"",VLOOKUP($H295,BonsDeCommande!$B$2:$J$26,6,0),"")</f>
        <v/>
      </c>
      <c r="J295" t="str">
        <f>IF(H295&lt;&gt;"",VLOOKUP($H295,BonsDeCommande!$B$2:$J$26,7,0),"")</f>
        <v/>
      </c>
      <c r="K295" t="str">
        <f>IF(H295&lt;&gt;"",VLOOKUP($H295,BonsDeCommande!$B$2:$J$26,8,0),"")</f>
        <v/>
      </c>
      <c r="L295" t="str">
        <f>IF(H295&lt;&gt;"",VLOOKUP($H295,BonsDeCommande!$B$2:$J$26,9,0),"")</f>
        <v/>
      </c>
      <c r="M295" t="str">
        <f>IF(H295&lt;&gt;"",VLOOKUP($H295,BonsDeCommande!$B$2:$J$26,10,0),"")</f>
        <v/>
      </c>
      <c r="N295" t="str">
        <f t="shared" si="16"/>
        <v/>
      </c>
    </row>
    <row r="296" spans="1:14" x14ac:dyDescent="0.25">
      <c r="A296" t="e">
        <f t="shared" si="17"/>
        <v>#REF!</v>
      </c>
      <c r="B296" s="32" t="s">
        <v>110</v>
      </c>
      <c r="C296" s="1">
        <f t="shared" si="15"/>
        <v>41817</v>
      </c>
      <c r="D296" s="1" t="s">
        <v>11</v>
      </c>
      <c r="E296" s="1" t="s">
        <v>133</v>
      </c>
      <c r="F296" s="36" t="s">
        <v>134</v>
      </c>
      <c r="G296" s="36">
        <f t="shared" si="14"/>
        <v>4.1666666666666741E-2</v>
      </c>
      <c r="I296" t="str">
        <f>IF(H296&lt;&gt;"",VLOOKUP($H296,BonsDeCommande!$B$2:$J$26,6,0),"")</f>
        <v/>
      </c>
      <c r="J296" t="str">
        <f>IF(H296&lt;&gt;"",VLOOKUP($H296,BonsDeCommande!$B$2:$J$26,7,0),"")</f>
        <v/>
      </c>
      <c r="K296" t="str">
        <f>IF(H296&lt;&gt;"",VLOOKUP($H296,BonsDeCommande!$B$2:$J$26,8,0),"")</f>
        <v/>
      </c>
      <c r="L296" t="str">
        <f>IF(H296&lt;&gt;"",VLOOKUP($H296,BonsDeCommande!$B$2:$J$26,9,0),"")</f>
        <v/>
      </c>
      <c r="M296" t="str">
        <f>IF(H296&lt;&gt;"",VLOOKUP($H296,BonsDeCommande!$B$2:$J$26,10,0),"")</f>
        <v/>
      </c>
      <c r="N296" t="str">
        <f t="shared" si="16"/>
        <v/>
      </c>
    </row>
    <row r="297" spans="1:14" x14ac:dyDescent="0.25">
      <c r="A297" t="e">
        <f t="shared" si="17"/>
        <v>#REF!</v>
      </c>
      <c r="B297" s="32" t="s">
        <v>110</v>
      </c>
      <c r="C297" s="1">
        <f t="shared" si="15"/>
        <v>41817</v>
      </c>
      <c r="D297" s="1" t="s">
        <v>12</v>
      </c>
      <c r="E297" s="1" t="s">
        <v>134</v>
      </c>
      <c r="F297" s="36" t="s">
        <v>135</v>
      </c>
      <c r="G297" s="36">
        <f t="shared" si="14"/>
        <v>4.166666666666663E-2</v>
      </c>
      <c r="I297" t="str">
        <f>IF(H297&lt;&gt;"",VLOOKUP($H297,BonsDeCommande!$B$2:$J$26,6,0),"")</f>
        <v/>
      </c>
      <c r="J297" t="str">
        <f>IF(H297&lt;&gt;"",VLOOKUP($H297,BonsDeCommande!$B$2:$J$26,7,0),"")</f>
        <v/>
      </c>
      <c r="K297" t="str">
        <f>IF(H297&lt;&gt;"",VLOOKUP($H297,BonsDeCommande!$B$2:$J$26,8,0),"")</f>
        <v/>
      </c>
      <c r="L297" t="str">
        <f>IF(H297&lt;&gt;"",VLOOKUP($H297,BonsDeCommande!$B$2:$J$26,9,0),"")</f>
        <v/>
      </c>
      <c r="M297" t="str">
        <f>IF(H297&lt;&gt;"",VLOOKUP($H297,BonsDeCommande!$B$2:$J$26,10,0),"")</f>
        <v/>
      </c>
      <c r="N297" t="str">
        <f t="shared" si="16"/>
        <v/>
      </c>
    </row>
    <row r="298" spans="1:14" x14ac:dyDescent="0.25">
      <c r="A298" t="e">
        <f t="shared" si="17"/>
        <v>#REF!</v>
      </c>
      <c r="B298" s="32" t="s">
        <v>110</v>
      </c>
      <c r="C298" s="1">
        <f t="shared" si="15"/>
        <v>41817</v>
      </c>
      <c r="D298" s="1" t="s">
        <v>13</v>
      </c>
      <c r="E298" s="1" t="s">
        <v>135</v>
      </c>
      <c r="F298" s="36" t="s">
        <v>136</v>
      </c>
      <c r="G298" s="36">
        <f t="shared" si="14"/>
        <v>4.166666666666663E-2</v>
      </c>
      <c r="I298" t="str">
        <f>IF(H298&lt;&gt;"",VLOOKUP($H298,BonsDeCommande!$B$2:$J$26,6,0),"")</f>
        <v/>
      </c>
      <c r="J298" t="str">
        <f>IF(H298&lt;&gt;"",VLOOKUP($H298,BonsDeCommande!$B$2:$J$26,7,0),"")</f>
        <v/>
      </c>
      <c r="K298" t="str">
        <f>IF(H298&lt;&gt;"",VLOOKUP($H298,BonsDeCommande!$B$2:$J$26,8,0),"")</f>
        <v/>
      </c>
      <c r="L298" t="str">
        <f>IF(H298&lt;&gt;"",VLOOKUP($H298,BonsDeCommande!$B$2:$J$26,9,0),"")</f>
        <v/>
      </c>
      <c r="M298" t="str">
        <f>IF(H298&lt;&gt;"",VLOOKUP($H298,BonsDeCommande!$B$2:$J$26,10,0),"")</f>
        <v/>
      </c>
      <c r="N298" t="str">
        <f t="shared" si="16"/>
        <v/>
      </c>
    </row>
    <row r="299" spans="1:14" x14ac:dyDescent="0.25">
      <c r="A299" t="e">
        <f t="shared" si="17"/>
        <v>#REF!</v>
      </c>
      <c r="B299" s="32" t="s">
        <v>110</v>
      </c>
      <c r="C299" s="1">
        <f t="shared" si="15"/>
        <v>41818</v>
      </c>
      <c r="D299" s="1" t="s">
        <v>3</v>
      </c>
      <c r="E299" s="1" t="s">
        <v>125</v>
      </c>
      <c r="F299" s="36" t="s">
        <v>126</v>
      </c>
      <c r="G299" s="36">
        <f t="shared" si="14"/>
        <v>4.1666666666666685E-2</v>
      </c>
      <c r="I299" t="str">
        <f>IF(H299&lt;&gt;"",VLOOKUP($H299,BonsDeCommande!$B$2:$J$26,6,0),"")</f>
        <v/>
      </c>
      <c r="J299" t="str">
        <f>IF(H299&lt;&gt;"",VLOOKUP($H299,BonsDeCommande!$B$2:$J$26,7,0),"")</f>
        <v/>
      </c>
      <c r="K299" t="str">
        <f>IF(H299&lt;&gt;"",VLOOKUP($H299,BonsDeCommande!$B$2:$J$26,8,0),"")</f>
        <v/>
      </c>
      <c r="L299" t="str">
        <f>IF(H299&lt;&gt;"",VLOOKUP($H299,BonsDeCommande!$B$2:$J$26,9,0),"")</f>
        <v/>
      </c>
      <c r="M299" t="str">
        <f>IF(H299&lt;&gt;"",VLOOKUP($H299,BonsDeCommande!$B$2:$J$26,10,0),"")</f>
        <v/>
      </c>
      <c r="N299" t="str">
        <f t="shared" si="16"/>
        <v/>
      </c>
    </row>
    <row r="300" spans="1:14" x14ac:dyDescent="0.25">
      <c r="A300" t="e">
        <f t="shared" si="17"/>
        <v>#REF!</v>
      </c>
      <c r="B300" s="32" t="s">
        <v>110</v>
      </c>
      <c r="C300" s="1">
        <f t="shared" si="15"/>
        <v>41818</v>
      </c>
      <c r="D300" s="1" t="s">
        <v>4</v>
      </c>
      <c r="E300" s="1" t="s">
        <v>126</v>
      </c>
      <c r="F300" s="36" t="s">
        <v>127</v>
      </c>
      <c r="G300" s="36">
        <f t="shared" ref="G300:G320" si="18">F300-E300</f>
        <v>4.1666666666666685E-2</v>
      </c>
      <c r="I300" t="str">
        <f>IF(H300&lt;&gt;"",VLOOKUP($H300,BonsDeCommande!$B$2:$J$26,6,0),"")</f>
        <v/>
      </c>
      <c r="J300" t="str">
        <f>IF(H300&lt;&gt;"",VLOOKUP($H300,BonsDeCommande!$B$2:$J$26,7,0),"")</f>
        <v/>
      </c>
      <c r="K300" t="str">
        <f>IF(H300&lt;&gt;"",VLOOKUP($H300,BonsDeCommande!$B$2:$J$26,8,0),"")</f>
        <v/>
      </c>
      <c r="L300" t="str">
        <f>IF(H300&lt;&gt;"",VLOOKUP($H300,BonsDeCommande!$B$2:$J$26,9,0),"")</f>
        <v/>
      </c>
      <c r="M300" t="str">
        <f>IF(H300&lt;&gt;"",VLOOKUP($H300,BonsDeCommande!$B$2:$J$26,10,0),"")</f>
        <v/>
      </c>
      <c r="N300" t="str">
        <f t="shared" si="16"/>
        <v/>
      </c>
    </row>
    <row r="301" spans="1:14" x14ac:dyDescent="0.25">
      <c r="A301" t="e">
        <f t="shared" si="17"/>
        <v>#REF!</v>
      </c>
      <c r="B301" s="32" t="s">
        <v>110</v>
      </c>
      <c r="C301" s="1">
        <f t="shared" si="15"/>
        <v>41818</v>
      </c>
      <c r="D301" s="1" t="s">
        <v>5</v>
      </c>
      <c r="E301" s="1" t="s">
        <v>127</v>
      </c>
      <c r="F301" s="36" t="s">
        <v>128</v>
      </c>
      <c r="G301" s="36">
        <f t="shared" si="18"/>
        <v>4.166666666666663E-2</v>
      </c>
      <c r="I301" t="str">
        <f>IF(H301&lt;&gt;"",VLOOKUP($H301,BonsDeCommande!$B$2:$J$26,6,0),"")</f>
        <v/>
      </c>
      <c r="J301" t="str">
        <f>IF(H301&lt;&gt;"",VLOOKUP($H301,BonsDeCommande!$B$2:$J$26,7,0),"")</f>
        <v/>
      </c>
      <c r="K301" t="str">
        <f>IF(H301&lt;&gt;"",VLOOKUP($H301,BonsDeCommande!$B$2:$J$26,8,0),"")</f>
        <v/>
      </c>
      <c r="L301" t="str">
        <f>IF(H301&lt;&gt;"",VLOOKUP($H301,BonsDeCommande!$B$2:$J$26,9,0),"")</f>
        <v/>
      </c>
      <c r="M301" t="str">
        <f>IF(H301&lt;&gt;"",VLOOKUP($H301,BonsDeCommande!$B$2:$J$26,10,0),"")</f>
        <v/>
      </c>
      <c r="N301" t="str">
        <f t="shared" si="16"/>
        <v/>
      </c>
    </row>
    <row r="302" spans="1:14" x14ac:dyDescent="0.25">
      <c r="A302" t="e">
        <f t="shared" si="17"/>
        <v>#REF!</v>
      </c>
      <c r="B302" s="32" t="s">
        <v>110</v>
      </c>
      <c r="C302" s="1">
        <f t="shared" si="15"/>
        <v>41818</v>
      </c>
      <c r="D302" s="1" t="s">
        <v>6</v>
      </c>
      <c r="E302" s="1" t="s">
        <v>128</v>
      </c>
      <c r="F302" s="36" t="s">
        <v>129</v>
      </c>
      <c r="G302" s="36">
        <f t="shared" si="18"/>
        <v>4.1666666666666685E-2</v>
      </c>
      <c r="I302" t="str">
        <f>IF(H302&lt;&gt;"",VLOOKUP($H302,BonsDeCommande!$B$2:$J$26,6,0),"")</f>
        <v/>
      </c>
      <c r="J302" t="str">
        <f>IF(H302&lt;&gt;"",VLOOKUP($H302,BonsDeCommande!$B$2:$J$26,7,0),"")</f>
        <v/>
      </c>
      <c r="K302" t="str">
        <f>IF(H302&lt;&gt;"",VLOOKUP($H302,BonsDeCommande!$B$2:$J$26,8,0),"")</f>
        <v/>
      </c>
      <c r="L302" t="str">
        <f>IF(H302&lt;&gt;"",VLOOKUP($H302,BonsDeCommande!$B$2:$J$26,9,0),"")</f>
        <v/>
      </c>
      <c r="M302" t="str">
        <f>IF(H302&lt;&gt;"",VLOOKUP($H302,BonsDeCommande!$B$2:$J$26,10,0),"")</f>
        <v/>
      </c>
      <c r="N302" t="str">
        <f t="shared" si="16"/>
        <v/>
      </c>
    </row>
    <row r="303" spans="1:14" x14ac:dyDescent="0.25">
      <c r="A303" t="e">
        <f t="shared" si="17"/>
        <v>#REF!</v>
      </c>
      <c r="B303" s="32" t="s">
        <v>110</v>
      </c>
      <c r="C303" s="1">
        <f t="shared" si="15"/>
        <v>41818</v>
      </c>
      <c r="D303" s="1" t="s">
        <v>7</v>
      </c>
      <c r="E303" s="1" t="s">
        <v>129</v>
      </c>
      <c r="F303" s="36" t="s">
        <v>130</v>
      </c>
      <c r="G303" s="36">
        <f t="shared" si="18"/>
        <v>4.166666666666663E-2</v>
      </c>
      <c r="I303" t="str">
        <f>IF(H303&lt;&gt;"",VLOOKUP($H303,BonsDeCommande!$B$2:$J$26,6,0),"")</f>
        <v/>
      </c>
      <c r="J303" t="str">
        <f>IF(H303&lt;&gt;"",VLOOKUP($H303,BonsDeCommande!$B$2:$J$26,7,0),"")</f>
        <v/>
      </c>
      <c r="K303" t="str">
        <f>IF(H303&lt;&gt;"",VLOOKUP($H303,BonsDeCommande!$B$2:$J$26,8,0),"")</f>
        <v/>
      </c>
      <c r="L303" t="str">
        <f>IF(H303&lt;&gt;"",VLOOKUP($H303,BonsDeCommande!$B$2:$J$26,9,0),"")</f>
        <v/>
      </c>
      <c r="M303" t="str">
        <f>IF(H303&lt;&gt;"",VLOOKUP($H303,BonsDeCommande!$B$2:$J$26,10,0),"")</f>
        <v/>
      </c>
      <c r="N303" t="str">
        <f t="shared" si="16"/>
        <v/>
      </c>
    </row>
    <row r="304" spans="1:14" x14ac:dyDescent="0.25">
      <c r="A304" t="e">
        <f t="shared" si="17"/>
        <v>#REF!</v>
      </c>
      <c r="B304" s="32" t="s">
        <v>110</v>
      </c>
      <c r="C304" s="1">
        <f t="shared" si="15"/>
        <v>41818</v>
      </c>
      <c r="D304" s="1" t="s">
        <v>8</v>
      </c>
      <c r="E304" s="1" t="s">
        <v>130</v>
      </c>
      <c r="F304" s="36" t="s">
        <v>131</v>
      </c>
      <c r="G304" s="36">
        <f t="shared" si="18"/>
        <v>4.1666666666666741E-2</v>
      </c>
      <c r="I304" t="str">
        <f>IF(H304&lt;&gt;"",VLOOKUP($H304,BonsDeCommande!$B$2:$J$26,6,0),"")</f>
        <v/>
      </c>
      <c r="J304" t="str">
        <f>IF(H304&lt;&gt;"",VLOOKUP($H304,BonsDeCommande!$B$2:$J$26,7,0),"")</f>
        <v/>
      </c>
      <c r="K304" t="str">
        <f>IF(H304&lt;&gt;"",VLOOKUP($H304,BonsDeCommande!$B$2:$J$26,8,0),"")</f>
        <v/>
      </c>
      <c r="L304" t="str">
        <f>IF(H304&lt;&gt;"",VLOOKUP($H304,BonsDeCommande!$B$2:$J$26,9,0),"")</f>
        <v/>
      </c>
      <c r="M304" t="str">
        <f>IF(H304&lt;&gt;"",VLOOKUP($H304,BonsDeCommande!$B$2:$J$26,10,0),"")</f>
        <v/>
      </c>
      <c r="N304" t="str">
        <f t="shared" si="16"/>
        <v/>
      </c>
    </row>
    <row r="305" spans="1:14" x14ac:dyDescent="0.25">
      <c r="A305" t="e">
        <f t="shared" si="17"/>
        <v>#REF!</v>
      </c>
      <c r="B305" s="32" t="s">
        <v>110</v>
      </c>
      <c r="C305" s="1">
        <f t="shared" si="15"/>
        <v>41818</v>
      </c>
      <c r="D305" s="1" t="s">
        <v>9</v>
      </c>
      <c r="E305" s="1" t="s">
        <v>131</v>
      </c>
      <c r="F305" s="36" t="s">
        <v>132</v>
      </c>
      <c r="G305" s="36">
        <f t="shared" si="18"/>
        <v>4.166666666666663E-2</v>
      </c>
      <c r="I305" t="str">
        <f>IF(H305&lt;&gt;"",VLOOKUP($H305,BonsDeCommande!$B$2:$J$26,6,0),"")</f>
        <v/>
      </c>
      <c r="J305" t="str">
        <f>IF(H305&lt;&gt;"",VLOOKUP($H305,BonsDeCommande!$B$2:$J$26,7,0),"")</f>
        <v/>
      </c>
      <c r="K305" t="str">
        <f>IF(H305&lt;&gt;"",VLOOKUP($H305,BonsDeCommande!$B$2:$J$26,8,0),"")</f>
        <v/>
      </c>
      <c r="L305" t="str">
        <f>IF(H305&lt;&gt;"",VLOOKUP($H305,BonsDeCommande!$B$2:$J$26,9,0),"")</f>
        <v/>
      </c>
      <c r="M305" t="str">
        <f>IF(H305&lt;&gt;"",VLOOKUP($H305,BonsDeCommande!$B$2:$J$26,10,0),"")</f>
        <v/>
      </c>
      <c r="N305" t="str">
        <f t="shared" si="16"/>
        <v/>
      </c>
    </row>
    <row r="306" spans="1:14" x14ac:dyDescent="0.25">
      <c r="A306" t="e">
        <f t="shared" si="17"/>
        <v>#REF!</v>
      </c>
      <c r="B306" s="32" t="s">
        <v>110</v>
      </c>
      <c r="C306" s="1">
        <f t="shared" si="15"/>
        <v>41818</v>
      </c>
      <c r="D306" s="1" t="s">
        <v>10</v>
      </c>
      <c r="E306" s="1" t="s">
        <v>132</v>
      </c>
      <c r="F306" s="36" t="s">
        <v>133</v>
      </c>
      <c r="G306" s="36">
        <f t="shared" si="18"/>
        <v>4.166666666666663E-2</v>
      </c>
      <c r="I306" t="str">
        <f>IF(H306&lt;&gt;"",VLOOKUP($H306,BonsDeCommande!$B$2:$J$26,6,0),"")</f>
        <v/>
      </c>
      <c r="J306" t="str">
        <f>IF(H306&lt;&gt;"",VLOOKUP($H306,BonsDeCommande!$B$2:$J$26,7,0),"")</f>
        <v/>
      </c>
      <c r="K306" t="str">
        <f>IF(H306&lt;&gt;"",VLOOKUP($H306,BonsDeCommande!$B$2:$J$26,8,0),"")</f>
        <v/>
      </c>
      <c r="L306" t="str">
        <f>IF(H306&lt;&gt;"",VLOOKUP($H306,BonsDeCommande!$B$2:$J$26,9,0),"")</f>
        <v/>
      </c>
      <c r="M306" t="str">
        <f>IF(H306&lt;&gt;"",VLOOKUP($H306,BonsDeCommande!$B$2:$J$26,10,0),"")</f>
        <v/>
      </c>
      <c r="N306" t="str">
        <f t="shared" si="16"/>
        <v/>
      </c>
    </row>
    <row r="307" spans="1:14" x14ac:dyDescent="0.25">
      <c r="A307" t="e">
        <f t="shared" si="17"/>
        <v>#REF!</v>
      </c>
      <c r="B307" s="32" t="s">
        <v>110</v>
      </c>
      <c r="C307" s="1">
        <f t="shared" si="15"/>
        <v>41818</v>
      </c>
      <c r="D307" s="1" t="s">
        <v>11</v>
      </c>
      <c r="E307" s="1" t="s">
        <v>133</v>
      </c>
      <c r="F307" s="36" t="s">
        <v>134</v>
      </c>
      <c r="G307" s="36">
        <f t="shared" si="18"/>
        <v>4.1666666666666741E-2</v>
      </c>
      <c r="I307" t="str">
        <f>IF(H307&lt;&gt;"",VLOOKUP($H307,BonsDeCommande!$B$2:$J$26,6,0),"")</f>
        <v/>
      </c>
      <c r="J307" t="str">
        <f>IF(H307&lt;&gt;"",VLOOKUP($H307,BonsDeCommande!$B$2:$J$26,7,0),"")</f>
        <v/>
      </c>
      <c r="K307" t="str">
        <f>IF(H307&lt;&gt;"",VLOOKUP($H307,BonsDeCommande!$B$2:$J$26,8,0),"")</f>
        <v/>
      </c>
      <c r="L307" t="str">
        <f>IF(H307&lt;&gt;"",VLOOKUP($H307,BonsDeCommande!$B$2:$J$26,9,0),"")</f>
        <v/>
      </c>
      <c r="M307" t="str">
        <f>IF(H307&lt;&gt;"",VLOOKUP($H307,BonsDeCommande!$B$2:$J$26,10,0),"")</f>
        <v/>
      </c>
      <c r="N307" t="str">
        <f t="shared" si="16"/>
        <v/>
      </c>
    </row>
    <row r="308" spans="1:14" x14ac:dyDescent="0.25">
      <c r="A308" t="e">
        <f t="shared" si="17"/>
        <v>#REF!</v>
      </c>
      <c r="B308" s="32" t="s">
        <v>110</v>
      </c>
      <c r="C308" s="1">
        <f t="shared" si="15"/>
        <v>41818</v>
      </c>
      <c r="D308" s="1" t="s">
        <v>12</v>
      </c>
      <c r="E308" s="1" t="s">
        <v>134</v>
      </c>
      <c r="F308" s="36" t="s">
        <v>135</v>
      </c>
      <c r="G308" s="36">
        <f t="shared" si="18"/>
        <v>4.166666666666663E-2</v>
      </c>
      <c r="I308" t="str">
        <f>IF(H308&lt;&gt;"",VLOOKUP($H308,BonsDeCommande!$B$2:$J$26,6,0),"")</f>
        <v/>
      </c>
      <c r="J308" t="str">
        <f>IF(H308&lt;&gt;"",VLOOKUP($H308,BonsDeCommande!$B$2:$J$26,7,0),"")</f>
        <v/>
      </c>
      <c r="K308" t="str">
        <f>IF(H308&lt;&gt;"",VLOOKUP($H308,BonsDeCommande!$B$2:$J$26,8,0),"")</f>
        <v/>
      </c>
      <c r="L308" t="str">
        <f>IF(H308&lt;&gt;"",VLOOKUP($H308,BonsDeCommande!$B$2:$J$26,9,0),"")</f>
        <v/>
      </c>
      <c r="M308" t="str">
        <f>IF(H308&lt;&gt;"",VLOOKUP($H308,BonsDeCommande!$B$2:$J$26,10,0),"")</f>
        <v/>
      </c>
      <c r="N308" t="str">
        <f t="shared" si="16"/>
        <v/>
      </c>
    </row>
    <row r="309" spans="1:14" x14ac:dyDescent="0.25">
      <c r="A309" t="e">
        <f t="shared" si="17"/>
        <v>#REF!</v>
      </c>
      <c r="B309" s="32" t="s">
        <v>110</v>
      </c>
      <c r="C309" s="1">
        <f t="shared" si="15"/>
        <v>41818</v>
      </c>
      <c r="D309" s="1" t="s">
        <v>13</v>
      </c>
      <c r="E309" s="1" t="s">
        <v>135</v>
      </c>
      <c r="F309" s="36" t="s">
        <v>136</v>
      </c>
      <c r="G309" s="36">
        <f t="shared" si="18"/>
        <v>4.166666666666663E-2</v>
      </c>
      <c r="I309" t="str">
        <f>IF(H309&lt;&gt;"",VLOOKUP($H309,BonsDeCommande!$B$2:$J$26,6,0),"")</f>
        <v/>
      </c>
      <c r="J309" t="str">
        <f>IF(H309&lt;&gt;"",VLOOKUP($H309,BonsDeCommande!$B$2:$J$26,7,0),"")</f>
        <v/>
      </c>
      <c r="K309" t="str">
        <f>IF(H309&lt;&gt;"",VLOOKUP($H309,BonsDeCommande!$B$2:$J$26,8,0),"")</f>
        <v/>
      </c>
      <c r="L309" t="str">
        <f>IF(H309&lt;&gt;"",VLOOKUP($H309,BonsDeCommande!$B$2:$J$26,9,0),"")</f>
        <v/>
      </c>
      <c r="M309" t="str">
        <f>IF(H309&lt;&gt;"",VLOOKUP($H309,BonsDeCommande!$B$2:$J$26,10,0),"")</f>
        <v/>
      </c>
      <c r="N309" t="str">
        <f t="shared" si="16"/>
        <v/>
      </c>
    </row>
    <row r="310" spans="1:14" x14ac:dyDescent="0.25">
      <c r="A310" t="e">
        <f t="shared" si="17"/>
        <v>#REF!</v>
      </c>
      <c r="B310" s="32" t="s">
        <v>110</v>
      </c>
      <c r="C310" s="1">
        <f t="shared" si="15"/>
        <v>41819</v>
      </c>
      <c r="D310" s="1" t="s">
        <v>3</v>
      </c>
      <c r="E310" s="1" t="s">
        <v>125</v>
      </c>
      <c r="F310" s="36" t="s">
        <v>126</v>
      </c>
      <c r="G310" s="36">
        <f t="shared" si="18"/>
        <v>4.1666666666666685E-2</v>
      </c>
      <c r="I310" t="str">
        <f>IF(H310&lt;&gt;"",VLOOKUP($H310,BonsDeCommande!$B$2:$J$26,6,0),"")</f>
        <v/>
      </c>
      <c r="J310" t="str">
        <f>IF(H310&lt;&gt;"",VLOOKUP($H310,BonsDeCommande!$B$2:$J$26,7,0),"")</f>
        <v/>
      </c>
      <c r="K310" t="str">
        <f>IF(H310&lt;&gt;"",VLOOKUP($H310,BonsDeCommande!$B$2:$J$26,8,0),"")</f>
        <v/>
      </c>
      <c r="L310" t="str">
        <f>IF(H310&lt;&gt;"",VLOOKUP($H310,BonsDeCommande!$B$2:$J$26,9,0),"")</f>
        <v/>
      </c>
      <c r="M310" t="str">
        <f>IF(H310&lt;&gt;"",VLOOKUP($H310,BonsDeCommande!$B$2:$J$26,10,0),"")</f>
        <v/>
      </c>
      <c r="N310" t="str">
        <f t="shared" si="16"/>
        <v/>
      </c>
    </row>
    <row r="311" spans="1:14" x14ac:dyDescent="0.25">
      <c r="A311" t="e">
        <f t="shared" si="17"/>
        <v>#REF!</v>
      </c>
      <c r="B311" s="32" t="s">
        <v>110</v>
      </c>
      <c r="C311" s="1">
        <f t="shared" ref="C311:C374" si="19">C300+1</f>
        <v>41819</v>
      </c>
      <c r="D311" s="1" t="s">
        <v>4</v>
      </c>
      <c r="E311" s="1" t="s">
        <v>126</v>
      </c>
      <c r="F311" s="36" t="s">
        <v>127</v>
      </c>
      <c r="G311" s="36">
        <f t="shared" si="18"/>
        <v>4.1666666666666685E-2</v>
      </c>
      <c r="I311" t="str">
        <f>IF(H311&lt;&gt;"",VLOOKUP($H311,BonsDeCommande!$B$2:$J$26,6,0),"")</f>
        <v/>
      </c>
      <c r="J311" t="str">
        <f>IF(H311&lt;&gt;"",VLOOKUP($H311,BonsDeCommande!$B$2:$J$26,7,0),"")</f>
        <v/>
      </c>
      <c r="K311" t="str">
        <f>IF(H311&lt;&gt;"",VLOOKUP($H311,BonsDeCommande!$B$2:$J$26,8,0),"")</f>
        <v/>
      </c>
      <c r="L311" t="str">
        <f>IF(H311&lt;&gt;"",VLOOKUP($H311,BonsDeCommande!$B$2:$J$26,9,0),"")</f>
        <v/>
      </c>
      <c r="M311" t="str">
        <f>IF(H311&lt;&gt;"",VLOOKUP($H311,BonsDeCommande!$B$2:$J$26,10,0),"")</f>
        <v/>
      </c>
      <c r="N311" t="str">
        <f t="shared" si="16"/>
        <v/>
      </c>
    </row>
    <row r="312" spans="1:14" x14ac:dyDescent="0.25">
      <c r="A312" t="e">
        <f t="shared" si="17"/>
        <v>#REF!</v>
      </c>
      <c r="B312" s="32" t="s">
        <v>110</v>
      </c>
      <c r="C312" s="1">
        <f t="shared" si="19"/>
        <v>41819</v>
      </c>
      <c r="D312" s="1" t="s">
        <v>5</v>
      </c>
      <c r="E312" s="1" t="s">
        <v>127</v>
      </c>
      <c r="F312" s="36" t="s">
        <v>128</v>
      </c>
      <c r="G312" s="36">
        <f t="shared" si="18"/>
        <v>4.166666666666663E-2</v>
      </c>
      <c r="I312" t="str">
        <f>IF(H312&lt;&gt;"",VLOOKUP($H312,BonsDeCommande!$B$2:$J$26,6,0),"")</f>
        <v/>
      </c>
      <c r="J312" t="str">
        <f>IF(H312&lt;&gt;"",VLOOKUP($H312,BonsDeCommande!$B$2:$J$26,7,0),"")</f>
        <v/>
      </c>
      <c r="K312" t="str">
        <f>IF(H312&lt;&gt;"",VLOOKUP($H312,BonsDeCommande!$B$2:$J$26,8,0),"")</f>
        <v/>
      </c>
      <c r="L312" t="str">
        <f>IF(H312&lt;&gt;"",VLOOKUP($H312,BonsDeCommande!$B$2:$J$26,9,0),"")</f>
        <v/>
      </c>
      <c r="M312" t="str">
        <f>IF(H312&lt;&gt;"",VLOOKUP($H312,BonsDeCommande!$B$2:$J$26,10,0),"")</f>
        <v/>
      </c>
      <c r="N312" t="str">
        <f t="shared" si="16"/>
        <v/>
      </c>
    </row>
    <row r="313" spans="1:14" x14ac:dyDescent="0.25">
      <c r="A313" t="e">
        <f t="shared" si="17"/>
        <v>#REF!</v>
      </c>
      <c r="B313" s="32" t="s">
        <v>110</v>
      </c>
      <c r="C313" s="1">
        <f t="shared" si="19"/>
        <v>41819</v>
      </c>
      <c r="D313" s="1" t="s">
        <v>6</v>
      </c>
      <c r="E313" s="1" t="s">
        <v>128</v>
      </c>
      <c r="F313" s="36" t="s">
        <v>129</v>
      </c>
      <c r="G313" s="36">
        <f t="shared" si="18"/>
        <v>4.1666666666666685E-2</v>
      </c>
      <c r="I313" t="str">
        <f>IF(H313&lt;&gt;"",VLOOKUP($H313,BonsDeCommande!$B$2:$J$26,6,0),"")</f>
        <v/>
      </c>
      <c r="J313" t="str">
        <f>IF(H313&lt;&gt;"",VLOOKUP($H313,BonsDeCommande!$B$2:$J$26,7,0),"")</f>
        <v/>
      </c>
      <c r="K313" t="str">
        <f>IF(H313&lt;&gt;"",VLOOKUP($H313,BonsDeCommande!$B$2:$J$26,8,0),"")</f>
        <v/>
      </c>
      <c r="L313" t="str">
        <f>IF(H313&lt;&gt;"",VLOOKUP($H313,BonsDeCommande!$B$2:$J$26,9,0),"")</f>
        <v/>
      </c>
      <c r="M313" t="str">
        <f>IF(H313&lt;&gt;"",VLOOKUP($H313,BonsDeCommande!$B$2:$J$26,10,0),"")</f>
        <v/>
      </c>
      <c r="N313" t="str">
        <f t="shared" si="16"/>
        <v/>
      </c>
    </row>
    <row r="314" spans="1:14" x14ac:dyDescent="0.25">
      <c r="A314" t="e">
        <f t="shared" si="17"/>
        <v>#REF!</v>
      </c>
      <c r="B314" s="32" t="s">
        <v>110</v>
      </c>
      <c r="C314" s="1">
        <f t="shared" si="19"/>
        <v>41819</v>
      </c>
      <c r="D314" s="1" t="s">
        <v>7</v>
      </c>
      <c r="E314" s="1" t="s">
        <v>129</v>
      </c>
      <c r="F314" s="36" t="s">
        <v>130</v>
      </c>
      <c r="G314" s="36">
        <f t="shared" si="18"/>
        <v>4.166666666666663E-2</v>
      </c>
      <c r="I314" t="str">
        <f>IF(H314&lt;&gt;"",VLOOKUP($H314,BonsDeCommande!$B$2:$J$26,6,0),"")</f>
        <v/>
      </c>
      <c r="J314" t="str">
        <f>IF(H314&lt;&gt;"",VLOOKUP($H314,BonsDeCommande!$B$2:$J$26,7,0),"")</f>
        <v/>
      </c>
      <c r="K314" t="str">
        <f>IF(H314&lt;&gt;"",VLOOKUP($H314,BonsDeCommande!$B$2:$J$26,8,0),"")</f>
        <v/>
      </c>
      <c r="L314" t="str">
        <f>IF(H314&lt;&gt;"",VLOOKUP($H314,BonsDeCommande!$B$2:$J$26,9,0),"")</f>
        <v/>
      </c>
      <c r="M314" t="str">
        <f>IF(H314&lt;&gt;"",VLOOKUP($H314,BonsDeCommande!$B$2:$J$26,10,0),"")</f>
        <v/>
      </c>
      <c r="N314" t="str">
        <f t="shared" si="16"/>
        <v/>
      </c>
    </row>
    <row r="315" spans="1:14" x14ac:dyDescent="0.25">
      <c r="A315" t="e">
        <f t="shared" si="17"/>
        <v>#REF!</v>
      </c>
      <c r="B315" s="32" t="s">
        <v>110</v>
      </c>
      <c r="C315" s="1">
        <f t="shared" si="19"/>
        <v>41819</v>
      </c>
      <c r="D315" s="1" t="s">
        <v>8</v>
      </c>
      <c r="E315" s="1" t="s">
        <v>130</v>
      </c>
      <c r="F315" s="36" t="s">
        <v>131</v>
      </c>
      <c r="G315" s="36">
        <f t="shared" si="18"/>
        <v>4.1666666666666741E-2</v>
      </c>
      <c r="I315" t="str">
        <f>IF(H315&lt;&gt;"",VLOOKUP($H315,BonsDeCommande!$B$2:$J$26,6,0),"")</f>
        <v/>
      </c>
      <c r="J315" t="str">
        <f>IF(H315&lt;&gt;"",VLOOKUP($H315,BonsDeCommande!$B$2:$J$26,7,0),"")</f>
        <v/>
      </c>
      <c r="K315" t="str">
        <f>IF(H315&lt;&gt;"",VLOOKUP($H315,BonsDeCommande!$B$2:$J$26,8,0),"")</f>
        <v/>
      </c>
      <c r="L315" t="str">
        <f>IF(H315&lt;&gt;"",VLOOKUP($H315,BonsDeCommande!$B$2:$J$26,9,0),"")</f>
        <v/>
      </c>
      <c r="M315" t="str">
        <f>IF(H315&lt;&gt;"",VLOOKUP($H315,BonsDeCommande!$B$2:$J$26,10,0),"")</f>
        <v/>
      </c>
      <c r="N315" t="str">
        <f t="shared" si="16"/>
        <v/>
      </c>
    </row>
    <row r="316" spans="1:14" x14ac:dyDescent="0.25">
      <c r="A316" t="e">
        <f t="shared" si="17"/>
        <v>#REF!</v>
      </c>
      <c r="B316" s="32" t="s">
        <v>110</v>
      </c>
      <c r="C316" s="1">
        <f t="shared" si="19"/>
        <v>41819</v>
      </c>
      <c r="D316" s="1" t="s">
        <v>9</v>
      </c>
      <c r="E316" s="1" t="s">
        <v>131</v>
      </c>
      <c r="F316" s="36" t="s">
        <v>132</v>
      </c>
      <c r="G316" s="36">
        <f t="shared" si="18"/>
        <v>4.166666666666663E-2</v>
      </c>
      <c r="I316" t="str">
        <f>IF(H316&lt;&gt;"",VLOOKUP($H316,BonsDeCommande!$B$2:$J$26,6,0),"")</f>
        <v/>
      </c>
      <c r="J316" t="str">
        <f>IF(H316&lt;&gt;"",VLOOKUP($H316,BonsDeCommande!$B$2:$J$26,7,0),"")</f>
        <v/>
      </c>
      <c r="K316" t="str">
        <f>IF(H316&lt;&gt;"",VLOOKUP($H316,BonsDeCommande!$B$2:$J$26,8,0),"")</f>
        <v/>
      </c>
      <c r="L316" t="str">
        <f>IF(H316&lt;&gt;"",VLOOKUP($H316,BonsDeCommande!$B$2:$J$26,9,0),"")</f>
        <v/>
      </c>
      <c r="M316" t="str">
        <f>IF(H316&lt;&gt;"",VLOOKUP($H316,BonsDeCommande!$B$2:$J$26,10,0),"")</f>
        <v/>
      </c>
      <c r="N316" t="str">
        <f t="shared" si="16"/>
        <v/>
      </c>
    </row>
    <row r="317" spans="1:14" x14ac:dyDescent="0.25">
      <c r="A317" t="e">
        <f t="shared" si="17"/>
        <v>#REF!</v>
      </c>
      <c r="B317" s="32" t="s">
        <v>110</v>
      </c>
      <c r="C317" s="1">
        <f t="shared" si="19"/>
        <v>41819</v>
      </c>
      <c r="D317" s="1" t="s">
        <v>10</v>
      </c>
      <c r="E317" s="1" t="s">
        <v>132</v>
      </c>
      <c r="F317" s="36" t="s">
        <v>133</v>
      </c>
      <c r="G317" s="36">
        <f t="shared" si="18"/>
        <v>4.166666666666663E-2</v>
      </c>
      <c r="I317" t="str">
        <f>IF(H317&lt;&gt;"",VLOOKUP($H317,BonsDeCommande!$B$2:$J$26,6,0),"")</f>
        <v/>
      </c>
      <c r="J317" t="str">
        <f>IF(H317&lt;&gt;"",VLOOKUP($H317,BonsDeCommande!$B$2:$J$26,7,0),"")</f>
        <v/>
      </c>
      <c r="K317" t="str">
        <f>IF(H317&lt;&gt;"",VLOOKUP($H317,BonsDeCommande!$B$2:$J$26,8,0),"")</f>
        <v/>
      </c>
      <c r="L317" t="str">
        <f>IF(H317&lt;&gt;"",VLOOKUP($H317,BonsDeCommande!$B$2:$J$26,9,0),"")</f>
        <v/>
      </c>
      <c r="M317" t="str">
        <f>IF(H317&lt;&gt;"",VLOOKUP($H317,BonsDeCommande!$B$2:$J$26,10,0),"")</f>
        <v/>
      </c>
      <c r="N317" t="str">
        <f t="shared" si="16"/>
        <v/>
      </c>
    </row>
    <row r="318" spans="1:14" x14ac:dyDescent="0.25">
      <c r="A318" t="e">
        <f t="shared" si="17"/>
        <v>#REF!</v>
      </c>
      <c r="B318" s="32" t="s">
        <v>110</v>
      </c>
      <c r="C318" s="1">
        <f t="shared" si="19"/>
        <v>41819</v>
      </c>
      <c r="D318" s="1" t="s">
        <v>11</v>
      </c>
      <c r="E318" s="1" t="s">
        <v>133</v>
      </c>
      <c r="F318" s="36" t="s">
        <v>134</v>
      </c>
      <c r="G318" s="36">
        <f t="shared" si="18"/>
        <v>4.1666666666666741E-2</v>
      </c>
      <c r="I318" t="str">
        <f>IF(H318&lt;&gt;"",VLOOKUP($H318,BonsDeCommande!$B$2:$J$26,6,0),"")</f>
        <v/>
      </c>
      <c r="J318" t="str">
        <f>IF(H318&lt;&gt;"",VLOOKUP($H318,BonsDeCommande!$B$2:$J$26,7,0),"")</f>
        <v/>
      </c>
      <c r="K318" t="str">
        <f>IF(H318&lt;&gt;"",VLOOKUP($H318,BonsDeCommande!$B$2:$J$26,8,0),"")</f>
        <v/>
      </c>
      <c r="L318" t="str">
        <f>IF(H318&lt;&gt;"",VLOOKUP($H318,BonsDeCommande!$B$2:$J$26,9,0),"")</f>
        <v/>
      </c>
      <c r="M318" t="str">
        <f>IF(H318&lt;&gt;"",VLOOKUP($H318,BonsDeCommande!$B$2:$J$26,10,0),"")</f>
        <v/>
      </c>
      <c r="N318" t="str">
        <f t="shared" si="16"/>
        <v/>
      </c>
    </row>
    <row r="319" spans="1:14" x14ac:dyDescent="0.25">
      <c r="A319" t="e">
        <f>A88</f>
        <v>#REF!</v>
      </c>
      <c r="B319" s="32" t="s">
        <v>110</v>
      </c>
      <c r="C319" s="1">
        <f t="shared" si="19"/>
        <v>41819</v>
      </c>
      <c r="D319" s="1" t="s">
        <v>12</v>
      </c>
      <c r="E319" s="1" t="s">
        <v>134</v>
      </c>
      <c r="F319" s="36" t="s">
        <v>135</v>
      </c>
      <c r="G319" s="36">
        <f t="shared" si="18"/>
        <v>4.166666666666663E-2</v>
      </c>
      <c r="I319" t="str">
        <f>IF(H319&lt;&gt;"",VLOOKUP($H319,BonsDeCommande!$B$2:$J$26,6,0),"")</f>
        <v/>
      </c>
      <c r="J319" t="str">
        <f>IF(H319&lt;&gt;"",VLOOKUP($H319,BonsDeCommande!$B$2:$J$26,7,0),"")</f>
        <v/>
      </c>
      <c r="K319" t="str">
        <f>IF(H319&lt;&gt;"",VLOOKUP($H319,BonsDeCommande!$B$2:$J$26,8,0),"")</f>
        <v/>
      </c>
      <c r="L319" t="str">
        <f>IF(H319&lt;&gt;"",VLOOKUP($H319,BonsDeCommande!$B$2:$J$26,9,0),"")</f>
        <v/>
      </c>
      <c r="M319" t="str">
        <f>IF(H319&lt;&gt;"",VLOOKUP($H319,BonsDeCommande!$B$2:$J$26,10,0),"")</f>
        <v/>
      </c>
      <c r="N319" t="str">
        <f t="shared" si="16"/>
        <v/>
      </c>
    </row>
    <row r="320" spans="1:14" x14ac:dyDescent="0.25">
      <c r="A320" t="e">
        <f>A89</f>
        <v>#REF!</v>
      </c>
      <c r="B320" s="32" t="s">
        <v>110</v>
      </c>
      <c r="C320" s="1">
        <f t="shared" si="19"/>
        <v>41819</v>
      </c>
      <c r="D320" s="1" t="s">
        <v>13</v>
      </c>
      <c r="E320" s="1" t="s">
        <v>135</v>
      </c>
      <c r="F320" s="36" t="s">
        <v>136</v>
      </c>
      <c r="G320" s="36">
        <f t="shared" si="18"/>
        <v>4.166666666666663E-2</v>
      </c>
      <c r="I320" t="str">
        <f>IF(H320&lt;&gt;"",VLOOKUP($H320,BonsDeCommande!$B$2:$J$26,6,0),"")</f>
        <v/>
      </c>
      <c r="J320" t="str">
        <f>IF(H320&lt;&gt;"",VLOOKUP($H320,BonsDeCommande!$B$2:$J$26,7,0),"")</f>
        <v/>
      </c>
      <c r="K320" t="str">
        <f>IF(H320&lt;&gt;"",VLOOKUP($H320,BonsDeCommande!$B$2:$J$26,8,0),"")</f>
        <v/>
      </c>
      <c r="L320" t="str">
        <f>IF(H320&lt;&gt;"",VLOOKUP($H320,BonsDeCommande!$B$2:$J$26,9,0),"")</f>
        <v/>
      </c>
      <c r="M320" t="str">
        <f>IF(H320&lt;&gt;"",VLOOKUP($H320,BonsDeCommande!$B$2:$J$26,10,0),"")</f>
        <v/>
      </c>
      <c r="N320" t="str">
        <f t="shared" si="16"/>
        <v/>
      </c>
    </row>
    <row r="321" spans="3:14" hidden="1" x14ac:dyDescent="0.25">
      <c r="C321" s="1">
        <f t="shared" si="19"/>
        <v>41820</v>
      </c>
      <c r="D321" s="1" t="s">
        <v>3</v>
      </c>
      <c r="E321" s="1" t="s">
        <v>125</v>
      </c>
      <c r="F321" s="36" t="s">
        <v>126</v>
      </c>
      <c r="I321" t="str">
        <f>IF(H321&lt;&gt;"",VLOOKUP($H321,BonsDeCommande!$B$2:$J$26,6,0),"")</f>
        <v/>
      </c>
      <c r="J321" t="str">
        <f>IF(H321&lt;&gt;"",VLOOKUP($H321,BonsDeCommande!$B$2:$J$26,7,0),"")</f>
        <v/>
      </c>
      <c r="K321" t="str">
        <f>IF(H321&lt;&gt;"",VLOOKUP($H321,BonsDeCommande!$B$2:$J$26,8,0),"")</f>
        <v/>
      </c>
      <c r="L321" t="str">
        <f>IF(H321&lt;&gt;"",VLOOKUP($H321,BonsDeCommande!$B$2:$J$26,9,0),"")</f>
        <v/>
      </c>
      <c r="M321" t="str">
        <f>IF(H321&lt;&gt;"",VLOOKUP($H321,BonsDeCommande!$B$2:$J$26,10,0),"")</f>
        <v/>
      </c>
      <c r="N321"/>
    </row>
    <row r="322" spans="3:14" hidden="1" x14ac:dyDescent="0.25">
      <c r="C322" s="1">
        <f t="shared" si="19"/>
        <v>41820</v>
      </c>
      <c r="D322" s="1" t="s">
        <v>4</v>
      </c>
      <c r="E322" s="1" t="s">
        <v>126</v>
      </c>
      <c r="F322" s="36" t="s">
        <v>127</v>
      </c>
      <c r="I322" t="str">
        <f>IF(H322&lt;&gt;"",VLOOKUP($H322,BonsDeCommande!$B$2:$J$26,6,0),"")</f>
        <v/>
      </c>
      <c r="J322" t="str">
        <f>IF(H322&lt;&gt;"",VLOOKUP($H322,BonsDeCommande!$B$2:$J$26,7,0),"")</f>
        <v/>
      </c>
      <c r="K322" t="str">
        <f>IF(H322&lt;&gt;"",VLOOKUP($H322,BonsDeCommande!$B$2:$J$26,8,0),"")</f>
        <v/>
      </c>
      <c r="L322" t="str">
        <f>IF(H322&lt;&gt;"",VLOOKUP($H322,BonsDeCommande!$B$2:$J$26,9,0),"")</f>
        <v/>
      </c>
      <c r="M322" t="str">
        <f>IF(H322&lt;&gt;"",VLOOKUP($H322,BonsDeCommande!$B$2:$J$26,10,0),"")</f>
        <v/>
      </c>
      <c r="N322"/>
    </row>
    <row r="323" spans="3:14" hidden="1" x14ac:dyDescent="0.25">
      <c r="C323" s="1">
        <f t="shared" si="19"/>
        <v>41820</v>
      </c>
      <c r="D323" s="1" t="s">
        <v>5</v>
      </c>
      <c r="E323" s="1" t="s">
        <v>127</v>
      </c>
      <c r="F323" s="36" t="s">
        <v>128</v>
      </c>
      <c r="I323" t="str">
        <f>IF(H323&lt;&gt;"",VLOOKUP($H323,BonsDeCommande!$B$2:$J$26,6,0),"")</f>
        <v/>
      </c>
      <c r="J323" t="str">
        <f>IF(H323&lt;&gt;"",VLOOKUP($H323,BonsDeCommande!$B$2:$J$26,7,0),"")</f>
        <v/>
      </c>
      <c r="K323" t="str">
        <f>IF(H323&lt;&gt;"",VLOOKUP($H323,BonsDeCommande!$B$2:$J$26,8,0),"")</f>
        <v/>
      </c>
      <c r="L323" t="str">
        <f>IF(H323&lt;&gt;"",VLOOKUP($H323,BonsDeCommande!$B$2:$J$26,9,0),"")</f>
        <v/>
      </c>
      <c r="M323" t="str">
        <f>IF(H323&lt;&gt;"",VLOOKUP($H323,BonsDeCommande!$B$2:$J$26,10,0),"")</f>
        <v/>
      </c>
      <c r="N323"/>
    </row>
    <row r="324" spans="3:14" hidden="1" x14ac:dyDescent="0.25">
      <c r="C324" s="1">
        <f t="shared" si="19"/>
        <v>41820</v>
      </c>
      <c r="D324" s="1" t="s">
        <v>6</v>
      </c>
      <c r="E324" s="1" t="s">
        <v>128</v>
      </c>
      <c r="F324" s="36" t="s">
        <v>129</v>
      </c>
      <c r="I324" t="str">
        <f>IF(H324&lt;&gt;"",VLOOKUP($H324,BonsDeCommande!$B$2:$J$26,6,0),"")</f>
        <v/>
      </c>
      <c r="J324" t="str">
        <f>IF(H324&lt;&gt;"",VLOOKUP($H324,BonsDeCommande!$B$2:$J$26,7,0),"")</f>
        <v/>
      </c>
      <c r="K324" t="str">
        <f>IF(H324&lt;&gt;"",VLOOKUP($H324,BonsDeCommande!$B$2:$J$26,8,0),"")</f>
        <v/>
      </c>
      <c r="L324" t="str">
        <f>IF(H324&lt;&gt;"",VLOOKUP($H324,BonsDeCommande!$B$2:$J$26,9,0),"")</f>
        <v/>
      </c>
      <c r="M324" t="str">
        <f>IF(H324&lt;&gt;"",VLOOKUP($H324,BonsDeCommande!$B$2:$J$26,10,0),"")</f>
        <v/>
      </c>
      <c r="N324"/>
    </row>
    <row r="325" spans="3:14" hidden="1" x14ac:dyDescent="0.25">
      <c r="C325" s="1">
        <f t="shared" si="19"/>
        <v>41820</v>
      </c>
      <c r="D325" s="1" t="s">
        <v>7</v>
      </c>
      <c r="E325" s="1" t="s">
        <v>129</v>
      </c>
      <c r="F325" s="36" t="s">
        <v>130</v>
      </c>
      <c r="I325" t="str">
        <f>IF(H325&lt;&gt;"",VLOOKUP($H325,BonsDeCommande!$B$2:$J$26,6,0),"")</f>
        <v/>
      </c>
      <c r="J325" t="str">
        <f>IF(H325&lt;&gt;"",VLOOKUP($H325,BonsDeCommande!$B$2:$J$26,7,0),"")</f>
        <v/>
      </c>
      <c r="K325" t="str">
        <f>IF(H325&lt;&gt;"",VLOOKUP($H325,BonsDeCommande!$B$2:$J$26,8,0),"")</f>
        <v/>
      </c>
      <c r="L325" t="str">
        <f>IF(H325&lt;&gt;"",VLOOKUP($H325,BonsDeCommande!$B$2:$J$26,9,0),"")</f>
        <v/>
      </c>
      <c r="M325" t="str">
        <f>IF(H325&lt;&gt;"",VLOOKUP($H325,BonsDeCommande!$B$2:$J$26,10,0),"")</f>
        <v/>
      </c>
      <c r="N325"/>
    </row>
    <row r="326" spans="3:14" hidden="1" x14ac:dyDescent="0.25">
      <c r="C326" s="1">
        <f t="shared" si="19"/>
        <v>41820</v>
      </c>
      <c r="D326" s="1" t="s">
        <v>8</v>
      </c>
      <c r="E326" s="1" t="s">
        <v>130</v>
      </c>
      <c r="F326" s="36" t="s">
        <v>131</v>
      </c>
      <c r="I326" t="str">
        <f>IF(H326&lt;&gt;"",VLOOKUP($H326,BonsDeCommande!$B$2:$J$26,6,0),"")</f>
        <v/>
      </c>
      <c r="J326" t="str">
        <f>IF(H326&lt;&gt;"",VLOOKUP($H326,BonsDeCommande!$B$2:$J$26,7,0),"")</f>
        <v/>
      </c>
      <c r="K326" t="str">
        <f>IF(H326&lt;&gt;"",VLOOKUP($H326,BonsDeCommande!$B$2:$J$26,8,0),"")</f>
        <v/>
      </c>
      <c r="L326" t="str">
        <f>IF(H326&lt;&gt;"",VLOOKUP($H326,BonsDeCommande!$B$2:$J$26,9,0),"")</f>
        <v/>
      </c>
      <c r="M326" t="str">
        <f>IF(H326&lt;&gt;"",VLOOKUP($H326,BonsDeCommande!$B$2:$J$26,10,0),"")</f>
        <v/>
      </c>
      <c r="N326"/>
    </row>
    <row r="327" spans="3:14" hidden="1" x14ac:dyDescent="0.25">
      <c r="C327" s="1">
        <f t="shared" si="19"/>
        <v>41820</v>
      </c>
      <c r="D327" s="1" t="s">
        <v>9</v>
      </c>
      <c r="E327" s="1" t="s">
        <v>131</v>
      </c>
      <c r="F327" s="36" t="s">
        <v>132</v>
      </c>
      <c r="I327" t="str">
        <f>IF(H327&lt;&gt;"",VLOOKUP($H327,BonsDeCommande!$B$2:$J$26,6,0),"")</f>
        <v/>
      </c>
      <c r="J327" t="str">
        <f>IF(H327&lt;&gt;"",VLOOKUP($H327,BonsDeCommande!$B$2:$J$26,7,0),"")</f>
        <v/>
      </c>
      <c r="K327" t="str">
        <f>IF(H327&lt;&gt;"",VLOOKUP($H327,BonsDeCommande!$B$2:$J$26,8,0),"")</f>
        <v/>
      </c>
      <c r="L327" t="str">
        <f>IF(H327&lt;&gt;"",VLOOKUP($H327,BonsDeCommande!$B$2:$J$26,9,0),"")</f>
        <v/>
      </c>
      <c r="M327" t="str">
        <f>IF(H327&lt;&gt;"",VLOOKUP($H327,BonsDeCommande!$B$2:$J$26,10,0),"")</f>
        <v/>
      </c>
      <c r="N327"/>
    </row>
    <row r="328" spans="3:14" hidden="1" x14ac:dyDescent="0.25">
      <c r="C328" s="1">
        <f t="shared" si="19"/>
        <v>41820</v>
      </c>
      <c r="D328" s="1" t="s">
        <v>10</v>
      </c>
      <c r="E328" s="1" t="s">
        <v>132</v>
      </c>
      <c r="F328" s="36" t="s">
        <v>133</v>
      </c>
      <c r="I328" t="str">
        <f>IF(H328&lt;&gt;"",VLOOKUP($H328,BonsDeCommande!$B$2:$J$26,6,0),"")</f>
        <v/>
      </c>
      <c r="J328" t="str">
        <f>IF(H328&lt;&gt;"",VLOOKUP($H328,BonsDeCommande!$B$2:$J$26,7,0),"")</f>
        <v/>
      </c>
      <c r="K328" t="str">
        <f>IF(H328&lt;&gt;"",VLOOKUP($H328,BonsDeCommande!$B$2:$J$26,8,0),"")</f>
        <v/>
      </c>
      <c r="L328" t="str">
        <f>IF(H328&lt;&gt;"",VLOOKUP($H328,BonsDeCommande!$B$2:$J$26,9,0),"")</f>
        <v/>
      </c>
      <c r="M328" t="str">
        <f>IF(H328&lt;&gt;"",VLOOKUP($H328,BonsDeCommande!$B$2:$J$26,10,0),"")</f>
        <v/>
      </c>
      <c r="N328"/>
    </row>
    <row r="329" spans="3:14" hidden="1" x14ac:dyDescent="0.25">
      <c r="C329" s="1">
        <f t="shared" si="19"/>
        <v>41820</v>
      </c>
      <c r="D329" s="1" t="s">
        <v>11</v>
      </c>
      <c r="E329" s="1" t="s">
        <v>133</v>
      </c>
      <c r="F329" s="36" t="s">
        <v>134</v>
      </c>
      <c r="I329" t="str">
        <f>IF(H329&lt;&gt;"",VLOOKUP($H329,BonsDeCommande!$B$2:$J$26,6,0),"")</f>
        <v/>
      </c>
      <c r="J329" t="str">
        <f>IF(H329&lt;&gt;"",VLOOKUP($H329,BonsDeCommande!$B$2:$J$26,7,0),"")</f>
        <v/>
      </c>
      <c r="K329" t="str">
        <f>IF(H329&lt;&gt;"",VLOOKUP($H329,BonsDeCommande!$B$2:$J$26,8,0),"")</f>
        <v/>
      </c>
      <c r="L329" t="str">
        <f>IF(H329&lt;&gt;"",VLOOKUP($H329,BonsDeCommande!$B$2:$J$26,9,0),"")</f>
        <v/>
      </c>
      <c r="M329" t="str">
        <f>IF(H329&lt;&gt;"",VLOOKUP($H329,BonsDeCommande!$B$2:$J$26,10,0),"")</f>
        <v/>
      </c>
      <c r="N329"/>
    </row>
    <row r="330" spans="3:14" hidden="1" x14ac:dyDescent="0.25">
      <c r="C330" s="1">
        <f t="shared" si="19"/>
        <v>41820</v>
      </c>
      <c r="D330" s="1" t="s">
        <v>12</v>
      </c>
      <c r="E330" s="1" t="s">
        <v>134</v>
      </c>
      <c r="F330" s="36" t="s">
        <v>135</v>
      </c>
      <c r="I330" t="str">
        <f>IF(H330&lt;&gt;"",VLOOKUP($H330,BonsDeCommande!$B$2:$J$26,6,0),"")</f>
        <v/>
      </c>
      <c r="J330" t="str">
        <f>IF(H330&lt;&gt;"",VLOOKUP($H330,BonsDeCommande!$B$2:$J$26,7,0),"")</f>
        <v/>
      </c>
      <c r="K330" t="str">
        <f>IF(H330&lt;&gt;"",VLOOKUP($H330,BonsDeCommande!$B$2:$J$26,8,0),"")</f>
        <v/>
      </c>
      <c r="L330" t="str">
        <f>IF(H330&lt;&gt;"",VLOOKUP($H330,BonsDeCommande!$B$2:$J$26,9,0),"")</f>
        <v/>
      </c>
      <c r="M330" t="str">
        <f>IF(H330&lt;&gt;"",VLOOKUP($H330,BonsDeCommande!$B$2:$J$26,10,0),"")</f>
        <v/>
      </c>
      <c r="N330"/>
    </row>
    <row r="331" spans="3:14" hidden="1" x14ac:dyDescent="0.25">
      <c r="C331" s="1">
        <f t="shared" si="19"/>
        <v>41820</v>
      </c>
      <c r="D331" s="1" t="s">
        <v>13</v>
      </c>
      <c r="E331" s="1" t="s">
        <v>135</v>
      </c>
      <c r="F331" s="36" t="s">
        <v>136</v>
      </c>
      <c r="I331" t="str">
        <f>IF(H331&lt;&gt;"",VLOOKUP($H331,BonsDeCommande!$B$2:$J$26,6,0),"")</f>
        <v/>
      </c>
      <c r="J331" t="str">
        <f>IF(H331&lt;&gt;"",VLOOKUP($H331,BonsDeCommande!$B$2:$J$26,7,0),"")</f>
        <v/>
      </c>
      <c r="K331" t="str">
        <f>IF(H331&lt;&gt;"",VLOOKUP($H331,BonsDeCommande!$B$2:$J$26,8,0),"")</f>
        <v/>
      </c>
      <c r="L331" t="str">
        <f>IF(H331&lt;&gt;"",VLOOKUP($H331,BonsDeCommande!$B$2:$J$26,9,0),"")</f>
        <v/>
      </c>
      <c r="M331" t="str">
        <f>IF(H331&lt;&gt;"",VLOOKUP($H331,BonsDeCommande!$B$2:$J$26,10,0),"")</f>
        <v/>
      </c>
      <c r="N331"/>
    </row>
    <row r="332" spans="3:14" hidden="1" x14ac:dyDescent="0.25">
      <c r="C332" s="1">
        <f t="shared" si="19"/>
        <v>41821</v>
      </c>
      <c r="D332" s="1" t="s">
        <v>3</v>
      </c>
      <c r="E332" s="1" t="s">
        <v>125</v>
      </c>
      <c r="F332" s="36" t="s">
        <v>126</v>
      </c>
      <c r="I332" t="str">
        <f>IF(H332&lt;&gt;"",VLOOKUP($H332,BonsDeCommande!$B$2:$J$26,6,0),"")</f>
        <v/>
      </c>
      <c r="J332" t="str">
        <f>IF(H332&lt;&gt;"",VLOOKUP($H332,BonsDeCommande!$B$2:$J$26,7,0),"")</f>
        <v/>
      </c>
      <c r="K332" t="str">
        <f>IF(H332&lt;&gt;"",VLOOKUP($H332,BonsDeCommande!$B$2:$J$26,8,0),"")</f>
        <v/>
      </c>
      <c r="L332" t="str">
        <f>IF(H332&lt;&gt;"",VLOOKUP($H332,BonsDeCommande!$B$2:$J$26,9,0),"")</f>
        <v/>
      </c>
      <c r="M332" t="str">
        <f>IF(H332&lt;&gt;"",VLOOKUP($H332,BonsDeCommande!$B$2:$J$26,10,0),"")</f>
        <v/>
      </c>
      <c r="N332"/>
    </row>
    <row r="333" spans="3:14" hidden="1" x14ac:dyDescent="0.25">
      <c r="C333" s="1">
        <f t="shared" si="19"/>
        <v>41821</v>
      </c>
      <c r="D333" s="1" t="s">
        <v>4</v>
      </c>
      <c r="E333" s="1" t="s">
        <v>126</v>
      </c>
      <c r="F333" s="36" t="s">
        <v>127</v>
      </c>
      <c r="I333" t="str">
        <f>IF(H333&lt;&gt;"",VLOOKUP($H333,BonsDeCommande!$B$2:$J$26,6,0),"")</f>
        <v/>
      </c>
      <c r="J333" t="str">
        <f>IF(H333&lt;&gt;"",VLOOKUP($H333,BonsDeCommande!$B$2:$J$26,7,0),"")</f>
        <v/>
      </c>
      <c r="K333" t="str">
        <f>IF(H333&lt;&gt;"",VLOOKUP($H333,BonsDeCommande!$B$2:$J$26,8,0),"")</f>
        <v/>
      </c>
      <c r="L333" t="str">
        <f>IF(H333&lt;&gt;"",VLOOKUP($H333,BonsDeCommande!$B$2:$J$26,9,0),"")</f>
        <v/>
      </c>
      <c r="M333" t="str">
        <f>IF(H333&lt;&gt;"",VLOOKUP($H333,BonsDeCommande!$B$2:$J$26,10,0),"")</f>
        <v/>
      </c>
      <c r="N333"/>
    </row>
    <row r="334" spans="3:14" hidden="1" x14ac:dyDescent="0.25">
      <c r="C334" s="1">
        <f t="shared" si="19"/>
        <v>41821</v>
      </c>
      <c r="D334" s="1" t="s">
        <v>5</v>
      </c>
      <c r="E334" s="1" t="s">
        <v>127</v>
      </c>
      <c r="F334" s="36" t="s">
        <v>128</v>
      </c>
      <c r="I334" t="str">
        <f>IF(H334&lt;&gt;"",VLOOKUP($H334,BonsDeCommande!$B$2:$J$26,6,0),"")</f>
        <v/>
      </c>
      <c r="J334" t="str">
        <f>IF(H334&lt;&gt;"",VLOOKUP($H334,BonsDeCommande!$B$2:$J$26,7,0),"")</f>
        <v/>
      </c>
      <c r="K334" t="str">
        <f>IF(H334&lt;&gt;"",VLOOKUP($H334,BonsDeCommande!$B$2:$J$26,8,0),"")</f>
        <v/>
      </c>
      <c r="L334" t="str">
        <f>IF(H334&lt;&gt;"",VLOOKUP($H334,BonsDeCommande!$B$2:$J$26,9,0),"")</f>
        <v/>
      </c>
      <c r="M334" t="str">
        <f>IF(H334&lt;&gt;"",VLOOKUP($H334,BonsDeCommande!$B$2:$J$26,10,0),"")</f>
        <v/>
      </c>
      <c r="N334"/>
    </row>
    <row r="335" spans="3:14" hidden="1" x14ac:dyDescent="0.25">
      <c r="C335" s="1">
        <f t="shared" si="19"/>
        <v>41821</v>
      </c>
      <c r="D335" s="1" t="s">
        <v>6</v>
      </c>
      <c r="E335" s="1" t="s">
        <v>128</v>
      </c>
      <c r="F335" s="36" t="s">
        <v>129</v>
      </c>
      <c r="I335" t="str">
        <f>IF(H335&lt;&gt;"",VLOOKUP($H335,BonsDeCommande!$B$2:$J$26,6,0),"")</f>
        <v/>
      </c>
      <c r="J335" t="str">
        <f>IF(H335&lt;&gt;"",VLOOKUP($H335,BonsDeCommande!$B$2:$J$26,7,0),"")</f>
        <v/>
      </c>
      <c r="K335" t="str">
        <f>IF(H335&lt;&gt;"",VLOOKUP($H335,BonsDeCommande!$B$2:$J$26,8,0),"")</f>
        <v/>
      </c>
      <c r="L335" t="str">
        <f>IF(H335&lt;&gt;"",VLOOKUP($H335,BonsDeCommande!$B$2:$J$26,9,0),"")</f>
        <v/>
      </c>
      <c r="M335" t="str">
        <f>IF(H335&lt;&gt;"",VLOOKUP($H335,BonsDeCommande!$B$2:$J$26,10,0),"")</f>
        <v/>
      </c>
      <c r="N335"/>
    </row>
    <row r="336" spans="3:14" hidden="1" x14ac:dyDescent="0.25">
      <c r="C336" s="1">
        <f t="shared" si="19"/>
        <v>41821</v>
      </c>
      <c r="D336" s="1" t="s">
        <v>7</v>
      </c>
      <c r="E336" s="1" t="s">
        <v>129</v>
      </c>
      <c r="F336" s="36" t="s">
        <v>130</v>
      </c>
      <c r="I336" t="str">
        <f>IF(H336&lt;&gt;"",VLOOKUP($H336,BonsDeCommande!$B$2:$J$26,6,0),"")</f>
        <v/>
      </c>
      <c r="J336" t="str">
        <f>IF(H336&lt;&gt;"",VLOOKUP($H336,BonsDeCommande!$B$2:$J$26,7,0),"")</f>
        <v/>
      </c>
      <c r="K336" t="str">
        <f>IF(H336&lt;&gt;"",VLOOKUP($H336,BonsDeCommande!$B$2:$J$26,8,0),"")</f>
        <v/>
      </c>
      <c r="L336" t="str">
        <f>IF(H336&lt;&gt;"",VLOOKUP($H336,BonsDeCommande!$B$2:$J$26,9,0),"")</f>
        <v/>
      </c>
      <c r="M336" t="str">
        <f>IF(H336&lt;&gt;"",VLOOKUP($H336,BonsDeCommande!$B$2:$J$26,10,0),"")</f>
        <v/>
      </c>
      <c r="N336"/>
    </row>
    <row r="337" spans="3:14" hidden="1" x14ac:dyDescent="0.25">
      <c r="C337" s="1">
        <f t="shared" si="19"/>
        <v>41821</v>
      </c>
      <c r="D337" s="1" t="s">
        <v>8</v>
      </c>
      <c r="E337" s="1" t="s">
        <v>130</v>
      </c>
      <c r="F337" s="36" t="s">
        <v>131</v>
      </c>
      <c r="I337" t="str">
        <f>IF(H337&lt;&gt;"",VLOOKUP($H337,BonsDeCommande!$B$2:$J$26,6,0),"")</f>
        <v/>
      </c>
      <c r="J337" t="str">
        <f>IF(H337&lt;&gt;"",VLOOKUP($H337,BonsDeCommande!$B$2:$J$26,7,0),"")</f>
        <v/>
      </c>
      <c r="K337" t="str">
        <f>IF(H337&lt;&gt;"",VLOOKUP($H337,BonsDeCommande!$B$2:$J$26,8,0),"")</f>
        <v/>
      </c>
      <c r="L337" t="str">
        <f>IF(H337&lt;&gt;"",VLOOKUP($H337,BonsDeCommande!$B$2:$J$26,9,0),"")</f>
        <v/>
      </c>
      <c r="M337" t="str">
        <f>IF(H337&lt;&gt;"",VLOOKUP($H337,BonsDeCommande!$B$2:$J$26,10,0),"")</f>
        <v/>
      </c>
      <c r="N337"/>
    </row>
    <row r="338" spans="3:14" hidden="1" x14ac:dyDescent="0.25">
      <c r="C338" s="1">
        <f t="shared" si="19"/>
        <v>41821</v>
      </c>
      <c r="D338" s="1" t="s">
        <v>9</v>
      </c>
      <c r="E338" s="1" t="s">
        <v>131</v>
      </c>
      <c r="F338" s="36" t="s">
        <v>132</v>
      </c>
      <c r="I338" t="str">
        <f>IF(H338&lt;&gt;"",VLOOKUP($H338,BonsDeCommande!$B$2:$J$26,6,0),"")</f>
        <v/>
      </c>
      <c r="J338" t="str">
        <f>IF(H338&lt;&gt;"",VLOOKUP($H338,BonsDeCommande!$B$2:$J$26,7,0),"")</f>
        <v/>
      </c>
      <c r="K338" t="str">
        <f>IF(H338&lt;&gt;"",VLOOKUP($H338,BonsDeCommande!$B$2:$J$26,8,0),"")</f>
        <v/>
      </c>
      <c r="L338" t="str">
        <f>IF(H338&lt;&gt;"",VLOOKUP($H338,BonsDeCommande!$B$2:$J$26,9,0),"")</f>
        <v/>
      </c>
      <c r="M338" t="str">
        <f>IF(H338&lt;&gt;"",VLOOKUP($H338,BonsDeCommande!$B$2:$J$26,10,0),"")</f>
        <v/>
      </c>
      <c r="N338"/>
    </row>
    <row r="339" spans="3:14" hidden="1" x14ac:dyDescent="0.25">
      <c r="C339" s="1">
        <f t="shared" si="19"/>
        <v>41821</v>
      </c>
      <c r="D339" s="1" t="s">
        <v>10</v>
      </c>
      <c r="E339" s="1" t="s">
        <v>132</v>
      </c>
      <c r="F339" s="36" t="s">
        <v>133</v>
      </c>
      <c r="I339" t="str">
        <f>IF(H339&lt;&gt;"",VLOOKUP($H339,BonsDeCommande!$B$2:$J$26,6,0),"")</f>
        <v/>
      </c>
      <c r="J339" t="str">
        <f>IF(H339&lt;&gt;"",VLOOKUP($H339,BonsDeCommande!$B$2:$J$26,7,0),"")</f>
        <v/>
      </c>
      <c r="K339" t="str">
        <f>IF(H339&lt;&gt;"",VLOOKUP($H339,BonsDeCommande!$B$2:$J$26,8,0),"")</f>
        <v/>
      </c>
      <c r="L339" t="str">
        <f>IF(H339&lt;&gt;"",VLOOKUP($H339,BonsDeCommande!$B$2:$J$26,9,0),"")</f>
        <v/>
      </c>
      <c r="M339" t="str">
        <f>IF(H339&lt;&gt;"",VLOOKUP($H339,BonsDeCommande!$B$2:$J$26,10,0),"")</f>
        <v/>
      </c>
      <c r="N339"/>
    </row>
    <row r="340" spans="3:14" hidden="1" x14ac:dyDescent="0.25">
      <c r="C340" s="1">
        <f t="shared" si="19"/>
        <v>41821</v>
      </c>
      <c r="D340" s="1" t="s">
        <v>11</v>
      </c>
      <c r="E340" s="1" t="s">
        <v>133</v>
      </c>
      <c r="F340" s="36" t="s">
        <v>134</v>
      </c>
      <c r="I340" t="str">
        <f>IF(H340&lt;&gt;"",VLOOKUP($H340,BonsDeCommande!$B$2:$J$26,6,0),"")</f>
        <v/>
      </c>
      <c r="J340" t="str">
        <f>IF(H340&lt;&gt;"",VLOOKUP($H340,BonsDeCommande!$B$2:$J$26,7,0),"")</f>
        <v/>
      </c>
      <c r="K340" t="str">
        <f>IF(H340&lt;&gt;"",VLOOKUP($H340,BonsDeCommande!$B$2:$J$26,8,0),"")</f>
        <v/>
      </c>
      <c r="L340" t="str">
        <f>IF(H340&lt;&gt;"",VLOOKUP($H340,BonsDeCommande!$B$2:$J$26,9,0),"")</f>
        <v/>
      </c>
      <c r="M340" t="str">
        <f>IF(H340&lt;&gt;"",VLOOKUP($H340,BonsDeCommande!$B$2:$J$26,10,0),"")</f>
        <v/>
      </c>
      <c r="N340"/>
    </row>
    <row r="341" spans="3:14" hidden="1" x14ac:dyDescent="0.25">
      <c r="C341" s="1">
        <f t="shared" si="19"/>
        <v>41821</v>
      </c>
      <c r="D341" s="1" t="s">
        <v>12</v>
      </c>
      <c r="E341" s="1" t="s">
        <v>134</v>
      </c>
      <c r="F341" s="36" t="s">
        <v>135</v>
      </c>
      <c r="I341" t="str">
        <f>IF(H341&lt;&gt;"",VLOOKUP($H341,BonsDeCommande!$B$2:$J$26,6,0),"")</f>
        <v/>
      </c>
      <c r="J341" t="str">
        <f>IF(H341&lt;&gt;"",VLOOKUP($H341,BonsDeCommande!$B$2:$J$26,7,0),"")</f>
        <v/>
      </c>
      <c r="K341" t="str">
        <f>IF(H341&lt;&gt;"",VLOOKUP($H341,BonsDeCommande!$B$2:$J$26,8,0),"")</f>
        <v/>
      </c>
      <c r="L341" t="str">
        <f>IF(H341&lt;&gt;"",VLOOKUP($H341,BonsDeCommande!$B$2:$J$26,9,0),"")</f>
        <v/>
      </c>
      <c r="M341" t="str">
        <f>IF(H341&lt;&gt;"",VLOOKUP($H341,BonsDeCommande!$B$2:$J$26,10,0),"")</f>
        <v/>
      </c>
      <c r="N341"/>
    </row>
    <row r="342" spans="3:14" hidden="1" x14ac:dyDescent="0.25">
      <c r="C342" s="1">
        <f t="shared" si="19"/>
        <v>41821</v>
      </c>
      <c r="D342" s="1" t="s">
        <v>13</v>
      </c>
      <c r="E342" s="1" t="s">
        <v>135</v>
      </c>
      <c r="F342" s="36" t="s">
        <v>136</v>
      </c>
      <c r="I342" t="str">
        <f>IF(H342&lt;&gt;"",VLOOKUP($H342,BonsDeCommande!$B$2:$J$26,6,0),"")</f>
        <v/>
      </c>
      <c r="J342" t="str">
        <f>IF(H342&lt;&gt;"",VLOOKUP($H342,BonsDeCommande!$B$2:$J$26,7,0),"")</f>
        <v/>
      </c>
      <c r="K342" t="str">
        <f>IF(H342&lt;&gt;"",VLOOKUP($H342,BonsDeCommande!$B$2:$J$26,8,0),"")</f>
        <v/>
      </c>
      <c r="L342" t="str">
        <f>IF(H342&lt;&gt;"",VLOOKUP($H342,BonsDeCommande!$B$2:$J$26,9,0),"")</f>
        <v/>
      </c>
      <c r="M342" t="str">
        <f>IF(H342&lt;&gt;"",VLOOKUP($H342,BonsDeCommande!$B$2:$J$26,10,0),"")</f>
        <v/>
      </c>
      <c r="N342"/>
    </row>
    <row r="343" spans="3:14" hidden="1" x14ac:dyDescent="0.25">
      <c r="C343" s="1">
        <f t="shared" si="19"/>
        <v>41822</v>
      </c>
      <c r="D343" s="1" t="s">
        <v>3</v>
      </c>
      <c r="E343" s="1" t="s">
        <v>125</v>
      </c>
      <c r="F343" s="36" t="s">
        <v>126</v>
      </c>
      <c r="I343" t="str">
        <f>IF(H343&lt;&gt;"",VLOOKUP($H343,BonsDeCommande!$B$2:$J$26,6,0),"")</f>
        <v/>
      </c>
      <c r="J343" t="str">
        <f>IF(H343&lt;&gt;"",VLOOKUP($H343,BonsDeCommande!$B$2:$J$26,7,0),"")</f>
        <v/>
      </c>
      <c r="K343" t="str">
        <f>IF(H343&lt;&gt;"",VLOOKUP($H343,BonsDeCommande!$B$2:$J$26,8,0),"")</f>
        <v/>
      </c>
      <c r="L343" t="str">
        <f>IF(H343&lt;&gt;"",VLOOKUP($H343,BonsDeCommande!$B$2:$J$26,9,0),"")</f>
        <v/>
      </c>
      <c r="M343" t="str">
        <f>IF(H343&lt;&gt;"",VLOOKUP($H343,BonsDeCommande!$B$2:$J$26,10,0),"")</f>
        <v/>
      </c>
      <c r="N343"/>
    </row>
    <row r="344" spans="3:14" hidden="1" x14ac:dyDescent="0.25">
      <c r="C344" s="1">
        <f t="shared" si="19"/>
        <v>41822</v>
      </c>
      <c r="D344" s="1" t="s">
        <v>4</v>
      </c>
      <c r="E344" s="1" t="s">
        <v>126</v>
      </c>
      <c r="F344" s="36" t="s">
        <v>127</v>
      </c>
      <c r="I344" t="str">
        <f>IF(H344&lt;&gt;"",VLOOKUP($H344,BonsDeCommande!$B$2:$J$26,6,0),"")</f>
        <v/>
      </c>
      <c r="J344" t="str">
        <f>IF(H344&lt;&gt;"",VLOOKUP($H344,BonsDeCommande!$B$2:$J$26,7,0),"")</f>
        <v/>
      </c>
      <c r="K344" t="str">
        <f>IF(H344&lt;&gt;"",VLOOKUP($H344,BonsDeCommande!$B$2:$J$26,8,0),"")</f>
        <v/>
      </c>
      <c r="L344" t="str">
        <f>IF(H344&lt;&gt;"",VLOOKUP($H344,BonsDeCommande!$B$2:$J$26,9,0),"")</f>
        <v/>
      </c>
      <c r="M344" t="str">
        <f>IF(H344&lt;&gt;"",VLOOKUP($H344,BonsDeCommande!$B$2:$J$26,10,0),"")</f>
        <v/>
      </c>
      <c r="N344"/>
    </row>
    <row r="345" spans="3:14" hidden="1" x14ac:dyDescent="0.25">
      <c r="C345" s="1">
        <f t="shared" si="19"/>
        <v>41822</v>
      </c>
      <c r="D345" s="1" t="s">
        <v>5</v>
      </c>
      <c r="E345" s="1" t="s">
        <v>127</v>
      </c>
      <c r="F345" s="36" t="s">
        <v>128</v>
      </c>
      <c r="I345" t="str">
        <f>IF(H345&lt;&gt;"",VLOOKUP($H345,BonsDeCommande!$B$2:$J$26,6,0),"")</f>
        <v/>
      </c>
      <c r="J345" t="str">
        <f>IF(H345&lt;&gt;"",VLOOKUP($H345,BonsDeCommande!$B$2:$J$26,7,0),"")</f>
        <v/>
      </c>
      <c r="K345" t="str">
        <f>IF(H345&lt;&gt;"",VLOOKUP($H345,BonsDeCommande!$B$2:$J$26,8,0),"")</f>
        <v/>
      </c>
      <c r="L345" t="str">
        <f>IF(H345&lt;&gt;"",VLOOKUP($H345,BonsDeCommande!$B$2:$J$26,9,0),"")</f>
        <v/>
      </c>
      <c r="M345" t="str">
        <f>IF(H345&lt;&gt;"",VLOOKUP($H345,BonsDeCommande!$B$2:$J$26,10,0),"")</f>
        <v/>
      </c>
      <c r="N345"/>
    </row>
    <row r="346" spans="3:14" hidden="1" x14ac:dyDescent="0.25">
      <c r="C346" s="1">
        <f t="shared" si="19"/>
        <v>41822</v>
      </c>
      <c r="D346" s="1" t="s">
        <v>6</v>
      </c>
      <c r="E346" s="1" t="s">
        <v>128</v>
      </c>
      <c r="F346" s="36" t="s">
        <v>129</v>
      </c>
      <c r="I346" t="str">
        <f>IF(H346&lt;&gt;"",VLOOKUP($H346,BonsDeCommande!$B$2:$J$26,6,0),"")</f>
        <v/>
      </c>
      <c r="J346" t="str">
        <f>IF(H346&lt;&gt;"",VLOOKUP($H346,BonsDeCommande!$B$2:$J$26,7,0),"")</f>
        <v/>
      </c>
      <c r="K346" t="str">
        <f>IF(H346&lt;&gt;"",VLOOKUP($H346,BonsDeCommande!$B$2:$J$26,8,0),"")</f>
        <v/>
      </c>
      <c r="L346" t="str">
        <f>IF(H346&lt;&gt;"",VLOOKUP($H346,BonsDeCommande!$B$2:$J$26,9,0),"")</f>
        <v/>
      </c>
      <c r="M346" t="str">
        <f>IF(H346&lt;&gt;"",VLOOKUP($H346,BonsDeCommande!$B$2:$J$26,10,0),"")</f>
        <v/>
      </c>
      <c r="N346"/>
    </row>
    <row r="347" spans="3:14" hidden="1" x14ac:dyDescent="0.25">
      <c r="C347" s="1">
        <f t="shared" si="19"/>
        <v>41822</v>
      </c>
      <c r="D347" s="1" t="s">
        <v>7</v>
      </c>
      <c r="E347" s="1" t="s">
        <v>129</v>
      </c>
      <c r="F347" s="36" t="s">
        <v>130</v>
      </c>
      <c r="I347" t="str">
        <f>IF(H347&lt;&gt;"",VLOOKUP($H347,BonsDeCommande!$B$2:$J$26,6,0),"")</f>
        <v/>
      </c>
      <c r="J347" t="str">
        <f>IF(H347&lt;&gt;"",VLOOKUP($H347,BonsDeCommande!$B$2:$J$26,7,0),"")</f>
        <v/>
      </c>
      <c r="K347" t="str">
        <f>IF(H347&lt;&gt;"",VLOOKUP($H347,BonsDeCommande!$B$2:$J$26,8,0),"")</f>
        <v/>
      </c>
      <c r="L347" t="str">
        <f>IF(H347&lt;&gt;"",VLOOKUP($H347,BonsDeCommande!$B$2:$J$26,9,0),"")</f>
        <v/>
      </c>
      <c r="M347" t="str">
        <f>IF(H347&lt;&gt;"",VLOOKUP($H347,BonsDeCommande!$B$2:$J$26,10,0),"")</f>
        <v/>
      </c>
      <c r="N347"/>
    </row>
    <row r="348" spans="3:14" hidden="1" x14ac:dyDescent="0.25">
      <c r="C348" s="1">
        <f t="shared" si="19"/>
        <v>41822</v>
      </c>
      <c r="D348" s="1" t="s">
        <v>8</v>
      </c>
      <c r="E348" s="1" t="s">
        <v>130</v>
      </c>
      <c r="F348" s="36" t="s">
        <v>131</v>
      </c>
      <c r="I348" t="str">
        <f>IF(H348&lt;&gt;"",VLOOKUP($H348,BonsDeCommande!$B$2:$J$26,6,0),"")</f>
        <v/>
      </c>
      <c r="J348" t="str">
        <f>IF(H348&lt;&gt;"",VLOOKUP($H348,BonsDeCommande!$B$2:$J$26,7,0),"")</f>
        <v/>
      </c>
      <c r="K348" t="str">
        <f>IF(H348&lt;&gt;"",VLOOKUP($H348,BonsDeCommande!$B$2:$J$26,8,0),"")</f>
        <v/>
      </c>
      <c r="L348" t="str">
        <f>IF(H348&lt;&gt;"",VLOOKUP($H348,BonsDeCommande!$B$2:$J$26,9,0),"")</f>
        <v/>
      </c>
      <c r="M348" t="str">
        <f>IF(H348&lt;&gt;"",VLOOKUP($H348,BonsDeCommande!$B$2:$J$26,10,0),"")</f>
        <v/>
      </c>
      <c r="N348"/>
    </row>
    <row r="349" spans="3:14" hidden="1" x14ac:dyDescent="0.25">
      <c r="C349" s="1">
        <f t="shared" si="19"/>
        <v>41822</v>
      </c>
      <c r="D349" s="1" t="s">
        <v>9</v>
      </c>
      <c r="E349" s="1" t="s">
        <v>131</v>
      </c>
      <c r="F349" s="36" t="s">
        <v>132</v>
      </c>
      <c r="I349" t="str">
        <f>IF(H349&lt;&gt;"",VLOOKUP($H349,BonsDeCommande!$B$2:$J$26,6,0),"")</f>
        <v/>
      </c>
      <c r="J349" t="str">
        <f>IF(H349&lt;&gt;"",VLOOKUP($H349,BonsDeCommande!$B$2:$J$26,7,0),"")</f>
        <v/>
      </c>
      <c r="K349" t="str">
        <f>IF(H349&lt;&gt;"",VLOOKUP($H349,BonsDeCommande!$B$2:$J$26,8,0),"")</f>
        <v/>
      </c>
      <c r="L349" t="str">
        <f>IF(H349&lt;&gt;"",VLOOKUP($H349,BonsDeCommande!$B$2:$J$26,9,0),"")</f>
        <v/>
      </c>
      <c r="M349" t="str">
        <f>IF(H349&lt;&gt;"",VLOOKUP($H349,BonsDeCommande!$B$2:$J$26,10,0),"")</f>
        <v/>
      </c>
      <c r="N349"/>
    </row>
    <row r="350" spans="3:14" hidden="1" x14ac:dyDescent="0.25">
      <c r="C350" s="1">
        <f t="shared" si="19"/>
        <v>41822</v>
      </c>
      <c r="D350" s="1" t="s">
        <v>10</v>
      </c>
      <c r="E350" s="1" t="s">
        <v>132</v>
      </c>
      <c r="F350" s="36" t="s">
        <v>133</v>
      </c>
      <c r="I350" t="str">
        <f>IF(H350&lt;&gt;"",VLOOKUP($H350,BonsDeCommande!$B$2:$J$26,6,0),"")</f>
        <v/>
      </c>
      <c r="J350" t="str">
        <f>IF(H350&lt;&gt;"",VLOOKUP($H350,BonsDeCommande!$B$2:$J$26,7,0),"")</f>
        <v/>
      </c>
      <c r="K350" t="str">
        <f>IF(H350&lt;&gt;"",VLOOKUP($H350,BonsDeCommande!$B$2:$J$26,8,0),"")</f>
        <v/>
      </c>
      <c r="L350" t="str">
        <f>IF(H350&lt;&gt;"",VLOOKUP($H350,BonsDeCommande!$B$2:$J$26,9,0),"")</f>
        <v/>
      </c>
      <c r="M350" t="str">
        <f>IF(H350&lt;&gt;"",VLOOKUP($H350,BonsDeCommande!$B$2:$J$26,10,0),"")</f>
        <v/>
      </c>
      <c r="N350"/>
    </row>
    <row r="351" spans="3:14" hidden="1" x14ac:dyDescent="0.25">
      <c r="C351" s="1">
        <f t="shared" si="19"/>
        <v>41822</v>
      </c>
      <c r="D351" s="1" t="s">
        <v>11</v>
      </c>
      <c r="E351" s="1" t="s">
        <v>133</v>
      </c>
      <c r="F351" s="36" t="s">
        <v>134</v>
      </c>
      <c r="I351" t="str">
        <f>IF(H351&lt;&gt;"",VLOOKUP($H351,BonsDeCommande!$B$2:$J$26,6,0),"")</f>
        <v/>
      </c>
      <c r="J351" t="str">
        <f>IF(H351&lt;&gt;"",VLOOKUP($H351,BonsDeCommande!$B$2:$J$26,7,0),"")</f>
        <v/>
      </c>
      <c r="K351" t="str">
        <f>IF(H351&lt;&gt;"",VLOOKUP($H351,BonsDeCommande!$B$2:$J$26,8,0),"")</f>
        <v/>
      </c>
      <c r="L351" t="str">
        <f>IF(H351&lt;&gt;"",VLOOKUP($H351,BonsDeCommande!$B$2:$J$26,9,0),"")</f>
        <v/>
      </c>
      <c r="M351" t="str">
        <f>IF(H351&lt;&gt;"",VLOOKUP($H351,BonsDeCommande!$B$2:$J$26,10,0),"")</f>
        <v/>
      </c>
      <c r="N351"/>
    </row>
    <row r="352" spans="3:14" hidden="1" x14ac:dyDescent="0.25">
      <c r="C352" s="1">
        <f t="shared" si="19"/>
        <v>41822</v>
      </c>
      <c r="D352" s="1" t="s">
        <v>12</v>
      </c>
      <c r="E352" s="1" t="s">
        <v>134</v>
      </c>
      <c r="F352" s="36" t="s">
        <v>135</v>
      </c>
      <c r="I352" t="str">
        <f>IF(H352&lt;&gt;"",VLOOKUP($H352,BonsDeCommande!$B$2:$J$26,6,0),"")</f>
        <v/>
      </c>
      <c r="J352" t="str">
        <f>IF(H352&lt;&gt;"",VLOOKUP($H352,BonsDeCommande!$B$2:$J$26,7,0),"")</f>
        <v/>
      </c>
      <c r="K352" t="str">
        <f>IF(H352&lt;&gt;"",VLOOKUP($H352,BonsDeCommande!$B$2:$J$26,8,0),"")</f>
        <v/>
      </c>
      <c r="L352" t="str">
        <f>IF(H352&lt;&gt;"",VLOOKUP($H352,BonsDeCommande!$B$2:$J$26,9,0),"")</f>
        <v/>
      </c>
      <c r="M352" t="str">
        <f>IF(H352&lt;&gt;"",VLOOKUP($H352,BonsDeCommande!$B$2:$J$26,10,0),"")</f>
        <v/>
      </c>
      <c r="N352"/>
    </row>
    <row r="353" spans="3:14" hidden="1" x14ac:dyDescent="0.25">
      <c r="C353" s="1">
        <f t="shared" si="19"/>
        <v>41822</v>
      </c>
      <c r="D353" s="1" t="s">
        <v>13</v>
      </c>
      <c r="E353" s="1" t="s">
        <v>135</v>
      </c>
      <c r="F353" s="36" t="s">
        <v>136</v>
      </c>
      <c r="I353" t="str">
        <f>IF(H353&lt;&gt;"",VLOOKUP($H353,BonsDeCommande!$B$2:$J$26,6,0),"")</f>
        <v/>
      </c>
      <c r="J353" t="str">
        <f>IF(H353&lt;&gt;"",VLOOKUP($H353,BonsDeCommande!$B$2:$J$26,7,0),"")</f>
        <v/>
      </c>
      <c r="K353" t="str">
        <f>IF(H353&lt;&gt;"",VLOOKUP($H353,BonsDeCommande!$B$2:$J$26,8,0),"")</f>
        <v/>
      </c>
      <c r="L353" t="str">
        <f>IF(H353&lt;&gt;"",VLOOKUP($H353,BonsDeCommande!$B$2:$J$26,9,0),"")</f>
        <v/>
      </c>
      <c r="M353" t="str">
        <f>IF(H353&lt;&gt;"",VLOOKUP($H353,BonsDeCommande!$B$2:$J$26,10,0),"")</f>
        <v/>
      </c>
      <c r="N353"/>
    </row>
    <row r="354" spans="3:14" hidden="1" x14ac:dyDescent="0.25">
      <c r="C354" s="1">
        <f t="shared" si="19"/>
        <v>41823</v>
      </c>
      <c r="D354" s="1" t="s">
        <v>3</v>
      </c>
      <c r="I354" t="str">
        <f>IF(H354&lt;&gt;"",VLOOKUP($H354,BonsDeCommande!$B$2:$J$26,6,0),"")</f>
        <v/>
      </c>
      <c r="J354" t="str">
        <f>IF(H354&lt;&gt;"",VLOOKUP($H354,BonsDeCommande!$B$2:$J$26,7,0),"")</f>
        <v/>
      </c>
      <c r="K354" t="str">
        <f>IF(H354&lt;&gt;"",VLOOKUP($H354,BonsDeCommande!$B$2:$J$26,8,0),"")</f>
        <v/>
      </c>
      <c r="L354" t="str">
        <f>IF(H354&lt;&gt;"",VLOOKUP($H354,BonsDeCommande!$B$2:$J$26,9,0),"")</f>
        <v/>
      </c>
      <c r="M354" t="str">
        <f>IF(H354&lt;&gt;"",VLOOKUP($H354,BonsDeCommande!$B$2:$J$26,10,0),"")</f>
        <v/>
      </c>
      <c r="N354"/>
    </row>
    <row r="355" spans="3:14" hidden="1" x14ac:dyDescent="0.25">
      <c r="C355" s="1">
        <f t="shared" si="19"/>
        <v>41823</v>
      </c>
      <c r="D355" s="1" t="s">
        <v>4</v>
      </c>
      <c r="I355" t="str">
        <f>IF(H355&lt;&gt;"",VLOOKUP($H355,BonsDeCommande!$B$2:$J$26,6,0),"")</f>
        <v/>
      </c>
      <c r="J355" t="str">
        <f>IF(H355&lt;&gt;"",VLOOKUP($H355,BonsDeCommande!$B$2:$J$26,7,0),"")</f>
        <v/>
      </c>
      <c r="K355" t="str">
        <f>IF(H355&lt;&gt;"",VLOOKUP($H355,BonsDeCommande!$B$2:$J$26,8,0),"")</f>
        <v/>
      </c>
      <c r="L355" t="str">
        <f>IF(H355&lt;&gt;"",VLOOKUP($H355,BonsDeCommande!$B$2:$J$26,9,0),"")</f>
        <v/>
      </c>
      <c r="M355" t="str">
        <f>IF(H355&lt;&gt;"",VLOOKUP($H355,BonsDeCommande!$B$2:$J$26,10,0),"")</f>
        <v/>
      </c>
      <c r="N355"/>
    </row>
    <row r="356" spans="3:14" hidden="1" x14ac:dyDescent="0.25">
      <c r="C356" s="1">
        <f t="shared" si="19"/>
        <v>41823</v>
      </c>
      <c r="D356" s="1" t="s">
        <v>5</v>
      </c>
      <c r="I356" t="str">
        <f>IF(H356&lt;&gt;"",VLOOKUP($H356,BonsDeCommande!$B$2:$J$26,6,0),"")</f>
        <v/>
      </c>
      <c r="J356" t="str">
        <f>IF(H356&lt;&gt;"",VLOOKUP($H356,BonsDeCommande!$B$2:$J$26,7,0),"")</f>
        <v/>
      </c>
      <c r="K356" t="str">
        <f>IF(H356&lt;&gt;"",VLOOKUP($H356,BonsDeCommande!$B$2:$J$26,8,0),"")</f>
        <v/>
      </c>
      <c r="L356" t="str">
        <f>IF(H356&lt;&gt;"",VLOOKUP($H356,BonsDeCommande!$B$2:$J$26,9,0),"")</f>
        <v/>
      </c>
      <c r="M356" t="str">
        <f>IF(H356&lt;&gt;"",VLOOKUP($H356,BonsDeCommande!$B$2:$J$26,10,0),"")</f>
        <v/>
      </c>
      <c r="N356"/>
    </row>
    <row r="357" spans="3:14" hidden="1" x14ac:dyDescent="0.25">
      <c r="C357" s="1">
        <f t="shared" si="19"/>
        <v>41823</v>
      </c>
      <c r="D357" s="1" t="s">
        <v>6</v>
      </c>
      <c r="I357" t="str">
        <f>IF(H357&lt;&gt;"",VLOOKUP($H357,BonsDeCommande!$B$2:$J$26,6,0),"")</f>
        <v/>
      </c>
      <c r="J357" t="str">
        <f>IF(H357&lt;&gt;"",VLOOKUP($H357,BonsDeCommande!$B$2:$J$26,7,0),"")</f>
        <v/>
      </c>
      <c r="K357" t="str">
        <f>IF(H357&lt;&gt;"",VLOOKUP($H357,BonsDeCommande!$B$2:$J$26,8,0),"")</f>
        <v/>
      </c>
      <c r="L357" t="str">
        <f>IF(H357&lt;&gt;"",VLOOKUP($H357,BonsDeCommande!$B$2:$J$26,9,0),"")</f>
        <v/>
      </c>
      <c r="M357" t="str">
        <f>IF(H357&lt;&gt;"",VLOOKUP($H357,BonsDeCommande!$B$2:$J$26,10,0),"")</f>
        <v/>
      </c>
      <c r="N357"/>
    </row>
    <row r="358" spans="3:14" hidden="1" x14ac:dyDescent="0.25">
      <c r="C358" s="1">
        <f t="shared" si="19"/>
        <v>41823</v>
      </c>
      <c r="D358" s="1" t="s">
        <v>7</v>
      </c>
      <c r="I358" t="str">
        <f>IF(H358&lt;&gt;"",VLOOKUP($H358,BonsDeCommande!$B$2:$J$26,6,0),"")</f>
        <v/>
      </c>
      <c r="J358" t="str">
        <f>IF(H358&lt;&gt;"",VLOOKUP($H358,BonsDeCommande!$B$2:$J$26,7,0),"")</f>
        <v/>
      </c>
      <c r="K358" t="str">
        <f>IF(H358&lt;&gt;"",VLOOKUP($H358,BonsDeCommande!$B$2:$J$26,8,0),"")</f>
        <v/>
      </c>
      <c r="L358" t="str">
        <f>IF(H358&lt;&gt;"",VLOOKUP($H358,BonsDeCommande!$B$2:$J$26,9,0),"")</f>
        <v/>
      </c>
      <c r="M358" t="str">
        <f>IF(H358&lt;&gt;"",VLOOKUP($H358,BonsDeCommande!$B$2:$J$26,10,0),"")</f>
        <v/>
      </c>
      <c r="N358"/>
    </row>
    <row r="359" spans="3:14" hidden="1" x14ac:dyDescent="0.25">
      <c r="C359" s="1">
        <f t="shared" si="19"/>
        <v>41823</v>
      </c>
      <c r="D359" s="1" t="s">
        <v>8</v>
      </c>
      <c r="I359" t="str">
        <f>IF(H359&lt;&gt;"",VLOOKUP($H359,BonsDeCommande!$B$2:$J$26,6,0),"")</f>
        <v/>
      </c>
      <c r="J359" t="str">
        <f>IF(H359&lt;&gt;"",VLOOKUP($H359,BonsDeCommande!$B$2:$J$26,7,0),"")</f>
        <v/>
      </c>
      <c r="K359" t="str">
        <f>IF(H359&lt;&gt;"",VLOOKUP($H359,BonsDeCommande!$B$2:$J$26,8,0),"")</f>
        <v/>
      </c>
      <c r="L359" t="str">
        <f>IF(H359&lt;&gt;"",VLOOKUP($H359,BonsDeCommande!$B$2:$J$26,9,0),"")</f>
        <v/>
      </c>
      <c r="M359" t="str">
        <f>IF(H359&lt;&gt;"",VLOOKUP($H359,BonsDeCommande!$B$2:$J$26,10,0),"")</f>
        <v/>
      </c>
      <c r="N359"/>
    </row>
    <row r="360" spans="3:14" hidden="1" x14ac:dyDescent="0.25">
      <c r="C360" s="1">
        <f t="shared" si="19"/>
        <v>41823</v>
      </c>
      <c r="D360" s="1" t="s">
        <v>9</v>
      </c>
      <c r="I360" t="str">
        <f>IF(H360&lt;&gt;"",VLOOKUP($H360,BonsDeCommande!$B$2:$J$26,6,0),"")</f>
        <v/>
      </c>
      <c r="J360" t="str">
        <f>IF(H360&lt;&gt;"",VLOOKUP($H360,BonsDeCommande!$B$2:$J$26,7,0),"")</f>
        <v/>
      </c>
      <c r="K360" t="str">
        <f>IF(H360&lt;&gt;"",VLOOKUP($H360,BonsDeCommande!$B$2:$J$26,8,0),"")</f>
        <v/>
      </c>
      <c r="L360" t="str">
        <f>IF(H360&lt;&gt;"",VLOOKUP($H360,BonsDeCommande!$B$2:$J$26,9,0),"")</f>
        <v/>
      </c>
      <c r="M360" t="str">
        <f>IF(H360&lt;&gt;"",VLOOKUP($H360,BonsDeCommande!$B$2:$J$26,10,0),"")</f>
        <v/>
      </c>
      <c r="N360"/>
    </row>
    <row r="361" spans="3:14" hidden="1" x14ac:dyDescent="0.25">
      <c r="C361" s="1">
        <f t="shared" si="19"/>
        <v>41823</v>
      </c>
      <c r="D361" s="1" t="s">
        <v>10</v>
      </c>
      <c r="I361" t="str">
        <f>IF(H361&lt;&gt;"",VLOOKUP($H361,BonsDeCommande!$B$2:$J$26,6,0),"")</f>
        <v/>
      </c>
      <c r="J361" t="str">
        <f>IF(H361&lt;&gt;"",VLOOKUP($H361,BonsDeCommande!$B$2:$J$26,7,0),"")</f>
        <v/>
      </c>
      <c r="K361" t="str">
        <f>IF(H361&lt;&gt;"",VLOOKUP($H361,BonsDeCommande!$B$2:$J$26,8,0),"")</f>
        <v/>
      </c>
      <c r="L361" t="str">
        <f>IF(H361&lt;&gt;"",VLOOKUP($H361,BonsDeCommande!$B$2:$J$26,9,0),"")</f>
        <v/>
      </c>
      <c r="M361" t="str">
        <f>IF(H361&lt;&gt;"",VLOOKUP($H361,BonsDeCommande!$B$2:$J$26,10,0),"")</f>
        <v/>
      </c>
      <c r="N361"/>
    </row>
    <row r="362" spans="3:14" hidden="1" x14ac:dyDescent="0.25">
      <c r="C362" s="1">
        <f t="shared" si="19"/>
        <v>41823</v>
      </c>
      <c r="D362" s="1" t="s">
        <v>11</v>
      </c>
      <c r="I362" t="str">
        <f>IF(H362&lt;&gt;"",VLOOKUP($H362,BonsDeCommande!$B$2:$J$26,6,0),"")</f>
        <v/>
      </c>
      <c r="J362" t="str">
        <f>IF(H362&lt;&gt;"",VLOOKUP($H362,BonsDeCommande!$B$2:$J$26,7,0),"")</f>
        <v/>
      </c>
      <c r="K362" t="str">
        <f>IF(H362&lt;&gt;"",VLOOKUP($H362,BonsDeCommande!$B$2:$J$26,8,0),"")</f>
        <v/>
      </c>
      <c r="L362" t="str">
        <f>IF(H362&lt;&gt;"",VLOOKUP($H362,BonsDeCommande!$B$2:$J$26,9,0),"")</f>
        <v/>
      </c>
      <c r="M362" t="str">
        <f>IF(H362&lt;&gt;"",VLOOKUP($H362,BonsDeCommande!$B$2:$J$26,10,0),"")</f>
        <v/>
      </c>
      <c r="N362"/>
    </row>
    <row r="363" spans="3:14" hidden="1" x14ac:dyDescent="0.25">
      <c r="C363" s="1">
        <f t="shared" si="19"/>
        <v>41823</v>
      </c>
      <c r="D363" s="1" t="s">
        <v>12</v>
      </c>
      <c r="I363" t="str">
        <f>IF(H363&lt;&gt;"",VLOOKUP($H363,BonsDeCommande!$B$2:$J$26,6,0),"")</f>
        <v/>
      </c>
      <c r="J363" t="str">
        <f>IF(H363&lt;&gt;"",VLOOKUP($H363,BonsDeCommande!$B$2:$J$26,7,0),"")</f>
        <v/>
      </c>
      <c r="K363" t="str">
        <f>IF(H363&lt;&gt;"",VLOOKUP($H363,BonsDeCommande!$B$2:$J$26,8,0),"")</f>
        <v/>
      </c>
      <c r="L363" t="str">
        <f>IF(H363&lt;&gt;"",VLOOKUP($H363,BonsDeCommande!$B$2:$J$26,9,0),"")</f>
        <v/>
      </c>
      <c r="M363" t="str">
        <f>IF(H363&lt;&gt;"",VLOOKUP($H363,BonsDeCommande!$B$2:$J$26,10,0),"")</f>
        <v/>
      </c>
      <c r="N363"/>
    </row>
    <row r="364" spans="3:14" hidden="1" x14ac:dyDescent="0.25">
      <c r="C364" s="1">
        <f t="shared" si="19"/>
        <v>41823</v>
      </c>
      <c r="D364" s="1" t="s">
        <v>13</v>
      </c>
      <c r="I364" t="str">
        <f>IF(H364&lt;&gt;"",VLOOKUP($H364,BonsDeCommande!$B$2:$J$26,6,0),"")</f>
        <v/>
      </c>
      <c r="J364" t="str">
        <f>IF(H364&lt;&gt;"",VLOOKUP($H364,BonsDeCommande!$B$2:$J$26,7,0),"")</f>
        <v/>
      </c>
      <c r="K364" t="str">
        <f>IF(H364&lt;&gt;"",VLOOKUP($H364,BonsDeCommande!$B$2:$J$26,8,0),"")</f>
        <v/>
      </c>
      <c r="L364" t="str">
        <f>IF(H364&lt;&gt;"",VLOOKUP($H364,BonsDeCommande!$B$2:$J$26,9,0),"")</f>
        <v/>
      </c>
      <c r="M364" t="str">
        <f>IF(H364&lt;&gt;"",VLOOKUP($H364,BonsDeCommande!$B$2:$J$26,10,0),"")</f>
        <v/>
      </c>
      <c r="N364"/>
    </row>
    <row r="365" spans="3:14" hidden="1" x14ac:dyDescent="0.25">
      <c r="C365" s="1">
        <f t="shared" si="19"/>
        <v>41824</v>
      </c>
      <c r="D365" s="1" t="s">
        <v>3</v>
      </c>
      <c r="I365" t="str">
        <f>IF(H365&lt;&gt;"",VLOOKUP($H365,BonsDeCommande!$B$2:$J$26,6,0),"")</f>
        <v/>
      </c>
      <c r="J365" t="str">
        <f>IF(H365&lt;&gt;"",VLOOKUP($H365,BonsDeCommande!$B$2:$J$26,7,0),"")</f>
        <v/>
      </c>
      <c r="K365" t="str">
        <f>IF(H365&lt;&gt;"",VLOOKUP($H365,BonsDeCommande!$B$2:$J$26,8,0),"")</f>
        <v/>
      </c>
      <c r="L365" t="str">
        <f>IF(H365&lt;&gt;"",VLOOKUP($H365,BonsDeCommande!$B$2:$J$26,9,0),"")</f>
        <v/>
      </c>
      <c r="M365" t="str">
        <f>IF(H365&lt;&gt;"",VLOOKUP($H365,BonsDeCommande!$B$2:$J$26,10,0),"")</f>
        <v/>
      </c>
      <c r="N365"/>
    </row>
    <row r="366" spans="3:14" hidden="1" x14ac:dyDescent="0.25">
      <c r="C366" s="1">
        <f t="shared" si="19"/>
        <v>41824</v>
      </c>
      <c r="D366" s="1" t="s">
        <v>4</v>
      </c>
      <c r="I366" t="str">
        <f>IF(H366&lt;&gt;"",VLOOKUP($H366,BonsDeCommande!$B$2:$J$26,6,0),"")</f>
        <v/>
      </c>
      <c r="J366" t="str">
        <f>IF(H366&lt;&gt;"",VLOOKUP($H366,BonsDeCommande!$B$2:$J$26,7,0),"")</f>
        <v/>
      </c>
      <c r="K366" t="str">
        <f>IF(H366&lt;&gt;"",VLOOKUP($H366,BonsDeCommande!$B$2:$J$26,8,0),"")</f>
        <v/>
      </c>
      <c r="L366" t="str">
        <f>IF(H366&lt;&gt;"",VLOOKUP($H366,BonsDeCommande!$B$2:$J$26,9,0),"")</f>
        <v/>
      </c>
      <c r="M366" t="str">
        <f>IF(H366&lt;&gt;"",VLOOKUP($H366,BonsDeCommande!$B$2:$J$26,10,0),"")</f>
        <v/>
      </c>
      <c r="N366"/>
    </row>
    <row r="367" spans="3:14" hidden="1" x14ac:dyDescent="0.25">
      <c r="C367" s="1">
        <f t="shared" si="19"/>
        <v>41824</v>
      </c>
      <c r="D367" s="1" t="s">
        <v>5</v>
      </c>
      <c r="I367" t="str">
        <f>IF(H367&lt;&gt;"",VLOOKUP($H367,BonsDeCommande!$B$2:$J$26,6,0),"")</f>
        <v/>
      </c>
      <c r="J367" t="str">
        <f>IF(H367&lt;&gt;"",VLOOKUP($H367,BonsDeCommande!$B$2:$J$26,7,0),"")</f>
        <v/>
      </c>
      <c r="K367" t="str">
        <f>IF(H367&lt;&gt;"",VLOOKUP($H367,BonsDeCommande!$B$2:$J$26,8,0),"")</f>
        <v/>
      </c>
      <c r="L367" t="str">
        <f>IF(H367&lt;&gt;"",VLOOKUP($H367,BonsDeCommande!$B$2:$J$26,9,0),"")</f>
        <v/>
      </c>
      <c r="M367" t="str">
        <f>IF(H367&lt;&gt;"",VLOOKUP($H367,BonsDeCommande!$B$2:$J$26,10,0),"")</f>
        <v/>
      </c>
      <c r="N367"/>
    </row>
    <row r="368" spans="3:14" hidden="1" x14ac:dyDescent="0.25">
      <c r="C368" s="1">
        <f t="shared" si="19"/>
        <v>41824</v>
      </c>
      <c r="D368" s="1" t="s">
        <v>6</v>
      </c>
      <c r="I368" t="str">
        <f>IF(H368&lt;&gt;"",VLOOKUP($H368,BonsDeCommande!$B$2:$J$26,6,0),"")</f>
        <v/>
      </c>
      <c r="J368" t="str">
        <f>IF(H368&lt;&gt;"",VLOOKUP($H368,BonsDeCommande!$B$2:$J$26,7,0),"")</f>
        <v/>
      </c>
      <c r="K368" t="str">
        <f>IF(H368&lt;&gt;"",VLOOKUP($H368,BonsDeCommande!$B$2:$J$26,8,0),"")</f>
        <v/>
      </c>
      <c r="L368" t="str">
        <f>IF(H368&lt;&gt;"",VLOOKUP($H368,BonsDeCommande!$B$2:$J$26,9,0),"")</f>
        <v/>
      </c>
      <c r="M368" t="str">
        <f>IF(H368&lt;&gt;"",VLOOKUP($H368,BonsDeCommande!$B$2:$J$26,10,0),"")</f>
        <v/>
      </c>
      <c r="N368"/>
    </row>
    <row r="369" spans="3:14" hidden="1" x14ac:dyDescent="0.25">
      <c r="C369" s="1">
        <f t="shared" si="19"/>
        <v>41824</v>
      </c>
      <c r="D369" s="1" t="s">
        <v>7</v>
      </c>
      <c r="I369" t="str">
        <f>IF(H369&lt;&gt;"",VLOOKUP($H369,BonsDeCommande!$B$2:$J$26,6,0),"")</f>
        <v/>
      </c>
      <c r="J369" t="str">
        <f>IF(H369&lt;&gt;"",VLOOKUP($H369,BonsDeCommande!$B$2:$J$26,7,0),"")</f>
        <v/>
      </c>
      <c r="K369" t="str">
        <f>IF(H369&lt;&gt;"",VLOOKUP($H369,BonsDeCommande!$B$2:$J$26,8,0),"")</f>
        <v/>
      </c>
      <c r="L369" t="str">
        <f>IF(H369&lt;&gt;"",VLOOKUP($H369,BonsDeCommande!$B$2:$J$26,9,0),"")</f>
        <v/>
      </c>
      <c r="M369" t="str">
        <f>IF(H369&lt;&gt;"",VLOOKUP($H369,BonsDeCommande!$B$2:$J$26,10,0),"")</f>
        <v/>
      </c>
      <c r="N369"/>
    </row>
    <row r="370" spans="3:14" hidden="1" x14ac:dyDescent="0.25">
      <c r="C370" s="1">
        <f t="shared" si="19"/>
        <v>41824</v>
      </c>
      <c r="D370" s="1" t="s">
        <v>8</v>
      </c>
      <c r="I370" t="str">
        <f>IF(H370&lt;&gt;"",VLOOKUP($H370,BonsDeCommande!$B$2:$J$26,6,0),"")</f>
        <v/>
      </c>
      <c r="J370" t="str">
        <f>IF(H370&lt;&gt;"",VLOOKUP($H370,BonsDeCommande!$B$2:$J$26,7,0),"")</f>
        <v/>
      </c>
      <c r="K370" t="str">
        <f>IF(H370&lt;&gt;"",VLOOKUP($H370,BonsDeCommande!$B$2:$J$26,8,0),"")</f>
        <v/>
      </c>
      <c r="L370" t="str">
        <f>IF(H370&lt;&gt;"",VLOOKUP($H370,BonsDeCommande!$B$2:$J$26,9,0),"")</f>
        <v/>
      </c>
      <c r="M370" t="str">
        <f>IF(H370&lt;&gt;"",VLOOKUP($H370,BonsDeCommande!$B$2:$J$26,10,0),"")</f>
        <v/>
      </c>
      <c r="N370"/>
    </row>
    <row r="371" spans="3:14" hidden="1" x14ac:dyDescent="0.25">
      <c r="C371" s="1">
        <f t="shared" si="19"/>
        <v>41824</v>
      </c>
      <c r="D371" s="1" t="s">
        <v>9</v>
      </c>
      <c r="I371" t="str">
        <f>IF(H371&lt;&gt;"",VLOOKUP($H371,BonsDeCommande!$B$2:$J$26,6,0),"")</f>
        <v/>
      </c>
      <c r="J371" t="str">
        <f>IF(H371&lt;&gt;"",VLOOKUP($H371,BonsDeCommande!$B$2:$J$26,7,0),"")</f>
        <v/>
      </c>
      <c r="K371" t="str">
        <f>IF(H371&lt;&gt;"",VLOOKUP($H371,BonsDeCommande!$B$2:$J$26,8,0),"")</f>
        <v/>
      </c>
      <c r="L371" t="str">
        <f>IF(H371&lt;&gt;"",VLOOKUP($H371,BonsDeCommande!$B$2:$J$26,9,0),"")</f>
        <v/>
      </c>
      <c r="M371" t="str">
        <f>IF(H371&lt;&gt;"",VLOOKUP($H371,BonsDeCommande!$B$2:$J$26,10,0),"")</f>
        <v/>
      </c>
      <c r="N371"/>
    </row>
    <row r="372" spans="3:14" hidden="1" x14ac:dyDescent="0.25">
      <c r="C372" s="1">
        <f t="shared" si="19"/>
        <v>41824</v>
      </c>
      <c r="D372" s="1" t="s">
        <v>10</v>
      </c>
      <c r="I372" t="str">
        <f>IF(H372&lt;&gt;"",VLOOKUP($H372,BonsDeCommande!$B$2:$J$26,6,0),"")</f>
        <v/>
      </c>
      <c r="J372" t="str">
        <f>IF(H372&lt;&gt;"",VLOOKUP($H372,BonsDeCommande!$B$2:$J$26,7,0),"")</f>
        <v/>
      </c>
      <c r="K372" t="str">
        <f>IF(H372&lt;&gt;"",VLOOKUP($H372,BonsDeCommande!$B$2:$J$26,8,0),"")</f>
        <v/>
      </c>
      <c r="L372" t="str">
        <f>IF(H372&lt;&gt;"",VLOOKUP($H372,BonsDeCommande!$B$2:$J$26,9,0),"")</f>
        <v/>
      </c>
      <c r="M372" t="str">
        <f>IF(H372&lt;&gt;"",VLOOKUP($H372,BonsDeCommande!$B$2:$J$26,10,0),"")</f>
        <v/>
      </c>
      <c r="N372"/>
    </row>
    <row r="373" spans="3:14" hidden="1" x14ac:dyDescent="0.25">
      <c r="C373" s="1">
        <f t="shared" si="19"/>
        <v>41824</v>
      </c>
      <c r="D373" s="1" t="s">
        <v>11</v>
      </c>
      <c r="I373" t="str">
        <f>IF(H373&lt;&gt;"",VLOOKUP($H373,BonsDeCommande!$B$2:$J$26,6,0),"")</f>
        <v/>
      </c>
      <c r="J373" t="str">
        <f>IF(H373&lt;&gt;"",VLOOKUP($H373,BonsDeCommande!$B$2:$J$26,7,0),"")</f>
        <v/>
      </c>
      <c r="K373" t="str">
        <f>IF(H373&lt;&gt;"",VLOOKUP($H373,BonsDeCommande!$B$2:$J$26,8,0),"")</f>
        <v/>
      </c>
      <c r="L373" t="str">
        <f>IF(H373&lt;&gt;"",VLOOKUP($H373,BonsDeCommande!$B$2:$J$26,9,0),"")</f>
        <v/>
      </c>
      <c r="M373" t="str">
        <f>IF(H373&lt;&gt;"",VLOOKUP($H373,BonsDeCommande!$B$2:$J$26,10,0),"")</f>
        <v/>
      </c>
      <c r="N373"/>
    </row>
    <row r="374" spans="3:14" hidden="1" x14ac:dyDescent="0.25">
      <c r="C374" s="1">
        <f t="shared" si="19"/>
        <v>41824</v>
      </c>
      <c r="D374" s="1" t="s">
        <v>12</v>
      </c>
      <c r="I374" t="str">
        <f>IF(H374&lt;&gt;"",VLOOKUP($H374,BonsDeCommande!$B$2:$J$26,6,0),"")</f>
        <v/>
      </c>
      <c r="J374" t="str">
        <f>IF(H374&lt;&gt;"",VLOOKUP($H374,BonsDeCommande!$B$2:$J$26,7,0),"")</f>
        <v/>
      </c>
      <c r="K374" t="str">
        <f>IF(H374&lt;&gt;"",VLOOKUP($H374,BonsDeCommande!$B$2:$J$26,8,0),"")</f>
        <v/>
      </c>
      <c r="L374" t="str">
        <f>IF(H374&lt;&gt;"",VLOOKUP($H374,BonsDeCommande!$B$2:$J$26,9,0),"")</f>
        <v/>
      </c>
      <c r="M374" t="str">
        <f>IF(H374&lt;&gt;"",VLOOKUP($H374,BonsDeCommande!$B$2:$J$26,10,0),"")</f>
        <v/>
      </c>
      <c r="N374"/>
    </row>
    <row r="375" spans="3:14" hidden="1" x14ac:dyDescent="0.25">
      <c r="C375" s="1">
        <f t="shared" ref="C375:C438" si="20">C364+1</f>
        <v>41824</v>
      </c>
      <c r="D375" s="1" t="s">
        <v>13</v>
      </c>
      <c r="I375" t="str">
        <f>IF(H375&lt;&gt;"",VLOOKUP($H375,BonsDeCommande!$B$2:$J$26,6,0),"")</f>
        <v/>
      </c>
      <c r="J375" t="str">
        <f>IF(H375&lt;&gt;"",VLOOKUP($H375,BonsDeCommande!$B$2:$J$26,7,0),"")</f>
        <v/>
      </c>
      <c r="K375" t="str">
        <f>IF(H375&lt;&gt;"",VLOOKUP($H375,BonsDeCommande!$B$2:$J$26,8,0),"")</f>
        <v/>
      </c>
      <c r="L375" t="str">
        <f>IF(H375&lt;&gt;"",VLOOKUP($H375,BonsDeCommande!$B$2:$J$26,9,0),"")</f>
        <v/>
      </c>
      <c r="M375" t="str">
        <f>IF(H375&lt;&gt;"",VLOOKUP($H375,BonsDeCommande!$B$2:$J$26,10,0),"")</f>
        <v/>
      </c>
      <c r="N375"/>
    </row>
    <row r="376" spans="3:14" hidden="1" x14ac:dyDescent="0.25">
      <c r="C376" s="1">
        <f t="shared" si="20"/>
        <v>41825</v>
      </c>
      <c r="D376" s="1" t="s">
        <v>3</v>
      </c>
      <c r="I376" t="str">
        <f>IF(H376&lt;&gt;"",VLOOKUP($H376,BonsDeCommande!$B$2:$J$26,6,0),"")</f>
        <v/>
      </c>
      <c r="J376" t="str">
        <f>IF(H376&lt;&gt;"",VLOOKUP($H376,BonsDeCommande!$B$2:$J$26,7,0),"")</f>
        <v/>
      </c>
      <c r="K376" t="str">
        <f>IF(H376&lt;&gt;"",VLOOKUP($H376,BonsDeCommande!$B$2:$J$26,8,0),"")</f>
        <v/>
      </c>
      <c r="L376" t="str">
        <f>IF(H376&lt;&gt;"",VLOOKUP($H376,BonsDeCommande!$B$2:$J$26,9,0),"")</f>
        <v/>
      </c>
      <c r="M376" t="str">
        <f>IF(H376&lt;&gt;"",VLOOKUP($H376,BonsDeCommande!$B$2:$J$26,10,0),"")</f>
        <v/>
      </c>
      <c r="N376"/>
    </row>
    <row r="377" spans="3:14" hidden="1" x14ac:dyDescent="0.25">
      <c r="C377" s="1">
        <f t="shared" si="20"/>
        <v>41825</v>
      </c>
      <c r="D377" s="1" t="s">
        <v>4</v>
      </c>
      <c r="I377" t="str">
        <f>IF(H377&lt;&gt;"",VLOOKUP($H377,BonsDeCommande!$B$2:$J$26,6,0),"")</f>
        <v/>
      </c>
      <c r="J377" t="str">
        <f>IF(H377&lt;&gt;"",VLOOKUP($H377,BonsDeCommande!$B$2:$J$26,7,0),"")</f>
        <v/>
      </c>
      <c r="K377" t="str">
        <f>IF(H377&lt;&gt;"",VLOOKUP($H377,BonsDeCommande!$B$2:$J$26,8,0),"")</f>
        <v/>
      </c>
      <c r="L377" t="str">
        <f>IF(H377&lt;&gt;"",VLOOKUP($H377,BonsDeCommande!$B$2:$J$26,9,0),"")</f>
        <v/>
      </c>
      <c r="M377" t="str">
        <f>IF(H377&lt;&gt;"",VLOOKUP($H377,BonsDeCommande!$B$2:$J$26,10,0),"")</f>
        <v/>
      </c>
      <c r="N377"/>
    </row>
    <row r="378" spans="3:14" hidden="1" x14ac:dyDescent="0.25">
      <c r="C378" s="1">
        <f t="shared" si="20"/>
        <v>41825</v>
      </c>
      <c r="D378" s="1" t="s">
        <v>5</v>
      </c>
      <c r="I378" t="str">
        <f>IF(H378&lt;&gt;"",VLOOKUP($H378,BonsDeCommande!$B$2:$J$26,6,0),"")</f>
        <v/>
      </c>
      <c r="J378" t="str">
        <f>IF(H378&lt;&gt;"",VLOOKUP($H378,BonsDeCommande!$B$2:$J$26,7,0),"")</f>
        <v/>
      </c>
      <c r="K378" t="str">
        <f>IF(H378&lt;&gt;"",VLOOKUP($H378,BonsDeCommande!$B$2:$J$26,8,0),"")</f>
        <v/>
      </c>
      <c r="L378" t="str">
        <f>IF(H378&lt;&gt;"",VLOOKUP($H378,BonsDeCommande!$B$2:$J$26,9,0),"")</f>
        <v/>
      </c>
      <c r="M378" t="str">
        <f>IF(H378&lt;&gt;"",VLOOKUP($H378,BonsDeCommande!$B$2:$J$26,10,0),"")</f>
        <v/>
      </c>
      <c r="N378"/>
    </row>
    <row r="379" spans="3:14" hidden="1" x14ac:dyDescent="0.25">
      <c r="C379" s="1">
        <f t="shared" si="20"/>
        <v>41825</v>
      </c>
      <c r="D379" s="1" t="s">
        <v>6</v>
      </c>
      <c r="I379" t="str">
        <f>IF(H379&lt;&gt;"",VLOOKUP($H379,BonsDeCommande!$B$2:$J$26,6,0),"")</f>
        <v/>
      </c>
      <c r="J379" t="str">
        <f>IF(H379&lt;&gt;"",VLOOKUP($H379,BonsDeCommande!$B$2:$J$26,7,0),"")</f>
        <v/>
      </c>
      <c r="K379" t="str">
        <f>IF(H379&lt;&gt;"",VLOOKUP($H379,BonsDeCommande!$B$2:$J$26,8,0),"")</f>
        <v/>
      </c>
      <c r="L379" t="str">
        <f>IF(H379&lt;&gt;"",VLOOKUP($H379,BonsDeCommande!$B$2:$J$26,9,0),"")</f>
        <v/>
      </c>
      <c r="M379" t="str">
        <f>IF(H379&lt;&gt;"",VLOOKUP($H379,BonsDeCommande!$B$2:$J$26,10,0),"")</f>
        <v/>
      </c>
      <c r="N379"/>
    </row>
    <row r="380" spans="3:14" hidden="1" x14ac:dyDescent="0.25">
      <c r="C380" s="1">
        <f t="shared" si="20"/>
        <v>41825</v>
      </c>
      <c r="D380" s="1" t="s">
        <v>7</v>
      </c>
      <c r="I380" t="str">
        <f>IF(H380&lt;&gt;"",VLOOKUP($H380,BonsDeCommande!$B$2:$J$26,6,0),"")</f>
        <v/>
      </c>
      <c r="J380" t="str">
        <f>IF(H380&lt;&gt;"",VLOOKUP($H380,BonsDeCommande!$B$2:$J$26,7,0),"")</f>
        <v/>
      </c>
      <c r="K380" t="str">
        <f>IF(H380&lt;&gt;"",VLOOKUP($H380,BonsDeCommande!$B$2:$J$26,8,0),"")</f>
        <v/>
      </c>
      <c r="L380" t="str">
        <f>IF(H380&lt;&gt;"",VLOOKUP($H380,BonsDeCommande!$B$2:$J$26,9,0),"")</f>
        <v/>
      </c>
      <c r="M380" t="str">
        <f>IF(H380&lt;&gt;"",VLOOKUP($H380,BonsDeCommande!$B$2:$J$26,10,0),"")</f>
        <v/>
      </c>
      <c r="N380"/>
    </row>
    <row r="381" spans="3:14" hidden="1" x14ac:dyDescent="0.25">
      <c r="C381" s="1">
        <f t="shared" si="20"/>
        <v>41825</v>
      </c>
      <c r="D381" s="1" t="s">
        <v>8</v>
      </c>
      <c r="I381" t="str">
        <f>IF(H381&lt;&gt;"",VLOOKUP($H381,BonsDeCommande!$B$2:$J$26,6,0),"")</f>
        <v/>
      </c>
      <c r="J381" t="str">
        <f>IF(H381&lt;&gt;"",VLOOKUP($H381,BonsDeCommande!$B$2:$J$26,7,0),"")</f>
        <v/>
      </c>
      <c r="K381" t="str">
        <f>IF(H381&lt;&gt;"",VLOOKUP($H381,BonsDeCommande!$B$2:$J$26,8,0),"")</f>
        <v/>
      </c>
      <c r="L381" t="str">
        <f>IF(H381&lt;&gt;"",VLOOKUP($H381,BonsDeCommande!$B$2:$J$26,9,0),"")</f>
        <v/>
      </c>
      <c r="M381" t="str">
        <f>IF(H381&lt;&gt;"",VLOOKUP($H381,BonsDeCommande!$B$2:$J$26,10,0),"")</f>
        <v/>
      </c>
      <c r="N381"/>
    </row>
    <row r="382" spans="3:14" hidden="1" x14ac:dyDescent="0.25">
      <c r="C382" s="1">
        <f t="shared" si="20"/>
        <v>41825</v>
      </c>
      <c r="D382" s="1" t="s">
        <v>9</v>
      </c>
      <c r="I382" t="str">
        <f>IF(H382&lt;&gt;"",VLOOKUP($H382,BonsDeCommande!$B$2:$J$26,6,0),"")</f>
        <v/>
      </c>
      <c r="J382" t="str">
        <f>IF(H382&lt;&gt;"",VLOOKUP($H382,BonsDeCommande!$B$2:$J$26,7,0),"")</f>
        <v/>
      </c>
      <c r="K382" t="str">
        <f>IF(H382&lt;&gt;"",VLOOKUP($H382,BonsDeCommande!$B$2:$J$26,8,0),"")</f>
        <v/>
      </c>
      <c r="L382" t="str">
        <f>IF(H382&lt;&gt;"",VLOOKUP($H382,BonsDeCommande!$B$2:$J$26,9,0),"")</f>
        <v/>
      </c>
      <c r="M382" t="str">
        <f>IF(H382&lt;&gt;"",VLOOKUP($H382,BonsDeCommande!$B$2:$J$26,10,0),"")</f>
        <v/>
      </c>
      <c r="N382"/>
    </row>
    <row r="383" spans="3:14" hidden="1" x14ac:dyDescent="0.25">
      <c r="C383" s="1">
        <f t="shared" si="20"/>
        <v>41825</v>
      </c>
      <c r="D383" s="1" t="s">
        <v>10</v>
      </c>
      <c r="I383" t="str">
        <f>IF(H383&lt;&gt;"",VLOOKUP($H383,BonsDeCommande!$B$2:$J$26,6,0),"")</f>
        <v/>
      </c>
      <c r="J383" t="str">
        <f>IF(H383&lt;&gt;"",VLOOKUP($H383,BonsDeCommande!$B$2:$J$26,7,0),"")</f>
        <v/>
      </c>
      <c r="K383" t="str">
        <f>IF(H383&lt;&gt;"",VLOOKUP($H383,BonsDeCommande!$B$2:$J$26,8,0),"")</f>
        <v/>
      </c>
      <c r="L383" t="str">
        <f>IF(H383&lt;&gt;"",VLOOKUP($H383,BonsDeCommande!$B$2:$J$26,9,0),"")</f>
        <v/>
      </c>
      <c r="M383" t="str">
        <f>IF(H383&lt;&gt;"",VLOOKUP($H383,BonsDeCommande!$B$2:$J$26,10,0),"")</f>
        <v/>
      </c>
      <c r="N383"/>
    </row>
    <row r="384" spans="3:14" hidden="1" x14ac:dyDescent="0.25">
      <c r="C384" s="1">
        <f t="shared" si="20"/>
        <v>41825</v>
      </c>
      <c r="D384" s="1" t="s">
        <v>11</v>
      </c>
      <c r="I384" t="str">
        <f>IF(H384&lt;&gt;"",VLOOKUP($H384,BonsDeCommande!$B$2:$J$26,6,0),"")</f>
        <v/>
      </c>
      <c r="J384" t="str">
        <f>IF(H384&lt;&gt;"",VLOOKUP($H384,BonsDeCommande!$B$2:$J$26,7,0),"")</f>
        <v/>
      </c>
      <c r="K384" t="str">
        <f>IF(H384&lt;&gt;"",VLOOKUP($H384,BonsDeCommande!$B$2:$J$26,8,0),"")</f>
        <v/>
      </c>
      <c r="L384" t="str">
        <f>IF(H384&lt;&gt;"",VLOOKUP($H384,BonsDeCommande!$B$2:$J$26,9,0),"")</f>
        <v/>
      </c>
      <c r="M384" t="str">
        <f>IF(H384&lt;&gt;"",VLOOKUP($H384,BonsDeCommande!$B$2:$J$26,10,0),"")</f>
        <v/>
      </c>
      <c r="N384"/>
    </row>
    <row r="385" spans="3:14" hidden="1" x14ac:dyDescent="0.25">
      <c r="C385" s="1">
        <f t="shared" si="20"/>
        <v>41825</v>
      </c>
      <c r="D385" s="1" t="s">
        <v>12</v>
      </c>
      <c r="I385" t="str">
        <f>IF(H385&lt;&gt;"",VLOOKUP($H385,BonsDeCommande!$B$2:$J$26,6,0),"")</f>
        <v/>
      </c>
      <c r="J385" t="str">
        <f>IF(H385&lt;&gt;"",VLOOKUP($H385,BonsDeCommande!$B$2:$J$26,7,0),"")</f>
        <v/>
      </c>
      <c r="K385" t="str">
        <f>IF(H385&lt;&gt;"",VLOOKUP($H385,BonsDeCommande!$B$2:$J$26,8,0),"")</f>
        <v/>
      </c>
      <c r="L385" t="str">
        <f>IF(H385&lt;&gt;"",VLOOKUP($H385,BonsDeCommande!$B$2:$J$26,9,0),"")</f>
        <v/>
      </c>
      <c r="M385" t="str">
        <f>IF(H385&lt;&gt;"",VLOOKUP($H385,BonsDeCommande!$B$2:$J$26,10,0),"")</f>
        <v/>
      </c>
      <c r="N385"/>
    </row>
    <row r="386" spans="3:14" hidden="1" x14ac:dyDescent="0.25">
      <c r="C386" s="1">
        <f t="shared" si="20"/>
        <v>41825</v>
      </c>
      <c r="D386" s="1" t="s">
        <v>13</v>
      </c>
      <c r="I386" t="str">
        <f>IF(H386&lt;&gt;"",VLOOKUP($H386,BonsDeCommande!$B$2:$J$26,6,0),"")</f>
        <v/>
      </c>
      <c r="J386" t="str">
        <f>IF(H386&lt;&gt;"",VLOOKUP($H386,BonsDeCommande!$B$2:$J$26,7,0),"")</f>
        <v/>
      </c>
      <c r="K386" t="str">
        <f>IF(H386&lt;&gt;"",VLOOKUP($H386,BonsDeCommande!$B$2:$J$26,8,0),"")</f>
        <v/>
      </c>
      <c r="L386" t="str">
        <f>IF(H386&lt;&gt;"",VLOOKUP($H386,BonsDeCommande!$B$2:$J$26,9,0),"")</f>
        <v/>
      </c>
      <c r="M386" t="str">
        <f>IF(H386&lt;&gt;"",VLOOKUP($H386,BonsDeCommande!$B$2:$J$26,10,0),"")</f>
        <v/>
      </c>
      <c r="N386"/>
    </row>
    <row r="387" spans="3:14" hidden="1" x14ac:dyDescent="0.25">
      <c r="C387" s="1">
        <f t="shared" si="20"/>
        <v>41826</v>
      </c>
      <c r="D387" s="1" t="s">
        <v>3</v>
      </c>
      <c r="I387" t="str">
        <f>IF(H387&lt;&gt;"",VLOOKUP($H387,BonsDeCommande!$B$2:$J$26,6,0),"")</f>
        <v/>
      </c>
      <c r="J387" t="str">
        <f>IF(H387&lt;&gt;"",VLOOKUP($H387,BonsDeCommande!$B$2:$J$26,7,0),"")</f>
        <v/>
      </c>
      <c r="K387" t="str">
        <f>IF(H387&lt;&gt;"",VLOOKUP($H387,BonsDeCommande!$B$2:$J$26,8,0),"")</f>
        <v/>
      </c>
      <c r="L387" t="str">
        <f>IF(H387&lt;&gt;"",VLOOKUP($H387,BonsDeCommande!$B$2:$J$26,9,0),"")</f>
        <v/>
      </c>
      <c r="M387" t="str">
        <f>IF(H387&lt;&gt;"",VLOOKUP($H387,BonsDeCommande!$B$2:$J$26,10,0),"")</f>
        <v/>
      </c>
      <c r="N387"/>
    </row>
    <row r="388" spans="3:14" hidden="1" x14ac:dyDescent="0.25">
      <c r="C388" s="1">
        <f t="shared" si="20"/>
        <v>41826</v>
      </c>
      <c r="D388" s="1" t="s">
        <v>4</v>
      </c>
      <c r="I388" t="str">
        <f>IF(H388&lt;&gt;"",VLOOKUP($H388,BonsDeCommande!$B$2:$J$26,6,0),"")</f>
        <v/>
      </c>
      <c r="J388" t="str">
        <f>IF(H388&lt;&gt;"",VLOOKUP($H388,BonsDeCommande!$B$2:$J$26,7,0),"")</f>
        <v/>
      </c>
      <c r="K388" t="str">
        <f>IF(H388&lt;&gt;"",VLOOKUP($H388,BonsDeCommande!$B$2:$J$26,8,0),"")</f>
        <v/>
      </c>
      <c r="L388" t="str">
        <f>IF(H388&lt;&gt;"",VLOOKUP($H388,BonsDeCommande!$B$2:$J$26,9,0),"")</f>
        <v/>
      </c>
      <c r="M388" t="str">
        <f>IF(H388&lt;&gt;"",VLOOKUP($H388,BonsDeCommande!$B$2:$J$26,10,0),"")</f>
        <v/>
      </c>
      <c r="N388"/>
    </row>
    <row r="389" spans="3:14" hidden="1" x14ac:dyDescent="0.25">
      <c r="C389" s="1">
        <f t="shared" si="20"/>
        <v>41826</v>
      </c>
      <c r="D389" s="1" t="s">
        <v>5</v>
      </c>
      <c r="I389" t="str">
        <f>IF(H389&lt;&gt;"",VLOOKUP($H389,BonsDeCommande!$B$2:$J$26,6,0),"")</f>
        <v/>
      </c>
      <c r="J389" t="str">
        <f>IF(H389&lt;&gt;"",VLOOKUP($H389,BonsDeCommande!$B$2:$J$26,7,0),"")</f>
        <v/>
      </c>
      <c r="K389" t="str">
        <f>IF(H389&lt;&gt;"",VLOOKUP($H389,BonsDeCommande!$B$2:$J$26,8,0),"")</f>
        <v/>
      </c>
      <c r="L389" t="str">
        <f>IF(H389&lt;&gt;"",VLOOKUP($H389,BonsDeCommande!$B$2:$J$26,9,0),"")</f>
        <v/>
      </c>
      <c r="M389" t="str">
        <f>IF(H389&lt;&gt;"",VLOOKUP($H389,BonsDeCommande!$B$2:$J$26,10,0),"")</f>
        <v/>
      </c>
      <c r="N389"/>
    </row>
    <row r="390" spans="3:14" hidden="1" x14ac:dyDescent="0.25">
      <c r="C390" s="1">
        <f t="shared" si="20"/>
        <v>41826</v>
      </c>
      <c r="D390" s="1" t="s">
        <v>6</v>
      </c>
      <c r="I390" t="str">
        <f>IF(H390&lt;&gt;"",VLOOKUP($H390,BonsDeCommande!$B$2:$J$26,6,0),"")</f>
        <v/>
      </c>
      <c r="J390" t="str">
        <f>IF(H390&lt;&gt;"",VLOOKUP($H390,BonsDeCommande!$B$2:$J$26,7,0),"")</f>
        <v/>
      </c>
      <c r="K390" t="str">
        <f>IF(H390&lt;&gt;"",VLOOKUP($H390,BonsDeCommande!$B$2:$J$26,8,0),"")</f>
        <v/>
      </c>
      <c r="L390" t="str">
        <f>IF(H390&lt;&gt;"",VLOOKUP($H390,BonsDeCommande!$B$2:$J$26,9,0),"")</f>
        <v/>
      </c>
      <c r="M390" t="str">
        <f>IF(H390&lt;&gt;"",VLOOKUP($H390,BonsDeCommande!$B$2:$J$26,10,0),"")</f>
        <v/>
      </c>
      <c r="N390"/>
    </row>
    <row r="391" spans="3:14" hidden="1" x14ac:dyDescent="0.25">
      <c r="C391" s="1">
        <f t="shared" si="20"/>
        <v>41826</v>
      </c>
      <c r="D391" s="1" t="s">
        <v>7</v>
      </c>
      <c r="I391" t="str">
        <f>IF(H391&lt;&gt;"",VLOOKUP($H391,BonsDeCommande!$B$2:$J$26,6,0),"")</f>
        <v/>
      </c>
      <c r="J391" t="str">
        <f>IF(H391&lt;&gt;"",VLOOKUP($H391,BonsDeCommande!$B$2:$J$26,7,0),"")</f>
        <v/>
      </c>
      <c r="K391" t="str">
        <f>IF(H391&lt;&gt;"",VLOOKUP($H391,BonsDeCommande!$B$2:$J$26,8,0),"")</f>
        <v/>
      </c>
      <c r="L391" t="str">
        <f>IF(H391&lt;&gt;"",VLOOKUP($H391,BonsDeCommande!$B$2:$J$26,9,0),"")</f>
        <v/>
      </c>
      <c r="M391" t="str">
        <f>IF(H391&lt;&gt;"",VLOOKUP($H391,BonsDeCommande!$B$2:$J$26,10,0),"")</f>
        <v/>
      </c>
      <c r="N391"/>
    </row>
    <row r="392" spans="3:14" hidden="1" x14ac:dyDescent="0.25">
      <c r="C392" s="1">
        <f t="shared" si="20"/>
        <v>41826</v>
      </c>
      <c r="D392" s="1" t="s">
        <v>8</v>
      </c>
      <c r="I392" t="str">
        <f>IF(H392&lt;&gt;"",VLOOKUP($H392,BonsDeCommande!$B$2:$J$26,6,0),"")</f>
        <v/>
      </c>
      <c r="J392" t="str">
        <f>IF(H392&lt;&gt;"",VLOOKUP($H392,BonsDeCommande!$B$2:$J$26,7,0),"")</f>
        <v/>
      </c>
      <c r="K392" t="str">
        <f>IF(H392&lt;&gt;"",VLOOKUP($H392,BonsDeCommande!$B$2:$J$26,8,0),"")</f>
        <v/>
      </c>
      <c r="L392" t="str">
        <f>IF(H392&lt;&gt;"",VLOOKUP($H392,BonsDeCommande!$B$2:$J$26,9,0),"")</f>
        <v/>
      </c>
      <c r="M392" t="str">
        <f>IF(H392&lt;&gt;"",VLOOKUP($H392,BonsDeCommande!$B$2:$J$26,10,0),"")</f>
        <v/>
      </c>
      <c r="N392"/>
    </row>
    <row r="393" spans="3:14" hidden="1" x14ac:dyDescent="0.25">
      <c r="C393" s="1">
        <f t="shared" si="20"/>
        <v>41826</v>
      </c>
      <c r="D393" s="1" t="s">
        <v>9</v>
      </c>
      <c r="I393" t="str">
        <f>IF(H393&lt;&gt;"",VLOOKUP($H393,BonsDeCommande!$B$2:$J$26,6,0),"")</f>
        <v/>
      </c>
      <c r="J393" t="str">
        <f>IF(H393&lt;&gt;"",VLOOKUP($H393,BonsDeCommande!$B$2:$J$26,7,0),"")</f>
        <v/>
      </c>
      <c r="K393" t="str">
        <f>IF(H393&lt;&gt;"",VLOOKUP($H393,BonsDeCommande!$B$2:$J$26,8,0),"")</f>
        <v/>
      </c>
      <c r="L393" t="str">
        <f>IF(H393&lt;&gt;"",VLOOKUP($H393,BonsDeCommande!$B$2:$J$26,9,0),"")</f>
        <v/>
      </c>
      <c r="M393" t="str">
        <f>IF(H393&lt;&gt;"",VLOOKUP($H393,BonsDeCommande!$B$2:$J$26,10,0),"")</f>
        <v/>
      </c>
      <c r="N393"/>
    </row>
    <row r="394" spans="3:14" hidden="1" x14ac:dyDescent="0.25">
      <c r="C394" s="1">
        <f t="shared" si="20"/>
        <v>41826</v>
      </c>
      <c r="D394" s="1" t="s">
        <v>10</v>
      </c>
      <c r="I394" t="str">
        <f>IF(H394&lt;&gt;"",VLOOKUP($H394,BonsDeCommande!$B$2:$J$26,6,0),"")</f>
        <v/>
      </c>
      <c r="J394" t="str">
        <f>IF(H394&lt;&gt;"",VLOOKUP($H394,BonsDeCommande!$B$2:$J$26,7,0),"")</f>
        <v/>
      </c>
      <c r="K394" t="str">
        <f>IF(H394&lt;&gt;"",VLOOKUP($H394,BonsDeCommande!$B$2:$J$26,8,0),"")</f>
        <v/>
      </c>
      <c r="L394" t="str">
        <f>IF(H394&lt;&gt;"",VLOOKUP($H394,BonsDeCommande!$B$2:$J$26,9,0),"")</f>
        <v/>
      </c>
      <c r="M394" t="str">
        <f>IF(H394&lt;&gt;"",VLOOKUP($H394,BonsDeCommande!$B$2:$J$26,10,0),"")</f>
        <v/>
      </c>
      <c r="N394"/>
    </row>
    <row r="395" spans="3:14" hidden="1" x14ac:dyDescent="0.25">
      <c r="C395" s="1">
        <f t="shared" si="20"/>
        <v>41826</v>
      </c>
      <c r="D395" s="1" t="s">
        <v>11</v>
      </c>
      <c r="I395" t="str">
        <f>IF(H395&lt;&gt;"",VLOOKUP($H395,BonsDeCommande!$B$2:$J$26,6,0),"")</f>
        <v/>
      </c>
      <c r="J395" t="str">
        <f>IF(H395&lt;&gt;"",VLOOKUP($H395,BonsDeCommande!$B$2:$J$26,7,0),"")</f>
        <v/>
      </c>
      <c r="K395" t="str">
        <f>IF(H395&lt;&gt;"",VLOOKUP($H395,BonsDeCommande!$B$2:$J$26,8,0),"")</f>
        <v/>
      </c>
      <c r="L395" t="str">
        <f>IF(H395&lt;&gt;"",VLOOKUP($H395,BonsDeCommande!$B$2:$J$26,9,0),"")</f>
        <v/>
      </c>
      <c r="M395" t="str">
        <f>IF(H395&lt;&gt;"",VLOOKUP($H395,BonsDeCommande!$B$2:$J$26,10,0),"")</f>
        <v/>
      </c>
      <c r="N395"/>
    </row>
    <row r="396" spans="3:14" hidden="1" x14ac:dyDescent="0.25">
      <c r="C396" s="1">
        <f t="shared" si="20"/>
        <v>41826</v>
      </c>
      <c r="D396" s="1" t="s">
        <v>12</v>
      </c>
      <c r="I396" t="str">
        <f>IF(H396&lt;&gt;"",VLOOKUP($H396,BonsDeCommande!$B$2:$J$26,6,0),"")</f>
        <v/>
      </c>
      <c r="J396" t="str">
        <f>IF(H396&lt;&gt;"",VLOOKUP($H396,BonsDeCommande!$B$2:$J$26,7,0),"")</f>
        <v/>
      </c>
      <c r="K396" t="str">
        <f>IF(H396&lt;&gt;"",VLOOKUP($H396,BonsDeCommande!$B$2:$J$26,8,0),"")</f>
        <v/>
      </c>
      <c r="L396" t="str">
        <f>IF(H396&lt;&gt;"",VLOOKUP($H396,BonsDeCommande!$B$2:$J$26,9,0),"")</f>
        <v/>
      </c>
      <c r="M396" t="str">
        <f>IF(H396&lt;&gt;"",VLOOKUP($H396,BonsDeCommande!$B$2:$J$26,10,0),"")</f>
        <v/>
      </c>
      <c r="N396"/>
    </row>
    <row r="397" spans="3:14" hidden="1" x14ac:dyDescent="0.25">
      <c r="C397" s="1">
        <f t="shared" si="20"/>
        <v>41826</v>
      </c>
      <c r="D397" s="1" t="s">
        <v>13</v>
      </c>
      <c r="I397" t="str">
        <f>IF(H397&lt;&gt;"",VLOOKUP($H397,BonsDeCommande!$B$2:$J$26,6,0),"")</f>
        <v/>
      </c>
      <c r="J397" t="str">
        <f>IF(H397&lt;&gt;"",VLOOKUP($H397,BonsDeCommande!$B$2:$J$26,7,0),"")</f>
        <v/>
      </c>
      <c r="K397" t="str">
        <f>IF(H397&lt;&gt;"",VLOOKUP($H397,BonsDeCommande!$B$2:$J$26,8,0),"")</f>
        <v/>
      </c>
      <c r="L397" t="str">
        <f>IF(H397&lt;&gt;"",VLOOKUP($H397,BonsDeCommande!$B$2:$J$26,9,0),"")</f>
        <v/>
      </c>
      <c r="M397" t="str">
        <f>IF(H397&lt;&gt;"",VLOOKUP($H397,BonsDeCommande!$B$2:$J$26,10,0),"")</f>
        <v/>
      </c>
      <c r="N397"/>
    </row>
    <row r="398" spans="3:14" hidden="1" x14ac:dyDescent="0.25">
      <c r="C398" s="1">
        <f t="shared" si="20"/>
        <v>41827</v>
      </c>
      <c r="D398" s="1" t="s">
        <v>3</v>
      </c>
      <c r="I398" t="str">
        <f>IF(H398&lt;&gt;"",VLOOKUP($H398,BonsDeCommande!$B$2:$J$26,6,0),"")</f>
        <v/>
      </c>
      <c r="J398" t="str">
        <f>IF(H398&lt;&gt;"",VLOOKUP($H398,BonsDeCommande!$B$2:$J$26,7,0),"")</f>
        <v/>
      </c>
      <c r="K398" t="str">
        <f>IF(H398&lt;&gt;"",VLOOKUP($H398,BonsDeCommande!$B$2:$J$26,8,0),"")</f>
        <v/>
      </c>
      <c r="L398" t="str">
        <f>IF(H398&lt;&gt;"",VLOOKUP($H398,BonsDeCommande!$B$2:$J$26,9,0),"")</f>
        <v/>
      </c>
      <c r="M398" t="str">
        <f>IF(H398&lt;&gt;"",VLOOKUP($H398,BonsDeCommande!$B$2:$J$26,10,0),"")</f>
        <v/>
      </c>
      <c r="N398"/>
    </row>
    <row r="399" spans="3:14" hidden="1" x14ac:dyDescent="0.25">
      <c r="C399" s="1">
        <f t="shared" si="20"/>
        <v>41827</v>
      </c>
      <c r="D399" s="1" t="s">
        <v>4</v>
      </c>
      <c r="I399" t="str">
        <f>IF(H399&lt;&gt;"",VLOOKUP($H399,BonsDeCommande!$B$2:$J$26,6,0),"")</f>
        <v/>
      </c>
      <c r="J399" t="str">
        <f>IF(H399&lt;&gt;"",VLOOKUP($H399,BonsDeCommande!$B$2:$J$26,7,0),"")</f>
        <v/>
      </c>
      <c r="K399" t="str">
        <f>IF(H399&lt;&gt;"",VLOOKUP($H399,BonsDeCommande!$B$2:$J$26,8,0),"")</f>
        <v/>
      </c>
      <c r="L399" t="str">
        <f>IF(H399&lt;&gt;"",VLOOKUP($H399,BonsDeCommande!$B$2:$J$26,9,0),"")</f>
        <v/>
      </c>
      <c r="M399" t="str">
        <f>IF(H399&lt;&gt;"",VLOOKUP($H399,BonsDeCommande!$B$2:$J$26,10,0),"")</f>
        <v/>
      </c>
      <c r="N399"/>
    </row>
    <row r="400" spans="3:14" hidden="1" x14ac:dyDescent="0.25">
      <c r="C400" s="1">
        <f t="shared" si="20"/>
        <v>41827</v>
      </c>
      <c r="D400" s="1" t="s">
        <v>5</v>
      </c>
      <c r="I400" t="str">
        <f>IF(H400&lt;&gt;"",VLOOKUP($H400,BonsDeCommande!$B$2:$J$26,6,0),"")</f>
        <v/>
      </c>
      <c r="J400" t="str">
        <f>IF(H400&lt;&gt;"",VLOOKUP($H400,BonsDeCommande!$B$2:$J$26,7,0),"")</f>
        <v/>
      </c>
      <c r="K400" t="str">
        <f>IF(H400&lt;&gt;"",VLOOKUP($H400,BonsDeCommande!$B$2:$J$26,8,0),"")</f>
        <v/>
      </c>
      <c r="L400" t="str">
        <f>IF(H400&lt;&gt;"",VLOOKUP($H400,BonsDeCommande!$B$2:$J$26,9,0),"")</f>
        <v/>
      </c>
      <c r="M400" t="str">
        <f>IF(H400&lt;&gt;"",VLOOKUP($H400,BonsDeCommande!$B$2:$J$26,10,0),"")</f>
        <v/>
      </c>
      <c r="N400"/>
    </row>
    <row r="401" spans="3:14" hidden="1" x14ac:dyDescent="0.25">
      <c r="C401" s="1">
        <f t="shared" si="20"/>
        <v>41827</v>
      </c>
      <c r="D401" s="1" t="s">
        <v>6</v>
      </c>
      <c r="I401" t="str">
        <f>IF(H401&lt;&gt;"",VLOOKUP($H401,BonsDeCommande!$B$2:$J$26,6,0),"")</f>
        <v/>
      </c>
      <c r="J401" t="str">
        <f>IF(H401&lt;&gt;"",VLOOKUP($H401,BonsDeCommande!$B$2:$J$26,7,0),"")</f>
        <v/>
      </c>
      <c r="K401" t="str">
        <f>IF(H401&lt;&gt;"",VLOOKUP($H401,BonsDeCommande!$B$2:$J$26,8,0),"")</f>
        <v/>
      </c>
      <c r="L401" t="str">
        <f>IF(H401&lt;&gt;"",VLOOKUP($H401,BonsDeCommande!$B$2:$J$26,9,0),"")</f>
        <v/>
      </c>
      <c r="M401" t="str">
        <f>IF(H401&lt;&gt;"",VLOOKUP($H401,BonsDeCommande!$B$2:$J$26,10,0),"")</f>
        <v/>
      </c>
      <c r="N401"/>
    </row>
    <row r="402" spans="3:14" hidden="1" x14ac:dyDescent="0.25">
      <c r="C402" s="1">
        <f t="shared" si="20"/>
        <v>41827</v>
      </c>
      <c r="D402" s="1" t="s">
        <v>7</v>
      </c>
      <c r="I402" t="str">
        <f>IF(H402&lt;&gt;"",VLOOKUP($H402,BonsDeCommande!$B$2:$J$26,6,0),"")</f>
        <v/>
      </c>
      <c r="J402" t="str">
        <f>IF(H402&lt;&gt;"",VLOOKUP($H402,BonsDeCommande!$B$2:$J$26,7,0),"")</f>
        <v/>
      </c>
      <c r="K402" t="str">
        <f>IF(H402&lt;&gt;"",VLOOKUP($H402,BonsDeCommande!$B$2:$J$26,8,0),"")</f>
        <v/>
      </c>
      <c r="L402" t="str">
        <f>IF(H402&lt;&gt;"",VLOOKUP($H402,BonsDeCommande!$B$2:$J$26,9,0),"")</f>
        <v/>
      </c>
      <c r="M402" t="str">
        <f>IF(H402&lt;&gt;"",VLOOKUP($H402,BonsDeCommande!$B$2:$J$26,10,0),"")</f>
        <v/>
      </c>
      <c r="N402"/>
    </row>
    <row r="403" spans="3:14" hidden="1" x14ac:dyDescent="0.25">
      <c r="C403" s="1">
        <f t="shared" si="20"/>
        <v>41827</v>
      </c>
      <c r="D403" s="1" t="s">
        <v>8</v>
      </c>
      <c r="I403" t="str">
        <f>IF(H403&lt;&gt;"",VLOOKUP($H403,BonsDeCommande!$B$2:$J$26,6,0),"")</f>
        <v/>
      </c>
      <c r="J403" t="str">
        <f>IF(H403&lt;&gt;"",VLOOKUP($H403,BonsDeCommande!$B$2:$J$26,7,0),"")</f>
        <v/>
      </c>
      <c r="K403" t="str">
        <f>IF(H403&lt;&gt;"",VLOOKUP($H403,BonsDeCommande!$B$2:$J$26,8,0),"")</f>
        <v/>
      </c>
      <c r="L403" t="str">
        <f>IF(H403&lt;&gt;"",VLOOKUP($H403,BonsDeCommande!$B$2:$J$26,9,0),"")</f>
        <v/>
      </c>
      <c r="M403" t="str">
        <f>IF(H403&lt;&gt;"",VLOOKUP($H403,BonsDeCommande!$B$2:$J$26,10,0),"")</f>
        <v/>
      </c>
      <c r="N403"/>
    </row>
    <row r="404" spans="3:14" hidden="1" x14ac:dyDescent="0.25">
      <c r="C404" s="1">
        <f t="shared" si="20"/>
        <v>41827</v>
      </c>
      <c r="D404" s="1" t="s">
        <v>9</v>
      </c>
      <c r="I404" t="str">
        <f>IF(H404&lt;&gt;"",VLOOKUP($H404,BonsDeCommande!$B$2:$J$26,6,0),"")</f>
        <v/>
      </c>
      <c r="J404" t="str">
        <f>IF(H404&lt;&gt;"",VLOOKUP($H404,BonsDeCommande!$B$2:$J$26,7,0),"")</f>
        <v/>
      </c>
      <c r="K404" t="str">
        <f>IF(H404&lt;&gt;"",VLOOKUP($H404,BonsDeCommande!$B$2:$J$26,8,0),"")</f>
        <v/>
      </c>
      <c r="L404" t="str">
        <f>IF(H404&lt;&gt;"",VLOOKUP($H404,BonsDeCommande!$B$2:$J$26,9,0),"")</f>
        <v/>
      </c>
      <c r="M404" t="str">
        <f>IF(H404&lt;&gt;"",VLOOKUP($H404,BonsDeCommande!$B$2:$J$26,10,0),"")</f>
        <v/>
      </c>
      <c r="N404"/>
    </row>
    <row r="405" spans="3:14" hidden="1" x14ac:dyDescent="0.25">
      <c r="C405" s="1">
        <f t="shared" si="20"/>
        <v>41827</v>
      </c>
      <c r="D405" s="1" t="s">
        <v>10</v>
      </c>
      <c r="I405" t="str">
        <f>IF(H405&lt;&gt;"",VLOOKUP($H405,BonsDeCommande!$B$2:$J$26,6,0),"")</f>
        <v/>
      </c>
      <c r="J405" t="str">
        <f>IF(H405&lt;&gt;"",VLOOKUP($H405,BonsDeCommande!$B$2:$J$26,7,0),"")</f>
        <v/>
      </c>
      <c r="K405" t="str">
        <f>IF(H405&lt;&gt;"",VLOOKUP($H405,BonsDeCommande!$B$2:$J$26,8,0),"")</f>
        <v/>
      </c>
      <c r="L405" t="str">
        <f>IF(H405&lt;&gt;"",VLOOKUP($H405,BonsDeCommande!$B$2:$J$26,9,0),"")</f>
        <v/>
      </c>
      <c r="M405" t="str">
        <f>IF(H405&lt;&gt;"",VLOOKUP($H405,BonsDeCommande!$B$2:$J$26,10,0),"")</f>
        <v/>
      </c>
      <c r="N405"/>
    </row>
    <row r="406" spans="3:14" hidden="1" x14ac:dyDescent="0.25">
      <c r="C406" s="1">
        <f t="shared" si="20"/>
        <v>41827</v>
      </c>
      <c r="D406" s="1" t="s">
        <v>11</v>
      </c>
      <c r="I406" t="str">
        <f>IF(H406&lt;&gt;"",VLOOKUP($H406,BonsDeCommande!$B$2:$J$26,6,0),"")</f>
        <v/>
      </c>
      <c r="J406" t="str">
        <f>IF(H406&lt;&gt;"",VLOOKUP($H406,BonsDeCommande!$B$2:$J$26,7,0),"")</f>
        <v/>
      </c>
      <c r="K406" t="str">
        <f>IF(H406&lt;&gt;"",VLOOKUP($H406,BonsDeCommande!$B$2:$J$26,8,0),"")</f>
        <v/>
      </c>
      <c r="L406" t="str">
        <f>IF(H406&lt;&gt;"",VLOOKUP($H406,BonsDeCommande!$B$2:$J$26,9,0),"")</f>
        <v/>
      </c>
      <c r="M406" t="str">
        <f>IF(H406&lt;&gt;"",VLOOKUP($H406,BonsDeCommande!$B$2:$J$26,10,0),"")</f>
        <v/>
      </c>
      <c r="N406"/>
    </row>
    <row r="407" spans="3:14" hidden="1" x14ac:dyDescent="0.25">
      <c r="C407" s="1">
        <f t="shared" si="20"/>
        <v>41827</v>
      </c>
      <c r="D407" s="1" t="s">
        <v>12</v>
      </c>
      <c r="I407" t="str">
        <f>IF(H407&lt;&gt;"",VLOOKUP($H407,BonsDeCommande!$B$2:$J$26,6,0),"")</f>
        <v/>
      </c>
      <c r="J407" t="str">
        <f>IF(H407&lt;&gt;"",VLOOKUP($H407,BonsDeCommande!$B$2:$J$26,7,0),"")</f>
        <v/>
      </c>
      <c r="K407" t="str">
        <f>IF(H407&lt;&gt;"",VLOOKUP($H407,BonsDeCommande!$B$2:$J$26,8,0),"")</f>
        <v/>
      </c>
      <c r="L407" t="str">
        <f>IF(H407&lt;&gt;"",VLOOKUP($H407,BonsDeCommande!$B$2:$J$26,9,0),"")</f>
        <v/>
      </c>
      <c r="M407" t="str">
        <f>IF(H407&lt;&gt;"",VLOOKUP($H407,BonsDeCommande!$B$2:$J$26,10,0),"")</f>
        <v/>
      </c>
      <c r="N407"/>
    </row>
    <row r="408" spans="3:14" hidden="1" x14ac:dyDescent="0.25">
      <c r="C408" s="1">
        <f t="shared" si="20"/>
        <v>41827</v>
      </c>
      <c r="D408" s="1" t="s">
        <v>13</v>
      </c>
      <c r="I408" t="str">
        <f>IF(H408&lt;&gt;"",VLOOKUP($H408,BonsDeCommande!$B$2:$J$26,6,0),"")</f>
        <v/>
      </c>
      <c r="J408" t="str">
        <f>IF(H408&lt;&gt;"",VLOOKUP($H408,BonsDeCommande!$B$2:$J$26,7,0),"")</f>
        <v/>
      </c>
      <c r="K408" t="str">
        <f>IF(H408&lt;&gt;"",VLOOKUP($H408,BonsDeCommande!$B$2:$J$26,8,0),"")</f>
        <v/>
      </c>
      <c r="L408" t="str">
        <f>IF(H408&lt;&gt;"",VLOOKUP($H408,BonsDeCommande!$B$2:$J$26,9,0),"")</f>
        <v/>
      </c>
      <c r="M408" t="str">
        <f>IF(H408&lt;&gt;"",VLOOKUP($H408,BonsDeCommande!$B$2:$J$26,10,0),"")</f>
        <v/>
      </c>
      <c r="N408"/>
    </row>
    <row r="409" spans="3:14" hidden="1" x14ac:dyDescent="0.25">
      <c r="C409" s="1">
        <f t="shared" si="20"/>
        <v>41828</v>
      </c>
      <c r="D409" s="1" t="s">
        <v>3</v>
      </c>
      <c r="I409" t="str">
        <f>IF(H409&lt;&gt;"",VLOOKUP($H409,BonsDeCommande!$B$2:$J$26,6,0),"")</f>
        <v/>
      </c>
      <c r="J409" t="str">
        <f>IF(H409&lt;&gt;"",VLOOKUP($H409,BonsDeCommande!$B$2:$J$26,7,0),"")</f>
        <v/>
      </c>
      <c r="K409" t="str">
        <f>IF(H409&lt;&gt;"",VLOOKUP($H409,BonsDeCommande!$B$2:$J$26,8,0),"")</f>
        <v/>
      </c>
      <c r="L409" t="str">
        <f>IF(H409&lt;&gt;"",VLOOKUP($H409,BonsDeCommande!$B$2:$J$26,9,0),"")</f>
        <v/>
      </c>
      <c r="M409" t="str">
        <f>IF(H409&lt;&gt;"",VLOOKUP($H409,BonsDeCommande!$B$2:$J$26,10,0),"")</f>
        <v/>
      </c>
      <c r="N409"/>
    </row>
    <row r="410" spans="3:14" hidden="1" x14ac:dyDescent="0.25">
      <c r="C410" s="1">
        <f t="shared" si="20"/>
        <v>41828</v>
      </c>
      <c r="D410" s="1" t="s">
        <v>4</v>
      </c>
      <c r="I410" t="str">
        <f>IF(H410&lt;&gt;"",VLOOKUP($H410,BonsDeCommande!$B$2:$J$26,6,0),"")</f>
        <v/>
      </c>
      <c r="J410" t="str">
        <f>IF(H410&lt;&gt;"",VLOOKUP($H410,BonsDeCommande!$B$2:$J$26,7,0),"")</f>
        <v/>
      </c>
      <c r="K410" t="str">
        <f>IF(H410&lt;&gt;"",VLOOKUP($H410,BonsDeCommande!$B$2:$J$26,8,0),"")</f>
        <v/>
      </c>
      <c r="L410" t="str">
        <f>IF(H410&lt;&gt;"",VLOOKUP($H410,BonsDeCommande!$B$2:$J$26,9,0),"")</f>
        <v/>
      </c>
      <c r="M410" t="str">
        <f>IF(H410&lt;&gt;"",VLOOKUP($H410,BonsDeCommande!$B$2:$J$26,10,0),"")</f>
        <v/>
      </c>
      <c r="N410"/>
    </row>
    <row r="411" spans="3:14" hidden="1" x14ac:dyDescent="0.25">
      <c r="C411" s="1">
        <f t="shared" si="20"/>
        <v>41828</v>
      </c>
      <c r="D411" s="1" t="s">
        <v>5</v>
      </c>
      <c r="I411" t="str">
        <f>IF(H411&lt;&gt;"",VLOOKUP($H411,BonsDeCommande!$B$2:$J$26,6,0),"")</f>
        <v/>
      </c>
      <c r="J411" t="str">
        <f>IF(H411&lt;&gt;"",VLOOKUP($H411,BonsDeCommande!$B$2:$J$26,7,0),"")</f>
        <v/>
      </c>
      <c r="K411" t="str">
        <f>IF(H411&lt;&gt;"",VLOOKUP($H411,BonsDeCommande!$B$2:$J$26,8,0),"")</f>
        <v/>
      </c>
      <c r="L411" t="str">
        <f>IF(H411&lt;&gt;"",VLOOKUP($H411,BonsDeCommande!$B$2:$J$26,9,0),"")</f>
        <v/>
      </c>
      <c r="M411" t="str">
        <f>IF(H411&lt;&gt;"",VLOOKUP($H411,BonsDeCommande!$B$2:$J$26,10,0),"")</f>
        <v/>
      </c>
      <c r="N411"/>
    </row>
    <row r="412" spans="3:14" hidden="1" x14ac:dyDescent="0.25">
      <c r="C412" s="1">
        <f t="shared" si="20"/>
        <v>41828</v>
      </c>
      <c r="D412" s="1" t="s">
        <v>6</v>
      </c>
      <c r="I412" t="str">
        <f>IF(H412&lt;&gt;"",VLOOKUP($H412,BonsDeCommande!$B$2:$J$26,6,0),"")</f>
        <v/>
      </c>
      <c r="J412" t="str">
        <f>IF(H412&lt;&gt;"",VLOOKUP($H412,BonsDeCommande!$B$2:$J$26,7,0),"")</f>
        <v/>
      </c>
      <c r="K412" t="str">
        <f>IF(H412&lt;&gt;"",VLOOKUP($H412,BonsDeCommande!$B$2:$J$26,8,0),"")</f>
        <v/>
      </c>
      <c r="L412" t="str">
        <f>IF(H412&lt;&gt;"",VLOOKUP($H412,BonsDeCommande!$B$2:$J$26,9,0),"")</f>
        <v/>
      </c>
      <c r="M412" t="str">
        <f>IF(H412&lt;&gt;"",VLOOKUP($H412,BonsDeCommande!$B$2:$J$26,10,0),"")</f>
        <v/>
      </c>
      <c r="N412"/>
    </row>
    <row r="413" spans="3:14" hidden="1" x14ac:dyDescent="0.25">
      <c r="C413" s="1">
        <f t="shared" si="20"/>
        <v>41828</v>
      </c>
      <c r="D413" s="1" t="s">
        <v>7</v>
      </c>
      <c r="I413" t="str">
        <f>IF(H413&lt;&gt;"",VLOOKUP($H413,BonsDeCommande!$B$2:$J$26,6,0),"")</f>
        <v/>
      </c>
      <c r="J413" t="str">
        <f>IF(H413&lt;&gt;"",VLOOKUP($H413,BonsDeCommande!$B$2:$J$26,7,0),"")</f>
        <v/>
      </c>
      <c r="K413" t="str">
        <f>IF(H413&lt;&gt;"",VLOOKUP($H413,BonsDeCommande!$B$2:$J$26,8,0),"")</f>
        <v/>
      </c>
      <c r="L413" t="str">
        <f>IF(H413&lt;&gt;"",VLOOKUP($H413,BonsDeCommande!$B$2:$J$26,9,0),"")</f>
        <v/>
      </c>
      <c r="M413" t="str">
        <f>IF(H413&lt;&gt;"",VLOOKUP($H413,BonsDeCommande!$B$2:$J$26,10,0),"")</f>
        <v/>
      </c>
      <c r="N413"/>
    </row>
    <row r="414" spans="3:14" hidden="1" x14ac:dyDescent="0.25">
      <c r="C414" s="1">
        <f t="shared" si="20"/>
        <v>41828</v>
      </c>
      <c r="D414" s="1" t="s">
        <v>8</v>
      </c>
      <c r="I414" t="str">
        <f>IF(H414&lt;&gt;"",VLOOKUP($H414,BonsDeCommande!$B$2:$J$26,6,0),"")</f>
        <v/>
      </c>
      <c r="J414" t="str">
        <f>IF(H414&lt;&gt;"",VLOOKUP($H414,BonsDeCommande!$B$2:$J$26,7,0),"")</f>
        <v/>
      </c>
      <c r="K414" t="str">
        <f>IF(H414&lt;&gt;"",VLOOKUP($H414,BonsDeCommande!$B$2:$J$26,8,0),"")</f>
        <v/>
      </c>
      <c r="L414" t="str">
        <f>IF(H414&lt;&gt;"",VLOOKUP($H414,BonsDeCommande!$B$2:$J$26,9,0),"")</f>
        <v/>
      </c>
      <c r="M414" t="str">
        <f>IF(H414&lt;&gt;"",VLOOKUP($H414,BonsDeCommande!$B$2:$J$26,10,0),"")</f>
        <v/>
      </c>
      <c r="N414"/>
    </row>
    <row r="415" spans="3:14" hidden="1" x14ac:dyDescent="0.25">
      <c r="C415" s="1">
        <f t="shared" si="20"/>
        <v>41828</v>
      </c>
      <c r="D415" s="1" t="s">
        <v>9</v>
      </c>
      <c r="I415" t="str">
        <f>IF(H415&lt;&gt;"",VLOOKUP($H415,BonsDeCommande!$B$2:$J$26,6,0),"")</f>
        <v/>
      </c>
      <c r="J415" t="str">
        <f>IF(H415&lt;&gt;"",VLOOKUP($H415,BonsDeCommande!$B$2:$J$26,7,0),"")</f>
        <v/>
      </c>
      <c r="K415" t="str">
        <f>IF(H415&lt;&gt;"",VLOOKUP($H415,BonsDeCommande!$B$2:$J$26,8,0),"")</f>
        <v/>
      </c>
      <c r="L415" t="str">
        <f>IF(H415&lt;&gt;"",VLOOKUP($H415,BonsDeCommande!$B$2:$J$26,9,0),"")</f>
        <v/>
      </c>
      <c r="M415" t="str">
        <f>IF(H415&lt;&gt;"",VLOOKUP($H415,BonsDeCommande!$B$2:$J$26,10,0),"")</f>
        <v/>
      </c>
      <c r="N415"/>
    </row>
    <row r="416" spans="3:14" hidden="1" x14ac:dyDescent="0.25">
      <c r="C416" s="1">
        <f t="shared" si="20"/>
        <v>41828</v>
      </c>
      <c r="D416" s="1" t="s">
        <v>10</v>
      </c>
      <c r="I416" t="str">
        <f>IF(H416&lt;&gt;"",VLOOKUP($H416,BonsDeCommande!$B$2:$J$26,6,0),"")</f>
        <v/>
      </c>
      <c r="J416" t="str">
        <f>IF(H416&lt;&gt;"",VLOOKUP($H416,BonsDeCommande!$B$2:$J$26,7,0),"")</f>
        <v/>
      </c>
      <c r="K416" t="str">
        <f>IF(H416&lt;&gt;"",VLOOKUP($H416,BonsDeCommande!$B$2:$J$26,8,0),"")</f>
        <v/>
      </c>
      <c r="L416" t="str">
        <f>IF(H416&lt;&gt;"",VLOOKUP($H416,BonsDeCommande!$B$2:$J$26,9,0),"")</f>
        <v/>
      </c>
      <c r="M416" t="str">
        <f>IF(H416&lt;&gt;"",VLOOKUP($H416,BonsDeCommande!$B$2:$J$26,10,0),"")</f>
        <v/>
      </c>
      <c r="N416"/>
    </row>
    <row r="417" spans="3:14" hidden="1" x14ac:dyDescent="0.25">
      <c r="C417" s="1">
        <f t="shared" si="20"/>
        <v>41828</v>
      </c>
      <c r="D417" s="1" t="s">
        <v>11</v>
      </c>
      <c r="I417" t="str">
        <f>IF(H417&lt;&gt;"",VLOOKUP($H417,BonsDeCommande!$B$2:$J$26,6,0),"")</f>
        <v/>
      </c>
      <c r="J417" t="str">
        <f>IF(H417&lt;&gt;"",VLOOKUP($H417,BonsDeCommande!$B$2:$J$26,7,0),"")</f>
        <v/>
      </c>
      <c r="K417" t="str">
        <f>IF(H417&lt;&gt;"",VLOOKUP($H417,BonsDeCommande!$B$2:$J$26,8,0),"")</f>
        <v/>
      </c>
      <c r="L417" t="str">
        <f>IF(H417&lt;&gt;"",VLOOKUP($H417,BonsDeCommande!$B$2:$J$26,9,0),"")</f>
        <v/>
      </c>
      <c r="M417" t="str">
        <f>IF(H417&lt;&gt;"",VLOOKUP($H417,BonsDeCommande!$B$2:$J$26,10,0),"")</f>
        <v/>
      </c>
      <c r="N417"/>
    </row>
    <row r="418" spans="3:14" hidden="1" x14ac:dyDescent="0.25">
      <c r="C418" s="1">
        <f t="shared" si="20"/>
        <v>41828</v>
      </c>
      <c r="D418" s="1" t="s">
        <v>12</v>
      </c>
      <c r="I418" t="str">
        <f>IF(H418&lt;&gt;"",VLOOKUP($H418,BonsDeCommande!$B$2:$J$26,6,0),"")</f>
        <v/>
      </c>
      <c r="J418" t="str">
        <f>IF(H418&lt;&gt;"",VLOOKUP($H418,BonsDeCommande!$B$2:$J$26,7,0),"")</f>
        <v/>
      </c>
      <c r="K418" t="str">
        <f>IF(H418&lt;&gt;"",VLOOKUP($H418,BonsDeCommande!$B$2:$J$26,8,0),"")</f>
        <v/>
      </c>
      <c r="L418" t="str">
        <f>IF(H418&lt;&gt;"",VLOOKUP($H418,BonsDeCommande!$B$2:$J$26,9,0),"")</f>
        <v/>
      </c>
      <c r="M418" t="str">
        <f>IF(H418&lt;&gt;"",VLOOKUP($H418,BonsDeCommande!$B$2:$J$26,10,0),"")</f>
        <v/>
      </c>
      <c r="N418"/>
    </row>
    <row r="419" spans="3:14" hidden="1" x14ac:dyDescent="0.25">
      <c r="C419" s="1">
        <f t="shared" si="20"/>
        <v>41828</v>
      </c>
      <c r="D419" s="1" t="s">
        <v>13</v>
      </c>
      <c r="I419" t="str">
        <f>IF(H419&lt;&gt;"",VLOOKUP($H419,BonsDeCommande!$B$2:$J$26,6,0),"")</f>
        <v/>
      </c>
      <c r="J419" t="str">
        <f>IF(H419&lt;&gt;"",VLOOKUP($H419,BonsDeCommande!$B$2:$J$26,7,0),"")</f>
        <v/>
      </c>
      <c r="K419" t="str">
        <f>IF(H419&lt;&gt;"",VLOOKUP($H419,BonsDeCommande!$B$2:$J$26,8,0),"")</f>
        <v/>
      </c>
      <c r="L419" t="str">
        <f>IF(H419&lt;&gt;"",VLOOKUP($H419,BonsDeCommande!$B$2:$J$26,9,0),"")</f>
        <v/>
      </c>
      <c r="M419" t="str">
        <f>IF(H419&lt;&gt;"",VLOOKUP($H419,BonsDeCommande!$B$2:$J$26,10,0),"")</f>
        <v/>
      </c>
      <c r="N419"/>
    </row>
    <row r="420" spans="3:14" hidden="1" x14ac:dyDescent="0.25">
      <c r="C420" s="1">
        <f t="shared" si="20"/>
        <v>41829</v>
      </c>
      <c r="D420" s="1" t="s">
        <v>3</v>
      </c>
      <c r="I420" t="str">
        <f>IF(H420&lt;&gt;"",VLOOKUP($H420,BonsDeCommande!$B$2:$J$26,6,0),"")</f>
        <v/>
      </c>
      <c r="J420" t="str">
        <f>IF(H420&lt;&gt;"",VLOOKUP($H420,BonsDeCommande!$B$2:$J$26,7,0),"")</f>
        <v/>
      </c>
      <c r="K420" t="str">
        <f>IF(H420&lt;&gt;"",VLOOKUP($H420,BonsDeCommande!$B$2:$J$26,8,0),"")</f>
        <v/>
      </c>
      <c r="L420" t="str">
        <f>IF(H420&lt;&gt;"",VLOOKUP($H420,BonsDeCommande!$B$2:$J$26,9,0),"")</f>
        <v/>
      </c>
      <c r="M420" t="str">
        <f>IF(H420&lt;&gt;"",VLOOKUP($H420,BonsDeCommande!$B$2:$J$26,10,0),"")</f>
        <v/>
      </c>
      <c r="N420"/>
    </row>
    <row r="421" spans="3:14" hidden="1" x14ac:dyDescent="0.25">
      <c r="C421" s="1">
        <f t="shared" si="20"/>
        <v>41829</v>
      </c>
      <c r="D421" s="1" t="s">
        <v>4</v>
      </c>
      <c r="I421" t="str">
        <f>IF(H421&lt;&gt;"",VLOOKUP($H421,BonsDeCommande!$B$2:$J$26,6,0),"")</f>
        <v/>
      </c>
      <c r="J421" t="str">
        <f>IF(H421&lt;&gt;"",VLOOKUP($H421,BonsDeCommande!$B$2:$J$26,7,0),"")</f>
        <v/>
      </c>
      <c r="K421" t="str">
        <f>IF(H421&lt;&gt;"",VLOOKUP($H421,BonsDeCommande!$B$2:$J$26,8,0),"")</f>
        <v/>
      </c>
      <c r="L421" t="str">
        <f>IF(H421&lt;&gt;"",VLOOKUP($H421,BonsDeCommande!$B$2:$J$26,9,0),"")</f>
        <v/>
      </c>
      <c r="M421" t="str">
        <f>IF(H421&lt;&gt;"",VLOOKUP($H421,BonsDeCommande!$B$2:$J$26,10,0),"")</f>
        <v/>
      </c>
      <c r="N421"/>
    </row>
    <row r="422" spans="3:14" hidden="1" x14ac:dyDescent="0.25">
      <c r="C422" s="1">
        <f t="shared" si="20"/>
        <v>41829</v>
      </c>
      <c r="D422" s="1" t="s">
        <v>5</v>
      </c>
      <c r="I422" t="str">
        <f>IF(H422&lt;&gt;"",VLOOKUP($H422,BonsDeCommande!$B$2:$J$26,6,0),"")</f>
        <v/>
      </c>
      <c r="J422" t="str">
        <f>IF(H422&lt;&gt;"",VLOOKUP($H422,BonsDeCommande!$B$2:$J$26,7,0),"")</f>
        <v/>
      </c>
      <c r="K422" t="str">
        <f>IF(H422&lt;&gt;"",VLOOKUP($H422,BonsDeCommande!$B$2:$J$26,8,0),"")</f>
        <v/>
      </c>
      <c r="L422" t="str">
        <f>IF(H422&lt;&gt;"",VLOOKUP($H422,BonsDeCommande!$B$2:$J$26,9,0),"")</f>
        <v/>
      </c>
      <c r="M422" t="str">
        <f>IF(H422&lt;&gt;"",VLOOKUP($H422,BonsDeCommande!$B$2:$J$26,10,0),"")</f>
        <v/>
      </c>
      <c r="N422"/>
    </row>
    <row r="423" spans="3:14" hidden="1" x14ac:dyDescent="0.25">
      <c r="C423" s="1">
        <f t="shared" si="20"/>
        <v>41829</v>
      </c>
      <c r="D423" s="1" t="s">
        <v>6</v>
      </c>
      <c r="I423" t="str">
        <f>IF(H423&lt;&gt;"",VLOOKUP($H423,BonsDeCommande!$B$2:$J$26,6,0),"")</f>
        <v/>
      </c>
      <c r="J423" t="str">
        <f>IF(H423&lt;&gt;"",VLOOKUP($H423,BonsDeCommande!$B$2:$J$26,7,0),"")</f>
        <v/>
      </c>
      <c r="K423" t="str">
        <f>IF(H423&lt;&gt;"",VLOOKUP($H423,BonsDeCommande!$B$2:$J$26,8,0),"")</f>
        <v/>
      </c>
      <c r="L423" t="str">
        <f>IF(H423&lt;&gt;"",VLOOKUP($H423,BonsDeCommande!$B$2:$J$26,9,0),"")</f>
        <v/>
      </c>
      <c r="M423" t="str">
        <f>IF(H423&lt;&gt;"",VLOOKUP($H423,BonsDeCommande!$B$2:$J$26,10,0),"")</f>
        <v/>
      </c>
      <c r="N423"/>
    </row>
    <row r="424" spans="3:14" hidden="1" x14ac:dyDescent="0.25">
      <c r="C424" s="1">
        <f t="shared" si="20"/>
        <v>41829</v>
      </c>
      <c r="D424" s="1" t="s">
        <v>7</v>
      </c>
      <c r="I424" t="str">
        <f>IF(H424&lt;&gt;"",VLOOKUP($H424,BonsDeCommande!$B$2:$J$26,6,0),"")</f>
        <v/>
      </c>
      <c r="J424" t="str">
        <f>IF(H424&lt;&gt;"",VLOOKUP($H424,BonsDeCommande!$B$2:$J$26,7,0),"")</f>
        <v/>
      </c>
      <c r="K424" t="str">
        <f>IF(H424&lt;&gt;"",VLOOKUP($H424,BonsDeCommande!$B$2:$J$26,8,0),"")</f>
        <v/>
      </c>
      <c r="L424" t="str">
        <f>IF(H424&lt;&gt;"",VLOOKUP($H424,BonsDeCommande!$B$2:$J$26,9,0),"")</f>
        <v/>
      </c>
      <c r="M424" t="str">
        <f>IF(H424&lt;&gt;"",VLOOKUP($H424,BonsDeCommande!$B$2:$J$26,10,0),"")</f>
        <v/>
      </c>
      <c r="N424"/>
    </row>
    <row r="425" spans="3:14" hidden="1" x14ac:dyDescent="0.25">
      <c r="C425" s="1">
        <f t="shared" si="20"/>
        <v>41829</v>
      </c>
      <c r="D425" s="1" t="s">
        <v>8</v>
      </c>
      <c r="I425" t="str">
        <f>IF(H425&lt;&gt;"",VLOOKUP($H425,BonsDeCommande!$B$2:$J$26,6,0),"")</f>
        <v/>
      </c>
      <c r="J425" t="str">
        <f>IF(H425&lt;&gt;"",VLOOKUP($H425,BonsDeCommande!$B$2:$J$26,7,0),"")</f>
        <v/>
      </c>
      <c r="K425" t="str">
        <f>IF(H425&lt;&gt;"",VLOOKUP($H425,BonsDeCommande!$B$2:$J$26,8,0),"")</f>
        <v/>
      </c>
      <c r="L425" t="str">
        <f>IF(H425&lt;&gt;"",VLOOKUP($H425,BonsDeCommande!$B$2:$J$26,9,0),"")</f>
        <v/>
      </c>
      <c r="M425" t="str">
        <f>IF(H425&lt;&gt;"",VLOOKUP($H425,BonsDeCommande!$B$2:$J$26,10,0),"")</f>
        <v/>
      </c>
      <c r="N425"/>
    </row>
    <row r="426" spans="3:14" hidden="1" x14ac:dyDescent="0.25">
      <c r="C426" s="1">
        <f t="shared" si="20"/>
        <v>41829</v>
      </c>
      <c r="D426" s="1" t="s">
        <v>9</v>
      </c>
      <c r="I426" t="str">
        <f>IF(H426&lt;&gt;"",VLOOKUP($H426,BonsDeCommande!$B$2:$J$26,6,0),"")</f>
        <v/>
      </c>
      <c r="J426" t="str">
        <f>IF(H426&lt;&gt;"",VLOOKUP($H426,BonsDeCommande!$B$2:$J$26,7,0),"")</f>
        <v/>
      </c>
      <c r="K426" t="str">
        <f>IF(H426&lt;&gt;"",VLOOKUP($H426,BonsDeCommande!$B$2:$J$26,8,0),"")</f>
        <v/>
      </c>
      <c r="L426" t="str">
        <f>IF(H426&lt;&gt;"",VLOOKUP($H426,BonsDeCommande!$B$2:$J$26,9,0),"")</f>
        <v/>
      </c>
      <c r="M426" t="str">
        <f>IF(H426&lt;&gt;"",VLOOKUP($H426,BonsDeCommande!$B$2:$J$26,10,0),"")</f>
        <v/>
      </c>
      <c r="N426"/>
    </row>
    <row r="427" spans="3:14" hidden="1" x14ac:dyDescent="0.25">
      <c r="C427" s="1">
        <f t="shared" si="20"/>
        <v>41829</v>
      </c>
      <c r="D427" s="1" t="s">
        <v>10</v>
      </c>
      <c r="I427" t="str">
        <f>IF(H427&lt;&gt;"",VLOOKUP($H427,BonsDeCommande!$B$2:$J$26,6,0),"")</f>
        <v/>
      </c>
      <c r="J427" t="str">
        <f>IF(H427&lt;&gt;"",VLOOKUP($H427,BonsDeCommande!$B$2:$J$26,7,0),"")</f>
        <v/>
      </c>
      <c r="K427" t="str">
        <f>IF(H427&lt;&gt;"",VLOOKUP($H427,BonsDeCommande!$B$2:$J$26,8,0),"")</f>
        <v/>
      </c>
      <c r="L427" t="str">
        <f>IF(H427&lt;&gt;"",VLOOKUP($H427,BonsDeCommande!$B$2:$J$26,9,0),"")</f>
        <v/>
      </c>
      <c r="M427" t="str">
        <f>IF(H427&lt;&gt;"",VLOOKUP($H427,BonsDeCommande!$B$2:$J$26,10,0),"")</f>
        <v/>
      </c>
      <c r="N427"/>
    </row>
    <row r="428" spans="3:14" hidden="1" x14ac:dyDescent="0.25">
      <c r="C428" s="1">
        <f t="shared" si="20"/>
        <v>41829</v>
      </c>
      <c r="D428" s="1" t="s">
        <v>11</v>
      </c>
      <c r="I428" t="str">
        <f>IF(H428&lt;&gt;"",VLOOKUP($H428,BonsDeCommande!$B$2:$J$26,6,0),"")</f>
        <v/>
      </c>
      <c r="J428" t="str">
        <f>IF(H428&lt;&gt;"",VLOOKUP($H428,BonsDeCommande!$B$2:$J$26,7,0),"")</f>
        <v/>
      </c>
      <c r="K428" t="str">
        <f>IF(H428&lt;&gt;"",VLOOKUP($H428,BonsDeCommande!$B$2:$J$26,8,0),"")</f>
        <v/>
      </c>
      <c r="L428" t="str">
        <f>IF(H428&lt;&gt;"",VLOOKUP($H428,BonsDeCommande!$B$2:$J$26,9,0),"")</f>
        <v/>
      </c>
      <c r="M428" t="str">
        <f>IF(H428&lt;&gt;"",VLOOKUP($H428,BonsDeCommande!$B$2:$J$26,10,0),"")</f>
        <v/>
      </c>
      <c r="N428"/>
    </row>
    <row r="429" spans="3:14" hidden="1" x14ac:dyDescent="0.25">
      <c r="C429" s="1">
        <f t="shared" si="20"/>
        <v>41829</v>
      </c>
      <c r="D429" s="1" t="s">
        <v>12</v>
      </c>
      <c r="I429" t="str">
        <f>IF(H429&lt;&gt;"",VLOOKUP($H429,BonsDeCommande!$B$2:$J$26,6,0),"")</f>
        <v/>
      </c>
      <c r="J429" t="str">
        <f>IF(H429&lt;&gt;"",VLOOKUP($H429,BonsDeCommande!$B$2:$J$26,7,0),"")</f>
        <v/>
      </c>
      <c r="K429" t="str">
        <f>IF(H429&lt;&gt;"",VLOOKUP($H429,BonsDeCommande!$B$2:$J$26,8,0),"")</f>
        <v/>
      </c>
      <c r="L429" t="str">
        <f>IF(H429&lt;&gt;"",VLOOKUP($H429,BonsDeCommande!$B$2:$J$26,9,0),"")</f>
        <v/>
      </c>
      <c r="M429" t="str">
        <f>IF(H429&lt;&gt;"",VLOOKUP($H429,BonsDeCommande!$B$2:$J$26,10,0),"")</f>
        <v/>
      </c>
      <c r="N429"/>
    </row>
    <row r="430" spans="3:14" hidden="1" x14ac:dyDescent="0.25">
      <c r="C430" s="1">
        <f t="shared" si="20"/>
        <v>41829</v>
      </c>
      <c r="D430" s="1" t="s">
        <v>13</v>
      </c>
      <c r="I430" t="str">
        <f>IF(H430&lt;&gt;"",VLOOKUP($H430,BonsDeCommande!$B$2:$J$26,6,0),"")</f>
        <v/>
      </c>
      <c r="J430" t="str">
        <f>IF(H430&lt;&gt;"",VLOOKUP($H430,BonsDeCommande!$B$2:$J$26,7,0),"")</f>
        <v/>
      </c>
      <c r="K430" t="str">
        <f>IF(H430&lt;&gt;"",VLOOKUP($H430,BonsDeCommande!$B$2:$J$26,8,0),"")</f>
        <v/>
      </c>
      <c r="L430" t="str">
        <f>IF(H430&lt;&gt;"",VLOOKUP($H430,BonsDeCommande!$B$2:$J$26,9,0),"")</f>
        <v/>
      </c>
      <c r="M430" t="str">
        <f>IF(H430&lt;&gt;"",VLOOKUP($H430,BonsDeCommande!$B$2:$J$26,10,0),"")</f>
        <v/>
      </c>
      <c r="N430"/>
    </row>
    <row r="431" spans="3:14" hidden="1" x14ac:dyDescent="0.25">
      <c r="C431" s="1">
        <f t="shared" si="20"/>
        <v>41830</v>
      </c>
      <c r="D431" s="1" t="s">
        <v>3</v>
      </c>
      <c r="I431" t="str">
        <f>IF(H431&lt;&gt;"",VLOOKUP($H431,BonsDeCommande!$B$2:$J$26,6,0),"")</f>
        <v/>
      </c>
      <c r="J431" t="str">
        <f>IF(H431&lt;&gt;"",VLOOKUP($H431,BonsDeCommande!$B$2:$J$26,7,0),"")</f>
        <v/>
      </c>
      <c r="K431" t="str">
        <f>IF(H431&lt;&gt;"",VLOOKUP($H431,BonsDeCommande!$B$2:$J$26,8,0),"")</f>
        <v/>
      </c>
      <c r="L431" t="str">
        <f>IF(H431&lt;&gt;"",VLOOKUP($H431,BonsDeCommande!$B$2:$J$26,9,0),"")</f>
        <v/>
      </c>
      <c r="M431" t="str">
        <f>IF(H431&lt;&gt;"",VLOOKUP($H431,BonsDeCommande!$B$2:$J$26,10,0),"")</f>
        <v/>
      </c>
      <c r="N431"/>
    </row>
    <row r="432" spans="3:14" hidden="1" x14ac:dyDescent="0.25">
      <c r="C432" s="1">
        <f t="shared" si="20"/>
        <v>41830</v>
      </c>
      <c r="D432" s="1" t="s">
        <v>4</v>
      </c>
      <c r="I432" t="str">
        <f>IF(H432&lt;&gt;"",VLOOKUP($H432,BonsDeCommande!$B$2:$J$26,6,0),"")</f>
        <v/>
      </c>
      <c r="J432" t="str">
        <f>IF(H432&lt;&gt;"",VLOOKUP($H432,BonsDeCommande!$B$2:$J$26,7,0),"")</f>
        <v/>
      </c>
      <c r="K432" t="str">
        <f>IF(H432&lt;&gt;"",VLOOKUP($H432,BonsDeCommande!$B$2:$J$26,8,0),"")</f>
        <v/>
      </c>
      <c r="L432" t="str">
        <f>IF(H432&lt;&gt;"",VLOOKUP($H432,BonsDeCommande!$B$2:$J$26,9,0),"")</f>
        <v/>
      </c>
      <c r="M432" t="str">
        <f>IF(H432&lt;&gt;"",VLOOKUP($H432,BonsDeCommande!$B$2:$J$26,10,0),"")</f>
        <v/>
      </c>
      <c r="N432"/>
    </row>
    <row r="433" spans="3:14" hidden="1" x14ac:dyDescent="0.25">
      <c r="C433" s="1">
        <f t="shared" si="20"/>
        <v>41830</v>
      </c>
      <c r="D433" s="1" t="s">
        <v>5</v>
      </c>
      <c r="I433" t="str">
        <f>IF(H433&lt;&gt;"",VLOOKUP($H433,BonsDeCommande!$B$2:$J$26,6,0),"")</f>
        <v/>
      </c>
      <c r="J433" t="str">
        <f>IF(H433&lt;&gt;"",VLOOKUP($H433,BonsDeCommande!$B$2:$J$26,7,0),"")</f>
        <v/>
      </c>
      <c r="K433" t="str">
        <f>IF(H433&lt;&gt;"",VLOOKUP($H433,BonsDeCommande!$B$2:$J$26,8,0),"")</f>
        <v/>
      </c>
      <c r="L433" t="str">
        <f>IF(H433&lt;&gt;"",VLOOKUP($H433,BonsDeCommande!$B$2:$J$26,9,0),"")</f>
        <v/>
      </c>
      <c r="M433" t="str">
        <f>IF(H433&lt;&gt;"",VLOOKUP($H433,BonsDeCommande!$B$2:$J$26,10,0),"")</f>
        <v/>
      </c>
      <c r="N433"/>
    </row>
    <row r="434" spans="3:14" hidden="1" x14ac:dyDescent="0.25">
      <c r="C434" s="1">
        <f t="shared" si="20"/>
        <v>41830</v>
      </c>
      <c r="D434" s="1" t="s">
        <v>6</v>
      </c>
      <c r="I434" t="str">
        <f>IF(H434&lt;&gt;"",VLOOKUP($H434,BonsDeCommande!$B$2:$J$26,6,0),"")</f>
        <v/>
      </c>
      <c r="J434" t="str">
        <f>IF(H434&lt;&gt;"",VLOOKUP($H434,BonsDeCommande!$B$2:$J$26,7,0),"")</f>
        <v/>
      </c>
      <c r="K434" t="str">
        <f>IF(H434&lt;&gt;"",VLOOKUP($H434,BonsDeCommande!$B$2:$J$26,8,0),"")</f>
        <v/>
      </c>
      <c r="L434" t="str">
        <f>IF(H434&lt;&gt;"",VLOOKUP($H434,BonsDeCommande!$B$2:$J$26,9,0),"")</f>
        <v/>
      </c>
      <c r="M434" t="str">
        <f>IF(H434&lt;&gt;"",VLOOKUP($H434,BonsDeCommande!$B$2:$J$26,10,0),"")</f>
        <v/>
      </c>
      <c r="N434"/>
    </row>
    <row r="435" spans="3:14" hidden="1" x14ac:dyDescent="0.25">
      <c r="C435" s="1">
        <f t="shared" si="20"/>
        <v>41830</v>
      </c>
      <c r="D435" s="1" t="s">
        <v>7</v>
      </c>
      <c r="I435" t="str">
        <f>IF(H435&lt;&gt;"",VLOOKUP($H435,BonsDeCommande!$B$2:$J$26,6,0),"")</f>
        <v/>
      </c>
      <c r="J435" t="str">
        <f>IF(H435&lt;&gt;"",VLOOKUP($H435,BonsDeCommande!$B$2:$J$26,7,0),"")</f>
        <v/>
      </c>
      <c r="K435" t="str">
        <f>IF(H435&lt;&gt;"",VLOOKUP($H435,BonsDeCommande!$B$2:$J$26,8,0),"")</f>
        <v/>
      </c>
      <c r="L435" t="str">
        <f>IF(H435&lt;&gt;"",VLOOKUP($H435,BonsDeCommande!$B$2:$J$26,9,0),"")</f>
        <v/>
      </c>
      <c r="M435" t="str">
        <f>IF(H435&lt;&gt;"",VLOOKUP($H435,BonsDeCommande!$B$2:$J$26,10,0),"")</f>
        <v/>
      </c>
      <c r="N435"/>
    </row>
    <row r="436" spans="3:14" hidden="1" x14ac:dyDescent="0.25">
      <c r="C436" s="1">
        <f t="shared" si="20"/>
        <v>41830</v>
      </c>
      <c r="D436" s="1" t="s">
        <v>8</v>
      </c>
      <c r="I436" t="str">
        <f>IF(H436&lt;&gt;"",VLOOKUP($H436,BonsDeCommande!$B$2:$J$26,6,0),"")</f>
        <v/>
      </c>
      <c r="J436" t="str">
        <f>IF(H436&lt;&gt;"",VLOOKUP($H436,BonsDeCommande!$B$2:$J$26,7,0),"")</f>
        <v/>
      </c>
      <c r="K436" t="str">
        <f>IF(H436&lt;&gt;"",VLOOKUP($H436,BonsDeCommande!$B$2:$J$26,8,0),"")</f>
        <v/>
      </c>
      <c r="L436" t="str">
        <f>IF(H436&lt;&gt;"",VLOOKUP($H436,BonsDeCommande!$B$2:$J$26,9,0),"")</f>
        <v/>
      </c>
      <c r="M436" t="str">
        <f>IF(H436&lt;&gt;"",VLOOKUP($H436,BonsDeCommande!$B$2:$J$26,10,0),"")</f>
        <v/>
      </c>
      <c r="N436"/>
    </row>
    <row r="437" spans="3:14" hidden="1" x14ac:dyDescent="0.25">
      <c r="C437" s="1">
        <f t="shared" si="20"/>
        <v>41830</v>
      </c>
      <c r="D437" s="1" t="s">
        <v>9</v>
      </c>
      <c r="I437" t="str">
        <f>IF(H437&lt;&gt;"",VLOOKUP($H437,BonsDeCommande!$B$2:$J$26,6,0),"")</f>
        <v/>
      </c>
      <c r="J437" t="str">
        <f>IF(H437&lt;&gt;"",VLOOKUP($H437,BonsDeCommande!$B$2:$J$26,7,0),"")</f>
        <v/>
      </c>
      <c r="K437" t="str">
        <f>IF(H437&lt;&gt;"",VLOOKUP($H437,BonsDeCommande!$B$2:$J$26,8,0),"")</f>
        <v/>
      </c>
      <c r="L437" t="str">
        <f>IF(H437&lt;&gt;"",VLOOKUP($H437,BonsDeCommande!$B$2:$J$26,9,0),"")</f>
        <v/>
      </c>
      <c r="M437" t="str">
        <f>IF(H437&lt;&gt;"",VLOOKUP($H437,BonsDeCommande!$B$2:$J$26,10,0),"")</f>
        <v/>
      </c>
      <c r="N437"/>
    </row>
    <row r="438" spans="3:14" hidden="1" x14ac:dyDescent="0.25">
      <c r="C438" s="1">
        <f t="shared" si="20"/>
        <v>41830</v>
      </c>
      <c r="D438" s="1" t="s">
        <v>10</v>
      </c>
      <c r="I438" t="str">
        <f>IF(H438&lt;&gt;"",VLOOKUP($H438,BonsDeCommande!$B$2:$J$26,6,0),"")</f>
        <v/>
      </c>
      <c r="J438" t="str">
        <f>IF(H438&lt;&gt;"",VLOOKUP($H438,BonsDeCommande!$B$2:$J$26,7,0),"")</f>
        <v/>
      </c>
      <c r="K438" t="str">
        <f>IF(H438&lt;&gt;"",VLOOKUP($H438,BonsDeCommande!$B$2:$J$26,8,0),"")</f>
        <v/>
      </c>
      <c r="L438" t="str">
        <f>IF(H438&lt;&gt;"",VLOOKUP($H438,BonsDeCommande!$B$2:$J$26,9,0),"")</f>
        <v/>
      </c>
      <c r="M438" t="str">
        <f>IF(H438&lt;&gt;"",VLOOKUP($H438,BonsDeCommande!$B$2:$J$26,10,0),"")</f>
        <v/>
      </c>
      <c r="N438"/>
    </row>
    <row r="439" spans="3:14" hidden="1" x14ac:dyDescent="0.25">
      <c r="C439" s="1">
        <f t="shared" ref="C439:C462" si="21">C428+1</f>
        <v>41830</v>
      </c>
      <c r="D439" s="1" t="s">
        <v>11</v>
      </c>
      <c r="I439" t="str">
        <f>IF(H439&lt;&gt;"",VLOOKUP($H439,BonsDeCommande!$B$2:$J$26,6,0),"")</f>
        <v/>
      </c>
      <c r="J439" t="str">
        <f>IF(H439&lt;&gt;"",VLOOKUP($H439,BonsDeCommande!$B$2:$J$26,7,0),"")</f>
        <v/>
      </c>
      <c r="K439" t="str">
        <f>IF(H439&lt;&gt;"",VLOOKUP($H439,BonsDeCommande!$B$2:$J$26,8,0),"")</f>
        <v/>
      </c>
      <c r="L439" t="str">
        <f>IF(H439&lt;&gt;"",VLOOKUP($H439,BonsDeCommande!$B$2:$J$26,9,0),"")</f>
        <v/>
      </c>
      <c r="M439" t="str">
        <f>IF(H439&lt;&gt;"",VLOOKUP($H439,BonsDeCommande!$B$2:$J$26,10,0),"")</f>
        <v/>
      </c>
      <c r="N439"/>
    </row>
    <row r="440" spans="3:14" hidden="1" x14ac:dyDescent="0.25">
      <c r="C440" s="1">
        <f t="shared" si="21"/>
        <v>41830</v>
      </c>
      <c r="D440" s="1" t="s">
        <v>12</v>
      </c>
      <c r="I440" t="str">
        <f>IF(H440&lt;&gt;"",VLOOKUP($H440,BonsDeCommande!$B$2:$J$26,6,0),"")</f>
        <v/>
      </c>
      <c r="J440" t="str">
        <f>IF(H440&lt;&gt;"",VLOOKUP($H440,BonsDeCommande!$B$2:$J$26,7,0),"")</f>
        <v/>
      </c>
      <c r="K440" t="str">
        <f>IF(H440&lt;&gt;"",VLOOKUP($H440,BonsDeCommande!$B$2:$J$26,8,0),"")</f>
        <v/>
      </c>
      <c r="L440" t="str">
        <f>IF(H440&lt;&gt;"",VLOOKUP($H440,BonsDeCommande!$B$2:$J$26,9,0),"")</f>
        <v/>
      </c>
      <c r="M440" t="str">
        <f>IF(H440&lt;&gt;"",VLOOKUP($H440,BonsDeCommande!$B$2:$J$26,10,0),"")</f>
        <v/>
      </c>
      <c r="N440"/>
    </row>
    <row r="441" spans="3:14" hidden="1" x14ac:dyDescent="0.25">
      <c r="C441" s="1">
        <f t="shared" si="21"/>
        <v>41830</v>
      </c>
      <c r="D441" s="1" t="s">
        <v>13</v>
      </c>
      <c r="I441" t="str">
        <f>IF(H441&lt;&gt;"",VLOOKUP($H441,BonsDeCommande!$B$2:$J$26,6,0),"")</f>
        <v/>
      </c>
      <c r="J441" t="str">
        <f>IF(H441&lt;&gt;"",VLOOKUP($H441,BonsDeCommande!$B$2:$J$26,7,0),"")</f>
        <v/>
      </c>
      <c r="K441" t="str">
        <f>IF(H441&lt;&gt;"",VLOOKUP($H441,BonsDeCommande!$B$2:$J$26,8,0),"")</f>
        <v/>
      </c>
      <c r="L441" t="str">
        <f>IF(H441&lt;&gt;"",VLOOKUP($H441,BonsDeCommande!$B$2:$J$26,9,0),"")</f>
        <v/>
      </c>
      <c r="M441" t="str">
        <f>IF(H441&lt;&gt;"",VLOOKUP($H441,BonsDeCommande!$B$2:$J$26,10,0),"")</f>
        <v/>
      </c>
      <c r="N441"/>
    </row>
    <row r="442" spans="3:14" hidden="1" x14ac:dyDescent="0.25">
      <c r="C442" s="1">
        <f t="shared" si="21"/>
        <v>41831</v>
      </c>
      <c r="D442" s="1" t="s">
        <v>3</v>
      </c>
      <c r="I442" t="str">
        <f>IF(H442&lt;&gt;"",VLOOKUP($H442,BonsDeCommande!$B$2:$J$26,6,0),"")</f>
        <v/>
      </c>
      <c r="J442" t="str">
        <f>IF(H442&lt;&gt;"",VLOOKUP($H442,BonsDeCommande!$B$2:$J$26,7,0),"")</f>
        <v/>
      </c>
      <c r="K442" t="str">
        <f>IF(H442&lt;&gt;"",VLOOKUP($H442,BonsDeCommande!$B$2:$J$26,8,0),"")</f>
        <v/>
      </c>
      <c r="L442" t="str">
        <f>IF(H442&lt;&gt;"",VLOOKUP($H442,BonsDeCommande!$B$2:$J$26,9,0),"")</f>
        <v/>
      </c>
      <c r="M442" t="str">
        <f>IF(H442&lt;&gt;"",VLOOKUP($H442,BonsDeCommande!$B$2:$J$26,10,0),"")</f>
        <v/>
      </c>
      <c r="N442"/>
    </row>
    <row r="443" spans="3:14" hidden="1" x14ac:dyDescent="0.25">
      <c r="C443" s="1">
        <f t="shared" si="21"/>
        <v>41831</v>
      </c>
      <c r="D443" s="1" t="s">
        <v>4</v>
      </c>
      <c r="I443" t="str">
        <f>IF(H443&lt;&gt;"",VLOOKUP($H443,BonsDeCommande!$B$2:$J$26,6,0),"")</f>
        <v/>
      </c>
      <c r="J443" t="str">
        <f>IF(H443&lt;&gt;"",VLOOKUP($H443,BonsDeCommande!$B$2:$J$26,7,0),"")</f>
        <v/>
      </c>
      <c r="K443" t="str">
        <f>IF(H443&lt;&gt;"",VLOOKUP($H443,BonsDeCommande!$B$2:$J$26,8,0),"")</f>
        <v/>
      </c>
      <c r="L443" t="str">
        <f>IF(H443&lt;&gt;"",VLOOKUP($H443,BonsDeCommande!$B$2:$J$26,9,0),"")</f>
        <v/>
      </c>
      <c r="M443" t="str">
        <f>IF(H443&lt;&gt;"",VLOOKUP($H443,BonsDeCommande!$B$2:$J$26,10,0),"")</f>
        <v/>
      </c>
      <c r="N443"/>
    </row>
    <row r="444" spans="3:14" hidden="1" x14ac:dyDescent="0.25">
      <c r="C444" s="1">
        <f t="shared" si="21"/>
        <v>41831</v>
      </c>
      <c r="D444" s="1" t="s">
        <v>5</v>
      </c>
      <c r="I444" t="str">
        <f>IF(H444&lt;&gt;"",VLOOKUP($H444,BonsDeCommande!$B$2:$J$26,6,0),"")</f>
        <v/>
      </c>
      <c r="J444" t="str">
        <f>IF(H444&lt;&gt;"",VLOOKUP($H444,BonsDeCommande!$B$2:$J$26,7,0),"")</f>
        <v/>
      </c>
      <c r="K444" t="str">
        <f>IF(H444&lt;&gt;"",VLOOKUP($H444,BonsDeCommande!$B$2:$J$26,8,0),"")</f>
        <v/>
      </c>
      <c r="L444" t="str">
        <f>IF(H444&lt;&gt;"",VLOOKUP($H444,BonsDeCommande!$B$2:$J$26,9,0),"")</f>
        <v/>
      </c>
      <c r="M444" t="str">
        <f>IF(H444&lt;&gt;"",VLOOKUP($H444,BonsDeCommande!$B$2:$J$26,10,0),"")</f>
        <v/>
      </c>
      <c r="N444"/>
    </row>
    <row r="445" spans="3:14" hidden="1" x14ac:dyDescent="0.25">
      <c r="C445" s="1">
        <f t="shared" si="21"/>
        <v>41831</v>
      </c>
      <c r="D445" s="1" t="s">
        <v>6</v>
      </c>
      <c r="I445" t="str">
        <f>IF(H445&lt;&gt;"",VLOOKUP($H445,BonsDeCommande!$B$2:$J$26,6,0),"")</f>
        <v/>
      </c>
      <c r="J445" t="str">
        <f>IF(H445&lt;&gt;"",VLOOKUP($H445,BonsDeCommande!$B$2:$J$26,7,0),"")</f>
        <v/>
      </c>
      <c r="K445" t="str">
        <f>IF(H445&lt;&gt;"",VLOOKUP($H445,BonsDeCommande!$B$2:$J$26,8,0),"")</f>
        <v/>
      </c>
      <c r="L445" t="str">
        <f>IF(H445&lt;&gt;"",VLOOKUP($H445,BonsDeCommande!$B$2:$J$26,9,0),"")</f>
        <v/>
      </c>
      <c r="M445" t="str">
        <f>IF(H445&lt;&gt;"",VLOOKUP($H445,BonsDeCommande!$B$2:$J$26,10,0),"")</f>
        <v/>
      </c>
      <c r="N445"/>
    </row>
    <row r="446" spans="3:14" hidden="1" x14ac:dyDescent="0.25">
      <c r="C446" s="1">
        <f t="shared" si="21"/>
        <v>41831</v>
      </c>
      <c r="D446" s="1" t="s">
        <v>7</v>
      </c>
      <c r="I446" t="str">
        <f>IF(H446&lt;&gt;"",VLOOKUP($H446,BonsDeCommande!$B$2:$J$26,6,0),"")</f>
        <v/>
      </c>
      <c r="J446" t="str">
        <f>IF(H446&lt;&gt;"",VLOOKUP($H446,BonsDeCommande!$B$2:$J$26,7,0),"")</f>
        <v/>
      </c>
      <c r="K446" t="str">
        <f>IF(H446&lt;&gt;"",VLOOKUP($H446,BonsDeCommande!$B$2:$J$26,8,0),"")</f>
        <v/>
      </c>
      <c r="L446" t="str">
        <f>IF(H446&lt;&gt;"",VLOOKUP($H446,BonsDeCommande!$B$2:$J$26,9,0),"")</f>
        <v/>
      </c>
      <c r="M446" t="str">
        <f>IF(H446&lt;&gt;"",VLOOKUP($H446,BonsDeCommande!$B$2:$J$26,10,0),"")</f>
        <v/>
      </c>
      <c r="N446"/>
    </row>
    <row r="447" spans="3:14" hidden="1" x14ac:dyDescent="0.25">
      <c r="C447" s="1">
        <f t="shared" si="21"/>
        <v>41831</v>
      </c>
      <c r="D447" s="1" t="s">
        <v>8</v>
      </c>
      <c r="I447" t="str">
        <f>IF(H447&lt;&gt;"",VLOOKUP($H447,BonsDeCommande!$B$2:$J$26,6,0),"")</f>
        <v/>
      </c>
      <c r="J447" t="str">
        <f>IF(H447&lt;&gt;"",VLOOKUP($H447,BonsDeCommande!$B$2:$J$26,7,0),"")</f>
        <v/>
      </c>
      <c r="K447" t="str">
        <f>IF(H447&lt;&gt;"",VLOOKUP($H447,BonsDeCommande!$B$2:$J$26,8,0),"")</f>
        <v/>
      </c>
      <c r="L447" t="str">
        <f>IF(H447&lt;&gt;"",VLOOKUP($H447,BonsDeCommande!$B$2:$J$26,9,0),"")</f>
        <v/>
      </c>
      <c r="M447" t="str">
        <f>IF(H447&lt;&gt;"",VLOOKUP($H447,BonsDeCommande!$B$2:$J$26,10,0),"")</f>
        <v/>
      </c>
      <c r="N447"/>
    </row>
    <row r="448" spans="3:14" hidden="1" x14ac:dyDescent="0.25">
      <c r="C448" s="1">
        <f t="shared" si="21"/>
        <v>41831</v>
      </c>
      <c r="D448" s="1" t="s">
        <v>9</v>
      </c>
      <c r="I448" t="str">
        <f>IF(H448&lt;&gt;"",VLOOKUP($H448,BonsDeCommande!$B$2:$J$26,6,0),"")</f>
        <v/>
      </c>
      <c r="J448" t="str">
        <f>IF(H448&lt;&gt;"",VLOOKUP($H448,BonsDeCommande!$B$2:$J$26,7,0),"")</f>
        <v/>
      </c>
      <c r="K448" t="str">
        <f>IF(H448&lt;&gt;"",VLOOKUP($H448,BonsDeCommande!$B$2:$J$26,8,0),"")</f>
        <v/>
      </c>
      <c r="L448" t="str">
        <f>IF(H448&lt;&gt;"",VLOOKUP($H448,BonsDeCommande!$B$2:$J$26,9,0),"")</f>
        <v/>
      </c>
      <c r="M448" t="str">
        <f>IF(H448&lt;&gt;"",VLOOKUP($H448,BonsDeCommande!$B$2:$J$26,10,0),"")</f>
        <v/>
      </c>
      <c r="N448"/>
    </row>
    <row r="449" spans="3:14" hidden="1" x14ac:dyDescent="0.25">
      <c r="C449" s="1">
        <f t="shared" si="21"/>
        <v>41831</v>
      </c>
      <c r="D449" s="1" t="s">
        <v>10</v>
      </c>
      <c r="I449" t="str">
        <f>IF(H449&lt;&gt;"",VLOOKUP($H449,BonsDeCommande!$B$2:$J$26,6,0),"")</f>
        <v/>
      </c>
      <c r="J449" t="str">
        <f>IF(H449&lt;&gt;"",VLOOKUP($H449,BonsDeCommande!$B$2:$J$26,7,0),"")</f>
        <v/>
      </c>
      <c r="K449" t="str">
        <f>IF(H449&lt;&gt;"",VLOOKUP($H449,BonsDeCommande!$B$2:$J$26,8,0),"")</f>
        <v/>
      </c>
      <c r="L449" t="str">
        <f>IF(H449&lt;&gt;"",VLOOKUP($H449,BonsDeCommande!$B$2:$J$26,9,0),"")</f>
        <v/>
      </c>
      <c r="M449" t="str">
        <f>IF(H449&lt;&gt;"",VLOOKUP($H449,BonsDeCommande!$B$2:$J$26,10,0),"")</f>
        <v/>
      </c>
      <c r="N449"/>
    </row>
    <row r="450" spans="3:14" hidden="1" x14ac:dyDescent="0.25">
      <c r="C450" s="1">
        <f t="shared" si="21"/>
        <v>41831</v>
      </c>
      <c r="D450" s="1" t="s">
        <v>11</v>
      </c>
      <c r="I450" t="str">
        <f>IF(H450&lt;&gt;"",VLOOKUP($H450,BonsDeCommande!$B$2:$J$26,6,0),"")</f>
        <v/>
      </c>
      <c r="J450" t="str">
        <f>IF(H450&lt;&gt;"",VLOOKUP($H450,BonsDeCommande!$B$2:$J$26,7,0),"")</f>
        <v/>
      </c>
      <c r="K450" t="str">
        <f>IF(H450&lt;&gt;"",VLOOKUP($H450,BonsDeCommande!$B$2:$J$26,8,0),"")</f>
        <v/>
      </c>
      <c r="L450" t="str">
        <f>IF(H450&lt;&gt;"",VLOOKUP($H450,BonsDeCommande!$B$2:$J$26,9,0),"")</f>
        <v/>
      </c>
      <c r="M450" t="str">
        <f>IF(H450&lt;&gt;"",VLOOKUP($H450,BonsDeCommande!$B$2:$J$26,10,0),"")</f>
        <v/>
      </c>
      <c r="N450"/>
    </row>
    <row r="451" spans="3:14" hidden="1" x14ac:dyDescent="0.25">
      <c r="C451" s="1">
        <f t="shared" si="21"/>
        <v>41831</v>
      </c>
      <c r="D451" s="1" t="s">
        <v>12</v>
      </c>
      <c r="I451" t="str">
        <f>IF(H451&lt;&gt;"",VLOOKUP($H451,BonsDeCommande!$B$2:$J$26,6,0),"")</f>
        <v/>
      </c>
      <c r="J451" t="str">
        <f>IF(H451&lt;&gt;"",VLOOKUP($H451,BonsDeCommande!$B$2:$J$26,7,0),"")</f>
        <v/>
      </c>
      <c r="K451" t="str">
        <f>IF(H451&lt;&gt;"",VLOOKUP($H451,BonsDeCommande!$B$2:$J$26,8,0),"")</f>
        <v/>
      </c>
      <c r="L451" t="str">
        <f>IF(H451&lt;&gt;"",VLOOKUP($H451,BonsDeCommande!$B$2:$J$26,9,0),"")</f>
        <v/>
      </c>
      <c r="M451" t="str">
        <f>IF(H451&lt;&gt;"",VLOOKUP($H451,BonsDeCommande!$B$2:$J$26,10,0),"")</f>
        <v/>
      </c>
      <c r="N451"/>
    </row>
    <row r="452" spans="3:14" hidden="1" x14ac:dyDescent="0.25">
      <c r="C452" s="1">
        <f t="shared" si="21"/>
        <v>41831</v>
      </c>
      <c r="D452" s="1" t="s">
        <v>13</v>
      </c>
      <c r="I452" t="str">
        <f>IF(H452&lt;&gt;"",VLOOKUP($H452,BonsDeCommande!$B$2:$J$26,6,0),"")</f>
        <v/>
      </c>
      <c r="J452" t="str">
        <f>IF(H452&lt;&gt;"",VLOOKUP($H452,BonsDeCommande!$B$2:$J$26,7,0),"")</f>
        <v/>
      </c>
      <c r="K452" t="str">
        <f>IF(H452&lt;&gt;"",VLOOKUP($H452,BonsDeCommande!$B$2:$J$26,8,0),"")</f>
        <v/>
      </c>
      <c r="L452" t="str">
        <f>IF(H452&lt;&gt;"",VLOOKUP($H452,BonsDeCommande!$B$2:$J$26,9,0),"")</f>
        <v/>
      </c>
      <c r="M452" t="str">
        <f>IF(H452&lt;&gt;"",VLOOKUP($H452,BonsDeCommande!$B$2:$J$26,10,0),"")</f>
        <v/>
      </c>
      <c r="N452"/>
    </row>
    <row r="453" spans="3:14" hidden="1" x14ac:dyDescent="0.25">
      <c r="C453" s="1">
        <f t="shared" si="21"/>
        <v>41832</v>
      </c>
      <c r="D453" s="1" t="s">
        <v>3</v>
      </c>
      <c r="I453" t="str">
        <f>IF(H453&lt;&gt;"",VLOOKUP($H453,BonsDeCommande!$B$2:$J$26,6,0),"")</f>
        <v/>
      </c>
      <c r="J453" t="str">
        <f>IF(H453&lt;&gt;"",VLOOKUP($H453,BonsDeCommande!$B$2:$J$26,7,0),"")</f>
        <v/>
      </c>
      <c r="K453" t="str">
        <f>IF(H453&lt;&gt;"",VLOOKUP($H453,BonsDeCommande!$B$2:$J$26,8,0),"")</f>
        <v/>
      </c>
      <c r="L453" t="str">
        <f>IF(H453&lt;&gt;"",VLOOKUP($H453,BonsDeCommande!$B$2:$J$26,9,0),"")</f>
        <v/>
      </c>
      <c r="M453" t="str">
        <f>IF(H453&lt;&gt;"",VLOOKUP($H453,BonsDeCommande!$B$2:$J$26,10,0),"")</f>
        <v/>
      </c>
      <c r="N453"/>
    </row>
    <row r="454" spans="3:14" hidden="1" x14ac:dyDescent="0.25">
      <c r="C454" s="1">
        <f t="shared" si="21"/>
        <v>41832</v>
      </c>
      <c r="D454" s="1" t="s">
        <v>4</v>
      </c>
      <c r="I454" t="str">
        <f>IF(H454&lt;&gt;"",VLOOKUP($H454,BonsDeCommande!$B$2:$J$26,6,0),"")</f>
        <v/>
      </c>
      <c r="J454" t="str">
        <f>IF(H454&lt;&gt;"",VLOOKUP($H454,BonsDeCommande!$B$2:$J$26,7,0),"")</f>
        <v/>
      </c>
      <c r="K454" t="str">
        <f>IF(H454&lt;&gt;"",VLOOKUP($H454,BonsDeCommande!$B$2:$J$26,8,0),"")</f>
        <v/>
      </c>
      <c r="L454" t="str">
        <f>IF(H454&lt;&gt;"",VLOOKUP($H454,BonsDeCommande!$B$2:$J$26,9,0),"")</f>
        <v/>
      </c>
      <c r="M454" t="str">
        <f>IF(H454&lt;&gt;"",VLOOKUP($H454,BonsDeCommande!$B$2:$J$26,10,0),"")</f>
        <v/>
      </c>
      <c r="N454"/>
    </row>
    <row r="455" spans="3:14" hidden="1" x14ac:dyDescent="0.25">
      <c r="C455" s="1">
        <f t="shared" si="21"/>
        <v>41832</v>
      </c>
      <c r="D455" s="1" t="s">
        <v>5</v>
      </c>
      <c r="I455" t="str">
        <f>IF(H455&lt;&gt;"",VLOOKUP($H455,BonsDeCommande!$B$2:$J$26,6,0),"")</f>
        <v/>
      </c>
      <c r="J455" t="str">
        <f>IF(H455&lt;&gt;"",VLOOKUP($H455,BonsDeCommande!$B$2:$J$26,7,0),"")</f>
        <v/>
      </c>
      <c r="K455" t="str">
        <f>IF(H455&lt;&gt;"",VLOOKUP($H455,BonsDeCommande!$B$2:$J$26,8,0),"")</f>
        <v/>
      </c>
      <c r="L455" t="str">
        <f>IF(H455&lt;&gt;"",VLOOKUP($H455,BonsDeCommande!$B$2:$J$26,9,0),"")</f>
        <v/>
      </c>
      <c r="M455" t="str">
        <f>IF(H455&lt;&gt;"",VLOOKUP($H455,BonsDeCommande!$B$2:$J$26,10,0),"")</f>
        <v/>
      </c>
      <c r="N455"/>
    </row>
    <row r="456" spans="3:14" hidden="1" x14ac:dyDescent="0.25">
      <c r="C456" s="1">
        <f t="shared" si="21"/>
        <v>41832</v>
      </c>
      <c r="D456" s="1" t="s">
        <v>6</v>
      </c>
      <c r="I456" t="str">
        <f>IF(H456&lt;&gt;"",VLOOKUP($H456,BonsDeCommande!$B$2:$J$26,6,0),"")</f>
        <v/>
      </c>
      <c r="J456" t="str">
        <f>IF(H456&lt;&gt;"",VLOOKUP($H456,BonsDeCommande!$B$2:$J$26,7,0),"")</f>
        <v/>
      </c>
      <c r="K456" t="str">
        <f>IF(H456&lt;&gt;"",VLOOKUP($H456,BonsDeCommande!$B$2:$J$26,8,0),"")</f>
        <v/>
      </c>
      <c r="L456" t="str">
        <f>IF(H456&lt;&gt;"",VLOOKUP($H456,BonsDeCommande!$B$2:$J$26,9,0),"")</f>
        <v/>
      </c>
      <c r="M456" t="str">
        <f>IF(H456&lt;&gt;"",VLOOKUP($H456,BonsDeCommande!$B$2:$J$26,10,0),"")</f>
        <v/>
      </c>
      <c r="N456"/>
    </row>
    <row r="457" spans="3:14" hidden="1" x14ac:dyDescent="0.25">
      <c r="C457" s="1">
        <f t="shared" si="21"/>
        <v>41832</v>
      </c>
      <c r="D457" s="1" t="s">
        <v>7</v>
      </c>
      <c r="I457" t="str">
        <f>IF(H457&lt;&gt;"",VLOOKUP($H457,BonsDeCommande!$B$2:$J$26,6,0),"")</f>
        <v/>
      </c>
      <c r="J457" t="str">
        <f>IF(H457&lt;&gt;"",VLOOKUP($H457,BonsDeCommande!$B$2:$J$26,7,0),"")</f>
        <v/>
      </c>
      <c r="K457" t="str">
        <f>IF(H457&lt;&gt;"",VLOOKUP($H457,BonsDeCommande!$B$2:$J$26,8,0),"")</f>
        <v/>
      </c>
      <c r="L457" t="str">
        <f>IF(H457&lt;&gt;"",VLOOKUP($H457,BonsDeCommande!$B$2:$J$26,9,0),"")</f>
        <v/>
      </c>
      <c r="M457" t="str">
        <f>IF(H457&lt;&gt;"",VLOOKUP($H457,BonsDeCommande!$B$2:$J$26,10,0),"")</f>
        <v/>
      </c>
      <c r="N457"/>
    </row>
    <row r="458" spans="3:14" hidden="1" x14ac:dyDescent="0.25">
      <c r="C458" s="1">
        <f t="shared" si="21"/>
        <v>41832</v>
      </c>
      <c r="D458" s="1" t="s">
        <v>8</v>
      </c>
      <c r="I458" t="str">
        <f>IF(H458&lt;&gt;"",VLOOKUP($H458,BonsDeCommande!$B$2:$J$26,6,0),"")</f>
        <v/>
      </c>
      <c r="J458" t="str">
        <f>IF(H458&lt;&gt;"",VLOOKUP($H458,BonsDeCommande!$B$2:$J$26,7,0),"")</f>
        <v/>
      </c>
      <c r="K458" t="str">
        <f>IF(H458&lt;&gt;"",VLOOKUP($H458,BonsDeCommande!$B$2:$J$26,8,0),"")</f>
        <v/>
      </c>
      <c r="L458" t="str">
        <f>IF(H458&lt;&gt;"",VLOOKUP($H458,BonsDeCommande!$B$2:$J$26,9,0),"")</f>
        <v/>
      </c>
      <c r="M458" t="str">
        <f>IF(H458&lt;&gt;"",VLOOKUP($H458,BonsDeCommande!$B$2:$J$26,10,0),"")</f>
        <v/>
      </c>
      <c r="N458"/>
    </row>
    <row r="459" spans="3:14" hidden="1" x14ac:dyDescent="0.25">
      <c r="C459" s="1">
        <f t="shared" si="21"/>
        <v>41832</v>
      </c>
      <c r="D459" s="1" t="s">
        <v>9</v>
      </c>
      <c r="I459" t="str">
        <f>IF(H459&lt;&gt;"",VLOOKUP($H459,BonsDeCommande!$B$2:$J$26,6,0),"")</f>
        <v/>
      </c>
      <c r="J459" t="str">
        <f>IF(H459&lt;&gt;"",VLOOKUP($H459,BonsDeCommande!$B$2:$J$26,7,0),"")</f>
        <v/>
      </c>
      <c r="K459" t="str">
        <f>IF(H459&lt;&gt;"",VLOOKUP($H459,BonsDeCommande!$B$2:$J$26,8,0),"")</f>
        <v/>
      </c>
      <c r="L459" t="str">
        <f>IF(H459&lt;&gt;"",VLOOKUP($H459,BonsDeCommande!$B$2:$J$26,9,0),"")</f>
        <v/>
      </c>
      <c r="M459" t="str">
        <f>IF(H459&lt;&gt;"",VLOOKUP($H459,BonsDeCommande!$B$2:$J$26,10,0),"")</f>
        <v/>
      </c>
      <c r="N459"/>
    </row>
    <row r="460" spans="3:14" hidden="1" x14ac:dyDescent="0.25">
      <c r="C460" s="1">
        <f t="shared" si="21"/>
        <v>41832</v>
      </c>
      <c r="D460" s="1" t="s">
        <v>10</v>
      </c>
      <c r="I460" t="str">
        <f>IF(H460&lt;&gt;"",VLOOKUP($H460,BonsDeCommande!$B$2:$J$26,6,0),"")</f>
        <v/>
      </c>
      <c r="J460" t="str">
        <f>IF(H460&lt;&gt;"",VLOOKUP($H460,BonsDeCommande!$B$2:$J$26,7,0),"")</f>
        <v/>
      </c>
      <c r="K460" t="str">
        <f>IF(H460&lt;&gt;"",VLOOKUP($H460,BonsDeCommande!$B$2:$J$26,8,0),"")</f>
        <v/>
      </c>
      <c r="L460" t="str">
        <f>IF(H460&lt;&gt;"",VLOOKUP($H460,BonsDeCommande!$B$2:$J$26,9,0),"")</f>
        <v/>
      </c>
      <c r="M460" t="str">
        <f>IF(H460&lt;&gt;"",VLOOKUP($H460,BonsDeCommande!$B$2:$J$26,10,0),"")</f>
        <v/>
      </c>
      <c r="N460"/>
    </row>
    <row r="461" spans="3:14" hidden="1" x14ac:dyDescent="0.25">
      <c r="C461" s="1">
        <f t="shared" si="21"/>
        <v>41832</v>
      </c>
      <c r="D461" s="1" t="s">
        <v>11</v>
      </c>
      <c r="I461" t="str">
        <f>IF(H461&lt;&gt;"",VLOOKUP($H461,BonsDeCommande!$B$2:$J$26,6,0),"")</f>
        <v/>
      </c>
      <c r="J461" t="str">
        <f>IF(H461&lt;&gt;"",VLOOKUP($H461,BonsDeCommande!$B$2:$J$26,7,0),"")</f>
        <v/>
      </c>
      <c r="K461" t="str">
        <f>IF(H461&lt;&gt;"",VLOOKUP($H461,BonsDeCommande!$B$2:$J$26,8,0),"")</f>
        <v/>
      </c>
      <c r="L461" t="str">
        <f>IF(H461&lt;&gt;"",VLOOKUP($H461,BonsDeCommande!$B$2:$J$26,9,0),"")</f>
        <v/>
      </c>
      <c r="M461" t="str">
        <f>IF(H461&lt;&gt;"",VLOOKUP($H461,BonsDeCommande!$B$2:$J$26,10,0),"")</f>
        <v/>
      </c>
      <c r="N461"/>
    </row>
    <row r="462" spans="3:14" hidden="1" x14ac:dyDescent="0.25">
      <c r="C462" s="1">
        <f t="shared" si="21"/>
        <v>41832</v>
      </c>
      <c r="D462" s="1" t="s">
        <v>12</v>
      </c>
      <c r="I462" t="str">
        <f>IF(H462&lt;&gt;"",VLOOKUP($H462,BonsDeCommande!$B$2:$J$26,6,0),"")</f>
        <v/>
      </c>
      <c r="J462" t="str">
        <f>IF(H462&lt;&gt;"",VLOOKUP($H462,BonsDeCommande!$B$2:$J$26,7,0),"")</f>
        <v/>
      </c>
      <c r="K462" t="str">
        <f>IF(H462&lt;&gt;"",VLOOKUP($H462,BonsDeCommande!$B$2:$J$26,8,0),"")</f>
        <v/>
      </c>
      <c r="L462" t="str">
        <f>IF(H462&lt;&gt;"",VLOOKUP($H462,BonsDeCommande!$B$2:$J$26,9,0),"")</f>
        <v/>
      </c>
      <c r="M462" t="str">
        <f>IF(H462&lt;&gt;"",VLOOKUP($H462,BonsDeCommande!$B$2:$J$26,10,0),"")</f>
        <v/>
      </c>
      <c r="N462"/>
    </row>
    <row r="463" spans="3:14" hidden="1" x14ac:dyDescent="0.25">
      <c r="C463" s="1">
        <f>C452+1</f>
        <v>41832</v>
      </c>
      <c r="D463" s="1" t="s">
        <v>13</v>
      </c>
      <c r="I463" t="str">
        <f>IF(H463&lt;&gt;"",VLOOKUP($H463,BonsDeCommande!$B$2:$J$26,6,0),"")</f>
        <v/>
      </c>
      <c r="J463" t="str">
        <f>IF(H463&lt;&gt;"",VLOOKUP($H463,BonsDeCommande!$B$2:$J$26,7,0),"")</f>
        <v/>
      </c>
      <c r="K463" t="str">
        <f>IF(H463&lt;&gt;"",VLOOKUP($H463,BonsDeCommande!$B$2:$J$26,8,0),"")</f>
        <v/>
      </c>
      <c r="L463" t="str">
        <f>IF(H463&lt;&gt;"",VLOOKUP($H463,BonsDeCommande!$B$2:$J$26,9,0),"")</f>
        <v/>
      </c>
      <c r="M463" t="str">
        <f>IF(H463&lt;&gt;"",VLOOKUP($H463,BonsDeCommande!$B$2:$J$26,10,0),"")</f>
        <v/>
      </c>
      <c r="N463"/>
    </row>
    <row r="464" spans="3:14" x14ac:dyDescent="0.25">
      <c r="C464" s="1">
        <f t="shared" ref="C464:C471" si="22">C453+1</f>
        <v>41833</v>
      </c>
      <c r="F464" s="36"/>
      <c r="G464" s="36" t="e">
        <f>#REF!-#REF!</f>
        <v>#REF!</v>
      </c>
      <c r="N464" t="str">
        <f t="shared" ref="N464:N471" si="23">IF(H464&lt;&gt;"",G464*M464,"")</f>
        <v/>
      </c>
    </row>
    <row r="465" spans="3:14" x14ac:dyDescent="0.25">
      <c r="C465" s="1">
        <f t="shared" si="22"/>
        <v>41833</v>
      </c>
      <c r="F465" s="36"/>
      <c r="G465" s="36" t="e">
        <f>#REF!-#REF!</f>
        <v>#REF!</v>
      </c>
      <c r="N465" t="str">
        <f t="shared" si="23"/>
        <v/>
      </c>
    </row>
    <row r="466" spans="3:14" x14ac:dyDescent="0.25">
      <c r="C466" s="1">
        <f t="shared" si="22"/>
        <v>41833</v>
      </c>
      <c r="F466" s="36"/>
      <c r="G466" s="36" t="e">
        <f>#REF!-#REF!</f>
        <v>#REF!</v>
      </c>
      <c r="N466" t="str">
        <f t="shared" si="23"/>
        <v/>
      </c>
    </row>
    <row r="467" spans="3:14" x14ac:dyDescent="0.25">
      <c r="C467" s="1">
        <f t="shared" si="22"/>
        <v>41833</v>
      </c>
      <c r="F467" s="36"/>
      <c r="G467" s="36" t="e">
        <f>#REF!-#REF!</f>
        <v>#REF!</v>
      </c>
      <c r="N467" t="str">
        <f t="shared" si="23"/>
        <v/>
      </c>
    </row>
    <row r="468" spans="3:14" x14ac:dyDescent="0.25">
      <c r="C468" s="1">
        <f t="shared" si="22"/>
        <v>41833</v>
      </c>
      <c r="F468" s="36"/>
      <c r="G468" s="36" t="e">
        <f>#REF!-#REF!</f>
        <v>#REF!</v>
      </c>
      <c r="N468" t="str">
        <f t="shared" si="23"/>
        <v/>
      </c>
    </row>
    <row r="469" spans="3:14" x14ac:dyDescent="0.25">
      <c r="C469" s="1">
        <f t="shared" si="22"/>
        <v>41833</v>
      </c>
      <c r="F469" s="36"/>
      <c r="G469" s="36" t="e">
        <f>#REF!-#REF!</f>
        <v>#REF!</v>
      </c>
      <c r="N469" t="str">
        <f t="shared" si="23"/>
        <v/>
      </c>
    </row>
    <row r="470" spans="3:14" x14ac:dyDescent="0.25">
      <c r="C470" s="1">
        <f t="shared" si="22"/>
        <v>41833</v>
      </c>
      <c r="F470" s="36"/>
      <c r="G470" s="36" t="e">
        <f>#REF!-#REF!</f>
        <v>#REF!</v>
      </c>
      <c r="N470" t="str">
        <f t="shared" si="23"/>
        <v/>
      </c>
    </row>
    <row r="471" spans="3:14" x14ac:dyDescent="0.25">
      <c r="C471" s="1">
        <f t="shared" si="22"/>
        <v>41833</v>
      </c>
      <c r="F471" s="36"/>
      <c r="G471" s="36" t="e">
        <f>#REF!-#REF!</f>
        <v>#REF!</v>
      </c>
      <c r="N471" t="str">
        <f t="shared" si="23"/>
        <v/>
      </c>
    </row>
  </sheetData>
  <autoFilter ref="A1:O463">
    <filterColumn colId="0">
      <customFilters>
        <customFilter operator="notEqual" val=" "/>
      </customFilters>
    </filterColumn>
  </autoFilter>
  <dataConsolidate/>
  <conditionalFormatting sqref="C1:C1048576">
    <cfRule type="cellIs" dxfId="0" priority="1" operator="lessThan">
      <formula>#REF!</formula>
    </cfRule>
  </conditionalFormatting>
  <pageMargins left="0.75" right="0.75" top="1" bottom="1" header="0.5" footer="0.5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BonsDeCommande!#REF!</xm:f>
          </x14:formula1>
          <xm:sqref>H1:H1048576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>
    <tabColor rgb="FF00B050"/>
  </sheetPr>
  <dimension ref="A1:K26"/>
  <sheetViews>
    <sheetView zoomScale="70" zoomScaleNormal="70" zoomScalePageLayoutView="80" workbookViewId="0">
      <selection activeCell="A24" sqref="A24"/>
    </sheetView>
  </sheetViews>
  <sheetFormatPr baseColWidth="10" defaultRowHeight="15.75" x14ac:dyDescent="0.25"/>
  <cols>
    <col min="1" max="1" width="88.125" bestFit="1" customWidth="1"/>
    <col min="2" max="2" width="16.125" customWidth="1"/>
    <col min="3" max="3" width="33.625" customWidth="1"/>
    <col min="4" max="4" width="15.5" customWidth="1"/>
    <col min="5" max="5" width="36.875" customWidth="1"/>
    <col min="6" max="6" width="30.125" bestFit="1" customWidth="1"/>
    <col min="7" max="7" width="18.125" bestFit="1" customWidth="1"/>
    <col min="8" max="8" width="23.625" bestFit="1" customWidth="1"/>
    <col min="9" max="9" width="33.125" bestFit="1" customWidth="1"/>
    <col min="10" max="10" width="13" bestFit="1" customWidth="1"/>
    <col min="11" max="11" width="51.5" bestFit="1" customWidth="1"/>
    <col min="12" max="12" width="5" bestFit="1" customWidth="1"/>
    <col min="13" max="13" width="36.125" bestFit="1" customWidth="1"/>
    <col min="14" max="14" width="11.875" bestFit="1" customWidth="1"/>
    <col min="15" max="15" width="17.875" bestFit="1" customWidth="1"/>
    <col min="16" max="16" width="26.875" bestFit="1" customWidth="1"/>
    <col min="17" max="17" width="6.625" bestFit="1" customWidth="1"/>
    <col min="18" max="18" width="13.625" bestFit="1" customWidth="1"/>
  </cols>
  <sheetData>
    <row r="1" spans="1:11" ht="47.25" customHeight="1" x14ac:dyDescent="0.35">
      <c r="A1" t="s">
        <v>59</v>
      </c>
      <c r="B1" s="9" t="s">
        <v>33</v>
      </c>
      <c r="C1" s="9" t="s">
        <v>34</v>
      </c>
      <c r="D1" s="9" t="s">
        <v>35</v>
      </c>
      <c r="E1" s="9" t="s">
        <v>36</v>
      </c>
      <c r="F1" s="9" t="s">
        <v>0</v>
      </c>
      <c r="G1" s="9" t="s">
        <v>2</v>
      </c>
      <c r="H1" s="9" t="s">
        <v>14</v>
      </c>
      <c r="I1" s="9" t="s">
        <v>15</v>
      </c>
      <c r="J1" s="9" t="s">
        <v>1</v>
      </c>
      <c r="K1" s="9" t="s">
        <v>124</v>
      </c>
    </row>
    <row r="2" spans="1:11" x14ac:dyDescent="0.25">
      <c r="A2" t="s">
        <v>87</v>
      </c>
      <c r="B2" t="s">
        <v>84</v>
      </c>
      <c r="C2" t="s">
        <v>85</v>
      </c>
      <c r="D2" t="s">
        <v>25</v>
      </c>
      <c r="E2" t="s">
        <v>86</v>
      </c>
      <c r="F2" t="s">
        <v>105</v>
      </c>
      <c r="G2" t="s">
        <v>88</v>
      </c>
      <c r="H2" t="s">
        <v>67</v>
      </c>
      <c r="I2" s="8" t="s">
        <v>137</v>
      </c>
      <c r="J2">
        <v>15</v>
      </c>
    </row>
    <row r="3" spans="1:11" x14ac:dyDescent="0.25">
      <c r="A3" t="s">
        <v>53</v>
      </c>
      <c r="B3" t="s">
        <v>23</v>
      </c>
      <c r="C3" t="s">
        <v>29</v>
      </c>
      <c r="D3" t="s">
        <v>24</v>
      </c>
      <c r="E3" t="s">
        <v>30</v>
      </c>
      <c r="F3" t="s">
        <v>94</v>
      </c>
      <c r="G3" t="s">
        <v>66</v>
      </c>
      <c r="H3" t="s">
        <v>67</v>
      </c>
      <c r="I3" s="8" t="s">
        <v>137</v>
      </c>
      <c r="J3">
        <v>16</v>
      </c>
    </row>
    <row r="4" spans="1:11" x14ac:dyDescent="0.25">
      <c r="A4" t="s">
        <v>65</v>
      </c>
      <c r="B4" t="s">
        <v>23</v>
      </c>
      <c r="C4" t="s">
        <v>29</v>
      </c>
      <c r="D4" t="s">
        <v>25</v>
      </c>
      <c r="E4" t="s">
        <v>30</v>
      </c>
      <c r="F4" t="s">
        <v>69</v>
      </c>
      <c r="G4" t="s">
        <v>66</v>
      </c>
      <c r="H4" t="s">
        <v>67</v>
      </c>
      <c r="I4" s="8" t="s">
        <v>137</v>
      </c>
      <c r="J4">
        <v>17</v>
      </c>
    </row>
    <row r="5" spans="1:11" x14ac:dyDescent="0.25">
      <c r="A5" t="s">
        <v>54</v>
      </c>
      <c r="B5" t="s">
        <v>23</v>
      </c>
      <c r="C5" t="s">
        <v>29</v>
      </c>
      <c r="D5" t="s">
        <v>25</v>
      </c>
      <c r="E5" t="s">
        <v>30</v>
      </c>
      <c r="F5" t="s">
        <v>95</v>
      </c>
      <c r="G5" t="s">
        <v>66</v>
      </c>
      <c r="H5" t="s">
        <v>67</v>
      </c>
      <c r="I5" s="8" t="s">
        <v>137</v>
      </c>
      <c r="J5">
        <v>15</v>
      </c>
    </row>
    <row r="6" spans="1:11" x14ac:dyDescent="0.25">
      <c r="A6" t="s">
        <v>56</v>
      </c>
      <c r="B6" t="s">
        <v>22</v>
      </c>
      <c r="C6" t="s">
        <v>27</v>
      </c>
      <c r="D6" t="s">
        <v>24</v>
      </c>
      <c r="E6" t="s">
        <v>32</v>
      </c>
      <c r="F6" t="s">
        <v>96</v>
      </c>
      <c r="G6" t="s">
        <v>88</v>
      </c>
      <c r="H6" t="s">
        <v>67</v>
      </c>
      <c r="I6" s="8" t="s">
        <v>137</v>
      </c>
      <c r="J6">
        <v>16</v>
      </c>
    </row>
    <row r="7" spans="1:11" x14ac:dyDescent="0.25">
      <c r="A7" t="s">
        <v>50</v>
      </c>
      <c r="B7" t="s">
        <v>22</v>
      </c>
      <c r="C7" t="s">
        <v>27</v>
      </c>
      <c r="D7" t="s">
        <v>24</v>
      </c>
      <c r="E7" t="s">
        <v>30</v>
      </c>
      <c r="F7" t="s">
        <v>91</v>
      </c>
      <c r="G7" t="s">
        <v>66</v>
      </c>
      <c r="H7" t="s">
        <v>67</v>
      </c>
      <c r="I7" s="8" t="s">
        <v>137</v>
      </c>
      <c r="J7">
        <v>17</v>
      </c>
    </row>
    <row r="8" spans="1:11" x14ac:dyDescent="0.25">
      <c r="A8" t="s">
        <v>55</v>
      </c>
      <c r="B8" t="s">
        <v>22</v>
      </c>
      <c r="C8" t="s">
        <v>27</v>
      </c>
      <c r="D8" t="s">
        <v>24</v>
      </c>
      <c r="E8" t="s">
        <v>30</v>
      </c>
      <c r="F8" t="s">
        <v>97</v>
      </c>
      <c r="G8" t="s">
        <v>66</v>
      </c>
      <c r="H8" t="s">
        <v>67</v>
      </c>
      <c r="I8" s="8" t="s">
        <v>137</v>
      </c>
      <c r="J8">
        <v>15</v>
      </c>
    </row>
    <row r="9" spans="1:11" x14ac:dyDescent="0.25">
      <c r="A9" t="s">
        <v>83</v>
      </c>
      <c r="B9" t="s">
        <v>22</v>
      </c>
      <c r="C9" t="s">
        <v>27</v>
      </c>
      <c r="D9" t="s">
        <v>24</v>
      </c>
      <c r="E9" t="s">
        <v>31</v>
      </c>
      <c r="F9" t="s">
        <v>107</v>
      </c>
      <c r="G9" t="s">
        <v>68</v>
      </c>
      <c r="H9" t="s">
        <v>67</v>
      </c>
      <c r="I9" s="8" t="s">
        <v>137</v>
      </c>
      <c r="J9">
        <v>16</v>
      </c>
    </row>
    <row r="10" spans="1:11" x14ac:dyDescent="0.25">
      <c r="A10" t="s">
        <v>58</v>
      </c>
      <c r="B10" t="s">
        <v>22</v>
      </c>
      <c r="C10" t="s">
        <v>27</v>
      </c>
      <c r="D10" t="s">
        <v>25</v>
      </c>
      <c r="E10" t="s">
        <v>32</v>
      </c>
      <c r="F10" t="s">
        <v>98</v>
      </c>
      <c r="G10" t="s">
        <v>88</v>
      </c>
      <c r="H10" t="s">
        <v>67</v>
      </c>
      <c r="I10" s="8" t="s">
        <v>137</v>
      </c>
      <c r="J10">
        <v>17</v>
      </c>
    </row>
    <row r="11" spans="1:11" x14ac:dyDescent="0.25">
      <c r="A11" t="s">
        <v>51</v>
      </c>
      <c r="B11" t="s">
        <v>22</v>
      </c>
      <c r="C11" t="s">
        <v>27</v>
      </c>
      <c r="D11" t="s">
        <v>25</v>
      </c>
      <c r="E11" t="s">
        <v>30</v>
      </c>
      <c r="F11" t="s">
        <v>92</v>
      </c>
      <c r="G11" t="s">
        <v>66</v>
      </c>
      <c r="H11" t="s">
        <v>67</v>
      </c>
      <c r="I11" s="8" t="s">
        <v>137</v>
      </c>
      <c r="J11">
        <v>15</v>
      </c>
    </row>
    <row r="12" spans="1:11" x14ac:dyDescent="0.25">
      <c r="A12" t="s">
        <v>57</v>
      </c>
      <c r="B12" t="s">
        <v>22</v>
      </c>
      <c r="C12" t="s">
        <v>27</v>
      </c>
      <c r="D12" t="s">
        <v>25</v>
      </c>
      <c r="E12" s="2" t="s">
        <v>30</v>
      </c>
      <c r="F12" t="s">
        <v>99</v>
      </c>
      <c r="G12" t="s">
        <v>66</v>
      </c>
      <c r="H12" t="s">
        <v>67</v>
      </c>
      <c r="I12" s="8" t="s">
        <v>137</v>
      </c>
      <c r="J12">
        <v>16</v>
      </c>
    </row>
    <row r="13" spans="1:11" x14ac:dyDescent="0.25">
      <c r="A13" t="s">
        <v>80</v>
      </c>
      <c r="B13" t="s">
        <v>22</v>
      </c>
      <c r="C13" t="s">
        <v>27</v>
      </c>
      <c r="D13" t="s">
        <v>25</v>
      </c>
      <c r="E13" t="s">
        <v>31</v>
      </c>
      <c r="F13" t="s">
        <v>106</v>
      </c>
      <c r="G13" t="s">
        <v>68</v>
      </c>
      <c r="H13" t="s">
        <v>67</v>
      </c>
      <c r="I13" s="8" t="s">
        <v>137</v>
      </c>
      <c r="J13">
        <v>17</v>
      </c>
    </row>
    <row r="14" spans="1:11" x14ac:dyDescent="0.25">
      <c r="A14" t="s">
        <v>48</v>
      </c>
      <c r="B14" t="s">
        <v>22</v>
      </c>
      <c r="C14" t="s">
        <v>26</v>
      </c>
      <c r="D14" t="s">
        <v>24</v>
      </c>
      <c r="E14" t="s">
        <v>30</v>
      </c>
      <c r="F14" t="s">
        <v>89</v>
      </c>
      <c r="G14" t="s">
        <v>66</v>
      </c>
      <c r="H14" t="s">
        <v>67</v>
      </c>
      <c r="I14" s="8" t="s">
        <v>137</v>
      </c>
      <c r="J14">
        <v>15</v>
      </c>
    </row>
    <row r="15" spans="1:11" x14ac:dyDescent="0.25">
      <c r="A15" t="s">
        <v>49</v>
      </c>
      <c r="B15" t="s">
        <v>22</v>
      </c>
      <c r="C15" t="s">
        <v>26</v>
      </c>
      <c r="D15" t="s">
        <v>25</v>
      </c>
      <c r="E15" t="s">
        <v>30</v>
      </c>
      <c r="F15" t="s">
        <v>90</v>
      </c>
      <c r="G15" t="s">
        <v>66</v>
      </c>
      <c r="H15" t="s">
        <v>67</v>
      </c>
      <c r="I15" s="8" t="s">
        <v>137</v>
      </c>
      <c r="J15">
        <v>16</v>
      </c>
    </row>
    <row r="16" spans="1:11" x14ac:dyDescent="0.25">
      <c r="A16" t="s">
        <v>82</v>
      </c>
      <c r="B16" s="2" t="s">
        <v>22</v>
      </c>
      <c r="C16" s="2" t="s">
        <v>28</v>
      </c>
      <c r="D16" s="2" t="s">
        <v>24</v>
      </c>
      <c r="E16" s="2" t="s">
        <v>32</v>
      </c>
      <c r="F16" t="s">
        <v>100</v>
      </c>
      <c r="G16" t="s">
        <v>88</v>
      </c>
      <c r="H16" t="s">
        <v>67</v>
      </c>
      <c r="I16" s="8" t="s">
        <v>137</v>
      </c>
      <c r="J16">
        <v>17</v>
      </c>
    </row>
    <row r="17" spans="1:10" x14ac:dyDescent="0.25">
      <c r="A17" t="s">
        <v>52</v>
      </c>
      <c r="B17" t="s">
        <v>22</v>
      </c>
      <c r="C17" t="s">
        <v>28</v>
      </c>
      <c r="D17" t="s">
        <v>24</v>
      </c>
      <c r="E17" t="s">
        <v>30</v>
      </c>
      <c r="F17" t="s">
        <v>93</v>
      </c>
      <c r="G17" t="s">
        <v>66</v>
      </c>
      <c r="H17" t="s">
        <v>67</v>
      </c>
      <c r="I17" s="8" t="s">
        <v>137</v>
      </c>
      <c r="J17">
        <v>15</v>
      </c>
    </row>
    <row r="18" spans="1:10" x14ac:dyDescent="0.25">
      <c r="A18" t="s">
        <v>81</v>
      </c>
      <c r="B18" s="2" t="s">
        <v>22</v>
      </c>
      <c r="C18" s="2" t="s">
        <v>28</v>
      </c>
      <c r="D18" s="2" t="s">
        <v>24</v>
      </c>
      <c r="E18" s="2" t="s">
        <v>30</v>
      </c>
      <c r="F18" t="s">
        <v>101</v>
      </c>
      <c r="G18" t="s">
        <v>66</v>
      </c>
      <c r="H18" t="s">
        <v>67</v>
      </c>
      <c r="I18" s="8" t="s">
        <v>137</v>
      </c>
      <c r="J18">
        <v>16</v>
      </c>
    </row>
    <row r="19" spans="1:10" x14ac:dyDescent="0.25">
      <c r="B19" s="2"/>
      <c r="C19" s="2"/>
      <c r="D19" s="2"/>
      <c r="E19" s="2"/>
      <c r="I19" s="8"/>
    </row>
    <row r="20" spans="1:10" x14ac:dyDescent="0.25">
      <c r="I20" s="8"/>
    </row>
    <row r="21" spans="1:10" x14ac:dyDescent="0.25">
      <c r="I21" s="8"/>
    </row>
    <row r="22" spans="1:10" x14ac:dyDescent="0.25">
      <c r="I22" s="8"/>
    </row>
    <row r="23" spans="1:10" x14ac:dyDescent="0.25">
      <c r="I23" s="8"/>
    </row>
    <row r="24" spans="1:10" x14ac:dyDescent="0.25">
      <c r="I24" s="8"/>
    </row>
    <row r="25" spans="1:10" x14ac:dyDescent="0.25">
      <c r="I25" s="8"/>
    </row>
    <row r="26" spans="1:10" x14ac:dyDescent="0.25">
      <c r="I26" s="8"/>
    </row>
  </sheetData>
  <autoFilter ref="B1:Q26"/>
  <sortState ref="B2:R41">
    <sortCondition ref="B2:B41"/>
    <sortCondition ref="C2:C41"/>
    <sortCondition ref="D2:D41"/>
    <sortCondition ref="E2:E41"/>
  </sortState>
  <pageMargins left="0.75" right="0.75" top="1" bottom="1" header="0.5" footer="0.5"/>
  <pageSetup paperSize="9" orientation="portrait" horizontalDpi="4294967292" verticalDpi="4294967292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rgb="FFFF0000"/>
    <pageSetUpPr fitToPage="1"/>
  </sheetPr>
  <dimension ref="A1:F4207"/>
  <sheetViews>
    <sheetView workbookViewId="0">
      <selection activeCell="A12" sqref="A12"/>
    </sheetView>
  </sheetViews>
  <sheetFormatPr baseColWidth="10" defaultColWidth="11" defaultRowHeight="11.25" x14ac:dyDescent="0.2"/>
  <cols>
    <col min="1" max="1" width="22.625" style="10" customWidth="1"/>
    <col min="2" max="2" width="31.75" style="10" customWidth="1"/>
    <col min="3" max="3" width="20.625" style="10" customWidth="1"/>
    <col min="4" max="4" width="9.625" style="10" bestFit="1" customWidth="1"/>
    <col min="5" max="5" width="5.875" style="10" bestFit="1" customWidth="1"/>
    <col min="6" max="6" width="5.375" style="10" bestFit="1" customWidth="1"/>
    <col min="7" max="16384" width="11" style="10"/>
  </cols>
  <sheetData>
    <row r="1" spans="1:6" ht="19.5" customHeight="1" x14ac:dyDescent="0.35">
      <c r="A1" s="25" t="s">
        <v>138</v>
      </c>
      <c r="B1" s="14" t="s">
        <v>42</v>
      </c>
      <c r="C1" s="13">
        <v>1000</v>
      </c>
      <c r="F1" s="11"/>
    </row>
    <row r="2" spans="1:6" ht="15.75" x14ac:dyDescent="0.25">
      <c r="A2" s="26" t="s">
        <v>137</v>
      </c>
      <c r="B2" s="35">
        <f ca="1">TODAY()</f>
        <v>41782</v>
      </c>
      <c r="C2" s="15"/>
      <c r="F2" s="11"/>
    </row>
    <row r="3" spans="1:6" ht="50.25" customHeight="1" x14ac:dyDescent="0.2">
      <c r="A3" s="27" t="s">
        <v>139</v>
      </c>
      <c r="B3" s="16" t="s">
        <v>43</v>
      </c>
      <c r="C3" s="24" t="str">
        <f>IF($B$12&lt;&gt;"",VLOOKUP($B$12,BonsDeCommande!$A$2:$J$26,9,0),"")</f>
        <v>A</v>
      </c>
      <c r="F3" s="11"/>
    </row>
    <row r="4" spans="1:6" ht="12.75" x14ac:dyDescent="0.2">
      <c r="A4" s="28" t="s">
        <v>140</v>
      </c>
      <c r="B4" s="17" t="s">
        <v>60</v>
      </c>
      <c r="C4" s="24" t="str">
        <f>IF($B$12&lt;&gt;"",VLOOKUP($B$12,BonsDeCommande!$A$2:$J$26,6,0),"")</f>
        <v>LPI8-201401-75</v>
      </c>
      <c r="F4" s="12"/>
    </row>
    <row r="5" spans="1:6" ht="12.75" x14ac:dyDescent="0.2">
      <c r="A5" s="28" t="s">
        <v>141</v>
      </c>
      <c r="B5" s="17" t="s">
        <v>39</v>
      </c>
      <c r="C5" s="24" t="str">
        <f>IF($B$12&lt;&gt;"",VLOOKUP($B$12,BonsDeCommande!$A$2:$J$26,7,0),"")</f>
        <v>A211</v>
      </c>
      <c r="F5" s="12"/>
    </row>
    <row r="6" spans="1:6" ht="12.75" x14ac:dyDescent="0.2">
      <c r="A6" s="28" t="s">
        <v>142</v>
      </c>
      <c r="B6" s="17" t="s">
        <v>41</v>
      </c>
      <c r="C6" s="24" t="str">
        <f>IF($B$12&lt;&gt;"",VLOOKUP($B$12,BonsDeCommande!$A$2:$J$26,8,0),"")</f>
        <v>3011SGDF013</v>
      </c>
      <c r="F6" s="11"/>
    </row>
    <row r="7" spans="1:6" ht="12.75" x14ac:dyDescent="0.2">
      <c r="A7" s="28" t="s">
        <v>143</v>
      </c>
      <c r="B7" s="19" t="s">
        <v>40</v>
      </c>
      <c r="C7" s="24">
        <f>IF($B$12&lt;&gt;"",VLOOKUP($B$12,BonsDeCommande!$A$2:$J$26,10,0),"")</f>
        <v>16</v>
      </c>
      <c r="F7" s="12"/>
    </row>
    <row r="8" spans="1:6" ht="13.5" thickBot="1" x14ac:dyDescent="0.25">
      <c r="A8" s="29" t="s">
        <v>144</v>
      </c>
      <c r="B8" s="19" t="s">
        <v>45</v>
      </c>
      <c r="C8" s="20">
        <f>VLOOKUP("Total général",A14:C87,2)</f>
        <v>3</v>
      </c>
      <c r="F8" s="11"/>
    </row>
    <row r="9" spans="1:6" ht="12.75" x14ac:dyDescent="0.2">
      <c r="A9" s="21"/>
      <c r="B9" s="17" t="s">
        <v>46</v>
      </c>
      <c r="C9" s="22">
        <f>C7*C8</f>
        <v>48</v>
      </c>
    </row>
    <row r="10" spans="1:6" ht="27" customHeight="1" x14ac:dyDescent="0.2">
      <c r="A10" s="15"/>
      <c r="B10" s="17"/>
      <c r="C10" s="34" t="e">
        <f>#REF!</f>
        <v>#REF!</v>
      </c>
    </row>
    <row r="11" spans="1:6" x14ac:dyDescent="0.2">
      <c r="A11" s="21"/>
      <c r="B11" s="21"/>
      <c r="C11" s="21"/>
    </row>
    <row r="12" spans="1:6" ht="25.5" x14ac:dyDescent="0.2">
      <c r="A12" s="15" t="s">
        <v>62</v>
      </c>
      <c r="B12" s="30" t="s">
        <v>81</v>
      </c>
      <c r="C12" s="15"/>
    </row>
    <row r="13" spans="1:6" ht="12.75" x14ac:dyDescent="0.2">
      <c r="A13" s="15" t="s">
        <v>63</v>
      </c>
      <c r="B13" s="15" t="s">
        <v>79</v>
      </c>
      <c r="C13" s="15"/>
    </row>
    <row r="14" spans="1:6" ht="12.75" x14ac:dyDescent="0.2">
      <c r="A14" s="15"/>
      <c r="B14" s="15"/>
      <c r="C14" s="15"/>
    </row>
    <row r="15" spans="1:6" ht="15.75" x14ac:dyDescent="0.25">
      <c r="A15" s="15"/>
      <c r="B15" s="15"/>
      <c r="C15" s="15"/>
      <c r="D15"/>
    </row>
    <row r="16" spans="1:6" ht="15.75" x14ac:dyDescent="0.25">
      <c r="A16" s="15"/>
      <c r="B16" s="15" t="s">
        <v>108</v>
      </c>
      <c r="C16" s="15" t="s">
        <v>145</v>
      </c>
      <c r="D16"/>
    </row>
    <row r="17" spans="1:4" ht="15.75" x14ac:dyDescent="0.25">
      <c r="A17" s="37">
        <v>41744</v>
      </c>
      <c r="B17" s="23">
        <v>3</v>
      </c>
      <c r="C17" s="23">
        <v>3</v>
      </c>
      <c r="D17"/>
    </row>
    <row r="18" spans="1:4" ht="15.75" x14ac:dyDescent="0.25">
      <c r="A18" s="38" t="s">
        <v>8</v>
      </c>
      <c r="B18" s="23">
        <v>1</v>
      </c>
      <c r="C18" s="23">
        <v>1</v>
      </c>
      <c r="D18"/>
    </row>
    <row r="19" spans="1:4" ht="15.75" x14ac:dyDescent="0.25">
      <c r="A19" s="38" t="s">
        <v>9</v>
      </c>
      <c r="B19" s="23">
        <v>1</v>
      </c>
      <c r="C19" s="23">
        <v>1</v>
      </c>
      <c r="D19"/>
    </row>
    <row r="20" spans="1:4" ht="15.75" x14ac:dyDescent="0.25">
      <c r="A20" s="38" t="s">
        <v>10</v>
      </c>
      <c r="B20" s="23">
        <v>1</v>
      </c>
      <c r="C20" s="23">
        <v>1</v>
      </c>
      <c r="D20"/>
    </row>
    <row r="21" spans="1:4" ht="15.75" x14ac:dyDescent="0.25">
      <c r="A21" s="18" t="s">
        <v>64</v>
      </c>
      <c r="B21" s="23">
        <v>3</v>
      </c>
      <c r="C21" s="23">
        <v>3</v>
      </c>
      <c r="D21"/>
    </row>
    <row r="22" spans="1:4" ht="15.75" x14ac:dyDescent="0.25">
      <c r="A22"/>
      <c r="B22"/>
      <c r="C22"/>
      <c r="D22"/>
    </row>
    <row r="23" spans="1:4" ht="15.75" x14ac:dyDescent="0.25">
      <c r="A23"/>
      <c r="B23"/>
      <c r="C23"/>
      <c r="D23"/>
    </row>
    <row r="24" spans="1:4" ht="15.75" x14ac:dyDescent="0.25">
      <c r="A24"/>
      <c r="B24"/>
      <c r="C24"/>
      <c r="D24"/>
    </row>
    <row r="25" spans="1:4" ht="15.75" x14ac:dyDescent="0.25">
      <c r="A25"/>
      <c r="B25"/>
      <c r="C25"/>
      <c r="D25"/>
    </row>
    <row r="26" spans="1:4" ht="15.75" x14ac:dyDescent="0.25">
      <c r="A26"/>
      <c r="B26"/>
      <c r="C26"/>
      <c r="D26"/>
    </row>
    <row r="27" spans="1:4" ht="15.75" x14ac:dyDescent="0.25">
      <c r="A27"/>
      <c r="B27"/>
      <c r="C27"/>
      <c r="D27"/>
    </row>
    <row r="28" spans="1:4" ht="15.75" x14ac:dyDescent="0.25">
      <c r="A28"/>
      <c r="B28"/>
      <c r="C28"/>
      <c r="D28"/>
    </row>
    <row r="29" spans="1:4" ht="15.75" x14ac:dyDescent="0.25">
      <c r="A29"/>
      <c r="B29"/>
      <c r="C29"/>
      <c r="D29"/>
    </row>
    <row r="30" spans="1:4" ht="15.75" x14ac:dyDescent="0.25">
      <c r="A30"/>
      <c r="B30"/>
      <c r="C30"/>
      <c r="D30"/>
    </row>
    <row r="31" spans="1:4" ht="15.75" x14ac:dyDescent="0.25">
      <c r="A31"/>
      <c r="B31"/>
      <c r="C31"/>
      <c r="D31"/>
    </row>
    <row r="32" spans="1:4" ht="15.75" x14ac:dyDescent="0.25">
      <c r="A32"/>
      <c r="B32"/>
      <c r="C32"/>
      <c r="D32"/>
    </row>
    <row r="33" spans="1:4" ht="15.75" x14ac:dyDescent="0.25">
      <c r="A33"/>
      <c r="B33"/>
      <c r="C33"/>
      <c r="D33"/>
    </row>
    <row r="34" spans="1:4" ht="15.75" x14ac:dyDescent="0.25">
      <c r="A34"/>
      <c r="B34"/>
      <c r="C34"/>
      <c r="D34"/>
    </row>
    <row r="35" spans="1:4" ht="15.75" x14ac:dyDescent="0.25">
      <c r="A35"/>
      <c r="B35"/>
      <c r="C35"/>
      <c r="D35"/>
    </row>
    <row r="36" spans="1:4" ht="15.75" x14ac:dyDescent="0.25">
      <c r="A36"/>
      <c r="B36"/>
      <c r="C36"/>
      <c r="D36"/>
    </row>
    <row r="37" spans="1:4" ht="15.75" x14ac:dyDescent="0.25">
      <c r="A37"/>
      <c r="B37"/>
      <c r="C37"/>
      <c r="D37"/>
    </row>
    <row r="38" spans="1:4" ht="15.75" x14ac:dyDescent="0.25">
      <c r="A38"/>
      <c r="B38"/>
      <c r="C38"/>
      <c r="D38"/>
    </row>
    <row r="39" spans="1:4" ht="15.75" x14ac:dyDescent="0.25">
      <c r="A39"/>
      <c r="B39"/>
      <c r="C39"/>
      <c r="D39"/>
    </row>
    <row r="40" spans="1:4" ht="15.75" x14ac:dyDescent="0.25">
      <c r="A40"/>
      <c r="B40"/>
      <c r="C40"/>
      <c r="D40"/>
    </row>
    <row r="41" spans="1:4" ht="15.75" x14ac:dyDescent="0.25">
      <c r="A41"/>
      <c r="B41"/>
      <c r="C41"/>
      <c r="D41"/>
    </row>
    <row r="42" spans="1:4" ht="15.75" x14ac:dyDescent="0.25">
      <c r="A42"/>
      <c r="B42"/>
      <c r="C42"/>
      <c r="D42"/>
    </row>
    <row r="43" spans="1:4" ht="15.75" x14ac:dyDescent="0.25">
      <c r="A43"/>
      <c r="B43"/>
      <c r="C43"/>
      <c r="D43"/>
    </row>
    <row r="44" spans="1:4" ht="15.75" x14ac:dyDescent="0.25">
      <c r="A44"/>
      <c r="B44"/>
      <c r="C44"/>
      <c r="D44"/>
    </row>
    <row r="45" spans="1:4" ht="15.75" x14ac:dyDescent="0.25">
      <c r="A45"/>
      <c r="B45"/>
      <c r="C45"/>
      <c r="D45"/>
    </row>
    <row r="46" spans="1:4" ht="15.75" x14ac:dyDescent="0.25">
      <c r="A46"/>
      <c r="B46"/>
      <c r="C46"/>
      <c r="D46"/>
    </row>
    <row r="47" spans="1:4" ht="15.75" x14ac:dyDescent="0.25">
      <c r="A47"/>
      <c r="B47"/>
      <c r="C47"/>
      <c r="D47"/>
    </row>
    <row r="48" spans="1:4" ht="15.75" x14ac:dyDescent="0.25">
      <c r="A48"/>
      <c r="B48"/>
      <c r="C48"/>
      <c r="D48"/>
    </row>
    <row r="49" spans="1:4" ht="15.75" x14ac:dyDescent="0.25">
      <c r="A49"/>
      <c r="B49"/>
      <c r="C49"/>
      <c r="D49"/>
    </row>
    <row r="50" spans="1:4" ht="15.75" x14ac:dyDescent="0.25">
      <c r="A50"/>
      <c r="B50"/>
      <c r="C50"/>
      <c r="D50"/>
    </row>
    <row r="51" spans="1:4" ht="15.75" x14ac:dyDescent="0.25">
      <c r="A51"/>
      <c r="B51"/>
      <c r="C51"/>
      <c r="D51"/>
    </row>
    <row r="52" spans="1:4" ht="15.75" x14ac:dyDescent="0.25">
      <c r="A52"/>
      <c r="B52"/>
      <c r="C52"/>
      <c r="D52"/>
    </row>
    <row r="53" spans="1:4" ht="15.75" x14ac:dyDescent="0.25">
      <c r="A53"/>
      <c r="B53"/>
      <c r="C53"/>
      <c r="D53"/>
    </row>
    <row r="54" spans="1:4" ht="15.75" x14ac:dyDescent="0.25">
      <c r="A54"/>
      <c r="B54"/>
      <c r="C54"/>
      <c r="D54"/>
    </row>
    <row r="55" spans="1:4" ht="15.75" x14ac:dyDescent="0.25">
      <c r="A55"/>
      <c r="B55"/>
      <c r="C55"/>
    </row>
    <row r="56" spans="1:4" ht="15.75" x14ac:dyDescent="0.25">
      <c r="A56"/>
      <c r="B56"/>
      <c r="C56"/>
    </row>
    <row r="57" spans="1:4" ht="15.75" x14ac:dyDescent="0.25">
      <c r="A57"/>
      <c r="B57"/>
      <c r="C57"/>
    </row>
    <row r="58" spans="1:4" ht="15.75" x14ac:dyDescent="0.25">
      <c r="A58"/>
      <c r="B58"/>
      <c r="C58"/>
    </row>
    <row r="59" spans="1:4" ht="15.75" x14ac:dyDescent="0.25">
      <c r="A59"/>
      <c r="B59"/>
      <c r="C59"/>
    </row>
    <row r="60" spans="1:4" ht="15.75" x14ac:dyDescent="0.25">
      <c r="A60"/>
      <c r="B60"/>
      <c r="C60"/>
    </row>
    <row r="61" spans="1:4" ht="15.75" x14ac:dyDescent="0.25">
      <c r="A61"/>
      <c r="B61"/>
      <c r="C61"/>
    </row>
    <row r="62" spans="1:4" ht="15.75" x14ac:dyDescent="0.25">
      <c r="A62"/>
      <c r="B62"/>
      <c r="C62"/>
    </row>
    <row r="63" spans="1:4" ht="15.75" x14ac:dyDescent="0.25">
      <c r="A63"/>
      <c r="B63"/>
      <c r="C63"/>
    </row>
    <row r="64" spans="1:4" ht="15.75" x14ac:dyDescent="0.25">
      <c r="A64"/>
      <c r="B64"/>
      <c r="C64"/>
    </row>
    <row r="65" spans="1:3" ht="15.75" x14ac:dyDescent="0.25">
      <c r="A65"/>
      <c r="B65"/>
      <c r="C65"/>
    </row>
    <row r="66" spans="1:3" ht="15.75" x14ac:dyDescent="0.25">
      <c r="A66"/>
      <c r="B66"/>
      <c r="C66"/>
    </row>
    <row r="67" spans="1:3" ht="15.75" x14ac:dyDescent="0.25">
      <c r="A67"/>
      <c r="B67"/>
      <c r="C67"/>
    </row>
    <row r="68" spans="1:3" ht="15.75" x14ac:dyDescent="0.25">
      <c r="A68"/>
      <c r="B68"/>
      <c r="C68"/>
    </row>
    <row r="69" spans="1:3" ht="15.75" x14ac:dyDescent="0.25">
      <c r="A69"/>
      <c r="B69"/>
      <c r="C69"/>
    </row>
    <row r="70" spans="1:3" ht="15.75" x14ac:dyDescent="0.25">
      <c r="A70"/>
      <c r="B70"/>
      <c r="C70"/>
    </row>
    <row r="71" spans="1:3" ht="15.75" x14ac:dyDescent="0.25">
      <c r="A71"/>
      <c r="B71"/>
      <c r="C71"/>
    </row>
    <row r="72" spans="1:3" ht="15.75" x14ac:dyDescent="0.25">
      <c r="A72"/>
      <c r="B72"/>
      <c r="C72"/>
    </row>
    <row r="73" spans="1:3" ht="15.75" x14ac:dyDescent="0.25">
      <c r="A73"/>
      <c r="B73"/>
      <c r="C73"/>
    </row>
    <row r="74" spans="1:3" ht="15.75" x14ac:dyDescent="0.25">
      <c r="A74"/>
      <c r="B74"/>
      <c r="C74"/>
    </row>
    <row r="75" spans="1:3" ht="15.75" x14ac:dyDescent="0.25">
      <c r="A75"/>
      <c r="B75"/>
      <c r="C75"/>
    </row>
    <row r="76" spans="1:3" ht="15.75" x14ac:dyDescent="0.25">
      <c r="A76"/>
      <c r="B76"/>
      <c r="C76"/>
    </row>
    <row r="77" spans="1:3" ht="15.75" x14ac:dyDescent="0.25">
      <c r="A77"/>
      <c r="B77"/>
      <c r="C77"/>
    </row>
    <row r="78" spans="1:3" ht="15.75" x14ac:dyDescent="0.25">
      <c r="A78"/>
      <c r="B78"/>
      <c r="C78"/>
    </row>
    <row r="79" spans="1:3" ht="15.75" x14ac:dyDescent="0.25">
      <c r="A79"/>
      <c r="B79"/>
      <c r="C79"/>
    </row>
    <row r="80" spans="1:3" ht="15.75" x14ac:dyDescent="0.25">
      <c r="A80"/>
      <c r="B80"/>
      <c r="C80"/>
    </row>
    <row r="81" spans="1:3" ht="15.75" x14ac:dyDescent="0.25">
      <c r="A81"/>
      <c r="B81"/>
      <c r="C81"/>
    </row>
    <row r="82" spans="1:3" ht="15.75" x14ac:dyDescent="0.25">
      <c r="A82"/>
      <c r="B82"/>
      <c r="C82"/>
    </row>
    <row r="83" spans="1:3" ht="15.75" x14ac:dyDescent="0.25">
      <c r="A83"/>
      <c r="B83"/>
      <c r="C83"/>
    </row>
    <row r="84" spans="1:3" ht="15.75" x14ac:dyDescent="0.25">
      <c r="A84"/>
      <c r="B84"/>
      <c r="C84"/>
    </row>
    <row r="85" spans="1:3" ht="15.75" x14ac:dyDescent="0.25">
      <c r="A85"/>
      <c r="B85"/>
      <c r="C85"/>
    </row>
    <row r="86" spans="1:3" ht="15.75" x14ac:dyDescent="0.25">
      <c r="A86"/>
      <c r="B86"/>
      <c r="C86"/>
    </row>
    <row r="87" spans="1:3" ht="15.75" x14ac:dyDescent="0.25">
      <c r="A87"/>
      <c r="B87"/>
      <c r="C87"/>
    </row>
    <row r="88" spans="1:3" ht="15.75" x14ac:dyDescent="0.25">
      <c r="A88"/>
      <c r="B88"/>
      <c r="C88"/>
    </row>
    <row r="89" spans="1:3" ht="15.75" x14ac:dyDescent="0.25">
      <c r="A89"/>
      <c r="B89"/>
      <c r="C89"/>
    </row>
    <row r="90" spans="1:3" ht="15.75" x14ac:dyDescent="0.25">
      <c r="A90"/>
      <c r="B90"/>
      <c r="C90"/>
    </row>
    <row r="91" spans="1:3" ht="15.75" x14ac:dyDescent="0.25">
      <c r="A91"/>
      <c r="B91"/>
      <c r="C91"/>
    </row>
    <row r="92" spans="1:3" ht="15.75" x14ac:dyDescent="0.25">
      <c r="A92"/>
      <c r="B92"/>
      <c r="C92"/>
    </row>
    <row r="93" spans="1:3" ht="15.75" x14ac:dyDescent="0.25">
      <c r="A93"/>
      <c r="B93"/>
      <c r="C93"/>
    </row>
    <row r="94" spans="1:3" ht="15.75" x14ac:dyDescent="0.25">
      <c r="A94"/>
      <c r="B94"/>
      <c r="C94"/>
    </row>
    <row r="95" spans="1:3" ht="15.75" x14ac:dyDescent="0.25">
      <c r="A95"/>
      <c r="B95"/>
      <c r="C95"/>
    </row>
    <row r="96" spans="1:3" ht="15.75" x14ac:dyDescent="0.25">
      <c r="A96"/>
      <c r="B96"/>
      <c r="C96"/>
    </row>
    <row r="97" spans="1:3" ht="15.75" x14ac:dyDescent="0.25">
      <c r="A97"/>
      <c r="B97"/>
      <c r="C97"/>
    </row>
    <row r="98" spans="1:3" ht="15.75" x14ac:dyDescent="0.25">
      <c r="A98"/>
      <c r="B98"/>
      <c r="C98"/>
    </row>
    <row r="99" spans="1:3" ht="15.75" x14ac:dyDescent="0.25">
      <c r="A99"/>
      <c r="B99"/>
      <c r="C99"/>
    </row>
    <row r="100" spans="1:3" ht="15.75" x14ac:dyDescent="0.25">
      <c r="A100"/>
      <c r="B100"/>
      <c r="C100"/>
    </row>
    <row r="101" spans="1:3" ht="15.75" x14ac:dyDescent="0.25">
      <c r="A101"/>
      <c r="B101"/>
      <c r="C101"/>
    </row>
    <row r="102" spans="1:3" ht="15.75" x14ac:dyDescent="0.25">
      <c r="A102"/>
      <c r="B102"/>
      <c r="C102"/>
    </row>
    <row r="103" spans="1:3" ht="15.75" x14ac:dyDescent="0.25">
      <c r="A103"/>
      <c r="B103"/>
      <c r="C103"/>
    </row>
    <row r="104" spans="1:3" ht="15.75" x14ac:dyDescent="0.25">
      <c r="A104"/>
      <c r="B104"/>
      <c r="C104"/>
    </row>
    <row r="105" spans="1:3" ht="15.75" x14ac:dyDescent="0.25">
      <c r="A105"/>
      <c r="B105"/>
      <c r="C105"/>
    </row>
    <row r="106" spans="1:3" ht="15.75" x14ac:dyDescent="0.25">
      <c r="A106"/>
      <c r="B106"/>
      <c r="C106"/>
    </row>
    <row r="107" spans="1:3" ht="15.75" x14ac:dyDescent="0.25">
      <c r="A107"/>
      <c r="B107"/>
      <c r="C107"/>
    </row>
    <row r="108" spans="1:3" ht="15.75" x14ac:dyDescent="0.25">
      <c r="A108"/>
      <c r="B108"/>
      <c r="C108"/>
    </row>
    <row r="109" spans="1:3" ht="15.75" x14ac:dyDescent="0.25">
      <c r="A109"/>
      <c r="B109"/>
      <c r="C109"/>
    </row>
    <row r="110" spans="1:3" ht="15.75" x14ac:dyDescent="0.25">
      <c r="A110"/>
      <c r="B110"/>
      <c r="C110"/>
    </row>
    <row r="111" spans="1:3" ht="15.75" x14ac:dyDescent="0.25">
      <c r="A111"/>
      <c r="B111"/>
      <c r="C111"/>
    </row>
    <row r="112" spans="1:3" ht="15.75" x14ac:dyDescent="0.25">
      <c r="A112"/>
      <c r="B112"/>
      <c r="C112"/>
    </row>
    <row r="113" spans="1:3" ht="15.75" x14ac:dyDescent="0.25">
      <c r="A113"/>
      <c r="B113"/>
      <c r="C113"/>
    </row>
    <row r="114" spans="1:3" ht="15.75" x14ac:dyDescent="0.25">
      <c r="A114"/>
      <c r="B114"/>
      <c r="C114"/>
    </row>
    <row r="115" spans="1:3" ht="15.75" x14ac:dyDescent="0.25">
      <c r="A115"/>
      <c r="B115"/>
      <c r="C115"/>
    </row>
    <row r="116" spans="1:3" ht="15.75" x14ac:dyDescent="0.25">
      <c r="A116"/>
      <c r="B116"/>
      <c r="C116"/>
    </row>
    <row r="117" spans="1:3" ht="15.75" x14ac:dyDescent="0.25">
      <c r="A117"/>
      <c r="B117"/>
      <c r="C117"/>
    </row>
    <row r="118" spans="1:3" ht="15.75" x14ac:dyDescent="0.25">
      <c r="A118"/>
      <c r="B118"/>
      <c r="C118"/>
    </row>
    <row r="119" spans="1:3" ht="15.75" x14ac:dyDescent="0.25">
      <c r="A119"/>
      <c r="B119"/>
      <c r="C119"/>
    </row>
    <row r="120" spans="1:3" ht="15.75" x14ac:dyDescent="0.25">
      <c r="A120"/>
      <c r="B120"/>
      <c r="C120"/>
    </row>
    <row r="121" spans="1:3" ht="15.75" x14ac:dyDescent="0.25">
      <c r="A121"/>
      <c r="B121"/>
      <c r="C121"/>
    </row>
    <row r="122" spans="1:3" ht="15.75" x14ac:dyDescent="0.25">
      <c r="A122"/>
      <c r="B122"/>
      <c r="C122"/>
    </row>
    <row r="123" spans="1:3" ht="15.75" x14ac:dyDescent="0.25">
      <c r="A123"/>
      <c r="B123"/>
      <c r="C123"/>
    </row>
    <row r="124" spans="1:3" ht="15.75" x14ac:dyDescent="0.25">
      <c r="A124"/>
      <c r="B124"/>
      <c r="C124"/>
    </row>
    <row r="125" spans="1:3" ht="15.75" x14ac:dyDescent="0.25">
      <c r="A125"/>
      <c r="B125"/>
      <c r="C125"/>
    </row>
    <row r="126" spans="1:3" ht="15.75" x14ac:dyDescent="0.25">
      <c r="A126"/>
      <c r="B126"/>
      <c r="C126"/>
    </row>
    <row r="127" spans="1:3" ht="15.75" x14ac:dyDescent="0.25">
      <c r="A127"/>
      <c r="B127"/>
      <c r="C127"/>
    </row>
    <row r="128" spans="1:3" ht="15.75" x14ac:dyDescent="0.25">
      <c r="A128"/>
      <c r="B128"/>
      <c r="C128"/>
    </row>
    <row r="129" spans="1:3" ht="15.75" x14ac:dyDescent="0.25">
      <c r="A129"/>
      <c r="B129"/>
      <c r="C129"/>
    </row>
    <row r="130" spans="1:3" ht="15.75" x14ac:dyDescent="0.25">
      <c r="A130"/>
      <c r="B130"/>
      <c r="C130"/>
    </row>
    <row r="131" spans="1:3" ht="15.75" x14ac:dyDescent="0.25">
      <c r="A131"/>
      <c r="B131"/>
      <c r="C131"/>
    </row>
    <row r="132" spans="1:3" ht="15.75" x14ac:dyDescent="0.25">
      <c r="A132"/>
      <c r="B132"/>
      <c r="C132"/>
    </row>
    <row r="133" spans="1:3" ht="15.75" x14ac:dyDescent="0.25">
      <c r="A133"/>
      <c r="B133"/>
      <c r="C133"/>
    </row>
    <row r="134" spans="1:3" ht="15.75" x14ac:dyDescent="0.25">
      <c r="A134"/>
      <c r="B134"/>
      <c r="C134"/>
    </row>
    <row r="135" spans="1:3" ht="15.75" x14ac:dyDescent="0.25">
      <c r="A135"/>
      <c r="B135"/>
      <c r="C135"/>
    </row>
    <row r="136" spans="1:3" ht="15.75" x14ac:dyDescent="0.25">
      <c r="A136"/>
      <c r="B136"/>
      <c r="C136"/>
    </row>
    <row r="137" spans="1:3" ht="15.75" x14ac:dyDescent="0.25">
      <c r="A137"/>
      <c r="B137"/>
      <c r="C137"/>
    </row>
    <row r="138" spans="1:3" ht="15.75" x14ac:dyDescent="0.25">
      <c r="A138"/>
      <c r="B138"/>
      <c r="C138"/>
    </row>
    <row r="139" spans="1:3" ht="15.75" x14ac:dyDescent="0.25">
      <c r="A139"/>
      <c r="B139"/>
      <c r="C139"/>
    </row>
    <row r="140" spans="1:3" ht="15.75" x14ac:dyDescent="0.25">
      <c r="A140"/>
      <c r="B140"/>
      <c r="C140"/>
    </row>
    <row r="141" spans="1:3" ht="15.75" x14ac:dyDescent="0.25">
      <c r="A141"/>
      <c r="B141"/>
      <c r="C141"/>
    </row>
    <row r="142" spans="1:3" ht="15.75" x14ac:dyDescent="0.25">
      <c r="A142"/>
      <c r="B142"/>
      <c r="C142"/>
    </row>
    <row r="143" spans="1:3" ht="15.75" x14ac:dyDescent="0.25">
      <c r="A143"/>
      <c r="B143"/>
      <c r="C143"/>
    </row>
    <row r="144" spans="1:3" ht="15.75" x14ac:dyDescent="0.25">
      <c r="A144"/>
      <c r="B144"/>
      <c r="C144"/>
    </row>
    <row r="145" spans="1:3" ht="15.75" x14ac:dyDescent="0.25">
      <c r="A145"/>
      <c r="B145"/>
      <c r="C145"/>
    </row>
    <row r="146" spans="1:3" ht="15.75" x14ac:dyDescent="0.25">
      <c r="A146"/>
      <c r="B146"/>
      <c r="C146"/>
    </row>
    <row r="147" spans="1:3" ht="15.75" x14ac:dyDescent="0.25">
      <c r="A147"/>
      <c r="B147"/>
      <c r="C147"/>
    </row>
    <row r="148" spans="1:3" ht="15.75" x14ac:dyDescent="0.25">
      <c r="A148"/>
      <c r="B148"/>
      <c r="C148"/>
    </row>
    <row r="149" spans="1:3" ht="15.75" x14ac:dyDescent="0.25">
      <c r="A149"/>
      <c r="B149"/>
      <c r="C149"/>
    </row>
    <row r="150" spans="1:3" ht="15.75" x14ac:dyDescent="0.25">
      <c r="A150"/>
      <c r="B150"/>
      <c r="C150"/>
    </row>
    <row r="151" spans="1:3" ht="15.75" x14ac:dyDescent="0.25">
      <c r="A151"/>
      <c r="B151"/>
      <c r="C151"/>
    </row>
    <row r="152" spans="1:3" ht="15.75" x14ac:dyDescent="0.25">
      <c r="A152"/>
      <c r="B152"/>
      <c r="C152"/>
    </row>
    <row r="153" spans="1:3" ht="15.75" x14ac:dyDescent="0.25">
      <c r="A153"/>
      <c r="B153"/>
      <c r="C153"/>
    </row>
    <row r="154" spans="1:3" ht="15.75" x14ac:dyDescent="0.25">
      <c r="A154"/>
      <c r="B154"/>
      <c r="C154"/>
    </row>
    <row r="155" spans="1:3" ht="15.75" x14ac:dyDescent="0.25">
      <c r="A155"/>
      <c r="B155"/>
      <c r="C155"/>
    </row>
    <row r="156" spans="1:3" ht="15.75" x14ac:dyDescent="0.25">
      <c r="A156"/>
      <c r="B156"/>
      <c r="C156"/>
    </row>
    <row r="157" spans="1:3" ht="15.75" x14ac:dyDescent="0.25">
      <c r="A157"/>
      <c r="B157"/>
      <c r="C157"/>
    </row>
    <row r="158" spans="1:3" ht="15.75" x14ac:dyDescent="0.25">
      <c r="A158"/>
      <c r="B158"/>
      <c r="C158"/>
    </row>
    <row r="159" spans="1:3" ht="15.75" x14ac:dyDescent="0.25">
      <c r="A159"/>
      <c r="B159"/>
      <c r="C159"/>
    </row>
    <row r="160" spans="1:3" ht="15.75" x14ac:dyDescent="0.25">
      <c r="A160"/>
      <c r="B160"/>
      <c r="C160"/>
    </row>
    <row r="161" spans="1:3" ht="15.75" x14ac:dyDescent="0.25">
      <c r="A161"/>
      <c r="B161"/>
      <c r="C161"/>
    </row>
    <row r="162" spans="1:3" ht="15.75" x14ac:dyDescent="0.25">
      <c r="A162"/>
      <c r="B162"/>
      <c r="C162"/>
    </row>
    <row r="163" spans="1:3" ht="15.75" x14ac:dyDescent="0.25">
      <c r="A163"/>
      <c r="B163"/>
      <c r="C163"/>
    </row>
    <row r="164" spans="1:3" ht="15.75" x14ac:dyDescent="0.25">
      <c r="A164"/>
      <c r="B164"/>
      <c r="C164"/>
    </row>
    <row r="165" spans="1:3" ht="15.75" x14ac:dyDescent="0.25">
      <c r="A165"/>
      <c r="B165"/>
      <c r="C165"/>
    </row>
    <row r="166" spans="1:3" ht="15.75" x14ac:dyDescent="0.25">
      <c r="A166"/>
      <c r="B166"/>
      <c r="C166"/>
    </row>
    <row r="167" spans="1:3" ht="15.75" x14ac:dyDescent="0.25">
      <c r="A167"/>
      <c r="B167"/>
      <c r="C167"/>
    </row>
    <row r="168" spans="1:3" ht="15.75" x14ac:dyDescent="0.25">
      <c r="A168"/>
      <c r="B168"/>
      <c r="C168"/>
    </row>
    <row r="169" spans="1:3" ht="15.75" x14ac:dyDescent="0.25">
      <c r="A169"/>
      <c r="B169"/>
      <c r="C169"/>
    </row>
    <row r="170" spans="1:3" ht="15.75" x14ac:dyDescent="0.25">
      <c r="A170"/>
      <c r="B170"/>
      <c r="C170"/>
    </row>
    <row r="171" spans="1:3" ht="15.75" x14ac:dyDescent="0.25">
      <c r="A171"/>
      <c r="B171"/>
      <c r="C171"/>
    </row>
    <row r="172" spans="1:3" ht="15.75" x14ac:dyDescent="0.25">
      <c r="A172"/>
      <c r="B172"/>
      <c r="C172"/>
    </row>
    <row r="173" spans="1:3" ht="15.75" x14ac:dyDescent="0.25">
      <c r="A173"/>
      <c r="B173"/>
      <c r="C173"/>
    </row>
    <row r="174" spans="1:3" ht="15.75" x14ac:dyDescent="0.25">
      <c r="A174"/>
      <c r="B174"/>
      <c r="C174"/>
    </row>
    <row r="175" spans="1:3" ht="15.75" x14ac:dyDescent="0.25">
      <c r="A175"/>
      <c r="B175"/>
      <c r="C175"/>
    </row>
    <row r="176" spans="1:3" ht="15.75" x14ac:dyDescent="0.25">
      <c r="A176"/>
      <c r="B176"/>
      <c r="C176"/>
    </row>
    <row r="177" spans="1:3" ht="15.75" x14ac:dyDescent="0.25">
      <c r="A177"/>
      <c r="B177"/>
      <c r="C177"/>
    </row>
    <row r="178" spans="1:3" ht="15.75" x14ac:dyDescent="0.25">
      <c r="A178"/>
      <c r="B178"/>
      <c r="C178"/>
    </row>
    <row r="179" spans="1:3" ht="15.75" x14ac:dyDescent="0.25">
      <c r="A179"/>
      <c r="B179"/>
      <c r="C179"/>
    </row>
    <row r="180" spans="1:3" ht="15.75" x14ac:dyDescent="0.25">
      <c r="A180"/>
      <c r="B180"/>
      <c r="C180"/>
    </row>
    <row r="181" spans="1:3" ht="15.75" x14ac:dyDescent="0.25">
      <c r="A181"/>
      <c r="B181"/>
      <c r="C181"/>
    </row>
    <row r="182" spans="1:3" ht="15.75" x14ac:dyDescent="0.25">
      <c r="A182"/>
      <c r="B182"/>
      <c r="C182"/>
    </row>
    <row r="183" spans="1:3" ht="15.75" x14ac:dyDescent="0.25">
      <c r="A183"/>
      <c r="B183"/>
      <c r="C183"/>
    </row>
    <row r="184" spans="1:3" ht="15.75" x14ac:dyDescent="0.25">
      <c r="A184"/>
      <c r="B184"/>
      <c r="C184"/>
    </row>
    <row r="185" spans="1:3" ht="15.75" x14ac:dyDescent="0.25">
      <c r="A185"/>
      <c r="B185"/>
      <c r="C185"/>
    </row>
    <row r="186" spans="1:3" ht="15.75" x14ac:dyDescent="0.25">
      <c r="A186"/>
      <c r="B186"/>
      <c r="C186"/>
    </row>
    <row r="187" spans="1:3" ht="15.75" x14ac:dyDescent="0.25">
      <c r="A187"/>
      <c r="B187"/>
      <c r="C187"/>
    </row>
    <row r="188" spans="1:3" ht="15.75" x14ac:dyDescent="0.25">
      <c r="A188"/>
      <c r="B188"/>
      <c r="C188"/>
    </row>
    <row r="189" spans="1:3" ht="15.75" x14ac:dyDescent="0.25">
      <c r="A189"/>
      <c r="B189"/>
      <c r="C189"/>
    </row>
    <row r="190" spans="1:3" ht="15.75" x14ac:dyDescent="0.25">
      <c r="A190"/>
      <c r="B190"/>
      <c r="C190"/>
    </row>
    <row r="191" spans="1:3" ht="15.75" x14ac:dyDescent="0.25">
      <c r="A191"/>
      <c r="B191"/>
      <c r="C191"/>
    </row>
    <row r="192" spans="1:3" ht="15.75" x14ac:dyDescent="0.25">
      <c r="A192"/>
      <c r="B192"/>
      <c r="C192"/>
    </row>
    <row r="193" spans="1:3" ht="15.75" x14ac:dyDescent="0.25">
      <c r="A193"/>
      <c r="B193"/>
      <c r="C193"/>
    </row>
    <row r="194" spans="1:3" ht="15.75" x14ac:dyDescent="0.25">
      <c r="A194"/>
      <c r="B194"/>
      <c r="C194"/>
    </row>
    <row r="195" spans="1:3" ht="15.75" x14ac:dyDescent="0.25">
      <c r="A195"/>
      <c r="B195"/>
      <c r="C195"/>
    </row>
    <row r="196" spans="1:3" ht="15.75" x14ac:dyDescent="0.25">
      <c r="A196"/>
      <c r="B196"/>
      <c r="C196"/>
    </row>
    <row r="197" spans="1:3" ht="15.75" x14ac:dyDescent="0.25">
      <c r="A197"/>
      <c r="B197"/>
      <c r="C197"/>
    </row>
    <row r="198" spans="1:3" ht="15.75" x14ac:dyDescent="0.25">
      <c r="A198"/>
      <c r="B198"/>
      <c r="C198"/>
    </row>
    <row r="199" spans="1:3" ht="15.75" x14ac:dyDescent="0.25">
      <c r="A199"/>
      <c r="B199"/>
      <c r="C199"/>
    </row>
    <row r="200" spans="1:3" ht="15.75" x14ac:dyDescent="0.25">
      <c r="A200"/>
      <c r="B200"/>
      <c r="C200"/>
    </row>
    <row r="201" spans="1:3" ht="15.75" x14ac:dyDescent="0.25">
      <c r="A201"/>
      <c r="B201"/>
      <c r="C201"/>
    </row>
    <row r="202" spans="1:3" ht="15.75" x14ac:dyDescent="0.25">
      <c r="A202"/>
      <c r="B202"/>
      <c r="C202"/>
    </row>
    <row r="203" spans="1:3" ht="15.75" x14ac:dyDescent="0.25">
      <c r="A203"/>
      <c r="B203"/>
      <c r="C203"/>
    </row>
    <row r="204" spans="1:3" ht="15.75" x14ac:dyDescent="0.25">
      <c r="A204"/>
      <c r="B204"/>
      <c r="C204"/>
    </row>
    <row r="205" spans="1:3" ht="15.75" x14ac:dyDescent="0.25">
      <c r="A205"/>
      <c r="B205"/>
      <c r="C205"/>
    </row>
    <row r="206" spans="1:3" ht="15.75" x14ac:dyDescent="0.25">
      <c r="A206"/>
      <c r="B206"/>
      <c r="C206"/>
    </row>
    <row r="207" spans="1:3" ht="15.75" x14ac:dyDescent="0.25">
      <c r="A207"/>
      <c r="B207"/>
      <c r="C207"/>
    </row>
    <row r="208" spans="1:3" ht="15.75" x14ac:dyDescent="0.25">
      <c r="A208"/>
      <c r="B208"/>
      <c r="C208"/>
    </row>
    <row r="209" spans="1:3" ht="15.75" x14ac:dyDescent="0.25">
      <c r="A209"/>
      <c r="B209"/>
      <c r="C209"/>
    </row>
    <row r="210" spans="1:3" ht="15.75" x14ac:dyDescent="0.25">
      <c r="A210"/>
      <c r="B210"/>
      <c r="C210"/>
    </row>
    <row r="211" spans="1:3" ht="15.75" x14ac:dyDescent="0.25">
      <c r="A211"/>
      <c r="B211"/>
      <c r="C211"/>
    </row>
    <row r="212" spans="1:3" ht="15.75" x14ac:dyDescent="0.25">
      <c r="A212"/>
      <c r="B212"/>
      <c r="C212"/>
    </row>
    <row r="213" spans="1:3" ht="15.75" x14ac:dyDescent="0.25">
      <c r="A213"/>
      <c r="B213"/>
      <c r="C213"/>
    </row>
    <row r="214" spans="1:3" ht="15.75" x14ac:dyDescent="0.25">
      <c r="A214"/>
      <c r="B214"/>
      <c r="C214"/>
    </row>
    <row r="215" spans="1:3" ht="15.75" x14ac:dyDescent="0.25">
      <c r="A215"/>
      <c r="B215"/>
      <c r="C215"/>
    </row>
    <row r="216" spans="1:3" ht="15.75" x14ac:dyDescent="0.25">
      <c r="A216"/>
      <c r="B216"/>
      <c r="C216"/>
    </row>
    <row r="217" spans="1:3" ht="15.75" x14ac:dyDescent="0.25">
      <c r="A217"/>
      <c r="B217"/>
      <c r="C217"/>
    </row>
    <row r="218" spans="1:3" ht="15.75" x14ac:dyDescent="0.25">
      <c r="A218"/>
      <c r="B218"/>
      <c r="C218"/>
    </row>
    <row r="219" spans="1:3" ht="15.75" x14ac:dyDescent="0.25">
      <c r="A219"/>
      <c r="B219"/>
      <c r="C219"/>
    </row>
    <row r="220" spans="1:3" ht="15.75" x14ac:dyDescent="0.25">
      <c r="A220"/>
      <c r="B220"/>
      <c r="C220"/>
    </row>
    <row r="221" spans="1:3" ht="15.75" x14ac:dyDescent="0.25">
      <c r="A221"/>
      <c r="B221"/>
      <c r="C221"/>
    </row>
    <row r="222" spans="1:3" ht="15.75" x14ac:dyDescent="0.25">
      <c r="A222"/>
      <c r="B222"/>
      <c r="C222"/>
    </row>
    <row r="223" spans="1:3" ht="15.75" x14ac:dyDescent="0.25">
      <c r="A223"/>
      <c r="B223"/>
      <c r="C223"/>
    </row>
    <row r="224" spans="1:3" ht="15.75" x14ac:dyDescent="0.25">
      <c r="A224"/>
      <c r="B224"/>
      <c r="C224"/>
    </row>
    <row r="225" spans="1:3" ht="15.75" x14ac:dyDescent="0.25">
      <c r="A225"/>
      <c r="B225"/>
      <c r="C225"/>
    </row>
    <row r="226" spans="1:3" ht="15.75" x14ac:dyDescent="0.25">
      <c r="A226"/>
      <c r="B226"/>
      <c r="C226"/>
    </row>
    <row r="227" spans="1:3" ht="15.75" x14ac:dyDescent="0.25">
      <c r="A227"/>
      <c r="B227"/>
      <c r="C227"/>
    </row>
    <row r="228" spans="1:3" ht="15.75" x14ac:dyDescent="0.25">
      <c r="A228"/>
      <c r="B228"/>
      <c r="C228"/>
    </row>
    <row r="229" spans="1:3" ht="15.75" x14ac:dyDescent="0.25">
      <c r="A229"/>
      <c r="B229"/>
      <c r="C229"/>
    </row>
    <row r="230" spans="1:3" ht="15.75" x14ac:dyDescent="0.25">
      <c r="A230"/>
      <c r="B230"/>
      <c r="C230"/>
    </row>
    <row r="231" spans="1:3" ht="15.75" x14ac:dyDescent="0.25">
      <c r="A231"/>
      <c r="B231"/>
      <c r="C231"/>
    </row>
    <row r="232" spans="1:3" ht="15.75" x14ac:dyDescent="0.25">
      <c r="A232"/>
      <c r="B232"/>
      <c r="C232"/>
    </row>
    <row r="233" spans="1:3" ht="15.75" x14ac:dyDescent="0.25">
      <c r="A233"/>
      <c r="B233"/>
      <c r="C233"/>
    </row>
    <row r="234" spans="1:3" ht="15.75" x14ac:dyDescent="0.25">
      <c r="A234"/>
      <c r="B234"/>
      <c r="C234"/>
    </row>
    <row r="235" spans="1:3" ht="15.75" x14ac:dyDescent="0.25">
      <c r="A235"/>
      <c r="B235"/>
      <c r="C235"/>
    </row>
    <row r="236" spans="1:3" ht="15.75" x14ac:dyDescent="0.25">
      <c r="A236"/>
      <c r="B236"/>
      <c r="C236"/>
    </row>
    <row r="237" spans="1:3" ht="15.75" x14ac:dyDescent="0.25">
      <c r="A237"/>
      <c r="B237"/>
      <c r="C237"/>
    </row>
    <row r="238" spans="1:3" ht="15.75" x14ac:dyDescent="0.25">
      <c r="A238"/>
      <c r="B238"/>
      <c r="C238"/>
    </row>
    <row r="239" spans="1:3" ht="15.75" x14ac:dyDescent="0.25">
      <c r="A239"/>
      <c r="B239"/>
      <c r="C239"/>
    </row>
    <row r="240" spans="1:3" ht="15.75" x14ac:dyDescent="0.25">
      <c r="A240"/>
      <c r="B240"/>
      <c r="C240"/>
    </row>
    <row r="241" spans="1:3" ht="15.75" x14ac:dyDescent="0.25">
      <c r="A241"/>
      <c r="B241"/>
      <c r="C241"/>
    </row>
    <row r="242" spans="1:3" ht="15.75" x14ac:dyDescent="0.25">
      <c r="A242"/>
      <c r="B242"/>
      <c r="C242"/>
    </row>
    <row r="243" spans="1:3" ht="15.75" x14ac:dyDescent="0.25">
      <c r="A243"/>
      <c r="B243"/>
      <c r="C243"/>
    </row>
    <row r="244" spans="1:3" ht="15.75" x14ac:dyDescent="0.25">
      <c r="A244"/>
      <c r="B244"/>
      <c r="C244"/>
    </row>
    <row r="245" spans="1:3" ht="15.75" x14ac:dyDescent="0.25">
      <c r="A245"/>
      <c r="B245"/>
      <c r="C245"/>
    </row>
    <row r="246" spans="1:3" ht="15.75" x14ac:dyDescent="0.25">
      <c r="A246"/>
      <c r="B246"/>
      <c r="C246"/>
    </row>
    <row r="247" spans="1:3" ht="15.75" x14ac:dyDescent="0.25">
      <c r="A247"/>
      <c r="B247"/>
      <c r="C247"/>
    </row>
    <row r="248" spans="1:3" ht="15.75" x14ac:dyDescent="0.25">
      <c r="A248"/>
      <c r="B248"/>
      <c r="C248"/>
    </row>
    <row r="249" spans="1:3" ht="15.75" x14ac:dyDescent="0.25">
      <c r="A249"/>
      <c r="B249"/>
      <c r="C249"/>
    </row>
    <row r="250" spans="1:3" ht="15.75" x14ac:dyDescent="0.25">
      <c r="A250"/>
      <c r="B250"/>
      <c r="C250"/>
    </row>
    <row r="251" spans="1:3" ht="15.75" x14ac:dyDescent="0.25">
      <c r="A251"/>
      <c r="B251"/>
      <c r="C251"/>
    </row>
    <row r="252" spans="1:3" ht="15.75" x14ac:dyDescent="0.25">
      <c r="A252"/>
      <c r="B252"/>
      <c r="C252"/>
    </row>
    <row r="253" spans="1:3" ht="15.75" x14ac:dyDescent="0.25">
      <c r="A253"/>
      <c r="B253"/>
      <c r="C253"/>
    </row>
    <row r="254" spans="1:3" ht="15.75" x14ac:dyDescent="0.25">
      <c r="A254"/>
      <c r="B254"/>
      <c r="C254"/>
    </row>
    <row r="255" spans="1:3" ht="15.75" x14ac:dyDescent="0.25">
      <c r="A255"/>
      <c r="B255"/>
      <c r="C255"/>
    </row>
    <row r="256" spans="1:3" ht="15.75" x14ac:dyDescent="0.25">
      <c r="A256"/>
      <c r="B256"/>
      <c r="C256"/>
    </row>
    <row r="257" spans="1:3" ht="15.75" x14ac:dyDescent="0.25">
      <c r="A257"/>
      <c r="B257"/>
      <c r="C257"/>
    </row>
    <row r="258" spans="1:3" ht="15.75" x14ac:dyDescent="0.25">
      <c r="A258"/>
      <c r="B258"/>
      <c r="C258"/>
    </row>
    <row r="259" spans="1:3" ht="15.75" x14ac:dyDescent="0.25">
      <c r="A259"/>
      <c r="B259"/>
      <c r="C259"/>
    </row>
    <row r="260" spans="1:3" ht="15.75" x14ac:dyDescent="0.25">
      <c r="A260"/>
      <c r="B260"/>
      <c r="C260"/>
    </row>
    <row r="261" spans="1:3" ht="15.75" x14ac:dyDescent="0.25">
      <c r="A261"/>
      <c r="B261"/>
      <c r="C261"/>
    </row>
    <row r="262" spans="1:3" ht="15.75" x14ac:dyDescent="0.25">
      <c r="A262"/>
      <c r="B262"/>
      <c r="C262"/>
    </row>
    <row r="263" spans="1:3" ht="15.75" x14ac:dyDescent="0.25">
      <c r="A263"/>
      <c r="B263"/>
      <c r="C263"/>
    </row>
    <row r="264" spans="1:3" ht="15.75" x14ac:dyDescent="0.25">
      <c r="A264"/>
      <c r="B264"/>
      <c r="C264"/>
    </row>
    <row r="265" spans="1:3" ht="15.75" x14ac:dyDescent="0.25">
      <c r="A265"/>
      <c r="B265"/>
      <c r="C265"/>
    </row>
    <row r="266" spans="1:3" ht="15.75" x14ac:dyDescent="0.25">
      <c r="A266"/>
      <c r="B266"/>
      <c r="C266"/>
    </row>
    <row r="267" spans="1:3" ht="15.75" x14ac:dyDescent="0.25">
      <c r="A267"/>
      <c r="B267"/>
      <c r="C267"/>
    </row>
    <row r="268" spans="1:3" ht="15.75" x14ac:dyDescent="0.25">
      <c r="A268"/>
      <c r="B268"/>
      <c r="C268"/>
    </row>
    <row r="269" spans="1:3" ht="15.75" x14ac:dyDescent="0.25">
      <c r="A269"/>
      <c r="B269"/>
      <c r="C269"/>
    </row>
    <row r="270" spans="1:3" ht="15.75" x14ac:dyDescent="0.25">
      <c r="A270"/>
      <c r="B270"/>
      <c r="C270"/>
    </row>
    <row r="271" spans="1:3" ht="15.75" x14ac:dyDescent="0.25">
      <c r="A271"/>
      <c r="B271"/>
      <c r="C271"/>
    </row>
    <row r="272" spans="1:3" ht="15.75" x14ac:dyDescent="0.25">
      <c r="A272"/>
      <c r="B272"/>
      <c r="C272"/>
    </row>
    <row r="273" spans="1:3" ht="15.75" x14ac:dyDescent="0.25">
      <c r="A273"/>
      <c r="B273"/>
      <c r="C273"/>
    </row>
    <row r="274" spans="1:3" ht="15.75" x14ac:dyDescent="0.25">
      <c r="A274"/>
      <c r="B274"/>
      <c r="C274"/>
    </row>
    <row r="275" spans="1:3" ht="15.75" x14ac:dyDescent="0.25">
      <c r="A275"/>
      <c r="B275"/>
      <c r="C275"/>
    </row>
    <row r="276" spans="1:3" ht="15.75" x14ac:dyDescent="0.25">
      <c r="A276"/>
      <c r="B276"/>
      <c r="C276"/>
    </row>
    <row r="277" spans="1:3" ht="15.75" x14ac:dyDescent="0.25">
      <c r="A277"/>
      <c r="B277"/>
      <c r="C277"/>
    </row>
    <row r="278" spans="1:3" ht="15.75" x14ac:dyDescent="0.25">
      <c r="A278"/>
      <c r="B278"/>
      <c r="C278"/>
    </row>
    <row r="279" spans="1:3" ht="15.75" x14ac:dyDescent="0.25">
      <c r="A279"/>
      <c r="B279"/>
      <c r="C279"/>
    </row>
    <row r="280" spans="1:3" ht="15.75" x14ac:dyDescent="0.25">
      <c r="A280"/>
      <c r="B280"/>
      <c r="C280"/>
    </row>
    <row r="281" spans="1:3" ht="15.75" x14ac:dyDescent="0.25">
      <c r="A281"/>
      <c r="B281"/>
      <c r="C281"/>
    </row>
    <row r="282" spans="1:3" ht="15.75" x14ac:dyDescent="0.25">
      <c r="A282"/>
      <c r="B282"/>
      <c r="C282"/>
    </row>
    <row r="283" spans="1:3" ht="15.75" x14ac:dyDescent="0.25">
      <c r="A283"/>
      <c r="B283"/>
      <c r="C283"/>
    </row>
    <row r="284" spans="1:3" ht="15.75" x14ac:dyDescent="0.25">
      <c r="A284"/>
      <c r="B284"/>
      <c r="C284"/>
    </row>
    <row r="285" spans="1:3" ht="15.75" x14ac:dyDescent="0.25">
      <c r="A285"/>
      <c r="B285"/>
      <c r="C285"/>
    </row>
    <row r="286" spans="1:3" ht="15.75" x14ac:dyDescent="0.25">
      <c r="A286"/>
      <c r="B286"/>
      <c r="C286"/>
    </row>
    <row r="287" spans="1:3" ht="15.75" x14ac:dyDescent="0.25">
      <c r="A287"/>
      <c r="B287"/>
      <c r="C287"/>
    </row>
    <row r="288" spans="1:3" ht="15.75" x14ac:dyDescent="0.25">
      <c r="A288"/>
      <c r="B288"/>
      <c r="C288"/>
    </row>
    <row r="289" spans="1:3" ht="15.75" x14ac:dyDescent="0.25">
      <c r="A289"/>
      <c r="B289"/>
      <c r="C289"/>
    </row>
    <row r="290" spans="1:3" ht="15.75" x14ac:dyDescent="0.25">
      <c r="A290"/>
      <c r="B290"/>
      <c r="C290"/>
    </row>
    <row r="291" spans="1:3" ht="15.75" x14ac:dyDescent="0.25">
      <c r="A291"/>
      <c r="B291"/>
      <c r="C291"/>
    </row>
    <row r="292" spans="1:3" ht="15.75" x14ac:dyDescent="0.25">
      <c r="A292"/>
      <c r="B292"/>
      <c r="C292"/>
    </row>
    <row r="293" spans="1:3" ht="15.75" x14ac:dyDescent="0.25">
      <c r="A293"/>
      <c r="B293"/>
      <c r="C293"/>
    </row>
    <row r="294" spans="1:3" ht="15.75" x14ac:dyDescent="0.25">
      <c r="A294"/>
      <c r="B294"/>
      <c r="C294"/>
    </row>
    <row r="295" spans="1:3" ht="15.75" x14ac:dyDescent="0.25">
      <c r="A295"/>
      <c r="B295"/>
      <c r="C295"/>
    </row>
    <row r="296" spans="1:3" ht="15.75" x14ac:dyDescent="0.25">
      <c r="A296"/>
      <c r="B296"/>
      <c r="C296"/>
    </row>
    <row r="297" spans="1:3" ht="15.75" x14ac:dyDescent="0.25">
      <c r="A297"/>
      <c r="B297"/>
      <c r="C297"/>
    </row>
    <row r="298" spans="1:3" ht="15.75" x14ac:dyDescent="0.25">
      <c r="A298"/>
      <c r="B298"/>
      <c r="C298"/>
    </row>
    <row r="299" spans="1:3" ht="15.75" x14ac:dyDescent="0.25">
      <c r="A299"/>
      <c r="B299"/>
      <c r="C299"/>
    </row>
    <row r="300" spans="1:3" ht="15.75" x14ac:dyDescent="0.25">
      <c r="A300"/>
      <c r="B300"/>
      <c r="C300"/>
    </row>
    <row r="301" spans="1:3" ht="15.75" x14ac:dyDescent="0.25">
      <c r="A301"/>
      <c r="B301"/>
      <c r="C301"/>
    </row>
    <row r="302" spans="1:3" ht="15.75" x14ac:dyDescent="0.25">
      <c r="A302"/>
      <c r="B302"/>
      <c r="C302"/>
    </row>
    <row r="303" spans="1:3" ht="15.75" x14ac:dyDescent="0.25">
      <c r="A303"/>
      <c r="B303"/>
      <c r="C303"/>
    </row>
    <row r="304" spans="1:3" ht="15.75" x14ac:dyDescent="0.25">
      <c r="A304"/>
      <c r="B304"/>
      <c r="C304"/>
    </row>
    <row r="305" spans="1:3" ht="15.75" x14ac:dyDescent="0.25">
      <c r="A305"/>
      <c r="B305"/>
      <c r="C305"/>
    </row>
    <row r="306" spans="1:3" ht="15.75" x14ac:dyDescent="0.25">
      <c r="A306"/>
      <c r="B306"/>
      <c r="C306"/>
    </row>
    <row r="307" spans="1:3" ht="15.75" x14ac:dyDescent="0.25">
      <c r="A307"/>
      <c r="B307"/>
      <c r="C307"/>
    </row>
    <row r="308" spans="1:3" ht="15.75" x14ac:dyDescent="0.25">
      <c r="A308"/>
      <c r="B308"/>
      <c r="C308"/>
    </row>
    <row r="309" spans="1:3" ht="15.75" x14ac:dyDescent="0.25">
      <c r="A309"/>
      <c r="B309"/>
      <c r="C309"/>
    </row>
    <row r="310" spans="1:3" ht="15.75" x14ac:dyDescent="0.25">
      <c r="A310"/>
      <c r="B310"/>
      <c r="C310"/>
    </row>
    <row r="311" spans="1:3" ht="15.75" x14ac:dyDescent="0.25">
      <c r="A311"/>
      <c r="B311"/>
      <c r="C311"/>
    </row>
    <row r="312" spans="1:3" ht="15.75" x14ac:dyDescent="0.25">
      <c r="A312"/>
      <c r="B312"/>
      <c r="C312"/>
    </row>
    <row r="313" spans="1:3" ht="15.75" x14ac:dyDescent="0.25">
      <c r="A313"/>
      <c r="B313"/>
      <c r="C313"/>
    </row>
    <row r="314" spans="1:3" ht="15.75" x14ac:dyDescent="0.25">
      <c r="A314"/>
      <c r="B314"/>
      <c r="C314"/>
    </row>
    <row r="315" spans="1:3" ht="15.75" x14ac:dyDescent="0.25">
      <c r="A315"/>
      <c r="B315"/>
      <c r="C315"/>
    </row>
    <row r="316" spans="1:3" ht="15.75" x14ac:dyDescent="0.25">
      <c r="A316"/>
      <c r="B316"/>
      <c r="C316"/>
    </row>
    <row r="317" spans="1:3" ht="15.75" x14ac:dyDescent="0.25">
      <c r="A317"/>
      <c r="B317"/>
      <c r="C317"/>
    </row>
    <row r="318" spans="1:3" ht="15.75" x14ac:dyDescent="0.25">
      <c r="A318"/>
      <c r="B318"/>
      <c r="C318"/>
    </row>
    <row r="319" spans="1:3" ht="15.75" x14ac:dyDescent="0.25">
      <c r="A319"/>
      <c r="B319"/>
      <c r="C319"/>
    </row>
    <row r="320" spans="1:3" ht="15.75" x14ac:dyDescent="0.25">
      <c r="A320"/>
      <c r="B320"/>
      <c r="C320"/>
    </row>
    <row r="321" spans="1:3" ht="15.75" x14ac:dyDescent="0.25">
      <c r="A321"/>
      <c r="B321"/>
      <c r="C321"/>
    </row>
    <row r="322" spans="1:3" ht="15.75" x14ac:dyDescent="0.25">
      <c r="A322"/>
      <c r="B322"/>
      <c r="C322"/>
    </row>
    <row r="323" spans="1:3" ht="15.75" x14ac:dyDescent="0.25">
      <c r="A323"/>
      <c r="B323"/>
      <c r="C323"/>
    </row>
    <row r="324" spans="1:3" ht="15.75" x14ac:dyDescent="0.25">
      <c r="A324"/>
      <c r="B324"/>
      <c r="C324"/>
    </row>
    <row r="325" spans="1:3" ht="15.75" x14ac:dyDescent="0.25">
      <c r="A325"/>
      <c r="B325"/>
      <c r="C325"/>
    </row>
    <row r="326" spans="1:3" ht="15.75" x14ac:dyDescent="0.25">
      <c r="A326"/>
      <c r="B326"/>
      <c r="C326"/>
    </row>
    <row r="327" spans="1:3" ht="15.75" x14ac:dyDescent="0.25">
      <c r="A327"/>
      <c r="B327"/>
      <c r="C327"/>
    </row>
    <row r="328" spans="1:3" ht="15.75" x14ac:dyDescent="0.25">
      <c r="A328"/>
      <c r="B328"/>
      <c r="C328"/>
    </row>
    <row r="329" spans="1:3" ht="15.75" x14ac:dyDescent="0.25">
      <c r="A329"/>
      <c r="B329"/>
      <c r="C329"/>
    </row>
    <row r="330" spans="1:3" ht="15.75" x14ac:dyDescent="0.25">
      <c r="A330"/>
      <c r="B330"/>
      <c r="C330"/>
    </row>
    <row r="331" spans="1:3" ht="15.75" x14ac:dyDescent="0.25">
      <c r="A331"/>
      <c r="B331"/>
      <c r="C331"/>
    </row>
    <row r="332" spans="1:3" ht="15.75" x14ac:dyDescent="0.25">
      <c r="A332"/>
      <c r="B332"/>
      <c r="C332"/>
    </row>
    <row r="333" spans="1:3" ht="15.75" x14ac:dyDescent="0.25">
      <c r="A333"/>
      <c r="B333"/>
      <c r="C333"/>
    </row>
    <row r="334" spans="1:3" ht="15.75" x14ac:dyDescent="0.25">
      <c r="A334"/>
      <c r="B334"/>
      <c r="C334"/>
    </row>
    <row r="335" spans="1:3" ht="15.75" x14ac:dyDescent="0.25">
      <c r="A335"/>
      <c r="B335"/>
      <c r="C335"/>
    </row>
    <row r="336" spans="1:3" ht="15.75" x14ac:dyDescent="0.25">
      <c r="A336"/>
      <c r="B336"/>
      <c r="C336"/>
    </row>
    <row r="337" spans="1:3" ht="15.75" x14ac:dyDescent="0.25">
      <c r="A337"/>
      <c r="B337"/>
      <c r="C337"/>
    </row>
    <row r="338" spans="1:3" ht="15.75" x14ac:dyDescent="0.25">
      <c r="A338"/>
      <c r="B338"/>
      <c r="C338"/>
    </row>
    <row r="339" spans="1:3" ht="15.75" x14ac:dyDescent="0.25">
      <c r="A339"/>
      <c r="B339"/>
      <c r="C339"/>
    </row>
    <row r="340" spans="1:3" ht="15.75" x14ac:dyDescent="0.25">
      <c r="A340"/>
      <c r="B340"/>
      <c r="C340"/>
    </row>
    <row r="341" spans="1:3" ht="15.75" x14ac:dyDescent="0.25">
      <c r="A341"/>
      <c r="B341"/>
      <c r="C341"/>
    </row>
    <row r="342" spans="1:3" ht="15.75" x14ac:dyDescent="0.25">
      <c r="A342"/>
      <c r="B342"/>
      <c r="C342"/>
    </row>
    <row r="343" spans="1:3" ht="15.75" x14ac:dyDescent="0.25">
      <c r="A343"/>
      <c r="B343"/>
      <c r="C343"/>
    </row>
    <row r="344" spans="1:3" ht="15.75" x14ac:dyDescent="0.25">
      <c r="A344"/>
      <c r="B344"/>
      <c r="C344"/>
    </row>
    <row r="345" spans="1:3" ht="15.75" x14ac:dyDescent="0.25">
      <c r="A345"/>
      <c r="B345"/>
      <c r="C345"/>
    </row>
    <row r="346" spans="1:3" ht="15.75" x14ac:dyDescent="0.25">
      <c r="A346"/>
      <c r="B346"/>
      <c r="C346"/>
    </row>
    <row r="347" spans="1:3" ht="15.75" x14ac:dyDescent="0.25">
      <c r="A347"/>
      <c r="B347"/>
      <c r="C347"/>
    </row>
    <row r="348" spans="1:3" ht="15.75" x14ac:dyDescent="0.25">
      <c r="A348"/>
      <c r="B348"/>
      <c r="C348"/>
    </row>
    <row r="349" spans="1:3" ht="15.75" x14ac:dyDescent="0.25">
      <c r="A349"/>
      <c r="B349"/>
      <c r="C349"/>
    </row>
    <row r="350" spans="1:3" ht="15.75" x14ac:dyDescent="0.25">
      <c r="A350"/>
      <c r="B350"/>
      <c r="C350"/>
    </row>
    <row r="351" spans="1:3" ht="15.75" x14ac:dyDescent="0.25">
      <c r="A351"/>
      <c r="B351"/>
      <c r="C351"/>
    </row>
    <row r="352" spans="1:3" ht="15.75" x14ac:dyDescent="0.25">
      <c r="A352"/>
      <c r="B352"/>
      <c r="C352"/>
    </row>
    <row r="353" spans="1:3" ht="15.75" x14ac:dyDescent="0.25">
      <c r="A353"/>
      <c r="B353"/>
      <c r="C353"/>
    </row>
    <row r="354" spans="1:3" ht="15.75" x14ac:dyDescent="0.25">
      <c r="A354"/>
      <c r="B354"/>
      <c r="C354"/>
    </row>
    <row r="355" spans="1:3" ht="15.75" x14ac:dyDescent="0.25">
      <c r="A355"/>
      <c r="B355"/>
      <c r="C355"/>
    </row>
    <row r="356" spans="1:3" ht="15.75" x14ac:dyDescent="0.25">
      <c r="A356"/>
      <c r="B356"/>
      <c r="C356"/>
    </row>
    <row r="357" spans="1:3" ht="15.75" x14ac:dyDescent="0.25">
      <c r="A357"/>
      <c r="B357"/>
      <c r="C357"/>
    </row>
    <row r="358" spans="1:3" ht="15.75" x14ac:dyDescent="0.25">
      <c r="A358"/>
      <c r="B358"/>
      <c r="C358"/>
    </row>
    <row r="359" spans="1:3" ht="15.75" x14ac:dyDescent="0.25">
      <c r="A359"/>
      <c r="B359"/>
      <c r="C359"/>
    </row>
    <row r="360" spans="1:3" ht="15.75" x14ac:dyDescent="0.25">
      <c r="A360"/>
      <c r="B360"/>
      <c r="C360"/>
    </row>
    <row r="361" spans="1:3" ht="15.75" x14ac:dyDescent="0.25">
      <c r="A361"/>
      <c r="B361"/>
      <c r="C361"/>
    </row>
    <row r="362" spans="1:3" ht="15.75" x14ac:dyDescent="0.25">
      <c r="A362"/>
      <c r="B362"/>
      <c r="C362"/>
    </row>
    <row r="363" spans="1:3" ht="15.75" x14ac:dyDescent="0.25">
      <c r="A363"/>
      <c r="B363"/>
      <c r="C363"/>
    </row>
    <row r="364" spans="1:3" ht="15.75" x14ac:dyDescent="0.25">
      <c r="A364"/>
      <c r="B364"/>
      <c r="C364"/>
    </row>
    <row r="365" spans="1:3" ht="15.75" x14ac:dyDescent="0.25">
      <c r="A365"/>
      <c r="B365"/>
      <c r="C365"/>
    </row>
    <row r="366" spans="1:3" ht="15.75" x14ac:dyDescent="0.25">
      <c r="A366"/>
      <c r="B366"/>
      <c r="C366"/>
    </row>
    <row r="367" spans="1:3" ht="15.75" x14ac:dyDescent="0.25">
      <c r="A367"/>
      <c r="B367"/>
      <c r="C367"/>
    </row>
    <row r="368" spans="1:3" ht="15.75" x14ac:dyDescent="0.25">
      <c r="A368"/>
      <c r="B368"/>
      <c r="C368"/>
    </row>
    <row r="369" spans="1:3" ht="15.75" x14ac:dyDescent="0.25">
      <c r="A369"/>
      <c r="B369"/>
      <c r="C369"/>
    </row>
    <row r="370" spans="1:3" ht="15.75" x14ac:dyDescent="0.25">
      <c r="A370"/>
      <c r="B370"/>
      <c r="C370"/>
    </row>
    <row r="371" spans="1:3" ht="15.75" x14ac:dyDescent="0.25">
      <c r="A371"/>
      <c r="B371"/>
      <c r="C371"/>
    </row>
    <row r="372" spans="1:3" ht="15.75" x14ac:dyDescent="0.25">
      <c r="A372"/>
      <c r="B372"/>
      <c r="C372"/>
    </row>
    <row r="373" spans="1:3" ht="15.75" x14ac:dyDescent="0.25">
      <c r="A373"/>
      <c r="B373"/>
      <c r="C373"/>
    </row>
    <row r="374" spans="1:3" ht="15.75" x14ac:dyDescent="0.25">
      <c r="A374"/>
      <c r="B374"/>
      <c r="C374"/>
    </row>
    <row r="375" spans="1:3" ht="15.75" x14ac:dyDescent="0.25">
      <c r="A375"/>
      <c r="B375"/>
      <c r="C375"/>
    </row>
    <row r="376" spans="1:3" ht="15.75" x14ac:dyDescent="0.25">
      <c r="A376"/>
      <c r="B376"/>
      <c r="C376"/>
    </row>
    <row r="377" spans="1:3" ht="15.75" x14ac:dyDescent="0.25">
      <c r="A377"/>
      <c r="B377"/>
      <c r="C377"/>
    </row>
    <row r="378" spans="1:3" ht="15.75" x14ac:dyDescent="0.25">
      <c r="A378"/>
      <c r="B378"/>
      <c r="C378"/>
    </row>
    <row r="379" spans="1:3" ht="15.75" x14ac:dyDescent="0.25">
      <c r="A379"/>
      <c r="B379"/>
      <c r="C379"/>
    </row>
    <row r="380" spans="1:3" ht="15.75" x14ac:dyDescent="0.25">
      <c r="A380"/>
      <c r="B380"/>
      <c r="C380"/>
    </row>
    <row r="381" spans="1:3" ht="15.75" x14ac:dyDescent="0.25">
      <c r="A381"/>
      <c r="B381"/>
      <c r="C381"/>
    </row>
    <row r="382" spans="1:3" ht="15.75" x14ac:dyDescent="0.25">
      <c r="A382"/>
      <c r="B382"/>
      <c r="C382"/>
    </row>
    <row r="383" spans="1:3" ht="15.75" x14ac:dyDescent="0.25">
      <c r="A383"/>
      <c r="B383"/>
      <c r="C383"/>
    </row>
    <row r="384" spans="1:3" ht="15.75" x14ac:dyDescent="0.25">
      <c r="A384"/>
      <c r="B384"/>
      <c r="C384"/>
    </row>
    <row r="385" spans="1:3" ht="15.75" x14ac:dyDescent="0.25">
      <c r="A385"/>
      <c r="B385"/>
      <c r="C385"/>
    </row>
    <row r="386" spans="1:3" ht="15.75" x14ac:dyDescent="0.25">
      <c r="A386"/>
      <c r="B386"/>
      <c r="C386"/>
    </row>
    <row r="387" spans="1:3" ht="15.75" x14ac:dyDescent="0.25">
      <c r="A387"/>
      <c r="B387"/>
      <c r="C387"/>
    </row>
    <row r="388" spans="1:3" ht="15.75" x14ac:dyDescent="0.25">
      <c r="A388"/>
      <c r="B388"/>
      <c r="C388"/>
    </row>
    <row r="389" spans="1:3" ht="15.75" x14ac:dyDescent="0.25">
      <c r="A389"/>
      <c r="B389"/>
      <c r="C389"/>
    </row>
    <row r="390" spans="1:3" ht="15.75" x14ac:dyDescent="0.25">
      <c r="A390"/>
      <c r="B390"/>
      <c r="C390"/>
    </row>
    <row r="391" spans="1:3" ht="15.75" x14ac:dyDescent="0.25">
      <c r="A391"/>
      <c r="B391"/>
      <c r="C391"/>
    </row>
    <row r="392" spans="1:3" ht="15.75" x14ac:dyDescent="0.25">
      <c r="A392"/>
      <c r="B392"/>
      <c r="C392"/>
    </row>
    <row r="393" spans="1:3" ht="15.75" x14ac:dyDescent="0.25">
      <c r="A393"/>
      <c r="B393"/>
      <c r="C393"/>
    </row>
    <row r="394" spans="1:3" ht="15.75" x14ac:dyDescent="0.25">
      <c r="A394"/>
      <c r="B394"/>
      <c r="C394"/>
    </row>
    <row r="395" spans="1:3" ht="15.75" x14ac:dyDescent="0.25">
      <c r="A395"/>
      <c r="B395"/>
      <c r="C395"/>
    </row>
    <row r="396" spans="1:3" ht="15.75" x14ac:dyDescent="0.25">
      <c r="A396"/>
      <c r="B396"/>
      <c r="C396"/>
    </row>
    <row r="397" spans="1:3" ht="15.75" x14ac:dyDescent="0.25">
      <c r="A397"/>
      <c r="B397"/>
      <c r="C397"/>
    </row>
    <row r="398" spans="1:3" ht="15.75" x14ac:dyDescent="0.25">
      <c r="A398"/>
      <c r="B398"/>
      <c r="C398"/>
    </row>
    <row r="399" spans="1:3" ht="15.75" x14ac:dyDescent="0.25">
      <c r="A399"/>
      <c r="B399"/>
      <c r="C399"/>
    </row>
    <row r="400" spans="1:3" ht="15.75" x14ac:dyDescent="0.25">
      <c r="A400"/>
      <c r="B400"/>
      <c r="C400"/>
    </row>
    <row r="401" spans="1:3" ht="15.75" x14ac:dyDescent="0.25">
      <c r="A401"/>
      <c r="B401"/>
      <c r="C401"/>
    </row>
    <row r="402" spans="1:3" ht="15.75" x14ac:dyDescent="0.25">
      <c r="A402"/>
      <c r="B402"/>
      <c r="C402"/>
    </row>
    <row r="403" spans="1:3" ht="15.75" x14ac:dyDescent="0.25">
      <c r="A403"/>
      <c r="B403"/>
      <c r="C403"/>
    </row>
    <row r="404" spans="1:3" ht="15.75" x14ac:dyDescent="0.25">
      <c r="A404"/>
      <c r="B404"/>
      <c r="C404"/>
    </row>
    <row r="405" spans="1:3" ht="15.75" x14ac:dyDescent="0.25">
      <c r="A405"/>
      <c r="B405"/>
      <c r="C405"/>
    </row>
    <row r="406" spans="1:3" ht="15.75" x14ac:dyDescent="0.25">
      <c r="A406"/>
      <c r="B406"/>
      <c r="C406"/>
    </row>
    <row r="407" spans="1:3" ht="15.75" x14ac:dyDescent="0.25">
      <c r="A407"/>
      <c r="B407"/>
      <c r="C407"/>
    </row>
    <row r="408" spans="1:3" ht="15.75" x14ac:dyDescent="0.25">
      <c r="A408"/>
      <c r="B408"/>
      <c r="C408"/>
    </row>
    <row r="409" spans="1:3" ht="15.75" x14ac:dyDescent="0.25">
      <c r="A409"/>
      <c r="B409"/>
      <c r="C409"/>
    </row>
    <row r="410" spans="1:3" ht="15.75" x14ac:dyDescent="0.25">
      <c r="A410"/>
      <c r="B410"/>
      <c r="C410"/>
    </row>
    <row r="411" spans="1:3" ht="15.75" x14ac:dyDescent="0.25">
      <c r="A411"/>
      <c r="B411"/>
      <c r="C411"/>
    </row>
    <row r="412" spans="1:3" ht="15.75" x14ac:dyDescent="0.25">
      <c r="A412"/>
      <c r="B412"/>
      <c r="C412"/>
    </row>
    <row r="413" spans="1:3" ht="15.75" x14ac:dyDescent="0.25">
      <c r="A413"/>
      <c r="B413"/>
      <c r="C413"/>
    </row>
    <row r="414" spans="1:3" ht="15.75" x14ac:dyDescent="0.25">
      <c r="A414"/>
      <c r="B414"/>
      <c r="C414"/>
    </row>
    <row r="415" spans="1:3" ht="15.75" x14ac:dyDescent="0.25">
      <c r="A415"/>
      <c r="B415"/>
      <c r="C415"/>
    </row>
    <row r="416" spans="1:3" ht="15.75" x14ac:dyDescent="0.25">
      <c r="A416"/>
      <c r="B416"/>
      <c r="C416"/>
    </row>
    <row r="417" spans="1:3" ht="15.75" x14ac:dyDescent="0.25">
      <c r="A417"/>
      <c r="B417"/>
      <c r="C417"/>
    </row>
    <row r="418" spans="1:3" ht="15.75" x14ac:dyDescent="0.25">
      <c r="A418"/>
      <c r="B418"/>
      <c r="C418"/>
    </row>
    <row r="419" spans="1:3" ht="15.75" x14ac:dyDescent="0.25">
      <c r="A419"/>
      <c r="B419"/>
      <c r="C419"/>
    </row>
    <row r="420" spans="1:3" ht="15.75" x14ac:dyDescent="0.25">
      <c r="A420"/>
      <c r="B420"/>
      <c r="C420"/>
    </row>
    <row r="421" spans="1:3" ht="15.75" x14ac:dyDescent="0.25">
      <c r="A421"/>
      <c r="B421"/>
      <c r="C421"/>
    </row>
    <row r="422" spans="1:3" ht="15.75" x14ac:dyDescent="0.25">
      <c r="A422"/>
      <c r="B422"/>
      <c r="C422"/>
    </row>
    <row r="423" spans="1:3" ht="15.75" x14ac:dyDescent="0.25">
      <c r="A423"/>
      <c r="B423"/>
      <c r="C423"/>
    </row>
    <row r="424" spans="1:3" ht="15.75" x14ac:dyDescent="0.25">
      <c r="A424"/>
      <c r="B424"/>
      <c r="C424"/>
    </row>
    <row r="425" spans="1:3" ht="15.75" x14ac:dyDescent="0.25">
      <c r="A425"/>
      <c r="B425"/>
      <c r="C425"/>
    </row>
    <row r="426" spans="1:3" ht="15.75" x14ac:dyDescent="0.25">
      <c r="A426"/>
      <c r="B426"/>
      <c r="C426"/>
    </row>
    <row r="427" spans="1:3" ht="15.75" x14ac:dyDescent="0.25">
      <c r="A427"/>
      <c r="B427"/>
      <c r="C427"/>
    </row>
    <row r="428" spans="1:3" ht="15.75" x14ac:dyDescent="0.25">
      <c r="A428"/>
      <c r="B428"/>
      <c r="C428"/>
    </row>
    <row r="429" spans="1:3" ht="15.75" x14ac:dyDescent="0.25">
      <c r="A429"/>
      <c r="B429"/>
      <c r="C429"/>
    </row>
    <row r="430" spans="1:3" ht="15.75" x14ac:dyDescent="0.25">
      <c r="A430"/>
      <c r="B430"/>
      <c r="C430"/>
    </row>
    <row r="431" spans="1:3" ht="15.75" x14ac:dyDescent="0.25">
      <c r="A431"/>
      <c r="B431"/>
      <c r="C431"/>
    </row>
    <row r="432" spans="1:3" ht="15.75" x14ac:dyDescent="0.25">
      <c r="A432"/>
      <c r="B432"/>
      <c r="C432"/>
    </row>
    <row r="433" spans="1:3" ht="15.75" x14ac:dyDescent="0.25">
      <c r="A433"/>
      <c r="B433"/>
      <c r="C433"/>
    </row>
    <row r="434" spans="1:3" ht="15.75" x14ac:dyDescent="0.25">
      <c r="A434"/>
      <c r="B434"/>
      <c r="C434"/>
    </row>
    <row r="435" spans="1:3" ht="15.75" x14ac:dyDescent="0.25">
      <c r="A435"/>
      <c r="B435"/>
      <c r="C435"/>
    </row>
    <row r="436" spans="1:3" ht="15.75" x14ac:dyDescent="0.25">
      <c r="A436"/>
      <c r="B436"/>
      <c r="C436"/>
    </row>
    <row r="437" spans="1:3" ht="15.75" x14ac:dyDescent="0.25">
      <c r="A437"/>
      <c r="B437"/>
      <c r="C437"/>
    </row>
    <row r="438" spans="1:3" ht="15.75" x14ac:dyDescent="0.25">
      <c r="A438"/>
      <c r="B438"/>
      <c r="C438"/>
    </row>
    <row r="439" spans="1:3" ht="15.75" x14ac:dyDescent="0.25">
      <c r="A439"/>
      <c r="B439"/>
      <c r="C439"/>
    </row>
    <row r="440" spans="1:3" ht="15.75" x14ac:dyDescent="0.25">
      <c r="A440"/>
      <c r="B440"/>
      <c r="C440"/>
    </row>
    <row r="441" spans="1:3" ht="15.75" x14ac:dyDescent="0.25">
      <c r="A441"/>
      <c r="B441"/>
      <c r="C441"/>
    </row>
    <row r="442" spans="1:3" ht="15.75" x14ac:dyDescent="0.25">
      <c r="A442"/>
      <c r="B442"/>
      <c r="C442"/>
    </row>
    <row r="443" spans="1:3" ht="15.75" x14ac:dyDescent="0.25">
      <c r="A443"/>
      <c r="B443"/>
      <c r="C443"/>
    </row>
    <row r="444" spans="1:3" ht="15.75" x14ac:dyDescent="0.25">
      <c r="A444"/>
      <c r="B444"/>
      <c r="C444"/>
    </row>
    <row r="445" spans="1:3" ht="15.75" x14ac:dyDescent="0.25">
      <c r="A445"/>
      <c r="B445"/>
      <c r="C445"/>
    </row>
    <row r="446" spans="1:3" ht="15.75" x14ac:dyDescent="0.25">
      <c r="A446"/>
      <c r="B446"/>
      <c r="C446"/>
    </row>
    <row r="447" spans="1:3" ht="15.75" x14ac:dyDescent="0.25">
      <c r="A447"/>
      <c r="B447"/>
      <c r="C447"/>
    </row>
    <row r="448" spans="1:3" ht="15.75" x14ac:dyDescent="0.25">
      <c r="A448"/>
      <c r="B448"/>
      <c r="C448"/>
    </row>
    <row r="449" spans="1:3" ht="15.75" x14ac:dyDescent="0.25">
      <c r="A449"/>
      <c r="B449"/>
      <c r="C449"/>
    </row>
    <row r="450" spans="1:3" ht="15.75" x14ac:dyDescent="0.25">
      <c r="A450"/>
      <c r="B450"/>
      <c r="C450"/>
    </row>
    <row r="451" spans="1:3" ht="15.75" x14ac:dyDescent="0.25">
      <c r="A451"/>
      <c r="B451"/>
      <c r="C451"/>
    </row>
    <row r="452" spans="1:3" ht="15.75" x14ac:dyDescent="0.25">
      <c r="A452"/>
      <c r="B452"/>
      <c r="C452"/>
    </row>
    <row r="453" spans="1:3" ht="15.75" x14ac:dyDescent="0.25">
      <c r="A453"/>
      <c r="B453"/>
      <c r="C453"/>
    </row>
    <row r="454" spans="1:3" ht="15.75" x14ac:dyDescent="0.25">
      <c r="A454"/>
      <c r="B454"/>
      <c r="C454"/>
    </row>
    <row r="455" spans="1:3" ht="15.75" x14ac:dyDescent="0.25">
      <c r="A455"/>
      <c r="B455"/>
      <c r="C455"/>
    </row>
    <row r="456" spans="1:3" ht="15.75" x14ac:dyDescent="0.25">
      <c r="A456"/>
      <c r="B456"/>
      <c r="C456"/>
    </row>
    <row r="457" spans="1:3" ht="15.75" x14ac:dyDescent="0.25">
      <c r="A457"/>
      <c r="B457"/>
      <c r="C457"/>
    </row>
    <row r="458" spans="1:3" ht="15.75" x14ac:dyDescent="0.25">
      <c r="A458"/>
      <c r="B458"/>
      <c r="C458"/>
    </row>
    <row r="459" spans="1:3" ht="15.75" x14ac:dyDescent="0.25">
      <c r="A459"/>
      <c r="B459"/>
      <c r="C459"/>
    </row>
    <row r="460" spans="1:3" ht="15.75" x14ac:dyDescent="0.25">
      <c r="A460"/>
      <c r="B460"/>
      <c r="C460"/>
    </row>
    <row r="461" spans="1:3" ht="15.75" x14ac:dyDescent="0.25">
      <c r="A461"/>
      <c r="B461"/>
      <c r="C461"/>
    </row>
    <row r="462" spans="1:3" ht="15.75" x14ac:dyDescent="0.25">
      <c r="A462"/>
      <c r="B462"/>
      <c r="C462"/>
    </row>
    <row r="463" spans="1:3" ht="15.75" x14ac:dyDescent="0.25">
      <c r="A463"/>
      <c r="B463"/>
      <c r="C463"/>
    </row>
    <row r="464" spans="1:3" ht="15.75" x14ac:dyDescent="0.25">
      <c r="A464"/>
      <c r="B464"/>
      <c r="C464"/>
    </row>
    <row r="465" spans="1:3" ht="15.75" x14ac:dyDescent="0.25">
      <c r="A465"/>
      <c r="B465"/>
      <c r="C465"/>
    </row>
    <row r="466" spans="1:3" ht="15.75" x14ac:dyDescent="0.25">
      <c r="A466"/>
      <c r="B466"/>
      <c r="C466"/>
    </row>
    <row r="467" spans="1:3" ht="15.75" x14ac:dyDescent="0.25">
      <c r="A467"/>
      <c r="B467"/>
      <c r="C467"/>
    </row>
    <row r="468" spans="1:3" ht="15.75" x14ac:dyDescent="0.25">
      <c r="A468"/>
      <c r="B468"/>
      <c r="C468"/>
    </row>
    <row r="469" spans="1:3" ht="15.75" x14ac:dyDescent="0.25">
      <c r="A469"/>
      <c r="B469"/>
      <c r="C469"/>
    </row>
    <row r="470" spans="1:3" ht="15.75" x14ac:dyDescent="0.25">
      <c r="A470"/>
      <c r="B470"/>
      <c r="C470"/>
    </row>
    <row r="471" spans="1:3" ht="15.75" x14ac:dyDescent="0.25">
      <c r="A471"/>
      <c r="B471"/>
      <c r="C471"/>
    </row>
    <row r="472" spans="1:3" ht="15.75" x14ac:dyDescent="0.25">
      <c r="A472"/>
      <c r="B472"/>
      <c r="C472"/>
    </row>
    <row r="473" spans="1:3" ht="15.75" x14ac:dyDescent="0.25">
      <c r="A473"/>
      <c r="B473"/>
      <c r="C473"/>
    </row>
    <row r="474" spans="1:3" ht="15.75" x14ac:dyDescent="0.25">
      <c r="A474"/>
      <c r="B474"/>
      <c r="C474"/>
    </row>
    <row r="475" spans="1:3" ht="15.75" x14ac:dyDescent="0.25">
      <c r="A475"/>
      <c r="B475"/>
      <c r="C475"/>
    </row>
    <row r="476" spans="1:3" ht="15.75" x14ac:dyDescent="0.25">
      <c r="A476"/>
      <c r="B476"/>
      <c r="C476"/>
    </row>
    <row r="477" spans="1:3" ht="15.75" x14ac:dyDescent="0.25">
      <c r="A477"/>
      <c r="B477"/>
      <c r="C477"/>
    </row>
    <row r="478" spans="1:3" ht="15.75" x14ac:dyDescent="0.25">
      <c r="A478"/>
      <c r="B478"/>
      <c r="C478"/>
    </row>
    <row r="479" spans="1:3" ht="15.75" x14ac:dyDescent="0.25">
      <c r="A479"/>
      <c r="B479"/>
      <c r="C479"/>
    </row>
    <row r="480" spans="1:3" ht="15.75" x14ac:dyDescent="0.25">
      <c r="A480"/>
      <c r="B480"/>
      <c r="C480"/>
    </row>
    <row r="481" spans="1:3" ht="15.75" x14ac:dyDescent="0.25">
      <c r="A481"/>
      <c r="B481"/>
      <c r="C481"/>
    </row>
    <row r="482" spans="1:3" ht="15.75" x14ac:dyDescent="0.25">
      <c r="A482"/>
      <c r="B482"/>
      <c r="C482"/>
    </row>
    <row r="483" spans="1:3" ht="15.75" x14ac:dyDescent="0.25">
      <c r="A483"/>
      <c r="B483"/>
      <c r="C483"/>
    </row>
    <row r="484" spans="1:3" ht="15.75" x14ac:dyDescent="0.25">
      <c r="A484"/>
      <c r="B484"/>
      <c r="C484"/>
    </row>
    <row r="485" spans="1:3" ht="15.75" x14ac:dyDescent="0.25">
      <c r="A485"/>
      <c r="B485"/>
      <c r="C485"/>
    </row>
    <row r="486" spans="1:3" ht="15.75" x14ac:dyDescent="0.25">
      <c r="A486"/>
      <c r="B486"/>
      <c r="C486"/>
    </row>
    <row r="487" spans="1:3" ht="15.75" x14ac:dyDescent="0.25">
      <c r="A487"/>
      <c r="B487"/>
      <c r="C487"/>
    </row>
    <row r="488" spans="1:3" ht="15.75" x14ac:dyDescent="0.25">
      <c r="A488"/>
      <c r="B488"/>
      <c r="C488"/>
    </row>
    <row r="489" spans="1:3" ht="15.75" x14ac:dyDescent="0.25">
      <c r="A489"/>
      <c r="B489"/>
      <c r="C489"/>
    </row>
    <row r="490" spans="1:3" ht="15.75" x14ac:dyDescent="0.25">
      <c r="A490"/>
      <c r="B490"/>
      <c r="C490"/>
    </row>
    <row r="491" spans="1:3" ht="15.75" x14ac:dyDescent="0.25">
      <c r="A491"/>
      <c r="B491"/>
      <c r="C491"/>
    </row>
    <row r="492" spans="1:3" ht="15.75" x14ac:dyDescent="0.25">
      <c r="A492"/>
      <c r="B492"/>
      <c r="C492"/>
    </row>
    <row r="493" spans="1:3" ht="15.75" x14ac:dyDescent="0.25">
      <c r="A493"/>
      <c r="B493"/>
      <c r="C493"/>
    </row>
    <row r="494" spans="1:3" ht="15.75" x14ac:dyDescent="0.25">
      <c r="A494"/>
      <c r="B494"/>
      <c r="C494"/>
    </row>
    <row r="495" spans="1:3" ht="15.75" x14ac:dyDescent="0.25">
      <c r="A495"/>
      <c r="B495"/>
      <c r="C495"/>
    </row>
    <row r="496" spans="1:3" ht="15.75" x14ac:dyDescent="0.25">
      <c r="A496"/>
      <c r="B496"/>
      <c r="C496"/>
    </row>
    <row r="497" spans="1:3" ht="15.75" x14ac:dyDescent="0.25">
      <c r="A497"/>
      <c r="B497"/>
      <c r="C497"/>
    </row>
    <row r="498" spans="1:3" ht="15.75" x14ac:dyDescent="0.25">
      <c r="A498"/>
      <c r="B498"/>
      <c r="C498"/>
    </row>
    <row r="499" spans="1:3" ht="15.75" x14ac:dyDescent="0.25">
      <c r="A499"/>
      <c r="B499"/>
      <c r="C499"/>
    </row>
    <row r="500" spans="1:3" ht="15.75" x14ac:dyDescent="0.25">
      <c r="A500"/>
      <c r="B500"/>
      <c r="C500"/>
    </row>
    <row r="501" spans="1:3" ht="15.75" x14ac:dyDescent="0.25">
      <c r="A501"/>
      <c r="B501"/>
      <c r="C501"/>
    </row>
    <row r="502" spans="1:3" ht="15.75" x14ac:dyDescent="0.25">
      <c r="A502"/>
      <c r="B502"/>
      <c r="C502"/>
    </row>
    <row r="503" spans="1:3" ht="15.75" x14ac:dyDescent="0.25">
      <c r="A503"/>
      <c r="B503"/>
      <c r="C503"/>
    </row>
    <row r="504" spans="1:3" ht="15.75" x14ac:dyDescent="0.25">
      <c r="A504"/>
      <c r="B504"/>
      <c r="C504"/>
    </row>
    <row r="505" spans="1:3" ht="15.75" x14ac:dyDescent="0.25">
      <c r="A505"/>
      <c r="B505"/>
      <c r="C505"/>
    </row>
    <row r="506" spans="1:3" ht="15.75" x14ac:dyDescent="0.25">
      <c r="A506"/>
      <c r="B506"/>
      <c r="C506"/>
    </row>
    <row r="507" spans="1:3" ht="15.75" x14ac:dyDescent="0.25">
      <c r="A507"/>
      <c r="B507"/>
      <c r="C507"/>
    </row>
    <row r="508" spans="1:3" ht="15.75" x14ac:dyDescent="0.25">
      <c r="A508"/>
      <c r="B508"/>
      <c r="C508"/>
    </row>
    <row r="509" spans="1:3" ht="15.75" x14ac:dyDescent="0.25">
      <c r="A509"/>
      <c r="B509"/>
      <c r="C509"/>
    </row>
    <row r="510" spans="1:3" ht="15.75" x14ac:dyDescent="0.25">
      <c r="A510"/>
      <c r="B510"/>
      <c r="C510"/>
    </row>
    <row r="511" spans="1:3" ht="15.75" x14ac:dyDescent="0.25">
      <c r="A511"/>
      <c r="B511"/>
      <c r="C511"/>
    </row>
    <row r="512" spans="1:3" ht="15.75" x14ac:dyDescent="0.25">
      <c r="A512"/>
      <c r="B512"/>
      <c r="C512"/>
    </row>
    <row r="513" spans="1:3" ht="15.75" x14ac:dyDescent="0.25">
      <c r="A513"/>
      <c r="B513"/>
      <c r="C513"/>
    </row>
    <row r="514" spans="1:3" ht="15.75" x14ac:dyDescent="0.25">
      <c r="A514"/>
      <c r="B514"/>
      <c r="C514"/>
    </row>
    <row r="515" spans="1:3" ht="15.75" x14ac:dyDescent="0.25">
      <c r="A515"/>
      <c r="B515"/>
      <c r="C515"/>
    </row>
    <row r="516" spans="1:3" ht="15.75" x14ac:dyDescent="0.25">
      <c r="A516"/>
      <c r="B516"/>
      <c r="C516"/>
    </row>
    <row r="517" spans="1:3" ht="15.75" x14ac:dyDescent="0.25">
      <c r="A517"/>
      <c r="B517"/>
      <c r="C517"/>
    </row>
    <row r="518" spans="1:3" ht="15.75" x14ac:dyDescent="0.25">
      <c r="A518"/>
      <c r="B518"/>
      <c r="C518"/>
    </row>
    <row r="519" spans="1:3" ht="15.75" x14ac:dyDescent="0.25">
      <c r="A519"/>
      <c r="B519"/>
      <c r="C519"/>
    </row>
    <row r="520" spans="1:3" ht="15.75" x14ac:dyDescent="0.25">
      <c r="A520"/>
      <c r="B520"/>
      <c r="C520"/>
    </row>
    <row r="521" spans="1:3" ht="15.75" x14ac:dyDescent="0.25">
      <c r="A521"/>
      <c r="B521"/>
      <c r="C521"/>
    </row>
    <row r="522" spans="1:3" ht="15.75" x14ac:dyDescent="0.25">
      <c r="A522"/>
      <c r="B522"/>
      <c r="C522"/>
    </row>
    <row r="523" spans="1:3" ht="15.75" x14ac:dyDescent="0.25">
      <c r="A523"/>
      <c r="B523"/>
      <c r="C523"/>
    </row>
    <row r="524" spans="1:3" ht="15.75" x14ac:dyDescent="0.25">
      <c r="A524"/>
      <c r="B524"/>
      <c r="C524"/>
    </row>
    <row r="525" spans="1:3" ht="15.75" x14ac:dyDescent="0.25">
      <c r="A525"/>
      <c r="B525"/>
      <c r="C525"/>
    </row>
    <row r="526" spans="1:3" ht="15.75" x14ac:dyDescent="0.25">
      <c r="A526"/>
      <c r="B526"/>
      <c r="C526"/>
    </row>
    <row r="527" spans="1:3" ht="15.75" x14ac:dyDescent="0.25">
      <c r="A527"/>
      <c r="B527"/>
      <c r="C527"/>
    </row>
    <row r="528" spans="1:3" ht="15.75" x14ac:dyDescent="0.25">
      <c r="A528"/>
      <c r="B528"/>
      <c r="C528"/>
    </row>
    <row r="529" spans="1:3" ht="15.75" x14ac:dyDescent="0.25">
      <c r="A529"/>
      <c r="B529"/>
      <c r="C529"/>
    </row>
    <row r="530" spans="1:3" ht="15.75" x14ac:dyDescent="0.25">
      <c r="A530"/>
      <c r="B530"/>
      <c r="C530"/>
    </row>
    <row r="531" spans="1:3" ht="15.75" x14ac:dyDescent="0.25">
      <c r="A531"/>
      <c r="B531"/>
      <c r="C531"/>
    </row>
    <row r="532" spans="1:3" ht="15.75" x14ac:dyDescent="0.25">
      <c r="A532"/>
      <c r="B532"/>
      <c r="C532"/>
    </row>
    <row r="533" spans="1:3" ht="15.75" x14ac:dyDescent="0.25">
      <c r="A533"/>
      <c r="B533"/>
      <c r="C533"/>
    </row>
    <row r="534" spans="1:3" ht="15.75" x14ac:dyDescent="0.25">
      <c r="A534"/>
      <c r="B534"/>
      <c r="C534"/>
    </row>
    <row r="535" spans="1:3" ht="15.75" x14ac:dyDescent="0.25">
      <c r="A535"/>
      <c r="B535"/>
      <c r="C535"/>
    </row>
    <row r="536" spans="1:3" ht="15.75" x14ac:dyDescent="0.25">
      <c r="A536"/>
      <c r="B536"/>
      <c r="C536"/>
    </row>
    <row r="537" spans="1:3" ht="15.75" x14ac:dyDescent="0.25">
      <c r="A537"/>
      <c r="B537"/>
      <c r="C537"/>
    </row>
    <row r="538" spans="1:3" ht="15.75" x14ac:dyDescent="0.25">
      <c r="A538"/>
      <c r="B538"/>
      <c r="C538"/>
    </row>
    <row r="539" spans="1:3" ht="15.75" x14ac:dyDescent="0.25">
      <c r="A539"/>
      <c r="B539"/>
      <c r="C539"/>
    </row>
    <row r="540" spans="1:3" ht="15.75" x14ac:dyDescent="0.25">
      <c r="A540"/>
      <c r="B540"/>
      <c r="C540"/>
    </row>
    <row r="541" spans="1:3" ht="15.75" x14ac:dyDescent="0.25">
      <c r="A541"/>
      <c r="B541"/>
      <c r="C541"/>
    </row>
    <row r="542" spans="1:3" ht="15.75" x14ac:dyDescent="0.25">
      <c r="A542"/>
      <c r="B542"/>
      <c r="C542"/>
    </row>
    <row r="543" spans="1:3" ht="15.75" x14ac:dyDescent="0.25">
      <c r="A543"/>
      <c r="B543"/>
      <c r="C543"/>
    </row>
    <row r="544" spans="1:3" ht="15.75" x14ac:dyDescent="0.25">
      <c r="A544"/>
      <c r="B544"/>
      <c r="C544"/>
    </row>
    <row r="545" spans="1:3" ht="15.75" x14ac:dyDescent="0.25">
      <c r="A545"/>
      <c r="B545"/>
      <c r="C545"/>
    </row>
    <row r="546" spans="1:3" ht="15.75" x14ac:dyDescent="0.25">
      <c r="A546"/>
      <c r="B546"/>
      <c r="C546"/>
    </row>
    <row r="547" spans="1:3" ht="15.75" x14ac:dyDescent="0.25">
      <c r="A547"/>
      <c r="B547"/>
      <c r="C547"/>
    </row>
    <row r="548" spans="1:3" ht="15.75" x14ac:dyDescent="0.25">
      <c r="A548"/>
      <c r="B548"/>
      <c r="C548"/>
    </row>
    <row r="549" spans="1:3" ht="15.75" x14ac:dyDescent="0.25">
      <c r="A549"/>
      <c r="B549"/>
      <c r="C549"/>
    </row>
    <row r="550" spans="1:3" ht="15.75" x14ac:dyDescent="0.25">
      <c r="A550"/>
      <c r="B550"/>
      <c r="C550"/>
    </row>
    <row r="551" spans="1:3" ht="15.75" x14ac:dyDescent="0.25">
      <c r="A551"/>
      <c r="B551"/>
      <c r="C551"/>
    </row>
    <row r="552" spans="1:3" ht="15.75" x14ac:dyDescent="0.25">
      <c r="A552"/>
      <c r="B552"/>
      <c r="C552"/>
    </row>
    <row r="553" spans="1:3" ht="15.75" x14ac:dyDescent="0.25">
      <c r="A553"/>
      <c r="B553"/>
      <c r="C553"/>
    </row>
    <row r="554" spans="1:3" ht="15.75" x14ac:dyDescent="0.25">
      <c r="A554"/>
      <c r="B554"/>
      <c r="C554"/>
    </row>
    <row r="555" spans="1:3" ht="15.75" x14ac:dyDescent="0.25">
      <c r="A555"/>
      <c r="B555"/>
      <c r="C555"/>
    </row>
    <row r="556" spans="1:3" ht="15.75" x14ac:dyDescent="0.25">
      <c r="A556"/>
      <c r="B556"/>
      <c r="C556"/>
    </row>
    <row r="557" spans="1:3" ht="15.75" x14ac:dyDescent="0.25">
      <c r="A557"/>
      <c r="B557"/>
      <c r="C557"/>
    </row>
    <row r="558" spans="1:3" ht="15.75" x14ac:dyDescent="0.25">
      <c r="A558"/>
      <c r="B558"/>
      <c r="C558"/>
    </row>
    <row r="559" spans="1:3" ht="15.75" x14ac:dyDescent="0.25">
      <c r="A559"/>
      <c r="B559"/>
      <c r="C559"/>
    </row>
    <row r="560" spans="1:3" ht="15.75" x14ac:dyDescent="0.25">
      <c r="A560"/>
      <c r="B560"/>
      <c r="C560"/>
    </row>
    <row r="561" spans="1:3" ht="15.75" x14ac:dyDescent="0.25">
      <c r="A561"/>
      <c r="B561"/>
      <c r="C561"/>
    </row>
    <row r="562" spans="1:3" ht="15.75" x14ac:dyDescent="0.25">
      <c r="A562"/>
      <c r="B562"/>
      <c r="C562"/>
    </row>
    <row r="563" spans="1:3" ht="15.75" x14ac:dyDescent="0.25">
      <c r="A563"/>
      <c r="B563"/>
      <c r="C563"/>
    </row>
    <row r="564" spans="1:3" ht="15.75" x14ac:dyDescent="0.25">
      <c r="A564"/>
      <c r="B564"/>
      <c r="C564"/>
    </row>
    <row r="565" spans="1:3" ht="15.75" x14ac:dyDescent="0.25">
      <c r="A565"/>
      <c r="B565"/>
      <c r="C565"/>
    </row>
    <row r="566" spans="1:3" ht="15.75" x14ac:dyDescent="0.25">
      <c r="A566"/>
      <c r="B566"/>
      <c r="C566"/>
    </row>
    <row r="567" spans="1:3" ht="15.75" x14ac:dyDescent="0.25">
      <c r="A567"/>
      <c r="B567"/>
      <c r="C567"/>
    </row>
    <row r="568" spans="1:3" ht="15.75" x14ac:dyDescent="0.25">
      <c r="A568"/>
      <c r="B568"/>
      <c r="C568"/>
    </row>
    <row r="569" spans="1:3" ht="15.75" x14ac:dyDescent="0.25">
      <c r="A569"/>
      <c r="B569"/>
      <c r="C569"/>
    </row>
    <row r="570" spans="1:3" ht="15.75" x14ac:dyDescent="0.25">
      <c r="A570"/>
      <c r="B570"/>
      <c r="C570"/>
    </row>
    <row r="571" spans="1:3" ht="15.75" x14ac:dyDescent="0.25">
      <c r="A571"/>
      <c r="B571"/>
      <c r="C571"/>
    </row>
    <row r="572" spans="1:3" ht="15.75" x14ac:dyDescent="0.25">
      <c r="A572"/>
      <c r="B572"/>
      <c r="C572"/>
    </row>
    <row r="573" spans="1:3" ht="15.75" x14ac:dyDescent="0.25">
      <c r="A573"/>
      <c r="B573"/>
      <c r="C573"/>
    </row>
    <row r="574" spans="1:3" ht="15.75" x14ac:dyDescent="0.25">
      <c r="A574"/>
      <c r="B574"/>
      <c r="C574"/>
    </row>
    <row r="575" spans="1:3" ht="15.75" x14ac:dyDescent="0.25">
      <c r="A575"/>
      <c r="B575"/>
      <c r="C575"/>
    </row>
    <row r="576" spans="1:3" ht="15.75" x14ac:dyDescent="0.25">
      <c r="A576"/>
      <c r="B576"/>
      <c r="C576"/>
    </row>
    <row r="577" spans="1:3" ht="15.75" x14ac:dyDescent="0.25">
      <c r="A577"/>
      <c r="B577"/>
      <c r="C577"/>
    </row>
    <row r="578" spans="1:3" ht="15.75" x14ac:dyDescent="0.25">
      <c r="A578"/>
      <c r="B578"/>
      <c r="C578"/>
    </row>
    <row r="579" spans="1:3" ht="15.75" x14ac:dyDescent="0.25">
      <c r="A579"/>
      <c r="B579"/>
      <c r="C579"/>
    </row>
    <row r="580" spans="1:3" ht="15.75" x14ac:dyDescent="0.25">
      <c r="A580"/>
      <c r="B580"/>
      <c r="C580"/>
    </row>
    <row r="581" spans="1:3" ht="15.75" x14ac:dyDescent="0.25">
      <c r="A581"/>
      <c r="B581"/>
      <c r="C581"/>
    </row>
    <row r="582" spans="1:3" ht="15.75" x14ac:dyDescent="0.25">
      <c r="A582"/>
      <c r="B582"/>
      <c r="C582"/>
    </row>
    <row r="583" spans="1:3" ht="15.75" x14ac:dyDescent="0.25">
      <c r="A583"/>
      <c r="B583"/>
      <c r="C583"/>
    </row>
    <row r="584" spans="1:3" ht="15.75" x14ac:dyDescent="0.25">
      <c r="A584"/>
      <c r="B584"/>
      <c r="C584"/>
    </row>
    <row r="585" spans="1:3" ht="15.75" x14ac:dyDescent="0.25">
      <c r="A585"/>
      <c r="B585"/>
      <c r="C585"/>
    </row>
    <row r="586" spans="1:3" ht="15.75" x14ac:dyDescent="0.25">
      <c r="A586"/>
      <c r="B586"/>
      <c r="C586"/>
    </row>
    <row r="587" spans="1:3" ht="15.75" x14ac:dyDescent="0.25">
      <c r="A587"/>
      <c r="B587"/>
      <c r="C587"/>
    </row>
    <row r="588" spans="1:3" ht="15.75" x14ac:dyDescent="0.25">
      <c r="A588"/>
      <c r="B588"/>
      <c r="C588"/>
    </row>
    <row r="589" spans="1:3" ht="15.75" x14ac:dyDescent="0.25">
      <c r="A589"/>
      <c r="B589"/>
      <c r="C589"/>
    </row>
    <row r="590" spans="1:3" ht="15.75" x14ac:dyDescent="0.25">
      <c r="A590"/>
      <c r="B590"/>
      <c r="C590"/>
    </row>
    <row r="591" spans="1:3" ht="15.75" x14ac:dyDescent="0.25">
      <c r="A591"/>
      <c r="B591"/>
      <c r="C591"/>
    </row>
    <row r="592" spans="1:3" ht="15.75" x14ac:dyDescent="0.25">
      <c r="A592"/>
      <c r="B592"/>
      <c r="C592"/>
    </row>
    <row r="593" spans="1:3" ht="15.75" x14ac:dyDescent="0.25">
      <c r="A593"/>
      <c r="B593"/>
      <c r="C593"/>
    </row>
    <row r="594" spans="1:3" ht="15.75" x14ac:dyDescent="0.25">
      <c r="A594"/>
      <c r="B594"/>
      <c r="C594"/>
    </row>
    <row r="595" spans="1:3" ht="15.75" x14ac:dyDescent="0.25">
      <c r="A595"/>
      <c r="B595"/>
      <c r="C595"/>
    </row>
    <row r="596" spans="1:3" ht="15.75" x14ac:dyDescent="0.25">
      <c r="A596"/>
      <c r="B596"/>
      <c r="C596"/>
    </row>
    <row r="597" spans="1:3" ht="15.75" x14ac:dyDescent="0.25">
      <c r="A597"/>
      <c r="B597"/>
      <c r="C597"/>
    </row>
    <row r="598" spans="1:3" ht="15.75" x14ac:dyDescent="0.25">
      <c r="A598"/>
      <c r="B598"/>
      <c r="C598"/>
    </row>
    <row r="599" spans="1:3" ht="15.75" x14ac:dyDescent="0.25">
      <c r="A599"/>
      <c r="B599"/>
      <c r="C599"/>
    </row>
    <row r="600" spans="1:3" ht="15.75" x14ac:dyDescent="0.25">
      <c r="A600"/>
      <c r="B600"/>
      <c r="C600"/>
    </row>
    <row r="601" spans="1:3" ht="15.75" x14ac:dyDescent="0.25">
      <c r="A601"/>
      <c r="B601"/>
      <c r="C601"/>
    </row>
    <row r="602" spans="1:3" ht="15.75" x14ac:dyDescent="0.25">
      <c r="A602"/>
      <c r="B602"/>
      <c r="C602"/>
    </row>
    <row r="603" spans="1:3" ht="15.75" x14ac:dyDescent="0.25">
      <c r="A603"/>
      <c r="B603"/>
      <c r="C603"/>
    </row>
    <row r="604" spans="1:3" ht="15.75" x14ac:dyDescent="0.25">
      <c r="A604"/>
      <c r="B604"/>
      <c r="C604"/>
    </row>
    <row r="605" spans="1:3" ht="15.75" x14ac:dyDescent="0.25">
      <c r="A605"/>
      <c r="B605"/>
      <c r="C605"/>
    </row>
    <row r="606" spans="1:3" ht="15.75" x14ac:dyDescent="0.25">
      <c r="A606"/>
      <c r="B606"/>
      <c r="C606"/>
    </row>
    <row r="607" spans="1:3" ht="15.75" x14ac:dyDescent="0.25">
      <c r="A607"/>
      <c r="B607"/>
      <c r="C607"/>
    </row>
    <row r="608" spans="1:3" ht="15.75" x14ac:dyDescent="0.25">
      <c r="A608"/>
      <c r="B608"/>
      <c r="C608"/>
    </row>
    <row r="609" spans="1:3" ht="15.75" x14ac:dyDescent="0.25">
      <c r="A609"/>
      <c r="B609"/>
      <c r="C609"/>
    </row>
    <row r="610" spans="1:3" ht="15.75" x14ac:dyDescent="0.25">
      <c r="A610"/>
      <c r="B610"/>
      <c r="C610"/>
    </row>
    <row r="611" spans="1:3" ht="15.75" x14ac:dyDescent="0.25">
      <c r="A611"/>
      <c r="B611"/>
      <c r="C611"/>
    </row>
    <row r="612" spans="1:3" ht="15.75" x14ac:dyDescent="0.25">
      <c r="A612"/>
      <c r="B612"/>
      <c r="C612"/>
    </row>
    <row r="613" spans="1:3" ht="15.75" x14ac:dyDescent="0.25">
      <c r="A613"/>
      <c r="B613"/>
      <c r="C613"/>
    </row>
    <row r="614" spans="1:3" ht="15.75" x14ac:dyDescent="0.25">
      <c r="A614"/>
      <c r="B614"/>
      <c r="C614"/>
    </row>
    <row r="615" spans="1:3" ht="15.75" x14ac:dyDescent="0.25">
      <c r="A615"/>
      <c r="B615"/>
      <c r="C615"/>
    </row>
    <row r="616" spans="1:3" ht="15.75" x14ac:dyDescent="0.25">
      <c r="A616"/>
      <c r="B616"/>
      <c r="C616"/>
    </row>
    <row r="617" spans="1:3" ht="15.75" x14ac:dyDescent="0.25">
      <c r="A617"/>
      <c r="B617"/>
      <c r="C617"/>
    </row>
    <row r="618" spans="1:3" ht="15.75" x14ac:dyDescent="0.25">
      <c r="A618"/>
      <c r="B618"/>
      <c r="C618"/>
    </row>
    <row r="619" spans="1:3" ht="15.75" x14ac:dyDescent="0.25">
      <c r="A619"/>
      <c r="B619"/>
      <c r="C619"/>
    </row>
    <row r="620" spans="1:3" ht="15.75" x14ac:dyDescent="0.25">
      <c r="A620"/>
      <c r="B620"/>
      <c r="C620"/>
    </row>
    <row r="621" spans="1:3" ht="15.75" x14ac:dyDescent="0.25">
      <c r="A621"/>
      <c r="B621"/>
      <c r="C621"/>
    </row>
    <row r="622" spans="1:3" ht="15.75" x14ac:dyDescent="0.25">
      <c r="A622"/>
      <c r="B622"/>
      <c r="C622"/>
    </row>
    <row r="623" spans="1:3" ht="15.75" x14ac:dyDescent="0.25">
      <c r="A623"/>
      <c r="B623"/>
      <c r="C623"/>
    </row>
    <row r="624" spans="1:3" ht="15.75" x14ac:dyDescent="0.25">
      <c r="A624"/>
      <c r="B624"/>
      <c r="C624"/>
    </row>
    <row r="625" spans="1:3" ht="15.75" x14ac:dyDescent="0.25">
      <c r="A625"/>
      <c r="B625"/>
      <c r="C625"/>
    </row>
    <row r="626" spans="1:3" ht="15.75" x14ac:dyDescent="0.25">
      <c r="A626"/>
      <c r="B626"/>
      <c r="C626"/>
    </row>
    <row r="627" spans="1:3" ht="15.75" x14ac:dyDescent="0.25">
      <c r="A627"/>
      <c r="B627"/>
      <c r="C627"/>
    </row>
    <row r="628" spans="1:3" ht="15.75" x14ac:dyDescent="0.25">
      <c r="A628"/>
      <c r="B628"/>
      <c r="C628"/>
    </row>
    <row r="629" spans="1:3" ht="15.75" x14ac:dyDescent="0.25">
      <c r="A629"/>
      <c r="B629"/>
      <c r="C629"/>
    </row>
    <row r="630" spans="1:3" ht="15.75" x14ac:dyDescent="0.25">
      <c r="A630"/>
      <c r="B630"/>
      <c r="C630"/>
    </row>
    <row r="631" spans="1:3" ht="15.75" x14ac:dyDescent="0.25">
      <c r="A631"/>
      <c r="B631"/>
      <c r="C631"/>
    </row>
    <row r="632" spans="1:3" ht="15.75" x14ac:dyDescent="0.25">
      <c r="A632"/>
      <c r="B632"/>
      <c r="C632"/>
    </row>
    <row r="633" spans="1:3" ht="15.75" x14ac:dyDescent="0.25">
      <c r="A633"/>
      <c r="B633"/>
      <c r="C633"/>
    </row>
    <row r="634" spans="1:3" ht="15.75" x14ac:dyDescent="0.25">
      <c r="A634"/>
      <c r="B634"/>
      <c r="C634"/>
    </row>
    <row r="635" spans="1:3" ht="15.75" x14ac:dyDescent="0.25">
      <c r="A635"/>
      <c r="B635"/>
      <c r="C635"/>
    </row>
    <row r="636" spans="1:3" ht="15.75" x14ac:dyDescent="0.25">
      <c r="A636"/>
      <c r="B636"/>
      <c r="C636"/>
    </row>
    <row r="637" spans="1:3" ht="15.75" x14ac:dyDescent="0.25">
      <c r="A637"/>
      <c r="B637"/>
      <c r="C637"/>
    </row>
    <row r="638" spans="1:3" ht="15.75" x14ac:dyDescent="0.25">
      <c r="A638"/>
      <c r="B638"/>
      <c r="C638"/>
    </row>
    <row r="639" spans="1:3" ht="15.75" x14ac:dyDescent="0.25">
      <c r="A639"/>
      <c r="B639"/>
      <c r="C639"/>
    </row>
    <row r="640" spans="1:3" ht="15.75" x14ac:dyDescent="0.25">
      <c r="A640"/>
      <c r="B640"/>
      <c r="C640"/>
    </row>
    <row r="641" spans="1:3" ht="15.75" x14ac:dyDescent="0.25">
      <c r="A641"/>
      <c r="B641"/>
      <c r="C641"/>
    </row>
    <row r="642" spans="1:3" ht="15.75" x14ac:dyDescent="0.25">
      <c r="A642"/>
      <c r="B642"/>
      <c r="C642"/>
    </row>
    <row r="643" spans="1:3" ht="15.75" x14ac:dyDescent="0.25">
      <c r="A643"/>
      <c r="B643"/>
      <c r="C643"/>
    </row>
    <row r="644" spans="1:3" ht="15.75" x14ac:dyDescent="0.25">
      <c r="A644"/>
      <c r="B644"/>
      <c r="C644"/>
    </row>
    <row r="645" spans="1:3" ht="15.75" x14ac:dyDescent="0.25">
      <c r="A645"/>
      <c r="B645"/>
      <c r="C645"/>
    </row>
    <row r="646" spans="1:3" ht="15.75" x14ac:dyDescent="0.25">
      <c r="A646"/>
      <c r="B646"/>
      <c r="C646"/>
    </row>
    <row r="647" spans="1:3" ht="15.75" x14ac:dyDescent="0.25">
      <c r="A647"/>
      <c r="B647"/>
      <c r="C647"/>
    </row>
    <row r="648" spans="1:3" ht="15.75" x14ac:dyDescent="0.25">
      <c r="A648"/>
      <c r="B648"/>
      <c r="C648"/>
    </row>
    <row r="649" spans="1:3" ht="15.75" x14ac:dyDescent="0.25">
      <c r="A649"/>
      <c r="B649"/>
      <c r="C649"/>
    </row>
    <row r="650" spans="1:3" ht="15.75" x14ac:dyDescent="0.25">
      <c r="A650"/>
      <c r="B650"/>
      <c r="C650"/>
    </row>
    <row r="651" spans="1:3" ht="15.75" x14ac:dyDescent="0.25">
      <c r="A651"/>
      <c r="B651"/>
      <c r="C651"/>
    </row>
    <row r="652" spans="1:3" ht="15.75" x14ac:dyDescent="0.25">
      <c r="A652"/>
      <c r="B652"/>
      <c r="C652"/>
    </row>
    <row r="653" spans="1:3" ht="15.75" x14ac:dyDescent="0.25">
      <c r="A653"/>
      <c r="B653"/>
      <c r="C653"/>
    </row>
    <row r="654" spans="1:3" ht="15.75" x14ac:dyDescent="0.25">
      <c r="A654"/>
      <c r="B654"/>
      <c r="C654"/>
    </row>
    <row r="655" spans="1:3" ht="15.75" x14ac:dyDescent="0.25">
      <c r="A655"/>
      <c r="B655"/>
      <c r="C655"/>
    </row>
    <row r="656" spans="1:3" ht="15.75" x14ac:dyDescent="0.25">
      <c r="A656"/>
      <c r="B656"/>
      <c r="C656"/>
    </row>
    <row r="657" spans="1:3" ht="15.75" x14ac:dyDescent="0.25">
      <c r="A657"/>
      <c r="B657"/>
      <c r="C657"/>
    </row>
    <row r="658" spans="1:3" ht="15.75" x14ac:dyDescent="0.25">
      <c r="A658"/>
      <c r="B658"/>
      <c r="C658"/>
    </row>
    <row r="659" spans="1:3" ht="15.75" x14ac:dyDescent="0.25">
      <c r="A659"/>
      <c r="B659"/>
      <c r="C659"/>
    </row>
    <row r="660" spans="1:3" ht="15.75" x14ac:dyDescent="0.25">
      <c r="A660"/>
      <c r="B660"/>
      <c r="C660"/>
    </row>
    <row r="661" spans="1:3" ht="15.75" x14ac:dyDescent="0.25">
      <c r="A661"/>
      <c r="B661"/>
      <c r="C661"/>
    </row>
    <row r="662" spans="1:3" ht="15.75" x14ac:dyDescent="0.25">
      <c r="A662"/>
      <c r="B662"/>
      <c r="C662"/>
    </row>
    <row r="663" spans="1:3" ht="15.75" x14ac:dyDescent="0.25">
      <c r="A663"/>
      <c r="B663"/>
      <c r="C663"/>
    </row>
    <row r="664" spans="1:3" ht="15.75" x14ac:dyDescent="0.25">
      <c r="A664"/>
      <c r="B664"/>
      <c r="C664"/>
    </row>
    <row r="665" spans="1:3" ht="15.75" x14ac:dyDescent="0.25">
      <c r="A665"/>
      <c r="B665"/>
      <c r="C665"/>
    </row>
    <row r="666" spans="1:3" ht="15.75" x14ac:dyDescent="0.25">
      <c r="A666"/>
      <c r="B666"/>
      <c r="C666"/>
    </row>
    <row r="667" spans="1:3" ht="15.75" x14ac:dyDescent="0.25">
      <c r="A667"/>
      <c r="B667"/>
      <c r="C667"/>
    </row>
    <row r="668" spans="1:3" ht="15.75" x14ac:dyDescent="0.25">
      <c r="A668"/>
      <c r="B668"/>
      <c r="C668"/>
    </row>
    <row r="669" spans="1:3" ht="15.75" x14ac:dyDescent="0.25">
      <c r="A669"/>
      <c r="B669"/>
      <c r="C669"/>
    </row>
    <row r="670" spans="1:3" ht="15.75" x14ac:dyDescent="0.25">
      <c r="A670"/>
      <c r="B670"/>
      <c r="C670"/>
    </row>
    <row r="671" spans="1:3" ht="15.75" x14ac:dyDescent="0.25">
      <c r="A671"/>
      <c r="B671"/>
      <c r="C671"/>
    </row>
    <row r="672" spans="1:3" ht="15.75" x14ac:dyDescent="0.25">
      <c r="A672"/>
      <c r="B672"/>
      <c r="C672"/>
    </row>
    <row r="673" spans="1:3" ht="15.75" x14ac:dyDescent="0.25">
      <c r="A673"/>
      <c r="B673"/>
      <c r="C673"/>
    </row>
    <row r="674" spans="1:3" ht="15.75" x14ac:dyDescent="0.25">
      <c r="A674"/>
      <c r="B674"/>
      <c r="C674"/>
    </row>
    <row r="675" spans="1:3" ht="15.75" x14ac:dyDescent="0.25">
      <c r="A675"/>
      <c r="B675"/>
      <c r="C675"/>
    </row>
    <row r="676" spans="1:3" ht="15.75" x14ac:dyDescent="0.25">
      <c r="A676"/>
      <c r="B676"/>
      <c r="C676"/>
    </row>
    <row r="677" spans="1:3" ht="15.75" x14ac:dyDescent="0.25">
      <c r="A677"/>
      <c r="B677"/>
      <c r="C677"/>
    </row>
    <row r="678" spans="1:3" ht="15.75" x14ac:dyDescent="0.25">
      <c r="A678"/>
      <c r="B678"/>
      <c r="C678"/>
    </row>
    <row r="679" spans="1:3" ht="15.75" x14ac:dyDescent="0.25">
      <c r="A679"/>
      <c r="B679"/>
      <c r="C679"/>
    </row>
    <row r="680" spans="1:3" ht="15.75" x14ac:dyDescent="0.25">
      <c r="A680"/>
      <c r="B680"/>
      <c r="C680"/>
    </row>
    <row r="681" spans="1:3" ht="15.75" x14ac:dyDescent="0.25">
      <c r="A681"/>
      <c r="B681"/>
      <c r="C681"/>
    </row>
    <row r="682" spans="1:3" ht="15.75" x14ac:dyDescent="0.25">
      <c r="A682"/>
      <c r="B682"/>
      <c r="C682"/>
    </row>
    <row r="683" spans="1:3" ht="15.75" x14ac:dyDescent="0.25">
      <c r="A683"/>
      <c r="B683"/>
      <c r="C683"/>
    </row>
    <row r="684" spans="1:3" ht="15.75" x14ac:dyDescent="0.25">
      <c r="A684"/>
      <c r="B684"/>
      <c r="C684"/>
    </row>
    <row r="685" spans="1:3" ht="15.75" x14ac:dyDescent="0.25">
      <c r="A685"/>
      <c r="B685"/>
      <c r="C685"/>
    </row>
    <row r="686" spans="1:3" ht="15.75" x14ac:dyDescent="0.25">
      <c r="A686"/>
      <c r="B686"/>
      <c r="C686"/>
    </row>
    <row r="687" spans="1:3" ht="15.75" x14ac:dyDescent="0.25">
      <c r="A687"/>
      <c r="B687"/>
      <c r="C687"/>
    </row>
    <row r="688" spans="1:3" ht="15.75" x14ac:dyDescent="0.25">
      <c r="A688"/>
      <c r="B688"/>
      <c r="C688"/>
    </row>
    <row r="689" spans="1:3" ht="15.75" x14ac:dyDescent="0.25">
      <c r="A689"/>
      <c r="B689"/>
      <c r="C689"/>
    </row>
    <row r="690" spans="1:3" ht="15.75" x14ac:dyDescent="0.25">
      <c r="A690"/>
      <c r="B690"/>
      <c r="C690"/>
    </row>
    <row r="691" spans="1:3" ht="15.75" x14ac:dyDescent="0.25">
      <c r="A691"/>
      <c r="B691"/>
      <c r="C691"/>
    </row>
    <row r="692" spans="1:3" ht="15.75" x14ac:dyDescent="0.25">
      <c r="A692"/>
      <c r="B692"/>
      <c r="C692"/>
    </row>
    <row r="693" spans="1:3" ht="15.75" x14ac:dyDescent="0.25">
      <c r="A693"/>
      <c r="B693"/>
      <c r="C693"/>
    </row>
    <row r="694" spans="1:3" ht="15.75" x14ac:dyDescent="0.25">
      <c r="A694"/>
      <c r="B694"/>
      <c r="C694"/>
    </row>
    <row r="695" spans="1:3" ht="15.75" x14ac:dyDescent="0.25">
      <c r="A695"/>
      <c r="B695"/>
      <c r="C695"/>
    </row>
    <row r="696" spans="1:3" ht="15.75" x14ac:dyDescent="0.25">
      <c r="A696"/>
      <c r="B696"/>
      <c r="C696"/>
    </row>
    <row r="697" spans="1:3" ht="15.75" x14ac:dyDescent="0.25">
      <c r="A697"/>
      <c r="B697"/>
      <c r="C697"/>
    </row>
    <row r="698" spans="1:3" ht="15.75" x14ac:dyDescent="0.25">
      <c r="A698"/>
      <c r="B698"/>
      <c r="C698"/>
    </row>
    <row r="699" spans="1:3" ht="15.75" x14ac:dyDescent="0.25">
      <c r="A699"/>
      <c r="B699"/>
      <c r="C699"/>
    </row>
    <row r="700" spans="1:3" ht="15.75" x14ac:dyDescent="0.25">
      <c r="A700"/>
      <c r="B700"/>
      <c r="C700"/>
    </row>
    <row r="701" spans="1:3" ht="15.75" x14ac:dyDescent="0.25">
      <c r="A701"/>
      <c r="B701"/>
      <c r="C701"/>
    </row>
    <row r="702" spans="1:3" ht="15.75" x14ac:dyDescent="0.25">
      <c r="A702"/>
      <c r="B702"/>
      <c r="C702"/>
    </row>
    <row r="703" spans="1:3" ht="15.75" x14ac:dyDescent="0.25">
      <c r="A703"/>
      <c r="B703"/>
      <c r="C703"/>
    </row>
    <row r="704" spans="1:3" ht="15.75" x14ac:dyDescent="0.25">
      <c r="A704"/>
      <c r="B704"/>
      <c r="C704"/>
    </row>
    <row r="705" spans="1:3" ht="15.75" x14ac:dyDescent="0.25">
      <c r="A705"/>
      <c r="B705"/>
      <c r="C705"/>
    </row>
    <row r="706" spans="1:3" ht="15.75" x14ac:dyDescent="0.25">
      <c r="A706"/>
      <c r="B706"/>
      <c r="C706"/>
    </row>
    <row r="707" spans="1:3" ht="15.75" x14ac:dyDescent="0.25">
      <c r="A707"/>
      <c r="B707"/>
      <c r="C707"/>
    </row>
    <row r="708" spans="1:3" ht="15.75" x14ac:dyDescent="0.25">
      <c r="A708"/>
      <c r="B708"/>
      <c r="C708"/>
    </row>
    <row r="709" spans="1:3" ht="15.75" x14ac:dyDescent="0.25">
      <c r="A709"/>
      <c r="B709"/>
      <c r="C709"/>
    </row>
    <row r="710" spans="1:3" ht="15.75" x14ac:dyDescent="0.25">
      <c r="A710"/>
      <c r="B710"/>
      <c r="C710"/>
    </row>
    <row r="711" spans="1:3" ht="15.75" x14ac:dyDescent="0.25">
      <c r="A711"/>
      <c r="B711"/>
      <c r="C711"/>
    </row>
    <row r="712" spans="1:3" ht="15.75" x14ac:dyDescent="0.25">
      <c r="A712"/>
      <c r="B712"/>
      <c r="C712"/>
    </row>
    <row r="713" spans="1:3" ht="15.75" x14ac:dyDescent="0.25">
      <c r="A713"/>
      <c r="B713"/>
      <c r="C713"/>
    </row>
    <row r="714" spans="1:3" ht="15.75" x14ac:dyDescent="0.25">
      <c r="A714"/>
      <c r="B714"/>
      <c r="C714"/>
    </row>
    <row r="715" spans="1:3" ht="15.75" x14ac:dyDescent="0.25">
      <c r="A715"/>
      <c r="B715"/>
      <c r="C715"/>
    </row>
    <row r="716" spans="1:3" ht="15.75" x14ac:dyDescent="0.25">
      <c r="A716"/>
      <c r="B716"/>
      <c r="C716"/>
    </row>
    <row r="717" spans="1:3" ht="15.75" x14ac:dyDescent="0.25">
      <c r="A717"/>
      <c r="B717"/>
      <c r="C717"/>
    </row>
    <row r="718" spans="1:3" ht="15.75" x14ac:dyDescent="0.25">
      <c r="A718"/>
      <c r="B718"/>
      <c r="C718"/>
    </row>
    <row r="719" spans="1:3" ht="15.75" x14ac:dyDescent="0.25">
      <c r="A719"/>
      <c r="B719"/>
      <c r="C719"/>
    </row>
    <row r="720" spans="1:3" ht="15.75" x14ac:dyDescent="0.25">
      <c r="A720"/>
      <c r="B720"/>
      <c r="C720"/>
    </row>
    <row r="721" spans="1:3" ht="15.75" x14ac:dyDescent="0.25">
      <c r="A721"/>
      <c r="B721"/>
      <c r="C721"/>
    </row>
    <row r="722" spans="1:3" ht="15.75" x14ac:dyDescent="0.25">
      <c r="A722"/>
      <c r="B722"/>
      <c r="C722"/>
    </row>
    <row r="723" spans="1:3" ht="15.75" x14ac:dyDescent="0.25">
      <c r="A723"/>
      <c r="B723"/>
      <c r="C723"/>
    </row>
    <row r="724" spans="1:3" ht="15.75" x14ac:dyDescent="0.25">
      <c r="A724"/>
      <c r="B724"/>
      <c r="C724"/>
    </row>
    <row r="725" spans="1:3" ht="15.75" x14ac:dyDescent="0.25">
      <c r="A725"/>
      <c r="B725"/>
      <c r="C725"/>
    </row>
    <row r="726" spans="1:3" ht="15.75" x14ac:dyDescent="0.25">
      <c r="A726"/>
      <c r="B726"/>
      <c r="C726"/>
    </row>
    <row r="727" spans="1:3" ht="15.75" x14ac:dyDescent="0.25">
      <c r="A727"/>
      <c r="B727"/>
      <c r="C727"/>
    </row>
    <row r="728" spans="1:3" ht="15.75" x14ac:dyDescent="0.25">
      <c r="A728"/>
      <c r="B728"/>
      <c r="C728"/>
    </row>
    <row r="729" spans="1:3" ht="15.75" x14ac:dyDescent="0.25">
      <c r="A729"/>
      <c r="B729"/>
      <c r="C729"/>
    </row>
    <row r="730" spans="1:3" ht="15.75" x14ac:dyDescent="0.25">
      <c r="A730"/>
      <c r="B730"/>
      <c r="C730"/>
    </row>
    <row r="731" spans="1:3" ht="15.75" x14ac:dyDescent="0.25">
      <c r="A731"/>
      <c r="B731"/>
      <c r="C731"/>
    </row>
    <row r="732" spans="1:3" ht="15.75" x14ac:dyDescent="0.25">
      <c r="A732"/>
      <c r="B732"/>
      <c r="C732"/>
    </row>
    <row r="733" spans="1:3" ht="15.75" x14ac:dyDescent="0.25">
      <c r="A733"/>
      <c r="B733"/>
      <c r="C733"/>
    </row>
    <row r="734" spans="1:3" ht="15.75" x14ac:dyDescent="0.25">
      <c r="A734"/>
      <c r="B734"/>
      <c r="C734"/>
    </row>
    <row r="735" spans="1:3" ht="15.75" x14ac:dyDescent="0.25">
      <c r="A735"/>
      <c r="B735"/>
      <c r="C735"/>
    </row>
    <row r="736" spans="1:3" ht="15.75" x14ac:dyDescent="0.25">
      <c r="A736"/>
      <c r="B736"/>
      <c r="C736"/>
    </row>
    <row r="737" spans="1:3" ht="15.75" x14ac:dyDescent="0.25">
      <c r="A737"/>
      <c r="B737"/>
      <c r="C737"/>
    </row>
    <row r="738" spans="1:3" ht="15.75" x14ac:dyDescent="0.25">
      <c r="A738"/>
      <c r="B738"/>
      <c r="C738"/>
    </row>
    <row r="739" spans="1:3" ht="15.75" x14ac:dyDescent="0.25">
      <c r="A739"/>
      <c r="B739"/>
      <c r="C739"/>
    </row>
    <row r="740" spans="1:3" ht="15.75" x14ac:dyDescent="0.25">
      <c r="A740"/>
      <c r="B740"/>
      <c r="C740"/>
    </row>
    <row r="741" spans="1:3" ht="15.75" x14ac:dyDescent="0.25">
      <c r="A741"/>
      <c r="B741"/>
      <c r="C741"/>
    </row>
    <row r="742" spans="1:3" ht="15.75" x14ac:dyDescent="0.25">
      <c r="A742"/>
      <c r="B742"/>
      <c r="C742"/>
    </row>
    <row r="743" spans="1:3" ht="15.75" x14ac:dyDescent="0.25">
      <c r="A743"/>
      <c r="B743"/>
      <c r="C743"/>
    </row>
    <row r="744" spans="1:3" ht="15.75" x14ac:dyDescent="0.25">
      <c r="A744"/>
      <c r="B744"/>
      <c r="C744"/>
    </row>
    <row r="745" spans="1:3" ht="15.75" x14ac:dyDescent="0.25">
      <c r="A745"/>
      <c r="B745"/>
      <c r="C745"/>
    </row>
    <row r="746" spans="1:3" ht="15.75" x14ac:dyDescent="0.25">
      <c r="A746"/>
      <c r="B746"/>
      <c r="C746"/>
    </row>
    <row r="747" spans="1:3" ht="15.75" x14ac:dyDescent="0.25">
      <c r="A747"/>
      <c r="B747"/>
      <c r="C747"/>
    </row>
    <row r="748" spans="1:3" ht="15.75" x14ac:dyDescent="0.25">
      <c r="A748"/>
      <c r="B748"/>
      <c r="C748"/>
    </row>
    <row r="749" spans="1:3" ht="15.75" x14ac:dyDescent="0.25">
      <c r="A749"/>
      <c r="B749"/>
      <c r="C749"/>
    </row>
    <row r="750" spans="1:3" ht="15.75" x14ac:dyDescent="0.25">
      <c r="A750"/>
      <c r="B750"/>
      <c r="C750"/>
    </row>
    <row r="751" spans="1:3" ht="15.75" x14ac:dyDescent="0.25">
      <c r="A751"/>
      <c r="B751"/>
      <c r="C751"/>
    </row>
    <row r="752" spans="1:3" ht="15.75" x14ac:dyDescent="0.25">
      <c r="A752"/>
      <c r="B752"/>
      <c r="C752"/>
    </row>
    <row r="753" spans="1:3" ht="15.75" x14ac:dyDescent="0.25">
      <c r="A753"/>
      <c r="B753"/>
      <c r="C753"/>
    </row>
    <row r="754" spans="1:3" ht="15.75" x14ac:dyDescent="0.25">
      <c r="A754"/>
      <c r="B754"/>
      <c r="C754"/>
    </row>
    <row r="755" spans="1:3" ht="15.75" x14ac:dyDescent="0.25">
      <c r="A755"/>
      <c r="B755"/>
      <c r="C755"/>
    </row>
    <row r="756" spans="1:3" ht="15.75" x14ac:dyDescent="0.25">
      <c r="A756"/>
      <c r="B756"/>
      <c r="C756"/>
    </row>
    <row r="757" spans="1:3" ht="15.75" x14ac:dyDescent="0.25">
      <c r="A757"/>
      <c r="B757"/>
      <c r="C757"/>
    </row>
    <row r="758" spans="1:3" ht="15.75" x14ac:dyDescent="0.25">
      <c r="A758"/>
      <c r="B758"/>
      <c r="C758"/>
    </row>
    <row r="759" spans="1:3" ht="15.75" x14ac:dyDescent="0.25">
      <c r="A759"/>
      <c r="B759"/>
      <c r="C759"/>
    </row>
    <row r="760" spans="1:3" ht="15.75" x14ac:dyDescent="0.25">
      <c r="A760"/>
      <c r="B760"/>
      <c r="C760"/>
    </row>
    <row r="761" spans="1:3" ht="15.75" x14ac:dyDescent="0.25">
      <c r="A761"/>
      <c r="B761"/>
      <c r="C761"/>
    </row>
    <row r="762" spans="1:3" ht="15.75" x14ac:dyDescent="0.25">
      <c r="A762"/>
      <c r="B762"/>
      <c r="C762"/>
    </row>
    <row r="763" spans="1:3" ht="15.75" x14ac:dyDescent="0.25">
      <c r="A763"/>
      <c r="B763"/>
      <c r="C763"/>
    </row>
    <row r="764" spans="1:3" ht="15.75" x14ac:dyDescent="0.25">
      <c r="A764"/>
      <c r="B764"/>
      <c r="C764"/>
    </row>
    <row r="765" spans="1:3" ht="15.75" x14ac:dyDescent="0.25">
      <c r="A765"/>
      <c r="B765"/>
      <c r="C765"/>
    </row>
    <row r="766" spans="1:3" ht="15.75" x14ac:dyDescent="0.25">
      <c r="A766"/>
      <c r="B766"/>
      <c r="C766"/>
    </row>
    <row r="767" spans="1:3" ht="15.75" x14ac:dyDescent="0.25">
      <c r="A767"/>
      <c r="B767"/>
      <c r="C767"/>
    </row>
    <row r="768" spans="1:3" ht="15.75" x14ac:dyDescent="0.25">
      <c r="A768"/>
      <c r="B768"/>
      <c r="C768"/>
    </row>
    <row r="769" spans="1:3" ht="15.75" x14ac:dyDescent="0.25">
      <c r="A769"/>
      <c r="B769"/>
      <c r="C769"/>
    </row>
    <row r="770" spans="1:3" ht="15.75" x14ac:dyDescent="0.25">
      <c r="A770"/>
      <c r="B770"/>
      <c r="C770"/>
    </row>
    <row r="771" spans="1:3" ht="15.75" x14ac:dyDescent="0.25">
      <c r="A771"/>
      <c r="B771"/>
      <c r="C771"/>
    </row>
    <row r="772" spans="1:3" ht="15.75" x14ac:dyDescent="0.25">
      <c r="A772"/>
      <c r="B772"/>
      <c r="C772"/>
    </row>
    <row r="773" spans="1:3" ht="15.75" x14ac:dyDescent="0.25">
      <c r="A773"/>
      <c r="B773"/>
      <c r="C773"/>
    </row>
    <row r="774" spans="1:3" ht="15.75" x14ac:dyDescent="0.25">
      <c r="A774"/>
      <c r="B774"/>
      <c r="C774"/>
    </row>
    <row r="775" spans="1:3" ht="15.75" x14ac:dyDescent="0.25">
      <c r="A775"/>
      <c r="B775"/>
      <c r="C775"/>
    </row>
    <row r="776" spans="1:3" ht="15.75" x14ac:dyDescent="0.25">
      <c r="A776"/>
      <c r="B776"/>
      <c r="C776"/>
    </row>
    <row r="777" spans="1:3" ht="15.75" x14ac:dyDescent="0.25">
      <c r="A777"/>
      <c r="B777"/>
      <c r="C777"/>
    </row>
    <row r="778" spans="1:3" ht="15.75" x14ac:dyDescent="0.25">
      <c r="A778"/>
      <c r="B778"/>
      <c r="C778"/>
    </row>
    <row r="779" spans="1:3" ht="15.75" x14ac:dyDescent="0.25">
      <c r="A779"/>
      <c r="B779"/>
      <c r="C779"/>
    </row>
    <row r="780" spans="1:3" ht="15.75" x14ac:dyDescent="0.25">
      <c r="A780"/>
      <c r="B780"/>
      <c r="C780"/>
    </row>
    <row r="781" spans="1:3" ht="15.75" x14ac:dyDescent="0.25">
      <c r="A781"/>
      <c r="B781"/>
      <c r="C781"/>
    </row>
    <row r="782" spans="1:3" ht="15.75" x14ac:dyDescent="0.25">
      <c r="A782"/>
      <c r="B782"/>
      <c r="C782"/>
    </row>
    <row r="783" spans="1:3" ht="15.75" x14ac:dyDescent="0.25">
      <c r="A783"/>
      <c r="B783"/>
      <c r="C783"/>
    </row>
    <row r="784" spans="1:3" ht="15.75" x14ac:dyDescent="0.25">
      <c r="A784"/>
      <c r="B784"/>
      <c r="C784"/>
    </row>
    <row r="785" spans="1:3" ht="15.75" x14ac:dyDescent="0.25">
      <c r="A785"/>
      <c r="B785"/>
      <c r="C785"/>
    </row>
    <row r="786" spans="1:3" ht="15.75" x14ac:dyDescent="0.25">
      <c r="A786"/>
      <c r="B786"/>
      <c r="C786"/>
    </row>
    <row r="787" spans="1:3" ht="15.75" x14ac:dyDescent="0.25">
      <c r="A787"/>
      <c r="B787"/>
      <c r="C787"/>
    </row>
    <row r="788" spans="1:3" ht="15.75" x14ac:dyDescent="0.25">
      <c r="A788"/>
      <c r="B788"/>
      <c r="C788"/>
    </row>
    <row r="789" spans="1:3" ht="15.75" x14ac:dyDescent="0.25">
      <c r="A789"/>
      <c r="B789"/>
      <c r="C789"/>
    </row>
    <row r="790" spans="1:3" ht="15.75" x14ac:dyDescent="0.25">
      <c r="A790"/>
      <c r="B790"/>
      <c r="C790"/>
    </row>
    <row r="791" spans="1:3" ht="15.75" x14ac:dyDescent="0.25">
      <c r="A791"/>
      <c r="B791"/>
      <c r="C791"/>
    </row>
    <row r="792" spans="1:3" ht="15.75" x14ac:dyDescent="0.25">
      <c r="A792"/>
      <c r="B792"/>
      <c r="C792"/>
    </row>
    <row r="793" spans="1:3" ht="15.75" x14ac:dyDescent="0.25">
      <c r="A793"/>
      <c r="B793"/>
      <c r="C793"/>
    </row>
    <row r="794" spans="1:3" ht="15.75" x14ac:dyDescent="0.25">
      <c r="A794"/>
      <c r="B794"/>
      <c r="C794"/>
    </row>
    <row r="795" spans="1:3" ht="15.75" x14ac:dyDescent="0.25">
      <c r="A795"/>
      <c r="B795"/>
      <c r="C795"/>
    </row>
    <row r="796" spans="1:3" ht="15.75" x14ac:dyDescent="0.25">
      <c r="A796"/>
      <c r="B796"/>
      <c r="C796"/>
    </row>
    <row r="797" spans="1:3" ht="15.75" x14ac:dyDescent="0.25">
      <c r="A797"/>
      <c r="B797"/>
      <c r="C797"/>
    </row>
    <row r="798" spans="1:3" ht="15.75" x14ac:dyDescent="0.25">
      <c r="A798"/>
      <c r="B798"/>
      <c r="C798"/>
    </row>
    <row r="799" spans="1:3" ht="15.75" x14ac:dyDescent="0.25">
      <c r="A799"/>
      <c r="B799"/>
      <c r="C799"/>
    </row>
    <row r="800" spans="1:3" ht="15.75" x14ac:dyDescent="0.25">
      <c r="A800"/>
      <c r="B800"/>
      <c r="C800"/>
    </row>
    <row r="801" spans="1:3" ht="15.75" x14ac:dyDescent="0.25">
      <c r="A801"/>
      <c r="B801"/>
      <c r="C801"/>
    </row>
    <row r="802" spans="1:3" ht="15.75" x14ac:dyDescent="0.25">
      <c r="A802"/>
      <c r="B802"/>
      <c r="C802"/>
    </row>
    <row r="803" spans="1:3" ht="15.75" x14ac:dyDescent="0.25">
      <c r="A803"/>
      <c r="B803"/>
      <c r="C803"/>
    </row>
    <row r="804" spans="1:3" ht="15.75" x14ac:dyDescent="0.25">
      <c r="A804"/>
      <c r="B804"/>
      <c r="C804"/>
    </row>
    <row r="805" spans="1:3" ht="15.75" x14ac:dyDescent="0.25">
      <c r="A805"/>
      <c r="B805"/>
      <c r="C805"/>
    </row>
    <row r="806" spans="1:3" ht="15.75" x14ac:dyDescent="0.25">
      <c r="A806"/>
      <c r="B806"/>
      <c r="C806"/>
    </row>
    <row r="807" spans="1:3" ht="15.75" x14ac:dyDescent="0.25">
      <c r="A807"/>
      <c r="B807"/>
      <c r="C807"/>
    </row>
    <row r="808" spans="1:3" ht="15.75" x14ac:dyDescent="0.25">
      <c r="A808"/>
      <c r="B808"/>
      <c r="C808"/>
    </row>
    <row r="809" spans="1:3" ht="15.75" x14ac:dyDescent="0.25">
      <c r="A809"/>
      <c r="B809"/>
      <c r="C809"/>
    </row>
    <row r="810" spans="1:3" ht="15.75" x14ac:dyDescent="0.25">
      <c r="A810"/>
      <c r="B810"/>
      <c r="C810"/>
    </row>
    <row r="811" spans="1:3" ht="15.75" x14ac:dyDescent="0.25">
      <c r="A811"/>
      <c r="B811"/>
      <c r="C811"/>
    </row>
    <row r="812" spans="1:3" ht="15.75" x14ac:dyDescent="0.25">
      <c r="A812"/>
      <c r="B812"/>
      <c r="C812"/>
    </row>
    <row r="813" spans="1:3" ht="15.75" x14ac:dyDescent="0.25">
      <c r="A813"/>
      <c r="B813"/>
      <c r="C813"/>
    </row>
    <row r="814" spans="1:3" ht="15.75" x14ac:dyDescent="0.25">
      <c r="A814"/>
      <c r="B814"/>
      <c r="C814"/>
    </row>
    <row r="815" spans="1:3" ht="15.75" x14ac:dyDescent="0.25">
      <c r="A815"/>
      <c r="B815"/>
      <c r="C815"/>
    </row>
    <row r="816" spans="1:3" ht="15.75" x14ac:dyDescent="0.25">
      <c r="A816"/>
      <c r="B816"/>
      <c r="C816"/>
    </row>
    <row r="817" spans="1:3" ht="15.75" x14ac:dyDescent="0.25">
      <c r="A817"/>
      <c r="B817"/>
      <c r="C817"/>
    </row>
    <row r="818" spans="1:3" ht="15.75" x14ac:dyDescent="0.25">
      <c r="A818"/>
      <c r="B818"/>
      <c r="C818"/>
    </row>
    <row r="819" spans="1:3" ht="15.75" x14ac:dyDescent="0.25">
      <c r="A819"/>
      <c r="B819"/>
      <c r="C819"/>
    </row>
    <row r="820" spans="1:3" ht="15.75" x14ac:dyDescent="0.25">
      <c r="A820"/>
      <c r="B820"/>
      <c r="C820"/>
    </row>
    <row r="821" spans="1:3" ht="15.75" x14ac:dyDescent="0.25">
      <c r="A821"/>
      <c r="B821"/>
      <c r="C821"/>
    </row>
    <row r="822" spans="1:3" ht="15.75" x14ac:dyDescent="0.25">
      <c r="A822"/>
      <c r="B822"/>
      <c r="C822"/>
    </row>
    <row r="823" spans="1:3" ht="15.75" x14ac:dyDescent="0.25">
      <c r="A823"/>
      <c r="B823"/>
      <c r="C823"/>
    </row>
    <row r="824" spans="1:3" ht="15.75" x14ac:dyDescent="0.25">
      <c r="A824"/>
      <c r="B824"/>
      <c r="C824"/>
    </row>
    <row r="825" spans="1:3" ht="15.75" x14ac:dyDescent="0.25">
      <c r="A825"/>
      <c r="B825"/>
      <c r="C825"/>
    </row>
    <row r="826" spans="1:3" ht="15.75" x14ac:dyDescent="0.25">
      <c r="A826"/>
      <c r="B826"/>
      <c r="C826"/>
    </row>
    <row r="827" spans="1:3" ht="15.75" x14ac:dyDescent="0.25">
      <c r="A827"/>
      <c r="B827"/>
      <c r="C827"/>
    </row>
    <row r="828" spans="1:3" ht="15.75" x14ac:dyDescent="0.25">
      <c r="A828"/>
      <c r="B828"/>
      <c r="C828"/>
    </row>
    <row r="829" spans="1:3" ht="15.75" x14ac:dyDescent="0.25">
      <c r="A829"/>
      <c r="B829"/>
      <c r="C829"/>
    </row>
    <row r="830" spans="1:3" ht="15.75" x14ac:dyDescent="0.25">
      <c r="A830"/>
      <c r="B830"/>
      <c r="C830"/>
    </row>
    <row r="831" spans="1:3" ht="15.75" x14ac:dyDescent="0.25">
      <c r="A831"/>
      <c r="B831"/>
      <c r="C831"/>
    </row>
    <row r="832" spans="1:3" ht="15.75" x14ac:dyDescent="0.25">
      <c r="A832"/>
      <c r="B832"/>
      <c r="C832"/>
    </row>
    <row r="833" spans="1:3" ht="15.75" x14ac:dyDescent="0.25">
      <c r="A833"/>
      <c r="B833"/>
      <c r="C833"/>
    </row>
    <row r="834" spans="1:3" ht="15.75" x14ac:dyDescent="0.25">
      <c r="A834"/>
      <c r="B834"/>
      <c r="C834"/>
    </row>
    <row r="835" spans="1:3" ht="15.75" x14ac:dyDescent="0.25">
      <c r="A835"/>
      <c r="B835"/>
      <c r="C835"/>
    </row>
    <row r="836" spans="1:3" ht="15.75" x14ac:dyDescent="0.25">
      <c r="A836"/>
      <c r="B836"/>
      <c r="C836"/>
    </row>
    <row r="837" spans="1:3" ht="15.75" x14ac:dyDescent="0.25">
      <c r="A837"/>
      <c r="B837"/>
      <c r="C837"/>
    </row>
    <row r="838" spans="1:3" ht="15.75" x14ac:dyDescent="0.25">
      <c r="A838"/>
      <c r="B838"/>
      <c r="C838"/>
    </row>
    <row r="839" spans="1:3" ht="15.75" x14ac:dyDescent="0.25">
      <c r="A839"/>
      <c r="B839"/>
      <c r="C839"/>
    </row>
    <row r="840" spans="1:3" ht="15.75" x14ac:dyDescent="0.25">
      <c r="A840"/>
      <c r="B840"/>
      <c r="C840"/>
    </row>
    <row r="841" spans="1:3" ht="15.75" x14ac:dyDescent="0.25">
      <c r="A841"/>
      <c r="B841"/>
      <c r="C841"/>
    </row>
    <row r="842" spans="1:3" ht="15.75" x14ac:dyDescent="0.25">
      <c r="A842"/>
      <c r="B842"/>
      <c r="C842"/>
    </row>
    <row r="843" spans="1:3" ht="15.75" x14ac:dyDescent="0.25">
      <c r="A843"/>
      <c r="B843"/>
      <c r="C843"/>
    </row>
    <row r="844" spans="1:3" ht="15.75" x14ac:dyDescent="0.25">
      <c r="A844"/>
      <c r="B844"/>
      <c r="C844"/>
    </row>
    <row r="845" spans="1:3" ht="15.75" x14ac:dyDescent="0.25">
      <c r="A845"/>
      <c r="B845"/>
      <c r="C845"/>
    </row>
    <row r="846" spans="1:3" ht="15.75" x14ac:dyDescent="0.25">
      <c r="A846"/>
      <c r="B846"/>
      <c r="C846"/>
    </row>
    <row r="847" spans="1:3" ht="15.75" x14ac:dyDescent="0.25">
      <c r="A847"/>
      <c r="B847"/>
      <c r="C847"/>
    </row>
    <row r="848" spans="1:3" ht="15.75" x14ac:dyDescent="0.25">
      <c r="A848"/>
      <c r="B848"/>
      <c r="C848"/>
    </row>
    <row r="849" spans="1:3" ht="15.75" x14ac:dyDescent="0.25">
      <c r="A849"/>
      <c r="B849"/>
      <c r="C849"/>
    </row>
    <row r="850" spans="1:3" ht="15.75" x14ac:dyDescent="0.25">
      <c r="A850"/>
      <c r="B850"/>
      <c r="C850"/>
    </row>
    <row r="851" spans="1:3" ht="15.75" x14ac:dyDescent="0.25">
      <c r="A851"/>
      <c r="B851"/>
      <c r="C851"/>
    </row>
    <row r="852" spans="1:3" ht="15.75" x14ac:dyDescent="0.25">
      <c r="A852"/>
      <c r="B852"/>
      <c r="C852"/>
    </row>
    <row r="853" spans="1:3" ht="15.75" x14ac:dyDescent="0.25">
      <c r="A853"/>
      <c r="B853"/>
      <c r="C853"/>
    </row>
    <row r="854" spans="1:3" ht="15.75" x14ac:dyDescent="0.25">
      <c r="A854"/>
      <c r="B854"/>
      <c r="C854"/>
    </row>
    <row r="855" spans="1:3" ht="15.75" x14ac:dyDescent="0.25">
      <c r="A855"/>
      <c r="B855"/>
      <c r="C855"/>
    </row>
    <row r="856" spans="1:3" ht="15.75" x14ac:dyDescent="0.25">
      <c r="A856"/>
      <c r="B856"/>
      <c r="C856"/>
    </row>
    <row r="857" spans="1:3" ht="15.75" x14ac:dyDescent="0.25">
      <c r="A857"/>
      <c r="B857"/>
      <c r="C857"/>
    </row>
    <row r="858" spans="1:3" ht="15.75" x14ac:dyDescent="0.25">
      <c r="A858"/>
      <c r="B858"/>
      <c r="C858"/>
    </row>
    <row r="859" spans="1:3" ht="15.75" x14ac:dyDescent="0.25">
      <c r="A859"/>
      <c r="B859"/>
      <c r="C859"/>
    </row>
    <row r="860" spans="1:3" ht="15.75" x14ac:dyDescent="0.25">
      <c r="A860"/>
      <c r="B860"/>
      <c r="C860"/>
    </row>
    <row r="861" spans="1:3" ht="15.75" x14ac:dyDescent="0.25">
      <c r="A861"/>
      <c r="B861"/>
      <c r="C861"/>
    </row>
    <row r="862" spans="1:3" ht="15.75" x14ac:dyDescent="0.25">
      <c r="A862"/>
      <c r="B862"/>
      <c r="C862"/>
    </row>
    <row r="863" spans="1:3" ht="15.75" x14ac:dyDescent="0.25">
      <c r="A863"/>
      <c r="B863"/>
      <c r="C863"/>
    </row>
    <row r="864" spans="1:3" ht="15.75" x14ac:dyDescent="0.25">
      <c r="A864"/>
      <c r="B864"/>
      <c r="C864"/>
    </row>
    <row r="865" spans="1:3" ht="15.75" x14ac:dyDescent="0.25">
      <c r="A865"/>
      <c r="B865"/>
      <c r="C865"/>
    </row>
    <row r="866" spans="1:3" ht="15.75" x14ac:dyDescent="0.25">
      <c r="A866"/>
      <c r="B866"/>
      <c r="C866"/>
    </row>
    <row r="867" spans="1:3" ht="15.75" x14ac:dyDescent="0.25">
      <c r="A867"/>
      <c r="B867"/>
      <c r="C867"/>
    </row>
    <row r="868" spans="1:3" ht="15.75" x14ac:dyDescent="0.25">
      <c r="A868"/>
      <c r="B868"/>
      <c r="C868"/>
    </row>
    <row r="869" spans="1:3" ht="15.75" x14ac:dyDescent="0.25">
      <c r="A869"/>
      <c r="B869"/>
      <c r="C869"/>
    </row>
    <row r="870" spans="1:3" ht="15.75" x14ac:dyDescent="0.25">
      <c r="A870"/>
      <c r="B870"/>
      <c r="C870"/>
    </row>
    <row r="871" spans="1:3" ht="15.75" x14ac:dyDescent="0.25">
      <c r="A871"/>
      <c r="B871"/>
      <c r="C871"/>
    </row>
    <row r="872" spans="1:3" ht="15.75" x14ac:dyDescent="0.25">
      <c r="A872"/>
      <c r="B872"/>
      <c r="C872"/>
    </row>
    <row r="873" spans="1:3" ht="15.75" x14ac:dyDescent="0.25">
      <c r="A873"/>
      <c r="B873"/>
      <c r="C873"/>
    </row>
    <row r="874" spans="1:3" ht="15.75" x14ac:dyDescent="0.25">
      <c r="A874"/>
      <c r="B874"/>
      <c r="C874"/>
    </row>
    <row r="875" spans="1:3" ht="15.75" x14ac:dyDescent="0.25">
      <c r="A875"/>
      <c r="B875"/>
      <c r="C875"/>
    </row>
    <row r="876" spans="1:3" ht="15.75" x14ac:dyDescent="0.25">
      <c r="A876"/>
      <c r="B876"/>
      <c r="C876"/>
    </row>
    <row r="877" spans="1:3" ht="15.75" x14ac:dyDescent="0.25">
      <c r="A877"/>
      <c r="B877"/>
      <c r="C877"/>
    </row>
    <row r="878" spans="1:3" ht="15.75" x14ac:dyDescent="0.25">
      <c r="A878"/>
      <c r="B878"/>
      <c r="C878"/>
    </row>
    <row r="879" spans="1:3" ht="15.75" x14ac:dyDescent="0.25">
      <c r="A879"/>
      <c r="B879"/>
      <c r="C879"/>
    </row>
    <row r="880" spans="1:3" ht="15.75" x14ac:dyDescent="0.25">
      <c r="A880"/>
      <c r="B880"/>
      <c r="C880"/>
    </row>
    <row r="881" spans="1:3" ht="15.75" x14ac:dyDescent="0.25">
      <c r="A881"/>
      <c r="B881"/>
      <c r="C881"/>
    </row>
    <row r="882" spans="1:3" ht="15.75" x14ac:dyDescent="0.25">
      <c r="A882"/>
      <c r="B882"/>
      <c r="C882"/>
    </row>
    <row r="883" spans="1:3" ht="15.75" x14ac:dyDescent="0.25">
      <c r="A883"/>
      <c r="B883"/>
      <c r="C883"/>
    </row>
    <row r="884" spans="1:3" ht="15.75" x14ac:dyDescent="0.25">
      <c r="A884"/>
      <c r="B884"/>
      <c r="C884"/>
    </row>
    <row r="885" spans="1:3" ht="15.75" x14ac:dyDescent="0.25">
      <c r="A885"/>
      <c r="B885"/>
      <c r="C885"/>
    </row>
    <row r="886" spans="1:3" ht="15.75" x14ac:dyDescent="0.25">
      <c r="A886"/>
      <c r="B886"/>
      <c r="C886"/>
    </row>
    <row r="887" spans="1:3" ht="15.75" x14ac:dyDescent="0.25">
      <c r="A887"/>
      <c r="B887"/>
      <c r="C887"/>
    </row>
    <row r="888" spans="1:3" ht="15.75" x14ac:dyDescent="0.25">
      <c r="A888"/>
      <c r="B888"/>
      <c r="C888"/>
    </row>
    <row r="889" spans="1:3" ht="15.75" x14ac:dyDescent="0.25">
      <c r="A889"/>
      <c r="B889"/>
      <c r="C889"/>
    </row>
    <row r="890" spans="1:3" ht="15.75" x14ac:dyDescent="0.25">
      <c r="A890"/>
      <c r="B890"/>
      <c r="C890"/>
    </row>
    <row r="891" spans="1:3" ht="15.75" x14ac:dyDescent="0.25">
      <c r="A891"/>
      <c r="B891"/>
      <c r="C891"/>
    </row>
    <row r="892" spans="1:3" ht="15.75" x14ac:dyDescent="0.25">
      <c r="A892"/>
      <c r="B892"/>
      <c r="C892"/>
    </row>
    <row r="893" spans="1:3" ht="15.75" x14ac:dyDescent="0.25">
      <c r="A893"/>
      <c r="B893"/>
      <c r="C893"/>
    </row>
    <row r="894" spans="1:3" ht="15.75" x14ac:dyDescent="0.25">
      <c r="A894"/>
      <c r="B894"/>
      <c r="C894"/>
    </row>
    <row r="895" spans="1:3" ht="15.75" x14ac:dyDescent="0.25">
      <c r="A895"/>
      <c r="B895"/>
      <c r="C895"/>
    </row>
    <row r="896" spans="1:3" ht="15.75" x14ac:dyDescent="0.25">
      <c r="A896"/>
      <c r="B896"/>
      <c r="C896"/>
    </row>
    <row r="897" spans="1:3" ht="15.75" x14ac:dyDescent="0.25">
      <c r="A897"/>
      <c r="B897"/>
      <c r="C897"/>
    </row>
    <row r="898" spans="1:3" ht="15.75" x14ac:dyDescent="0.25">
      <c r="A898"/>
      <c r="B898"/>
      <c r="C898"/>
    </row>
    <row r="899" spans="1:3" ht="15.75" x14ac:dyDescent="0.25">
      <c r="A899"/>
      <c r="B899"/>
      <c r="C899"/>
    </row>
    <row r="900" spans="1:3" ht="15.75" x14ac:dyDescent="0.25">
      <c r="A900"/>
      <c r="B900"/>
      <c r="C900"/>
    </row>
    <row r="901" spans="1:3" ht="15.75" x14ac:dyDescent="0.25">
      <c r="A901"/>
      <c r="B901"/>
      <c r="C901"/>
    </row>
    <row r="902" spans="1:3" ht="15.75" x14ac:dyDescent="0.25">
      <c r="A902"/>
      <c r="B902"/>
      <c r="C902"/>
    </row>
    <row r="903" spans="1:3" ht="15.75" x14ac:dyDescent="0.25">
      <c r="A903"/>
      <c r="B903"/>
      <c r="C903"/>
    </row>
    <row r="904" spans="1:3" ht="15.75" x14ac:dyDescent="0.25">
      <c r="A904"/>
      <c r="B904"/>
      <c r="C904"/>
    </row>
    <row r="905" spans="1:3" ht="15.75" x14ac:dyDescent="0.25">
      <c r="A905"/>
      <c r="B905"/>
      <c r="C905"/>
    </row>
    <row r="906" spans="1:3" ht="15.75" x14ac:dyDescent="0.25">
      <c r="A906"/>
      <c r="B906"/>
      <c r="C906"/>
    </row>
    <row r="907" spans="1:3" ht="15.75" x14ac:dyDescent="0.25">
      <c r="A907"/>
      <c r="B907"/>
      <c r="C907"/>
    </row>
    <row r="908" spans="1:3" ht="15.75" x14ac:dyDescent="0.25">
      <c r="A908"/>
      <c r="B908"/>
      <c r="C908"/>
    </row>
    <row r="909" spans="1:3" ht="15.75" x14ac:dyDescent="0.25">
      <c r="A909"/>
      <c r="B909"/>
      <c r="C909"/>
    </row>
    <row r="910" spans="1:3" ht="15.75" x14ac:dyDescent="0.25">
      <c r="A910"/>
      <c r="B910"/>
      <c r="C910"/>
    </row>
    <row r="911" spans="1:3" ht="15.75" x14ac:dyDescent="0.25">
      <c r="A911"/>
      <c r="B911"/>
      <c r="C911"/>
    </row>
    <row r="912" spans="1:3" ht="15.75" x14ac:dyDescent="0.25">
      <c r="A912"/>
      <c r="B912"/>
      <c r="C912"/>
    </row>
    <row r="913" spans="1:3" ht="15.75" x14ac:dyDescent="0.25">
      <c r="A913"/>
      <c r="B913"/>
      <c r="C913"/>
    </row>
    <row r="914" spans="1:3" ht="15.75" x14ac:dyDescent="0.25">
      <c r="A914"/>
      <c r="B914"/>
      <c r="C914"/>
    </row>
    <row r="915" spans="1:3" ht="15.75" x14ac:dyDescent="0.25">
      <c r="A915"/>
      <c r="B915"/>
      <c r="C915"/>
    </row>
    <row r="916" spans="1:3" ht="15.75" x14ac:dyDescent="0.25">
      <c r="A916"/>
      <c r="B916"/>
      <c r="C916"/>
    </row>
    <row r="917" spans="1:3" ht="15.75" x14ac:dyDescent="0.25">
      <c r="A917"/>
      <c r="B917"/>
      <c r="C917"/>
    </row>
    <row r="918" spans="1:3" ht="15.75" x14ac:dyDescent="0.25">
      <c r="A918"/>
      <c r="B918"/>
      <c r="C918"/>
    </row>
    <row r="919" spans="1:3" ht="15.75" x14ac:dyDescent="0.25">
      <c r="A919"/>
      <c r="B919"/>
      <c r="C919"/>
    </row>
    <row r="920" spans="1:3" ht="15.75" x14ac:dyDescent="0.25">
      <c r="A920"/>
      <c r="B920"/>
      <c r="C920"/>
    </row>
    <row r="921" spans="1:3" ht="15.75" x14ac:dyDescent="0.25">
      <c r="A921"/>
      <c r="B921"/>
      <c r="C921"/>
    </row>
    <row r="922" spans="1:3" ht="15.75" x14ac:dyDescent="0.25">
      <c r="A922"/>
      <c r="B922"/>
      <c r="C922"/>
    </row>
    <row r="923" spans="1:3" ht="15.75" x14ac:dyDescent="0.25">
      <c r="A923"/>
      <c r="B923"/>
      <c r="C923"/>
    </row>
    <row r="924" spans="1:3" ht="15.75" x14ac:dyDescent="0.25">
      <c r="A924"/>
      <c r="B924"/>
      <c r="C924"/>
    </row>
    <row r="925" spans="1:3" ht="15.75" x14ac:dyDescent="0.25">
      <c r="A925"/>
      <c r="B925"/>
      <c r="C925"/>
    </row>
    <row r="926" spans="1:3" ht="15.75" x14ac:dyDescent="0.25">
      <c r="A926"/>
      <c r="B926"/>
      <c r="C926"/>
    </row>
    <row r="927" spans="1:3" ht="15.75" x14ac:dyDescent="0.25">
      <c r="A927"/>
      <c r="B927"/>
      <c r="C927"/>
    </row>
    <row r="928" spans="1:3" ht="15.75" x14ac:dyDescent="0.25">
      <c r="A928"/>
      <c r="B928"/>
      <c r="C928"/>
    </row>
    <row r="929" spans="1:3" ht="15.75" x14ac:dyDescent="0.25">
      <c r="A929"/>
      <c r="B929"/>
      <c r="C929"/>
    </row>
    <row r="930" spans="1:3" ht="15.75" x14ac:dyDescent="0.25">
      <c r="A930"/>
      <c r="B930"/>
      <c r="C930"/>
    </row>
    <row r="931" spans="1:3" ht="15.75" x14ac:dyDescent="0.25">
      <c r="A931"/>
      <c r="B931"/>
      <c r="C931"/>
    </row>
    <row r="932" spans="1:3" ht="15.75" x14ac:dyDescent="0.25">
      <c r="A932"/>
      <c r="B932"/>
      <c r="C932"/>
    </row>
    <row r="933" spans="1:3" ht="15.75" x14ac:dyDescent="0.25">
      <c r="A933"/>
      <c r="B933"/>
      <c r="C933"/>
    </row>
    <row r="934" spans="1:3" ht="15.75" x14ac:dyDescent="0.25">
      <c r="A934"/>
      <c r="B934"/>
      <c r="C934"/>
    </row>
    <row r="935" spans="1:3" ht="15.75" x14ac:dyDescent="0.25">
      <c r="A935"/>
      <c r="B935"/>
      <c r="C935"/>
    </row>
    <row r="936" spans="1:3" ht="15.75" x14ac:dyDescent="0.25">
      <c r="A936"/>
      <c r="B936"/>
      <c r="C936"/>
    </row>
    <row r="937" spans="1:3" ht="15.75" x14ac:dyDescent="0.25">
      <c r="A937"/>
      <c r="B937"/>
      <c r="C937"/>
    </row>
    <row r="938" spans="1:3" ht="15.75" x14ac:dyDescent="0.25">
      <c r="A938"/>
      <c r="B938"/>
      <c r="C938"/>
    </row>
    <row r="939" spans="1:3" ht="15.75" x14ac:dyDescent="0.25">
      <c r="A939"/>
      <c r="B939"/>
      <c r="C939"/>
    </row>
    <row r="940" spans="1:3" ht="15.75" x14ac:dyDescent="0.25">
      <c r="A940"/>
      <c r="B940"/>
      <c r="C940"/>
    </row>
    <row r="941" spans="1:3" ht="15.75" x14ac:dyDescent="0.25">
      <c r="A941"/>
      <c r="B941"/>
      <c r="C941"/>
    </row>
    <row r="942" spans="1:3" ht="15.75" x14ac:dyDescent="0.25">
      <c r="A942"/>
      <c r="B942"/>
      <c r="C942"/>
    </row>
    <row r="943" spans="1:3" ht="15.75" x14ac:dyDescent="0.25">
      <c r="A943"/>
      <c r="B943"/>
      <c r="C943"/>
    </row>
    <row r="944" spans="1:3" ht="15.75" x14ac:dyDescent="0.25">
      <c r="A944"/>
      <c r="B944"/>
      <c r="C944"/>
    </row>
    <row r="945" spans="1:3" ht="15.75" x14ac:dyDescent="0.25">
      <c r="A945"/>
      <c r="B945"/>
      <c r="C945"/>
    </row>
    <row r="946" spans="1:3" ht="15.75" x14ac:dyDescent="0.25">
      <c r="A946"/>
      <c r="B946"/>
      <c r="C946"/>
    </row>
    <row r="947" spans="1:3" ht="15.75" x14ac:dyDescent="0.25">
      <c r="A947"/>
      <c r="B947"/>
      <c r="C947"/>
    </row>
    <row r="948" spans="1:3" ht="15.75" x14ac:dyDescent="0.25">
      <c r="A948"/>
      <c r="B948"/>
      <c r="C948"/>
    </row>
    <row r="949" spans="1:3" ht="15.75" x14ac:dyDescent="0.25">
      <c r="A949"/>
      <c r="B949"/>
      <c r="C949"/>
    </row>
    <row r="950" spans="1:3" ht="15.75" x14ac:dyDescent="0.25">
      <c r="A950"/>
      <c r="B950"/>
      <c r="C950"/>
    </row>
    <row r="951" spans="1:3" ht="15.75" x14ac:dyDescent="0.25">
      <c r="A951"/>
      <c r="B951"/>
      <c r="C951"/>
    </row>
    <row r="952" spans="1:3" ht="15.75" x14ac:dyDescent="0.25">
      <c r="A952"/>
      <c r="B952"/>
      <c r="C952"/>
    </row>
    <row r="953" spans="1:3" ht="15.75" x14ac:dyDescent="0.25">
      <c r="A953"/>
      <c r="B953"/>
      <c r="C953"/>
    </row>
    <row r="954" spans="1:3" ht="15.75" x14ac:dyDescent="0.25">
      <c r="A954"/>
      <c r="B954"/>
      <c r="C954"/>
    </row>
    <row r="955" spans="1:3" ht="15.75" x14ac:dyDescent="0.25">
      <c r="A955"/>
      <c r="B955"/>
      <c r="C955"/>
    </row>
    <row r="956" spans="1:3" ht="15.75" x14ac:dyDescent="0.25">
      <c r="A956"/>
      <c r="B956"/>
      <c r="C956"/>
    </row>
    <row r="957" spans="1:3" ht="15.75" x14ac:dyDescent="0.25">
      <c r="A957"/>
      <c r="B957"/>
      <c r="C957"/>
    </row>
    <row r="958" spans="1:3" ht="15.75" x14ac:dyDescent="0.25">
      <c r="A958"/>
      <c r="B958"/>
      <c r="C958"/>
    </row>
    <row r="959" spans="1:3" ht="15.75" x14ac:dyDescent="0.25">
      <c r="A959"/>
      <c r="B959"/>
      <c r="C959"/>
    </row>
    <row r="960" spans="1:3" ht="15.75" x14ac:dyDescent="0.25">
      <c r="A960"/>
      <c r="B960"/>
      <c r="C960"/>
    </row>
    <row r="961" spans="1:3" ht="15.75" x14ac:dyDescent="0.25">
      <c r="A961"/>
      <c r="B961"/>
      <c r="C961"/>
    </row>
    <row r="962" spans="1:3" ht="15.75" x14ac:dyDescent="0.25">
      <c r="A962"/>
      <c r="B962"/>
      <c r="C962"/>
    </row>
    <row r="963" spans="1:3" ht="15.75" x14ac:dyDescent="0.25">
      <c r="A963"/>
      <c r="B963"/>
      <c r="C963"/>
    </row>
    <row r="964" spans="1:3" ht="15.75" x14ac:dyDescent="0.25">
      <c r="A964"/>
      <c r="B964"/>
      <c r="C964"/>
    </row>
    <row r="965" spans="1:3" ht="15.75" x14ac:dyDescent="0.25">
      <c r="A965"/>
      <c r="B965"/>
      <c r="C965"/>
    </row>
    <row r="966" spans="1:3" ht="15.75" x14ac:dyDescent="0.25">
      <c r="A966"/>
      <c r="B966"/>
      <c r="C966"/>
    </row>
    <row r="967" spans="1:3" ht="15.75" x14ac:dyDescent="0.25">
      <c r="A967"/>
      <c r="B967"/>
      <c r="C967"/>
    </row>
    <row r="968" spans="1:3" ht="15.75" x14ac:dyDescent="0.25">
      <c r="A968"/>
      <c r="B968"/>
      <c r="C968"/>
    </row>
    <row r="969" spans="1:3" ht="15.75" x14ac:dyDescent="0.25">
      <c r="A969"/>
      <c r="B969"/>
      <c r="C969"/>
    </row>
    <row r="970" spans="1:3" ht="15.75" x14ac:dyDescent="0.25">
      <c r="A970"/>
      <c r="B970"/>
      <c r="C970"/>
    </row>
    <row r="971" spans="1:3" ht="15.75" x14ac:dyDescent="0.25">
      <c r="A971"/>
      <c r="B971"/>
      <c r="C971"/>
    </row>
    <row r="972" spans="1:3" ht="15.75" x14ac:dyDescent="0.25">
      <c r="A972"/>
      <c r="B972"/>
      <c r="C972"/>
    </row>
    <row r="973" spans="1:3" ht="15.75" x14ac:dyDescent="0.25">
      <c r="A973"/>
      <c r="B973"/>
      <c r="C973"/>
    </row>
    <row r="974" spans="1:3" ht="15.75" x14ac:dyDescent="0.25">
      <c r="A974"/>
      <c r="B974"/>
      <c r="C974"/>
    </row>
    <row r="975" spans="1:3" ht="15.75" x14ac:dyDescent="0.25">
      <c r="A975"/>
      <c r="B975"/>
      <c r="C975"/>
    </row>
    <row r="976" spans="1:3" ht="15.75" x14ac:dyDescent="0.25">
      <c r="A976"/>
      <c r="B976"/>
      <c r="C976"/>
    </row>
    <row r="977" spans="1:3" ht="15.75" x14ac:dyDescent="0.25">
      <c r="A977"/>
      <c r="B977"/>
      <c r="C977"/>
    </row>
    <row r="978" spans="1:3" ht="15.75" x14ac:dyDescent="0.25">
      <c r="A978"/>
      <c r="B978"/>
      <c r="C978"/>
    </row>
    <row r="979" spans="1:3" ht="15.75" x14ac:dyDescent="0.25">
      <c r="A979"/>
      <c r="B979"/>
      <c r="C979"/>
    </row>
    <row r="980" spans="1:3" ht="15.75" x14ac:dyDescent="0.25">
      <c r="A980"/>
      <c r="B980"/>
      <c r="C980"/>
    </row>
    <row r="981" spans="1:3" ht="15.75" x14ac:dyDescent="0.25">
      <c r="A981"/>
      <c r="B981"/>
      <c r="C981"/>
    </row>
    <row r="982" spans="1:3" ht="15.75" x14ac:dyDescent="0.25">
      <c r="A982"/>
      <c r="B982"/>
      <c r="C982"/>
    </row>
    <row r="983" spans="1:3" ht="15.75" x14ac:dyDescent="0.25">
      <c r="A983"/>
      <c r="B983"/>
      <c r="C983"/>
    </row>
    <row r="984" spans="1:3" ht="15.75" x14ac:dyDescent="0.25">
      <c r="A984"/>
      <c r="B984"/>
      <c r="C984"/>
    </row>
    <row r="985" spans="1:3" ht="15.75" x14ac:dyDescent="0.25">
      <c r="A985"/>
      <c r="B985"/>
      <c r="C985"/>
    </row>
    <row r="986" spans="1:3" ht="15.75" x14ac:dyDescent="0.25">
      <c r="A986"/>
      <c r="B986"/>
      <c r="C986"/>
    </row>
    <row r="987" spans="1:3" ht="15.75" x14ac:dyDescent="0.25">
      <c r="A987"/>
      <c r="B987"/>
      <c r="C987"/>
    </row>
    <row r="988" spans="1:3" ht="15.75" x14ac:dyDescent="0.25">
      <c r="A988"/>
      <c r="B988"/>
      <c r="C988"/>
    </row>
    <row r="989" spans="1:3" ht="15.75" x14ac:dyDescent="0.25">
      <c r="A989"/>
      <c r="B989"/>
      <c r="C989"/>
    </row>
    <row r="990" spans="1:3" ht="15.75" x14ac:dyDescent="0.25">
      <c r="A990"/>
      <c r="B990"/>
      <c r="C990"/>
    </row>
    <row r="991" spans="1:3" ht="15.75" x14ac:dyDescent="0.25">
      <c r="A991"/>
      <c r="B991"/>
      <c r="C991"/>
    </row>
    <row r="992" spans="1:3" ht="15.75" x14ac:dyDescent="0.25">
      <c r="A992"/>
      <c r="B992"/>
      <c r="C992"/>
    </row>
    <row r="993" spans="1:3" ht="15.75" x14ac:dyDescent="0.25">
      <c r="A993"/>
      <c r="B993"/>
      <c r="C993"/>
    </row>
    <row r="994" spans="1:3" ht="15.75" x14ac:dyDescent="0.25">
      <c r="A994"/>
      <c r="B994"/>
      <c r="C994"/>
    </row>
    <row r="995" spans="1:3" ht="15.75" x14ac:dyDescent="0.25">
      <c r="A995"/>
      <c r="B995"/>
      <c r="C995"/>
    </row>
    <row r="996" spans="1:3" ht="15.75" x14ac:dyDescent="0.25">
      <c r="A996"/>
      <c r="B996"/>
      <c r="C996"/>
    </row>
    <row r="997" spans="1:3" ht="15.75" x14ac:dyDescent="0.25">
      <c r="A997"/>
      <c r="B997"/>
      <c r="C997"/>
    </row>
    <row r="998" spans="1:3" ht="15.75" x14ac:dyDescent="0.25">
      <c r="A998"/>
      <c r="B998"/>
      <c r="C998"/>
    </row>
    <row r="999" spans="1:3" ht="15.75" x14ac:dyDescent="0.25">
      <c r="A999"/>
      <c r="B999"/>
      <c r="C999"/>
    </row>
    <row r="1000" spans="1:3" ht="15.75" x14ac:dyDescent="0.25">
      <c r="A1000"/>
      <c r="B1000"/>
      <c r="C1000"/>
    </row>
    <row r="1001" spans="1:3" ht="15.75" x14ac:dyDescent="0.25">
      <c r="A1001"/>
      <c r="B1001"/>
      <c r="C1001"/>
    </row>
    <row r="1002" spans="1:3" ht="15.75" x14ac:dyDescent="0.25">
      <c r="A1002"/>
      <c r="B1002"/>
      <c r="C1002"/>
    </row>
    <row r="1003" spans="1:3" ht="15.75" x14ac:dyDescent="0.25">
      <c r="A1003"/>
      <c r="B1003"/>
      <c r="C1003"/>
    </row>
    <row r="1004" spans="1:3" ht="15.75" x14ac:dyDescent="0.25">
      <c r="A1004"/>
      <c r="B1004"/>
      <c r="C1004"/>
    </row>
    <row r="1005" spans="1:3" ht="15.75" x14ac:dyDescent="0.25">
      <c r="A1005"/>
      <c r="B1005"/>
      <c r="C1005"/>
    </row>
    <row r="1006" spans="1:3" ht="15.75" x14ac:dyDescent="0.25">
      <c r="A1006"/>
      <c r="B1006"/>
      <c r="C1006"/>
    </row>
    <row r="1007" spans="1:3" ht="15.75" x14ac:dyDescent="0.25">
      <c r="A1007"/>
      <c r="B1007"/>
      <c r="C1007"/>
    </row>
    <row r="1008" spans="1:3" ht="15.75" x14ac:dyDescent="0.25">
      <c r="A1008"/>
      <c r="B1008"/>
      <c r="C1008"/>
    </row>
    <row r="1009" spans="1:3" ht="15.75" x14ac:dyDescent="0.25">
      <c r="A1009"/>
      <c r="B1009"/>
      <c r="C1009"/>
    </row>
    <row r="1010" spans="1:3" ht="15.75" x14ac:dyDescent="0.25">
      <c r="A1010"/>
      <c r="B1010"/>
      <c r="C1010"/>
    </row>
    <row r="1011" spans="1:3" ht="15.75" x14ac:dyDescent="0.25">
      <c r="A1011"/>
      <c r="B1011"/>
      <c r="C1011"/>
    </row>
    <row r="1012" spans="1:3" ht="15.75" x14ac:dyDescent="0.25">
      <c r="A1012"/>
      <c r="B1012"/>
      <c r="C1012"/>
    </row>
    <row r="1013" spans="1:3" ht="15.75" x14ac:dyDescent="0.25">
      <c r="A1013"/>
      <c r="B1013"/>
      <c r="C1013"/>
    </row>
    <row r="1014" spans="1:3" ht="15.75" x14ac:dyDescent="0.25">
      <c r="A1014"/>
      <c r="B1014"/>
      <c r="C1014"/>
    </row>
    <row r="1015" spans="1:3" ht="15.75" x14ac:dyDescent="0.25">
      <c r="A1015"/>
      <c r="B1015"/>
      <c r="C1015"/>
    </row>
    <row r="1016" spans="1:3" ht="15.75" x14ac:dyDescent="0.25">
      <c r="A1016"/>
      <c r="B1016"/>
      <c r="C1016"/>
    </row>
    <row r="1017" spans="1:3" ht="15.75" x14ac:dyDescent="0.25">
      <c r="A1017"/>
      <c r="B1017"/>
      <c r="C1017"/>
    </row>
    <row r="1018" spans="1:3" ht="15.75" x14ac:dyDescent="0.25">
      <c r="A1018"/>
      <c r="B1018"/>
      <c r="C1018"/>
    </row>
    <row r="1019" spans="1:3" ht="15.75" x14ac:dyDescent="0.25">
      <c r="A1019"/>
      <c r="B1019"/>
      <c r="C1019"/>
    </row>
    <row r="1020" spans="1:3" ht="15.75" x14ac:dyDescent="0.25">
      <c r="A1020"/>
      <c r="B1020"/>
      <c r="C1020"/>
    </row>
    <row r="1021" spans="1:3" ht="15.75" x14ac:dyDescent="0.25">
      <c r="A1021"/>
      <c r="B1021"/>
      <c r="C1021"/>
    </row>
    <row r="1022" spans="1:3" ht="15.75" x14ac:dyDescent="0.25">
      <c r="A1022"/>
      <c r="B1022"/>
      <c r="C1022"/>
    </row>
    <row r="1023" spans="1:3" ht="15.75" x14ac:dyDescent="0.25">
      <c r="A1023"/>
      <c r="B1023"/>
      <c r="C1023"/>
    </row>
    <row r="1024" spans="1:3" ht="15.75" x14ac:dyDescent="0.25">
      <c r="A1024"/>
      <c r="B1024"/>
      <c r="C1024"/>
    </row>
    <row r="1025" spans="1:3" ht="15.75" x14ac:dyDescent="0.25">
      <c r="A1025"/>
      <c r="B1025"/>
      <c r="C1025"/>
    </row>
    <row r="1026" spans="1:3" ht="15.75" x14ac:dyDescent="0.25">
      <c r="A1026"/>
      <c r="B1026"/>
      <c r="C1026"/>
    </row>
    <row r="1027" spans="1:3" ht="15.75" x14ac:dyDescent="0.25">
      <c r="A1027"/>
      <c r="B1027"/>
      <c r="C1027"/>
    </row>
    <row r="1028" spans="1:3" ht="15.75" x14ac:dyDescent="0.25">
      <c r="A1028"/>
      <c r="B1028"/>
      <c r="C1028"/>
    </row>
    <row r="1029" spans="1:3" ht="15.75" x14ac:dyDescent="0.25">
      <c r="A1029"/>
      <c r="B1029"/>
      <c r="C1029"/>
    </row>
    <row r="1030" spans="1:3" ht="15.75" x14ac:dyDescent="0.25">
      <c r="A1030"/>
      <c r="B1030"/>
      <c r="C1030"/>
    </row>
    <row r="1031" spans="1:3" ht="15.75" x14ac:dyDescent="0.25">
      <c r="A1031"/>
      <c r="B1031"/>
      <c r="C1031"/>
    </row>
    <row r="1032" spans="1:3" ht="15.75" x14ac:dyDescent="0.25">
      <c r="A1032"/>
      <c r="B1032"/>
      <c r="C1032"/>
    </row>
    <row r="1033" spans="1:3" ht="15.75" x14ac:dyDescent="0.25">
      <c r="A1033"/>
      <c r="B1033"/>
      <c r="C1033"/>
    </row>
    <row r="1034" spans="1:3" ht="15.75" x14ac:dyDescent="0.25">
      <c r="A1034"/>
      <c r="B1034"/>
      <c r="C1034"/>
    </row>
    <row r="1035" spans="1:3" ht="15.75" x14ac:dyDescent="0.25">
      <c r="A1035"/>
      <c r="B1035"/>
      <c r="C1035"/>
    </row>
    <row r="1036" spans="1:3" ht="15.75" x14ac:dyDescent="0.25">
      <c r="A1036"/>
      <c r="B1036"/>
      <c r="C1036"/>
    </row>
    <row r="1037" spans="1:3" ht="15.75" x14ac:dyDescent="0.25">
      <c r="A1037"/>
      <c r="B1037"/>
      <c r="C1037"/>
    </row>
    <row r="1038" spans="1:3" ht="15.75" x14ac:dyDescent="0.25">
      <c r="A1038"/>
      <c r="B1038"/>
      <c r="C1038"/>
    </row>
    <row r="1039" spans="1:3" ht="15.75" x14ac:dyDescent="0.25">
      <c r="A1039"/>
      <c r="B1039"/>
      <c r="C1039"/>
    </row>
    <row r="1040" spans="1:3" ht="15.75" x14ac:dyDescent="0.25">
      <c r="A1040"/>
      <c r="B1040"/>
      <c r="C1040"/>
    </row>
    <row r="1041" spans="1:3" ht="15.75" x14ac:dyDescent="0.25">
      <c r="A1041"/>
      <c r="B1041"/>
      <c r="C1041"/>
    </row>
    <row r="1042" spans="1:3" ht="15.75" x14ac:dyDescent="0.25">
      <c r="A1042"/>
      <c r="B1042"/>
      <c r="C1042"/>
    </row>
    <row r="1043" spans="1:3" ht="15.75" x14ac:dyDescent="0.25">
      <c r="A1043"/>
      <c r="B1043"/>
      <c r="C1043"/>
    </row>
    <row r="1044" spans="1:3" ht="15.75" x14ac:dyDescent="0.25">
      <c r="A1044"/>
      <c r="B1044"/>
      <c r="C1044"/>
    </row>
    <row r="1045" spans="1:3" ht="15.75" x14ac:dyDescent="0.25">
      <c r="A1045"/>
      <c r="B1045"/>
      <c r="C1045"/>
    </row>
    <row r="1046" spans="1:3" ht="15.75" x14ac:dyDescent="0.25">
      <c r="A1046"/>
      <c r="B1046"/>
      <c r="C1046"/>
    </row>
    <row r="1047" spans="1:3" ht="15.75" x14ac:dyDescent="0.25">
      <c r="A1047"/>
      <c r="B1047"/>
      <c r="C1047"/>
    </row>
    <row r="1048" spans="1:3" ht="15.75" x14ac:dyDescent="0.25">
      <c r="A1048"/>
      <c r="B1048"/>
      <c r="C1048"/>
    </row>
    <row r="1049" spans="1:3" ht="15.75" x14ac:dyDescent="0.25">
      <c r="A1049"/>
      <c r="B1049"/>
      <c r="C1049"/>
    </row>
    <row r="1050" spans="1:3" ht="15.75" x14ac:dyDescent="0.25">
      <c r="A1050"/>
      <c r="B1050"/>
      <c r="C1050"/>
    </row>
    <row r="1051" spans="1:3" ht="15.75" x14ac:dyDescent="0.25">
      <c r="A1051"/>
      <c r="B1051"/>
      <c r="C1051"/>
    </row>
    <row r="1052" spans="1:3" ht="15.75" x14ac:dyDescent="0.25">
      <c r="A1052"/>
      <c r="B1052"/>
      <c r="C1052"/>
    </row>
    <row r="1053" spans="1:3" ht="15.75" x14ac:dyDescent="0.25">
      <c r="A1053"/>
      <c r="B1053"/>
      <c r="C1053"/>
    </row>
    <row r="1054" spans="1:3" ht="15.75" x14ac:dyDescent="0.25">
      <c r="A1054"/>
      <c r="B1054"/>
      <c r="C1054"/>
    </row>
    <row r="1055" spans="1:3" ht="15.75" x14ac:dyDescent="0.25">
      <c r="A1055"/>
      <c r="B1055"/>
      <c r="C1055"/>
    </row>
    <row r="1056" spans="1:3" ht="15.75" x14ac:dyDescent="0.25">
      <c r="A1056"/>
      <c r="B1056"/>
      <c r="C1056"/>
    </row>
    <row r="1057" spans="1:3" ht="15.75" x14ac:dyDescent="0.25">
      <c r="A1057"/>
      <c r="B1057"/>
      <c r="C1057"/>
    </row>
    <row r="1058" spans="1:3" ht="15.75" x14ac:dyDescent="0.25">
      <c r="A1058"/>
      <c r="B1058"/>
      <c r="C1058"/>
    </row>
    <row r="1059" spans="1:3" ht="15.75" x14ac:dyDescent="0.25">
      <c r="A1059"/>
      <c r="B1059"/>
      <c r="C1059"/>
    </row>
    <row r="1060" spans="1:3" ht="15.75" x14ac:dyDescent="0.25">
      <c r="A1060"/>
      <c r="B1060"/>
      <c r="C1060"/>
    </row>
    <row r="1061" spans="1:3" ht="15.75" x14ac:dyDescent="0.25">
      <c r="A1061"/>
      <c r="B1061"/>
      <c r="C1061"/>
    </row>
    <row r="1062" spans="1:3" ht="15.75" x14ac:dyDescent="0.25">
      <c r="A1062"/>
      <c r="B1062"/>
      <c r="C1062"/>
    </row>
    <row r="1063" spans="1:3" ht="15.75" x14ac:dyDescent="0.25">
      <c r="A1063"/>
      <c r="B1063"/>
      <c r="C1063"/>
    </row>
    <row r="1064" spans="1:3" ht="15.75" x14ac:dyDescent="0.25">
      <c r="A1064"/>
      <c r="B1064"/>
      <c r="C1064"/>
    </row>
    <row r="1065" spans="1:3" ht="15.75" x14ac:dyDescent="0.25">
      <c r="A1065"/>
      <c r="B1065"/>
      <c r="C1065"/>
    </row>
    <row r="1066" spans="1:3" ht="15.75" x14ac:dyDescent="0.25">
      <c r="A1066"/>
      <c r="B1066"/>
      <c r="C1066"/>
    </row>
    <row r="1067" spans="1:3" ht="15.75" x14ac:dyDescent="0.25">
      <c r="A1067"/>
      <c r="B1067"/>
      <c r="C1067"/>
    </row>
    <row r="1068" spans="1:3" ht="15.75" x14ac:dyDescent="0.25">
      <c r="A1068"/>
      <c r="B1068"/>
      <c r="C1068"/>
    </row>
    <row r="1069" spans="1:3" ht="15.75" x14ac:dyDescent="0.25">
      <c r="A1069"/>
      <c r="B1069"/>
      <c r="C1069"/>
    </row>
    <row r="1070" spans="1:3" ht="15.75" x14ac:dyDescent="0.25">
      <c r="A1070"/>
      <c r="B1070"/>
      <c r="C1070"/>
    </row>
    <row r="1071" spans="1:3" ht="15.75" x14ac:dyDescent="0.25">
      <c r="A1071"/>
      <c r="B1071"/>
      <c r="C1071"/>
    </row>
    <row r="1072" spans="1:3" ht="15.75" x14ac:dyDescent="0.25">
      <c r="A1072"/>
      <c r="B1072"/>
      <c r="C1072"/>
    </row>
    <row r="1073" spans="1:3" ht="15.75" x14ac:dyDescent="0.25">
      <c r="A1073"/>
      <c r="B1073"/>
      <c r="C1073"/>
    </row>
    <row r="1074" spans="1:3" ht="15.75" x14ac:dyDescent="0.25">
      <c r="A1074"/>
      <c r="B1074"/>
      <c r="C1074"/>
    </row>
    <row r="1075" spans="1:3" ht="15.75" x14ac:dyDescent="0.25">
      <c r="A1075"/>
      <c r="B1075"/>
      <c r="C1075"/>
    </row>
    <row r="1076" spans="1:3" ht="15.75" x14ac:dyDescent="0.25">
      <c r="A1076"/>
      <c r="B1076"/>
      <c r="C1076"/>
    </row>
    <row r="1077" spans="1:3" ht="15.75" x14ac:dyDescent="0.25">
      <c r="A1077"/>
      <c r="B1077"/>
      <c r="C1077"/>
    </row>
    <row r="1078" spans="1:3" ht="15.75" x14ac:dyDescent="0.25">
      <c r="A1078"/>
      <c r="B1078"/>
      <c r="C1078"/>
    </row>
    <row r="1079" spans="1:3" ht="15.75" x14ac:dyDescent="0.25">
      <c r="A1079"/>
      <c r="B1079"/>
      <c r="C1079"/>
    </row>
    <row r="1080" spans="1:3" ht="15.75" x14ac:dyDescent="0.25">
      <c r="A1080"/>
      <c r="B1080"/>
      <c r="C1080"/>
    </row>
    <row r="1081" spans="1:3" ht="15.75" x14ac:dyDescent="0.25">
      <c r="A1081"/>
      <c r="B1081"/>
      <c r="C1081"/>
    </row>
    <row r="1082" spans="1:3" ht="15.75" x14ac:dyDescent="0.25">
      <c r="A1082"/>
      <c r="B1082"/>
      <c r="C1082"/>
    </row>
    <row r="1083" spans="1:3" ht="15.75" x14ac:dyDescent="0.25">
      <c r="A1083"/>
      <c r="B1083"/>
      <c r="C1083"/>
    </row>
    <row r="1084" spans="1:3" ht="15.75" x14ac:dyDescent="0.25">
      <c r="A1084"/>
      <c r="B1084"/>
      <c r="C1084"/>
    </row>
    <row r="1085" spans="1:3" ht="15.75" x14ac:dyDescent="0.25">
      <c r="A1085"/>
      <c r="B1085"/>
      <c r="C1085"/>
    </row>
    <row r="1086" spans="1:3" ht="15.75" x14ac:dyDescent="0.25">
      <c r="A1086"/>
      <c r="B1086"/>
      <c r="C1086"/>
    </row>
    <row r="1087" spans="1:3" ht="15.75" x14ac:dyDescent="0.25">
      <c r="A1087"/>
      <c r="B1087"/>
      <c r="C1087"/>
    </row>
    <row r="1088" spans="1:3" ht="15.75" x14ac:dyDescent="0.25">
      <c r="A1088"/>
      <c r="B1088"/>
      <c r="C1088"/>
    </row>
    <row r="1089" spans="1:3" ht="15.75" x14ac:dyDescent="0.25">
      <c r="A1089"/>
      <c r="B1089"/>
      <c r="C1089"/>
    </row>
    <row r="1090" spans="1:3" ht="15.75" x14ac:dyDescent="0.25">
      <c r="A1090"/>
      <c r="B1090"/>
      <c r="C1090"/>
    </row>
    <row r="1091" spans="1:3" ht="15.75" x14ac:dyDescent="0.25">
      <c r="A1091"/>
      <c r="B1091"/>
      <c r="C1091"/>
    </row>
    <row r="1092" spans="1:3" ht="15.75" x14ac:dyDescent="0.25">
      <c r="A1092"/>
      <c r="B1092"/>
      <c r="C1092"/>
    </row>
    <row r="1093" spans="1:3" ht="15.75" x14ac:dyDescent="0.25">
      <c r="A1093"/>
      <c r="B1093"/>
      <c r="C1093"/>
    </row>
    <row r="1094" spans="1:3" ht="15.75" x14ac:dyDescent="0.25">
      <c r="A1094"/>
      <c r="B1094"/>
      <c r="C1094"/>
    </row>
    <row r="1095" spans="1:3" ht="15.75" x14ac:dyDescent="0.25">
      <c r="A1095"/>
      <c r="B1095"/>
      <c r="C1095"/>
    </row>
    <row r="1096" spans="1:3" ht="15.75" x14ac:dyDescent="0.25">
      <c r="A1096"/>
      <c r="B1096"/>
      <c r="C1096"/>
    </row>
    <row r="1097" spans="1:3" ht="15.75" x14ac:dyDescent="0.25">
      <c r="A1097"/>
      <c r="B1097"/>
      <c r="C1097"/>
    </row>
    <row r="1098" spans="1:3" ht="15.75" x14ac:dyDescent="0.25">
      <c r="A1098"/>
      <c r="B1098"/>
      <c r="C1098"/>
    </row>
    <row r="1099" spans="1:3" ht="15.75" x14ac:dyDescent="0.25">
      <c r="A1099"/>
      <c r="B1099"/>
      <c r="C1099"/>
    </row>
    <row r="1100" spans="1:3" ht="15.75" x14ac:dyDescent="0.25">
      <c r="A1100"/>
      <c r="B1100"/>
      <c r="C1100"/>
    </row>
    <row r="1101" spans="1:3" ht="15.75" x14ac:dyDescent="0.25">
      <c r="A1101"/>
      <c r="B1101"/>
      <c r="C1101"/>
    </row>
    <row r="1102" spans="1:3" ht="15.75" x14ac:dyDescent="0.25">
      <c r="A1102"/>
      <c r="B1102"/>
      <c r="C1102"/>
    </row>
    <row r="1103" spans="1:3" ht="15.75" x14ac:dyDescent="0.25">
      <c r="A1103"/>
      <c r="B1103"/>
      <c r="C1103"/>
    </row>
    <row r="1104" spans="1:3" ht="15.75" x14ac:dyDescent="0.25">
      <c r="A1104"/>
      <c r="B1104"/>
      <c r="C1104"/>
    </row>
    <row r="1105" spans="1:3" ht="15.75" x14ac:dyDescent="0.25">
      <c r="A1105"/>
      <c r="B1105"/>
      <c r="C1105"/>
    </row>
    <row r="1106" spans="1:3" ht="15.75" x14ac:dyDescent="0.25">
      <c r="A1106"/>
      <c r="B1106"/>
      <c r="C1106"/>
    </row>
    <row r="1107" spans="1:3" ht="15.75" x14ac:dyDescent="0.25">
      <c r="A1107"/>
      <c r="B1107"/>
      <c r="C1107"/>
    </row>
    <row r="1108" spans="1:3" ht="15.75" x14ac:dyDescent="0.25">
      <c r="A1108"/>
      <c r="B1108"/>
      <c r="C1108"/>
    </row>
    <row r="1109" spans="1:3" ht="15.75" x14ac:dyDescent="0.25">
      <c r="A1109"/>
      <c r="B1109"/>
      <c r="C1109"/>
    </row>
    <row r="1110" spans="1:3" ht="15.75" x14ac:dyDescent="0.25">
      <c r="A1110"/>
      <c r="B1110"/>
      <c r="C1110"/>
    </row>
    <row r="1111" spans="1:3" ht="15.75" x14ac:dyDescent="0.25">
      <c r="A1111"/>
      <c r="B1111"/>
      <c r="C1111"/>
    </row>
    <row r="1112" spans="1:3" ht="15.75" x14ac:dyDescent="0.25">
      <c r="A1112"/>
      <c r="B1112"/>
      <c r="C1112"/>
    </row>
    <row r="1113" spans="1:3" ht="15.75" x14ac:dyDescent="0.25">
      <c r="A1113"/>
      <c r="B1113"/>
      <c r="C1113"/>
    </row>
    <row r="1114" spans="1:3" ht="15.75" x14ac:dyDescent="0.25">
      <c r="A1114"/>
      <c r="B1114"/>
      <c r="C1114"/>
    </row>
    <row r="1115" spans="1:3" ht="15.75" x14ac:dyDescent="0.25">
      <c r="A1115"/>
      <c r="B1115"/>
      <c r="C1115"/>
    </row>
    <row r="1116" spans="1:3" ht="15.75" x14ac:dyDescent="0.25">
      <c r="A1116"/>
      <c r="B1116"/>
      <c r="C1116"/>
    </row>
    <row r="1117" spans="1:3" ht="15.75" x14ac:dyDescent="0.25">
      <c r="A1117"/>
      <c r="B1117"/>
      <c r="C1117"/>
    </row>
    <row r="1118" spans="1:3" ht="15.75" x14ac:dyDescent="0.25">
      <c r="A1118"/>
      <c r="B1118"/>
      <c r="C1118"/>
    </row>
    <row r="1119" spans="1:3" ht="15.75" x14ac:dyDescent="0.25">
      <c r="A1119"/>
      <c r="B1119"/>
      <c r="C1119"/>
    </row>
    <row r="1120" spans="1:3" ht="15.75" x14ac:dyDescent="0.25">
      <c r="A1120"/>
      <c r="B1120"/>
      <c r="C1120"/>
    </row>
    <row r="1121" spans="1:3" ht="15.75" x14ac:dyDescent="0.25">
      <c r="A1121"/>
      <c r="B1121"/>
      <c r="C1121"/>
    </row>
    <row r="1122" spans="1:3" ht="15.75" x14ac:dyDescent="0.25">
      <c r="A1122"/>
      <c r="B1122"/>
      <c r="C1122"/>
    </row>
    <row r="1123" spans="1:3" ht="15.75" x14ac:dyDescent="0.25">
      <c r="A1123"/>
      <c r="B1123"/>
      <c r="C1123"/>
    </row>
    <row r="1124" spans="1:3" ht="15.75" x14ac:dyDescent="0.25">
      <c r="A1124"/>
      <c r="B1124"/>
      <c r="C1124"/>
    </row>
    <row r="1125" spans="1:3" ht="15.75" x14ac:dyDescent="0.25">
      <c r="A1125"/>
      <c r="B1125"/>
      <c r="C1125"/>
    </row>
    <row r="1126" spans="1:3" ht="15.75" x14ac:dyDescent="0.25">
      <c r="A1126"/>
      <c r="B1126"/>
      <c r="C1126"/>
    </row>
    <row r="1127" spans="1:3" ht="15.75" x14ac:dyDescent="0.25">
      <c r="A1127"/>
      <c r="B1127"/>
      <c r="C1127"/>
    </row>
    <row r="1128" spans="1:3" ht="15.75" x14ac:dyDescent="0.25">
      <c r="A1128"/>
      <c r="B1128"/>
      <c r="C1128"/>
    </row>
    <row r="1129" spans="1:3" ht="15.75" x14ac:dyDescent="0.25">
      <c r="A1129"/>
      <c r="B1129"/>
      <c r="C1129"/>
    </row>
    <row r="1130" spans="1:3" ht="15.75" x14ac:dyDescent="0.25">
      <c r="A1130"/>
      <c r="B1130"/>
      <c r="C1130"/>
    </row>
    <row r="1131" spans="1:3" ht="15.75" x14ac:dyDescent="0.25">
      <c r="A1131"/>
      <c r="B1131"/>
      <c r="C1131"/>
    </row>
    <row r="1132" spans="1:3" ht="15.75" x14ac:dyDescent="0.25">
      <c r="A1132"/>
      <c r="B1132"/>
      <c r="C1132"/>
    </row>
    <row r="1133" spans="1:3" ht="15.75" x14ac:dyDescent="0.25">
      <c r="A1133"/>
      <c r="B1133"/>
      <c r="C1133"/>
    </row>
    <row r="1134" spans="1:3" ht="15.75" x14ac:dyDescent="0.25">
      <c r="A1134"/>
      <c r="B1134"/>
      <c r="C1134"/>
    </row>
    <row r="1135" spans="1:3" ht="15.75" x14ac:dyDescent="0.25">
      <c r="A1135"/>
      <c r="B1135"/>
      <c r="C1135"/>
    </row>
    <row r="1136" spans="1:3" ht="15.75" x14ac:dyDescent="0.25">
      <c r="A1136"/>
      <c r="B1136"/>
      <c r="C1136"/>
    </row>
    <row r="1137" spans="1:3" ht="15.75" x14ac:dyDescent="0.25">
      <c r="A1137"/>
      <c r="B1137"/>
      <c r="C1137"/>
    </row>
    <row r="1138" spans="1:3" ht="15.75" x14ac:dyDescent="0.25">
      <c r="A1138"/>
      <c r="B1138"/>
      <c r="C1138"/>
    </row>
    <row r="1139" spans="1:3" ht="15.75" x14ac:dyDescent="0.25">
      <c r="A1139"/>
      <c r="B1139"/>
      <c r="C1139"/>
    </row>
    <row r="1140" spans="1:3" ht="15.75" x14ac:dyDescent="0.25">
      <c r="A1140"/>
      <c r="B1140"/>
      <c r="C1140"/>
    </row>
    <row r="1141" spans="1:3" ht="15.75" x14ac:dyDescent="0.25">
      <c r="A1141"/>
      <c r="B1141"/>
      <c r="C1141"/>
    </row>
    <row r="1142" spans="1:3" ht="15.75" x14ac:dyDescent="0.25">
      <c r="A1142"/>
      <c r="B1142"/>
      <c r="C1142"/>
    </row>
    <row r="1143" spans="1:3" ht="15.75" x14ac:dyDescent="0.25">
      <c r="A1143"/>
      <c r="B1143"/>
      <c r="C1143"/>
    </row>
    <row r="1144" spans="1:3" ht="15.75" x14ac:dyDescent="0.25">
      <c r="A1144"/>
      <c r="B1144"/>
      <c r="C1144"/>
    </row>
    <row r="1145" spans="1:3" ht="15.75" x14ac:dyDescent="0.25">
      <c r="A1145"/>
      <c r="B1145"/>
      <c r="C1145"/>
    </row>
    <row r="1146" spans="1:3" ht="15.75" x14ac:dyDescent="0.25">
      <c r="A1146"/>
      <c r="B1146"/>
      <c r="C1146"/>
    </row>
    <row r="1147" spans="1:3" ht="15.75" x14ac:dyDescent="0.25">
      <c r="A1147"/>
      <c r="B1147"/>
      <c r="C1147"/>
    </row>
    <row r="1148" spans="1:3" ht="15.75" x14ac:dyDescent="0.25">
      <c r="A1148"/>
      <c r="B1148"/>
      <c r="C1148"/>
    </row>
    <row r="1149" spans="1:3" ht="15.75" x14ac:dyDescent="0.25">
      <c r="A1149"/>
      <c r="B1149"/>
      <c r="C1149"/>
    </row>
    <row r="1150" spans="1:3" ht="15.75" x14ac:dyDescent="0.25">
      <c r="A1150"/>
      <c r="B1150"/>
      <c r="C1150"/>
    </row>
    <row r="1151" spans="1:3" ht="15.75" x14ac:dyDescent="0.25">
      <c r="A1151"/>
      <c r="B1151"/>
      <c r="C1151"/>
    </row>
    <row r="1152" spans="1:3" ht="15.75" x14ac:dyDescent="0.25">
      <c r="A1152"/>
      <c r="B1152"/>
      <c r="C1152"/>
    </row>
    <row r="1153" spans="1:3" ht="15.75" x14ac:dyDescent="0.25">
      <c r="A1153"/>
      <c r="B1153"/>
      <c r="C1153"/>
    </row>
    <row r="1154" spans="1:3" ht="15.75" x14ac:dyDescent="0.25">
      <c r="A1154"/>
      <c r="B1154"/>
      <c r="C1154"/>
    </row>
    <row r="1155" spans="1:3" ht="15.75" x14ac:dyDescent="0.25">
      <c r="A1155"/>
      <c r="B1155"/>
      <c r="C1155"/>
    </row>
    <row r="1156" spans="1:3" ht="15.75" x14ac:dyDescent="0.25">
      <c r="A1156"/>
      <c r="B1156"/>
      <c r="C1156"/>
    </row>
    <row r="1157" spans="1:3" ht="15.75" x14ac:dyDescent="0.25">
      <c r="A1157"/>
      <c r="B1157"/>
      <c r="C1157"/>
    </row>
    <row r="1158" spans="1:3" ht="15.75" x14ac:dyDescent="0.25">
      <c r="A1158"/>
      <c r="B1158"/>
      <c r="C1158"/>
    </row>
    <row r="1159" spans="1:3" ht="15.75" x14ac:dyDescent="0.25">
      <c r="A1159"/>
      <c r="B1159"/>
      <c r="C1159"/>
    </row>
    <row r="1160" spans="1:3" ht="15.75" x14ac:dyDescent="0.25">
      <c r="A1160"/>
      <c r="B1160"/>
      <c r="C1160"/>
    </row>
    <row r="1161" spans="1:3" ht="15.75" x14ac:dyDescent="0.25">
      <c r="A1161"/>
      <c r="B1161"/>
      <c r="C1161"/>
    </row>
    <row r="1162" spans="1:3" ht="15.75" x14ac:dyDescent="0.25">
      <c r="A1162"/>
      <c r="B1162"/>
      <c r="C1162"/>
    </row>
    <row r="1163" spans="1:3" ht="15.75" x14ac:dyDescent="0.25">
      <c r="A1163"/>
      <c r="B1163"/>
      <c r="C1163"/>
    </row>
    <row r="1164" spans="1:3" ht="15.75" x14ac:dyDescent="0.25">
      <c r="A1164"/>
      <c r="B1164"/>
      <c r="C1164"/>
    </row>
    <row r="1165" spans="1:3" ht="15.75" x14ac:dyDescent="0.25">
      <c r="A1165"/>
      <c r="B1165"/>
      <c r="C1165"/>
    </row>
    <row r="1166" spans="1:3" ht="15.75" x14ac:dyDescent="0.25">
      <c r="A1166"/>
      <c r="B1166"/>
      <c r="C1166"/>
    </row>
    <row r="1167" spans="1:3" ht="15.75" x14ac:dyDescent="0.25">
      <c r="A1167"/>
      <c r="B1167"/>
      <c r="C1167"/>
    </row>
    <row r="1168" spans="1:3" ht="15.75" x14ac:dyDescent="0.25">
      <c r="A1168"/>
      <c r="B1168"/>
      <c r="C1168"/>
    </row>
    <row r="1169" spans="1:3" ht="15.75" x14ac:dyDescent="0.25">
      <c r="A1169"/>
      <c r="B1169"/>
      <c r="C1169"/>
    </row>
    <row r="1170" spans="1:3" ht="15.75" x14ac:dyDescent="0.25">
      <c r="A1170"/>
      <c r="B1170"/>
      <c r="C1170"/>
    </row>
    <row r="1171" spans="1:3" ht="15.75" x14ac:dyDescent="0.25">
      <c r="A1171"/>
      <c r="B1171"/>
      <c r="C1171"/>
    </row>
    <row r="1172" spans="1:3" ht="15.75" x14ac:dyDescent="0.25">
      <c r="A1172"/>
      <c r="B1172"/>
      <c r="C1172"/>
    </row>
    <row r="1173" spans="1:3" ht="15.75" x14ac:dyDescent="0.25">
      <c r="A1173"/>
      <c r="B1173"/>
      <c r="C1173"/>
    </row>
    <row r="1174" spans="1:3" ht="15.75" x14ac:dyDescent="0.25">
      <c r="A1174"/>
      <c r="B1174"/>
      <c r="C1174"/>
    </row>
    <row r="1175" spans="1:3" ht="15.75" x14ac:dyDescent="0.25">
      <c r="A1175"/>
      <c r="B1175"/>
      <c r="C1175"/>
    </row>
    <row r="1176" spans="1:3" ht="15.75" x14ac:dyDescent="0.25">
      <c r="A1176"/>
      <c r="B1176"/>
      <c r="C1176"/>
    </row>
    <row r="1177" spans="1:3" ht="15.75" x14ac:dyDescent="0.25">
      <c r="A1177"/>
      <c r="B1177"/>
      <c r="C1177"/>
    </row>
    <row r="1178" spans="1:3" ht="15.75" x14ac:dyDescent="0.25">
      <c r="A1178"/>
      <c r="B1178"/>
      <c r="C1178"/>
    </row>
    <row r="1179" spans="1:3" ht="15.75" x14ac:dyDescent="0.25">
      <c r="A1179"/>
      <c r="B1179"/>
      <c r="C1179"/>
    </row>
    <row r="1180" spans="1:3" ht="15.75" x14ac:dyDescent="0.25">
      <c r="A1180"/>
      <c r="B1180"/>
      <c r="C1180"/>
    </row>
    <row r="1181" spans="1:3" ht="15.75" x14ac:dyDescent="0.25">
      <c r="A1181"/>
      <c r="B1181"/>
      <c r="C1181"/>
    </row>
    <row r="1182" spans="1:3" ht="15.75" x14ac:dyDescent="0.25">
      <c r="A1182"/>
      <c r="B1182"/>
      <c r="C1182"/>
    </row>
    <row r="1183" spans="1:3" ht="15.75" x14ac:dyDescent="0.25">
      <c r="A1183"/>
      <c r="B1183"/>
      <c r="C1183"/>
    </row>
    <row r="1184" spans="1:3" ht="15.75" x14ac:dyDescent="0.25">
      <c r="A1184"/>
      <c r="B1184"/>
      <c r="C1184"/>
    </row>
    <row r="1185" spans="1:3" ht="15.75" x14ac:dyDescent="0.25">
      <c r="A1185"/>
      <c r="B1185"/>
      <c r="C1185"/>
    </row>
    <row r="1186" spans="1:3" ht="15.75" x14ac:dyDescent="0.25">
      <c r="A1186"/>
      <c r="B1186"/>
      <c r="C1186"/>
    </row>
    <row r="1187" spans="1:3" ht="15.75" x14ac:dyDescent="0.25">
      <c r="A1187"/>
      <c r="B1187"/>
      <c r="C1187"/>
    </row>
    <row r="1188" spans="1:3" ht="15.75" x14ac:dyDescent="0.25">
      <c r="A1188"/>
      <c r="B1188"/>
      <c r="C1188"/>
    </row>
    <row r="1189" spans="1:3" ht="15.75" x14ac:dyDescent="0.25">
      <c r="A1189"/>
      <c r="B1189"/>
      <c r="C1189"/>
    </row>
    <row r="1190" spans="1:3" ht="15.75" x14ac:dyDescent="0.25">
      <c r="A1190"/>
      <c r="B1190"/>
      <c r="C1190"/>
    </row>
    <row r="1191" spans="1:3" ht="15.75" x14ac:dyDescent="0.25">
      <c r="A1191"/>
      <c r="B1191"/>
      <c r="C1191"/>
    </row>
    <row r="1192" spans="1:3" ht="15.75" x14ac:dyDescent="0.25">
      <c r="A1192"/>
      <c r="B1192"/>
      <c r="C1192"/>
    </row>
    <row r="1193" spans="1:3" ht="15.75" x14ac:dyDescent="0.25">
      <c r="A1193"/>
      <c r="B1193"/>
      <c r="C1193"/>
    </row>
    <row r="1194" spans="1:3" ht="15.75" x14ac:dyDescent="0.25">
      <c r="A1194"/>
      <c r="B1194"/>
      <c r="C1194"/>
    </row>
    <row r="1195" spans="1:3" ht="15.75" x14ac:dyDescent="0.25">
      <c r="A1195"/>
      <c r="B1195"/>
      <c r="C1195"/>
    </row>
    <row r="1196" spans="1:3" ht="15.75" x14ac:dyDescent="0.25">
      <c r="A1196"/>
      <c r="B1196"/>
      <c r="C1196"/>
    </row>
    <row r="1197" spans="1:3" ht="15.75" x14ac:dyDescent="0.25">
      <c r="A1197"/>
      <c r="B1197"/>
      <c r="C1197"/>
    </row>
    <row r="1198" spans="1:3" ht="15.75" x14ac:dyDescent="0.25">
      <c r="A1198"/>
      <c r="B1198"/>
      <c r="C1198"/>
    </row>
    <row r="1199" spans="1:3" ht="15.75" x14ac:dyDescent="0.25">
      <c r="A1199"/>
      <c r="B1199"/>
      <c r="C1199"/>
    </row>
    <row r="1200" spans="1:3" ht="15.75" x14ac:dyDescent="0.25">
      <c r="A1200"/>
      <c r="B1200"/>
      <c r="C1200"/>
    </row>
    <row r="1201" spans="1:3" ht="15.75" x14ac:dyDescent="0.25">
      <c r="A1201"/>
      <c r="B1201"/>
      <c r="C1201"/>
    </row>
    <row r="1202" spans="1:3" ht="15.75" x14ac:dyDescent="0.25">
      <c r="A1202"/>
      <c r="B1202"/>
      <c r="C1202"/>
    </row>
    <row r="1203" spans="1:3" ht="15.75" x14ac:dyDescent="0.25">
      <c r="A1203"/>
      <c r="B1203"/>
      <c r="C1203"/>
    </row>
    <row r="1204" spans="1:3" ht="15.75" x14ac:dyDescent="0.25">
      <c r="A1204"/>
      <c r="B1204"/>
      <c r="C1204"/>
    </row>
    <row r="1205" spans="1:3" ht="15.75" x14ac:dyDescent="0.25">
      <c r="A1205"/>
      <c r="B1205"/>
      <c r="C1205"/>
    </row>
    <row r="1206" spans="1:3" ht="15.75" x14ac:dyDescent="0.25">
      <c r="A1206"/>
      <c r="B1206"/>
      <c r="C1206"/>
    </row>
    <row r="1207" spans="1:3" ht="15.75" x14ac:dyDescent="0.25">
      <c r="A1207"/>
      <c r="B1207"/>
      <c r="C1207"/>
    </row>
    <row r="1208" spans="1:3" ht="15.75" x14ac:dyDescent="0.25">
      <c r="A1208"/>
      <c r="B1208"/>
      <c r="C1208"/>
    </row>
    <row r="1209" spans="1:3" ht="15.75" x14ac:dyDescent="0.25">
      <c r="A1209"/>
      <c r="B1209"/>
      <c r="C1209"/>
    </row>
    <row r="1210" spans="1:3" ht="15.75" x14ac:dyDescent="0.25">
      <c r="A1210"/>
      <c r="B1210"/>
      <c r="C1210"/>
    </row>
    <row r="1211" spans="1:3" ht="15.75" x14ac:dyDescent="0.25">
      <c r="A1211"/>
      <c r="B1211"/>
      <c r="C1211"/>
    </row>
    <row r="1212" spans="1:3" ht="15.75" x14ac:dyDescent="0.25">
      <c r="A1212"/>
      <c r="B1212"/>
      <c r="C1212"/>
    </row>
    <row r="1213" spans="1:3" ht="15.75" x14ac:dyDescent="0.25">
      <c r="A1213"/>
      <c r="B1213"/>
      <c r="C1213"/>
    </row>
    <row r="1214" spans="1:3" ht="15.75" x14ac:dyDescent="0.25">
      <c r="A1214"/>
      <c r="B1214"/>
      <c r="C1214"/>
    </row>
    <row r="1215" spans="1:3" ht="15.75" x14ac:dyDescent="0.25">
      <c r="A1215"/>
      <c r="B1215"/>
      <c r="C1215"/>
    </row>
    <row r="1216" spans="1:3" ht="15.75" x14ac:dyDescent="0.25">
      <c r="A1216"/>
      <c r="B1216"/>
      <c r="C1216"/>
    </row>
    <row r="1217" spans="1:3" ht="15.75" x14ac:dyDescent="0.25">
      <c r="A1217"/>
      <c r="B1217"/>
      <c r="C1217"/>
    </row>
    <row r="1218" spans="1:3" ht="15.75" x14ac:dyDescent="0.25">
      <c r="A1218"/>
      <c r="B1218"/>
      <c r="C1218"/>
    </row>
    <row r="1219" spans="1:3" ht="15.75" x14ac:dyDescent="0.25">
      <c r="A1219"/>
      <c r="B1219"/>
      <c r="C1219"/>
    </row>
    <row r="1220" spans="1:3" ht="15.75" x14ac:dyDescent="0.25">
      <c r="A1220"/>
      <c r="B1220"/>
      <c r="C1220"/>
    </row>
    <row r="1221" spans="1:3" ht="15.75" x14ac:dyDescent="0.25">
      <c r="A1221"/>
      <c r="B1221"/>
      <c r="C1221"/>
    </row>
    <row r="1222" spans="1:3" ht="15.75" x14ac:dyDescent="0.25">
      <c r="A1222"/>
      <c r="B1222"/>
      <c r="C1222"/>
    </row>
    <row r="1223" spans="1:3" ht="15.75" x14ac:dyDescent="0.25">
      <c r="A1223"/>
      <c r="B1223"/>
      <c r="C1223"/>
    </row>
    <row r="1224" spans="1:3" ht="15.75" x14ac:dyDescent="0.25">
      <c r="A1224"/>
      <c r="B1224"/>
      <c r="C1224"/>
    </row>
    <row r="1225" spans="1:3" ht="15.75" x14ac:dyDescent="0.25">
      <c r="A1225"/>
      <c r="B1225"/>
      <c r="C1225"/>
    </row>
    <row r="1226" spans="1:3" ht="15.75" x14ac:dyDescent="0.25">
      <c r="A1226"/>
      <c r="B1226"/>
      <c r="C1226"/>
    </row>
    <row r="1227" spans="1:3" ht="15.75" x14ac:dyDescent="0.25">
      <c r="A1227"/>
      <c r="B1227"/>
      <c r="C1227"/>
    </row>
    <row r="1228" spans="1:3" ht="15.75" x14ac:dyDescent="0.25">
      <c r="A1228"/>
      <c r="B1228"/>
      <c r="C1228"/>
    </row>
    <row r="1229" spans="1:3" ht="15.75" x14ac:dyDescent="0.25">
      <c r="A1229"/>
      <c r="B1229"/>
      <c r="C1229"/>
    </row>
    <row r="1230" spans="1:3" ht="15.75" x14ac:dyDescent="0.25">
      <c r="A1230"/>
      <c r="B1230"/>
      <c r="C1230"/>
    </row>
    <row r="1231" spans="1:3" ht="15.75" x14ac:dyDescent="0.25">
      <c r="A1231"/>
      <c r="B1231"/>
      <c r="C1231"/>
    </row>
    <row r="1232" spans="1:3" ht="15.75" x14ac:dyDescent="0.25">
      <c r="A1232"/>
      <c r="B1232"/>
      <c r="C1232"/>
    </row>
    <row r="1233" spans="1:3" ht="15.75" x14ac:dyDescent="0.25">
      <c r="A1233"/>
      <c r="B1233"/>
      <c r="C1233"/>
    </row>
    <row r="1234" spans="1:3" ht="15.75" x14ac:dyDescent="0.25">
      <c r="A1234"/>
      <c r="B1234"/>
      <c r="C1234"/>
    </row>
    <row r="1235" spans="1:3" ht="15.75" x14ac:dyDescent="0.25">
      <c r="A1235"/>
      <c r="B1235"/>
      <c r="C1235"/>
    </row>
    <row r="1236" spans="1:3" ht="15.75" x14ac:dyDescent="0.25">
      <c r="A1236"/>
      <c r="B1236"/>
      <c r="C1236"/>
    </row>
    <row r="1237" spans="1:3" ht="15.75" x14ac:dyDescent="0.25">
      <c r="A1237"/>
      <c r="B1237"/>
      <c r="C1237"/>
    </row>
    <row r="1238" spans="1:3" ht="15.75" x14ac:dyDescent="0.25">
      <c r="A1238"/>
      <c r="B1238"/>
      <c r="C1238"/>
    </row>
    <row r="1239" spans="1:3" ht="15.75" x14ac:dyDescent="0.25">
      <c r="A1239"/>
      <c r="B1239"/>
      <c r="C1239"/>
    </row>
    <row r="1240" spans="1:3" ht="15.75" x14ac:dyDescent="0.25">
      <c r="A1240"/>
      <c r="B1240"/>
      <c r="C1240"/>
    </row>
    <row r="1241" spans="1:3" ht="15.75" x14ac:dyDescent="0.25">
      <c r="A1241"/>
      <c r="B1241"/>
      <c r="C1241"/>
    </row>
    <row r="1242" spans="1:3" ht="15.75" x14ac:dyDescent="0.25">
      <c r="A1242"/>
      <c r="B1242"/>
      <c r="C1242"/>
    </row>
    <row r="1243" spans="1:3" ht="15.75" x14ac:dyDescent="0.25">
      <c r="A1243"/>
      <c r="B1243"/>
      <c r="C1243"/>
    </row>
    <row r="1244" spans="1:3" ht="15.75" x14ac:dyDescent="0.25">
      <c r="A1244"/>
      <c r="B1244"/>
      <c r="C1244"/>
    </row>
    <row r="1245" spans="1:3" ht="15.75" x14ac:dyDescent="0.25">
      <c r="A1245"/>
      <c r="B1245"/>
      <c r="C1245"/>
    </row>
    <row r="1246" spans="1:3" ht="15.75" x14ac:dyDescent="0.25">
      <c r="A1246"/>
      <c r="B1246"/>
      <c r="C1246"/>
    </row>
    <row r="1247" spans="1:3" ht="15.75" x14ac:dyDescent="0.25">
      <c r="A1247"/>
      <c r="B1247"/>
      <c r="C1247"/>
    </row>
    <row r="1248" spans="1:3" ht="15.75" x14ac:dyDescent="0.25">
      <c r="A1248"/>
      <c r="B1248"/>
      <c r="C1248"/>
    </row>
    <row r="1249" spans="1:3" ht="15.75" x14ac:dyDescent="0.25">
      <c r="A1249"/>
      <c r="B1249"/>
      <c r="C1249"/>
    </row>
    <row r="1250" spans="1:3" ht="15.75" x14ac:dyDescent="0.25">
      <c r="A1250"/>
      <c r="B1250"/>
      <c r="C1250"/>
    </row>
    <row r="1251" spans="1:3" ht="15.75" x14ac:dyDescent="0.25">
      <c r="A1251"/>
      <c r="B1251"/>
      <c r="C1251"/>
    </row>
    <row r="1252" spans="1:3" ht="15.75" x14ac:dyDescent="0.25">
      <c r="A1252"/>
      <c r="B1252"/>
      <c r="C1252"/>
    </row>
    <row r="1253" spans="1:3" ht="15.75" x14ac:dyDescent="0.25">
      <c r="A1253"/>
      <c r="B1253"/>
      <c r="C1253"/>
    </row>
    <row r="1254" spans="1:3" ht="15.75" x14ac:dyDescent="0.25">
      <c r="A1254"/>
      <c r="B1254"/>
      <c r="C1254"/>
    </row>
    <row r="1255" spans="1:3" ht="15.75" x14ac:dyDescent="0.25">
      <c r="A1255"/>
      <c r="B1255"/>
      <c r="C1255"/>
    </row>
    <row r="1256" spans="1:3" ht="15.75" x14ac:dyDescent="0.25">
      <c r="A1256"/>
      <c r="B1256"/>
      <c r="C1256"/>
    </row>
    <row r="1257" spans="1:3" ht="15.75" x14ac:dyDescent="0.25">
      <c r="A1257"/>
      <c r="B1257"/>
      <c r="C1257"/>
    </row>
    <row r="1258" spans="1:3" ht="15.75" x14ac:dyDescent="0.25">
      <c r="A1258"/>
      <c r="B1258"/>
      <c r="C1258"/>
    </row>
    <row r="1259" spans="1:3" ht="15.75" x14ac:dyDescent="0.25">
      <c r="A1259"/>
      <c r="B1259"/>
      <c r="C1259"/>
    </row>
    <row r="1260" spans="1:3" ht="15.75" x14ac:dyDescent="0.25">
      <c r="A1260"/>
      <c r="B1260"/>
      <c r="C1260"/>
    </row>
    <row r="1261" spans="1:3" ht="15.75" x14ac:dyDescent="0.25">
      <c r="A1261"/>
      <c r="B1261"/>
      <c r="C1261"/>
    </row>
    <row r="1262" spans="1:3" ht="15.75" x14ac:dyDescent="0.25">
      <c r="A1262"/>
      <c r="B1262"/>
      <c r="C1262"/>
    </row>
    <row r="1263" spans="1:3" ht="15.75" x14ac:dyDescent="0.25">
      <c r="A1263"/>
      <c r="B1263"/>
      <c r="C1263"/>
    </row>
    <row r="1264" spans="1:3" ht="15.75" x14ac:dyDescent="0.25">
      <c r="A1264"/>
      <c r="B1264"/>
      <c r="C1264"/>
    </row>
    <row r="1265" spans="1:3" ht="15.75" x14ac:dyDescent="0.25">
      <c r="A1265"/>
      <c r="B1265"/>
      <c r="C1265"/>
    </row>
    <row r="1266" spans="1:3" ht="15.75" x14ac:dyDescent="0.25">
      <c r="A1266"/>
      <c r="B1266"/>
      <c r="C1266"/>
    </row>
    <row r="1267" spans="1:3" ht="15.75" x14ac:dyDescent="0.25">
      <c r="A1267"/>
      <c r="B1267"/>
      <c r="C1267"/>
    </row>
    <row r="1268" spans="1:3" ht="15.75" x14ac:dyDescent="0.25">
      <c r="A1268"/>
      <c r="B1268"/>
      <c r="C1268"/>
    </row>
    <row r="1269" spans="1:3" ht="15.75" x14ac:dyDescent="0.25">
      <c r="A1269"/>
      <c r="B1269"/>
      <c r="C1269"/>
    </row>
    <row r="1270" spans="1:3" ht="15.75" x14ac:dyDescent="0.25">
      <c r="A1270"/>
      <c r="B1270"/>
      <c r="C1270"/>
    </row>
    <row r="1271" spans="1:3" ht="15.75" x14ac:dyDescent="0.25">
      <c r="A1271"/>
      <c r="B1271"/>
      <c r="C1271"/>
    </row>
    <row r="1272" spans="1:3" ht="15.75" x14ac:dyDescent="0.25">
      <c r="A1272"/>
      <c r="B1272"/>
      <c r="C1272"/>
    </row>
    <row r="1273" spans="1:3" ht="15.75" x14ac:dyDescent="0.25">
      <c r="A1273"/>
      <c r="B1273"/>
      <c r="C1273"/>
    </row>
    <row r="1274" spans="1:3" ht="15.75" x14ac:dyDescent="0.25">
      <c r="A1274"/>
      <c r="B1274"/>
      <c r="C1274"/>
    </row>
    <row r="1275" spans="1:3" ht="15.75" x14ac:dyDescent="0.25">
      <c r="A1275"/>
      <c r="B1275"/>
      <c r="C1275"/>
    </row>
    <row r="1276" spans="1:3" ht="15.75" x14ac:dyDescent="0.25">
      <c r="A1276"/>
      <c r="B1276"/>
      <c r="C1276"/>
    </row>
    <row r="1277" spans="1:3" ht="15.75" x14ac:dyDescent="0.25">
      <c r="A1277"/>
      <c r="B1277"/>
      <c r="C1277"/>
    </row>
    <row r="1278" spans="1:3" ht="15.75" x14ac:dyDescent="0.25">
      <c r="A1278"/>
      <c r="B1278"/>
      <c r="C1278"/>
    </row>
    <row r="1279" spans="1:3" ht="15.75" x14ac:dyDescent="0.25">
      <c r="A1279"/>
      <c r="B1279"/>
      <c r="C1279"/>
    </row>
    <row r="1280" spans="1:3" ht="15.75" x14ac:dyDescent="0.25">
      <c r="A1280"/>
      <c r="B1280"/>
      <c r="C1280"/>
    </row>
    <row r="1281" spans="1:3" ht="15.75" x14ac:dyDescent="0.25">
      <c r="A1281"/>
      <c r="B1281"/>
      <c r="C1281"/>
    </row>
    <row r="1282" spans="1:3" ht="15.75" x14ac:dyDescent="0.25">
      <c r="A1282"/>
      <c r="B1282"/>
      <c r="C1282"/>
    </row>
    <row r="1283" spans="1:3" ht="15.75" x14ac:dyDescent="0.25">
      <c r="A1283"/>
      <c r="B1283"/>
      <c r="C1283"/>
    </row>
    <row r="1284" spans="1:3" ht="15.75" x14ac:dyDescent="0.25">
      <c r="A1284"/>
      <c r="B1284"/>
      <c r="C1284"/>
    </row>
    <row r="1285" spans="1:3" ht="15.75" x14ac:dyDescent="0.25">
      <c r="A1285"/>
      <c r="B1285"/>
      <c r="C1285"/>
    </row>
    <row r="1286" spans="1:3" ht="15.75" x14ac:dyDescent="0.25">
      <c r="A1286"/>
      <c r="B1286"/>
      <c r="C1286"/>
    </row>
    <row r="1287" spans="1:3" ht="15.75" x14ac:dyDescent="0.25">
      <c r="A1287"/>
      <c r="B1287"/>
      <c r="C1287"/>
    </row>
    <row r="1288" spans="1:3" ht="15.75" x14ac:dyDescent="0.25">
      <c r="A1288"/>
      <c r="B1288"/>
      <c r="C1288"/>
    </row>
    <row r="1289" spans="1:3" ht="15.75" x14ac:dyDescent="0.25">
      <c r="A1289"/>
      <c r="B1289"/>
      <c r="C1289"/>
    </row>
    <row r="1290" spans="1:3" ht="15.75" x14ac:dyDescent="0.25">
      <c r="A1290"/>
      <c r="B1290"/>
      <c r="C1290"/>
    </row>
    <row r="1291" spans="1:3" ht="15.75" x14ac:dyDescent="0.25">
      <c r="A1291"/>
      <c r="B1291"/>
      <c r="C1291"/>
    </row>
    <row r="1292" spans="1:3" ht="15.75" x14ac:dyDescent="0.25">
      <c r="A1292"/>
      <c r="B1292"/>
      <c r="C1292"/>
    </row>
    <row r="1293" spans="1:3" ht="15.75" x14ac:dyDescent="0.25">
      <c r="A1293"/>
      <c r="B1293"/>
      <c r="C1293"/>
    </row>
    <row r="1294" spans="1:3" ht="15.75" x14ac:dyDescent="0.25">
      <c r="A1294"/>
      <c r="B1294"/>
      <c r="C1294"/>
    </row>
    <row r="1295" spans="1:3" ht="15.75" x14ac:dyDescent="0.25">
      <c r="A1295"/>
      <c r="B1295"/>
      <c r="C1295"/>
    </row>
    <row r="1296" spans="1:3" ht="15.75" x14ac:dyDescent="0.25">
      <c r="A1296"/>
      <c r="B1296"/>
      <c r="C1296"/>
    </row>
    <row r="1297" spans="1:3" ht="15.75" x14ac:dyDescent="0.25">
      <c r="A1297"/>
      <c r="B1297"/>
      <c r="C1297"/>
    </row>
    <row r="1298" spans="1:3" ht="15.75" x14ac:dyDescent="0.25">
      <c r="A1298"/>
      <c r="B1298"/>
      <c r="C1298"/>
    </row>
    <row r="1299" spans="1:3" ht="15.75" x14ac:dyDescent="0.25">
      <c r="A1299"/>
      <c r="B1299"/>
      <c r="C1299"/>
    </row>
    <row r="1300" spans="1:3" ht="15.75" x14ac:dyDescent="0.25">
      <c r="A1300"/>
      <c r="B1300"/>
      <c r="C1300"/>
    </row>
    <row r="1301" spans="1:3" ht="15.75" x14ac:dyDescent="0.25">
      <c r="A1301"/>
      <c r="B1301"/>
      <c r="C1301"/>
    </row>
    <row r="1302" spans="1:3" ht="15.75" x14ac:dyDescent="0.25">
      <c r="A1302"/>
      <c r="B1302"/>
      <c r="C1302"/>
    </row>
    <row r="1303" spans="1:3" ht="15.75" x14ac:dyDescent="0.25">
      <c r="A1303"/>
      <c r="B1303"/>
      <c r="C1303"/>
    </row>
    <row r="1304" spans="1:3" ht="15.75" x14ac:dyDescent="0.25">
      <c r="A1304"/>
      <c r="B1304"/>
      <c r="C1304"/>
    </row>
    <row r="1305" spans="1:3" ht="15.75" x14ac:dyDescent="0.25">
      <c r="A1305"/>
      <c r="B1305"/>
      <c r="C1305"/>
    </row>
    <row r="1306" spans="1:3" ht="15.75" x14ac:dyDescent="0.25">
      <c r="A1306"/>
      <c r="B1306"/>
      <c r="C1306"/>
    </row>
    <row r="1307" spans="1:3" ht="15.75" x14ac:dyDescent="0.25">
      <c r="A1307"/>
      <c r="B1307"/>
      <c r="C1307"/>
    </row>
    <row r="1308" spans="1:3" ht="15.75" x14ac:dyDescent="0.25">
      <c r="A1308"/>
      <c r="B1308"/>
      <c r="C1308"/>
    </row>
    <row r="1309" spans="1:3" ht="15.75" x14ac:dyDescent="0.25">
      <c r="A1309"/>
      <c r="B1309"/>
      <c r="C1309"/>
    </row>
    <row r="1310" spans="1:3" ht="15.75" x14ac:dyDescent="0.25">
      <c r="A1310"/>
      <c r="B1310"/>
      <c r="C1310"/>
    </row>
    <row r="1311" spans="1:3" ht="15.75" x14ac:dyDescent="0.25">
      <c r="A1311"/>
      <c r="B1311"/>
      <c r="C1311"/>
    </row>
    <row r="1312" spans="1:3" ht="15.75" x14ac:dyDescent="0.25">
      <c r="A1312"/>
      <c r="B1312"/>
      <c r="C1312"/>
    </row>
    <row r="1313" spans="1:3" ht="15.75" x14ac:dyDescent="0.25">
      <c r="A1313"/>
      <c r="B1313"/>
      <c r="C1313"/>
    </row>
    <row r="1314" spans="1:3" ht="15.75" x14ac:dyDescent="0.25">
      <c r="A1314"/>
      <c r="B1314"/>
      <c r="C1314"/>
    </row>
    <row r="1315" spans="1:3" ht="15.75" x14ac:dyDescent="0.25">
      <c r="A1315"/>
      <c r="B1315"/>
      <c r="C1315"/>
    </row>
    <row r="1316" spans="1:3" ht="15.75" x14ac:dyDescent="0.25">
      <c r="A1316"/>
      <c r="B1316"/>
      <c r="C1316"/>
    </row>
    <row r="1317" spans="1:3" ht="15.75" x14ac:dyDescent="0.25">
      <c r="A1317"/>
      <c r="B1317"/>
      <c r="C1317"/>
    </row>
    <row r="1318" spans="1:3" ht="15.75" x14ac:dyDescent="0.25">
      <c r="A1318"/>
      <c r="B1318"/>
      <c r="C1318"/>
    </row>
    <row r="1319" spans="1:3" ht="15.75" x14ac:dyDescent="0.25">
      <c r="A1319"/>
      <c r="B1319"/>
      <c r="C1319"/>
    </row>
    <row r="1320" spans="1:3" ht="15.75" x14ac:dyDescent="0.25">
      <c r="A1320"/>
      <c r="B1320"/>
      <c r="C1320"/>
    </row>
    <row r="1321" spans="1:3" ht="15.75" x14ac:dyDescent="0.25">
      <c r="A1321"/>
      <c r="B1321"/>
      <c r="C1321"/>
    </row>
    <row r="1322" spans="1:3" ht="15.75" x14ac:dyDescent="0.25">
      <c r="A1322"/>
      <c r="B1322"/>
      <c r="C1322"/>
    </row>
    <row r="1323" spans="1:3" ht="15.75" x14ac:dyDescent="0.25">
      <c r="A1323"/>
      <c r="B1323"/>
      <c r="C1323"/>
    </row>
    <row r="1324" spans="1:3" ht="15.75" x14ac:dyDescent="0.25">
      <c r="A1324"/>
      <c r="B1324"/>
      <c r="C1324"/>
    </row>
    <row r="1325" spans="1:3" ht="15.75" x14ac:dyDescent="0.25">
      <c r="A1325"/>
      <c r="B1325"/>
      <c r="C1325"/>
    </row>
    <row r="1326" spans="1:3" ht="15.75" x14ac:dyDescent="0.25">
      <c r="A1326"/>
      <c r="B1326"/>
      <c r="C1326"/>
    </row>
    <row r="1327" spans="1:3" ht="15.75" x14ac:dyDescent="0.25">
      <c r="A1327"/>
      <c r="B1327"/>
      <c r="C1327"/>
    </row>
    <row r="1328" spans="1:3" ht="15.75" x14ac:dyDescent="0.25">
      <c r="A1328"/>
      <c r="B1328"/>
      <c r="C1328"/>
    </row>
    <row r="1329" spans="1:3" ht="15.75" x14ac:dyDescent="0.25">
      <c r="A1329"/>
      <c r="B1329"/>
      <c r="C1329"/>
    </row>
    <row r="1330" spans="1:3" ht="15.75" x14ac:dyDescent="0.25">
      <c r="A1330"/>
      <c r="B1330"/>
      <c r="C1330"/>
    </row>
    <row r="1331" spans="1:3" ht="15.75" x14ac:dyDescent="0.25">
      <c r="A1331"/>
      <c r="B1331"/>
      <c r="C1331"/>
    </row>
    <row r="1332" spans="1:3" ht="15.75" x14ac:dyDescent="0.25">
      <c r="A1332"/>
      <c r="B1332"/>
      <c r="C1332"/>
    </row>
    <row r="1333" spans="1:3" ht="15.75" x14ac:dyDescent="0.25">
      <c r="A1333"/>
      <c r="B1333"/>
      <c r="C1333"/>
    </row>
    <row r="1334" spans="1:3" ht="15.75" x14ac:dyDescent="0.25">
      <c r="A1334"/>
      <c r="B1334"/>
      <c r="C1334"/>
    </row>
    <row r="1335" spans="1:3" ht="15.75" x14ac:dyDescent="0.25">
      <c r="A1335"/>
      <c r="B1335"/>
      <c r="C1335"/>
    </row>
    <row r="1336" spans="1:3" ht="15.75" x14ac:dyDescent="0.25">
      <c r="A1336"/>
      <c r="B1336"/>
      <c r="C1336"/>
    </row>
    <row r="1337" spans="1:3" ht="15.75" x14ac:dyDescent="0.25">
      <c r="A1337"/>
      <c r="B1337"/>
      <c r="C1337"/>
    </row>
    <row r="1338" spans="1:3" ht="15.75" x14ac:dyDescent="0.25">
      <c r="A1338"/>
      <c r="B1338"/>
      <c r="C1338"/>
    </row>
    <row r="1339" spans="1:3" ht="15.75" x14ac:dyDescent="0.25">
      <c r="A1339"/>
      <c r="B1339"/>
      <c r="C1339"/>
    </row>
    <row r="1340" spans="1:3" ht="15.75" x14ac:dyDescent="0.25">
      <c r="A1340"/>
      <c r="B1340"/>
      <c r="C1340"/>
    </row>
    <row r="1341" spans="1:3" ht="15.75" x14ac:dyDescent="0.25">
      <c r="A1341"/>
      <c r="B1341"/>
      <c r="C1341"/>
    </row>
    <row r="1342" spans="1:3" ht="15.75" x14ac:dyDescent="0.25">
      <c r="A1342"/>
      <c r="B1342"/>
      <c r="C1342"/>
    </row>
    <row r="1343" spans="1:3" ht="15.75" x14ac:dyDescent="0.25">
      <c r="A1343"/>
      <c r="B1343"/>
      <c r="C1343"/>
    </row>
    <row r="1344" spans="1:3" ht="15.75" x14ac:dyDescent="0.25">
      <c r="A1344"/>
      <c r="B1344"/>
      <c r="C1344"/>
    </row>
    <row r="1345" spans="1:3" ht="15.75" x14ac:dyDescent="0.25">
      <c r="A1345"/>
      <c r="B1345"/>
      <c r="C1345"/>
    </row>
    <row r="1346" spans="1:3" ht="15.75" x14ac:dyDescent="0.25">
      <c r="A1346"/>
      <c r="B1346"/>
      <c r="C1346"/>
    </row>
    <row r="1347" spans="1:3" ht="15.75" x14ac:dyDescent="0.25">
      <c r="A1347"/>
      <c r="B1347"/>
      <c r="C1347"/>
    </row>
    <row r="1348" spans="1:3" ht="15.75" x14ac:dyDescent="0.25">
      <c r="A1348"/>
      <c r="B1348"/>
      <c r="C1348"/>
    </row>
    <row r="1349" spans="1:3" ht="15.75" x14ac:dyDescent="0.25">
      <c r="A1349"/>
      <c r="B1349"/>
      <c r="C1349"/>
    </row>
    <row r="1350" spans="1:3" ht="15.75" x14ac:dyDescent="0.25">
      <c r="A1350"/>
      <c r="B1350"/>
      <c r="C1350"/>
    </row>
    <row r="1351" spans="1:3" ht="15.75" x14ac:dyDescent="0.25">
      <c r="A1351"/>
      <c r="B1351"/>
      <c r="C1351"/>
    </row>
    <row r="1352" spans="1:3" ht="15.75" x14ac:dyDescent="0.25">
      <c r="A1352"/>
      <c r="B1352"/>
      <c r="C1352"/>
    </row>
    <row r="1353" spans="1:3" ht="15.75" x14ac:dyDescent="0.25">
      <c r="A1353"/>
      <c r="B1353"/>
      <c r="C1353"/>
    </row>
    <row r="1354" spans="1:3" ht="15.75" x14ac:dyDescent="0.25">
      <c r="A1354"/>
      <c r="B1354"/>
      <c r="C1354"/>
    </row>
    <row r="1355" spans="1:3" ht="15.75" x14ac:dyDescent="0.25">
      <c r="A1355"/>
      <c r="B1355"/>
      <c r="C1355"/>
    </row>
    <row r="1356" spans="1:3" ht="15.75" x14ac:dyDescent="0.25">
      <c r="A1356"/>
      <c r="B1356"/>
      <c r="C1356"/>
    </row>
    <row r="1357" spans="1:3" ht="15.75" x14ac:dyDescent="0.25">
      <c r="A1357"/>
      <c r="B1357"/>
      <c r="C1357"/>
    </row>
    <row r="1358" spans="1:3" ht="15.75" x14ac:dyDescent="0.25">
      <c r="A1358"/>
      <c r="B1358"/>
      <c r="C1358"/>
    </row>
    <row r="1359" spans="1:3" ht="15.75" x14ac:dyDescent="0.25">
      <c r="A1359"/>
      <c r="B1359"/>
      <c r="C1359"/>
    </row>
    <row r="1360" spans="1:3" ht="15.75" x14ac:dyDescent="0.25">
      <c r="A1360"/>
      <c r="B1360"/>
      <c r="C1360"/>
    </row>
    <row r="1361" spans="1:3" ht="15.75" x14ac:dyDescent="0.25">
      <c r="A1361"/>
      <c r="B1361"/>
      <c r="C1361"/>
    </row>
    <row r="1362" spans="1:3" ht="15.75" x14ac:dyDescent="0.25">
      <c r="A1362"/>
      <c r="B1362"/>
      <c r="C1362"/>
    </row>
    <row r="1363" spans="1:3" ht="15.75" x14ac:dyDescent="0.25">
      <c r="A1363"/>
      <c r="B1363"/>
      <c r="C1363"/>
    </row>
    <row r="1364" spans="1:3" ht="15.75" x14ac:dyDescent="0.25">
      <c r="A1364"/>
      <c r="B1364"/>
      <c r="C1364"/>
    </row>
    <row r="1365" spans="1:3" ht="15.75" x14ac:dyDescent="0.25">
      <c r="A1365"/>
      <c r="B1365"/>
      <c r="C1365"/>
    </row>
    <row r="1366" spans="1:3" ht="15.75" x14ac:dyDescent="0.25">
      <c r="A1366"/>
      <c r="B1366"/>
      <c r="C1366"/>
    </row>
    <row r="1367" spans="1:3" ht="15.75" x14ac:dyDescent="0.25">
      <c r="A1367"/>
      <c r="B1367"/>
      <c r="C1367"/>
    </row>
    <row r="1368" spans="1:3" ht="15.75" x14ac:dyDescent="0.25">
      <c r="A1368"/>
      <c r="B1368"/>
      <c r="C1368"/>
    </row>
    <row r="1369" spans="1:3" ht="15.75" x14ac:dyDescent="0.25">
      <c r="A1369"/>
      <c r="B1369"/>
      <c r="C1369"/>
    </row>
    <row r="1370" spans="1:3" ht="15.75" x14ac:dyDescent="0.25">
      <c r="A1370"/>
      <c r="B1370"/>
      <c r="C1370"/>
    </row>
    <row r="1371" spans="1:3" ht="15.75" x14ac:dyDescent="0.25">
      <c r="A1371"/>
      <c r="B1371"/>
      <c r="C1371"/>
    </row>
    <row r="1372" spans="1:3" ht="15.75" x14ac:dyDescent="0.25">
      <c r="A1372"/>
      <c r="B1372"/>
      <c r="C1372"/>
    </row>
    <row r="1373" spans="1:3" ht="15.75" x14ac:dyDescent="0.25">
      <c r="A1373"/>
      <c r="B1373"/>
      <c r="C1373"/>
    </row>
    <row r="1374" spans="1:3" ht="15.75" x14ac:dyDescent="0.25">
      <c r="A1374"/>
      <c r="B1374"/>
      <c r="C1374"/>
    </row>
    <row r="1375" spans="1:3" ht="15.75" x14ac:dyDescent="0.25">
      <c r="A1375"/>
      <c r="B1375"/>
      <c r="C1375"/>
    </row>
    <row r="1376" spans="1:3" ht="15.75" x14ac:dyDescent="0.25">
      <c r="A1376"/>
      <c r="B1376"/>
      <c r="C1376"/>
    </row>
    <row r="1377" spans="1:3" ht="15.75" x14ac:dyDescent="0.25">
      <c r="A1377"/>
      <c r="B1377"/>
      <c r="C1377"/>
    </row>
    <row r="1378" spans="1:3" ht="15.75" x14ac:dyDescent="0.25">
      <c r="A1378"/>
      <c r="B1378"/>
      <c r="C1378"/>
    </row>
    <row r="1379" spans="1:3" ht="15.75" x14ac:dyDescent="0.25">
      <c r="A1379"/>
      <c r="B1379"/>
      <c r="C1379"/>
    </row>
    <row r="1380" spans="1:3" ht="15.75" x14ac:dyDescent="0.25">
      <c r="A1380"/>
      <c r="B1380"/>
      <c r="C1380"/>
    </row>
    <row r="1381" spans="1:3" ht="15.75" x14ac:dyDescent="0.25">
      <c r="A1381"/>
      <c r="B1381"/>
      <c r="C1381"/>
    </row>
    <row r="1382" spans="1:3" ht="15.75" x14ac:dyDescent="0.25">
      <c r="A1382"/>
      <c r="B1382"/>
      <c r="C1382"/>
    </row>
    <row r="1383" spans="1:3" ht="15.75" x14ac:dyDescent="0.25">
      <c r="A1383"/>
      <c r="B1383"/>
      <c r="C1383"/>
    </row>
    <row r="1384" spans="1:3" ht="15.75" x14ac:dyDescent="0.25">
      <c r="A1384"/>
      <c r="B1384"/>
      <c r="C1384"/>
    </row>
    <row r="1385" spans="1:3" ht="15.75" x14ac:dyDescent="0.25">
      <c r="A1385"/>
      <c r="B1385"/>
      <c r="C1385"/>
    </row>
    <row r="1386" spans="1:3" ht="15.75" x14ac:dyDescent="0.25">
      <c r="A1386"/>
      <c r="B1386"/>
      <c r="C1386"/>
    </row>
    <row r="1387" spans="1:3" ht="15.75" x14ac:dyDescent="0.25">
      <c r="A1387"/>
      <c r="B1387"/>
      <c r="C1387"/>
    </row>
    <row r="1388" spans="1:3" ht="15.75" x14ac:dyDescent="0.25">
      <c r="A1388"/>
      <c r="B1388"/>
      <c r="C1388"/>
    </row>
    <row r="1389" spans="1:3" ht="15.75" x14ac:dyDescent="0.25">
      <c r="A1389"/>
      <c r="B1389"/>
      <c r="C1389"/>
    </row>
    <row r="1390" spans="1:3" ht="15.75" x14ac:dyDescent="0.25">
      <c r="A1390"/>
      <c r="B1390"/>
      <c r="C1390"/>
    </row>
    <row r="1391" spans="1:3" ht="15.75" x14ac:dyDescent="0.25">
      <c r="A1391"/>
      <c r="B1391"/>
      <c r="C1391"/>
    </row>
    <row r="1392" spans="1:3" ht="15.75" x14ac:dyDescent="0.25">
      <c r="A1392"/>
      <c r="B1392"/>
      <c r="C1392"/>
    </row>
    <row r="1393" spans="1:3" ht="15.75" x14ac:dyDescent="0.25">
      <c r="A1393"/>
      <c r="B1393"/>
      <c r="C1393"/>
    </row>
    <row r="1394" spans="1:3" ht="15.75" x14ac:dyDescent="0.25">
      <c r="A1394"/>
      <c r="B1394"/>
      <c r="C1394"/>
    </row>
    <row r="1395" spans="1:3" ht="15.75" x14ac:dyDescent="0.25">
      <c r="A1395"/>
      <c r="B1395"/>
      <c r="C1395"/>
    </row>
    <row r="1396" spans="1:3" ht="15.75" x14ac:dyDescent="0.25">
      <c r="A1396"/>
      <c r="B1396"/>
      <c r="C1396"/>
    </row>
    <row r="1397" spans="1:3" ht="15.75" x14ac:dyDescent="0.25">
      <c r="A1397"/>
      <c r="B1397"/>
      <c r="C1397"/>
    </row>
    <row r="1398" spans="1:3" ht="15.75" x14ac:dyDescent="0.25">
      <c r="A1398"/>
      <c r="B1398"/>
      <c r="C1398"/>
    </row>
    <row r="1399" spans="1:3" ht="15.75" x14ac:dyDescent="0.25">
      <c r="A1399"/>
      <c r="B1399"/>
      <c r="C1399"/>
    </row>
    <row r="1400" spans="1:3" ht="15.75" x14ac:dyDescent="0.25">
      <c r="A1400"/>
      <c r="B1400"/>
      <c r="C1400"/>
    </row>
    <row r="1401" spans="1:3" ht="15.75" x14ac:dyDescent="0.25">
      <c r="A1401"/>
      <c r="B1401"/>
      <c r="C1401"/>
    </row>
    <row r="1402" spans="1:3" ht="15.75" x14ac:dyDescent="0.25">
      <c r="A1402"/>
      <c r="B1402"/>
      <c r="C1402"/>
    </row>
    <row r="1403" spans="1:3" ht="15.75" x14ac:dyDescent="0.25">
      <c r="A1403"/>
      <c r="B1403"/>
      <c r="C1403"/>
    </row>
    <row r="1404" spans="1:3" ht="15.75" x14ac:dyDescent="0.25">
      <c r="A1404"/>
      <c r="B1404"/>
      <c r="C1404"/>
    </row>
    <row r="1405" spans="1:3" ht="15.75" x14ac:dyDescent="0.25">
      <c r="A1405"/>
      <c r="B1405"/>
      <c r="C1405"/>
    </row>
    <row r="1406" spans="1:3" ht="15.75" x14ac:dyDescent="0.25">
      <c r="A1406"/>
      <c r="B1406"/>
      <c r="C1406"/>
    </row>
    <row r="1407" spans="1:3" ht="15.75" x14ac:dyDescent="0.25">
      <c r="A1407"/>
      <c r="B1407"/>
      <c r="C1407"/>
    </row>
    <row r="1408" spans="1:3" ht="15.75" x14ac:dyDescent="0.25">
      <c r="A1408"/>
      <c r="B1408"/>
      <c r="C1408"/>
    </row>
    <row r="1409" spans="1:3" ht="15.75" x14ac:dyDescent="0.25">
      <c r="A1409"/>
      <c r="B1409"/>
      <c r="C1409"/>
    </row>
    <row r="1410" spans="1:3" ht="15.75" x14ac:dyDescent="0.25">
      <c r="A1410"/>
      <c r="B1410"/>
      <c r="C1410"/>
    </row>
    <row r="1411" spans="1:3" ht="15.75" x14ac:dyDescent="0.25">
      <c r="A1411"/>
      <c r="B1411"/>
      <c r="C1411"/>
    </row>
    <row r="1412" spans="1:3" ht="15.75" x14ac:dyDescent="0.25">
      <c r="A1412"/>
      <c r="B1412"/>
      <c r="C1412"/>
    </row>
    <row r="1413" spans="1:3" ht="15.75" x14ac:dyDescent="0.25">
      <c r="A1413"/>
      <c r="B1413"/>
      <c r="C1413"/>
    </row>
    <row r="1414" spans="1:3" ht="15.75" x14ac:dyDescent="0.25">
      <c r="A1414"/>
      <c r="B1414"/>
      <c r="C1414"/>
    </row>
    <row r="1415" spans="1:3" ht="15.75" x14ac:dyDescent="0.25">
      <c r="A1415"/>
      <c r="B1415"/>
      <c r="C1415"/>
    </row>
    <row r="1416" spans="1:3" ht="15.75" x14ac:dyDescent="0.25">
      <c r="A1416"/>
      <c r="B1416"/>
      <c r="C1416"/>
    </row>
    <row r="1417" spans="1:3" ht="15.75" x14ac:dyDescent="0.25">
      <c r="A1417"/>
      <c r="B1417"/>
      <c r="C1417"/>
    </row>
    <row r="1418" spans="1:3" ht="15.75" x14ac:dyDescent="0.25">
      <c r="A1418"/>
      <c r="B1418"/>
      <c r="C1418"/>
    </row>
    <row r="1419" spans="1:3" ht="15.75" x14ac:dyDescent="0.25">
      <c r="A1419"/>
      <c r="B1419"/>
      <c r="C1419"/>
    </row>
    <row r="1420" spans="1:3" ht="15.75" x14ac:dyDescent="0.25">
      <c r="A1420"/>
      <c r="B1420"/>
      <c r="C1420"/>
    </row>
    <row r="1421" spans="1:3" ht="15.75" x14ac:dyDescent="0.25">
      <c r="A1421"/>
      <c r="B1421"/>
      <c r="C1421"/>
    </row>
    <row r="1422" spans="1:3" ht="15.75" x14ac:dyDescent="0.25">
      <c r="A1422"/>
      <c r="B1422"/>
      <c r="C1422"/>
    </row>
    <row r="1423" spans="1:3" ht="15.75" x14ac:dyDescent="0.25">
      <c r="A1423"/>
      <c r="B1423"/>
      <c r="C1423"/>
    </row>
    <row r="1424" spans="1:3" ht="15.75" x14ac:dyDescent="0.25">
      <c r="A1424"/>
      <c r="B1424"/>
      <c r="C1424"/>
    </row>
    <row r="1425" spans="1:3" ht="15.75" x14ac:dyDescent="0.25">
      <c r="A1425"/>
      <c r="B1425"/>
      <c r="C1425"/>
    </row>
    <row r="1426" spans="1:3" ht="15.75" x14ac:dyDescent="0.25">
      <c r="A1426"/>
      <c r="B1426"/>
      <c r="C1426"/>
    </row>
    <row r="1427" spans="1:3" ht="15.75" x14ac:dyDescent="0.25">
      <c r="A1427"/>
      <c r="B1427"/>
      <c r="C1427"/>
    </row>
    <row r="1428" spans="1:3" ht="15.75" x14ac:dyDescent="0.25">
      <c r="A1428"/>
      <c r="B1428"/>
      <c r="C1428"/>
    </row>
    <row r="1429" spans="1:3" ht="15.75" x14ac:dyDescent="0.25">
      <c r="A1429"/>
      <c r="B1429"/>
      <c r="C1429"/>
    </row>
    <row r="1430" spans="1:3" ht="15.75" x14ac:dyDescent="0.25">
      <c r="A1430"/>
      <c r="B1430"/>
      <c r="C1430"/>
    </row>
    <row r="1431" spans="1:3" ht="15.75" x14ac:dyDescent="0.25">
      <c r="A1431"/>
      <c r="B1431"/>
      <c r="C1431"/>
    </row>
    <row r="1432" spans="1:3" ht="15.75" x14ac:dyDescent="0.25">
      <c r="A1432"/>
      <c r="B1432"/>
      <c r="C1432"/>
    </row>
    <row r="1433" spans="1:3" ht="15.75" x14ac:dyDescent="0.25">
      <c r="A1433"/>
      <c r="B1433"/>
      <c r="C1433"/>
    </row>
    <row r="1434" spans="1:3" ht="15.75" x14ac:dyDescent="0.25">
      <c r="A1434"/>
      <c r="B1434"/>
      <c r="C1434"/>
    </row>
    <row r="1435" spans="1:3" ht="15.75" x14ac:dyDescent="0.25">
      <c r="A1435"/>
      <c r="B1435"/>
      <c r="C1435"/>
    </row>
    <row r="1436" spans="1:3" ht="15.75" x14ac:dyDescent="0.25">
      <c r="A1436"/>
      <c r="B1436"/>
      <c r="C1436"/>
    </row>
    <row r="1437" spans="1:3" ht="15.75" x14ac:dyDescent="0.25">
      <c r="A1437"/>
      <c r="B1437"/>
      <c r="C1437"/>
    </row>
    <row r="1438" spans="1:3" ht="15.75" x14ac:dyDescent="0.25">
      <c r="A1438"/>
      <c r="B1438"/>
      <c r="C1438"/>
    </row>
    <row r="1439" spans="1:3" ht="15.75" x14ac:dyDescent="0.25">
      <c r="A1439"/>
      <c r="B1439"/>
      <c r="C1439"/>
    </row>
    <row r="1440" spans="1:3" ht="15.75" x14ac:dyDescent="0.25">
      <c r="A1440"/>
      <c r="B1440"/>
      <c r="C1440"/>
    </row>
    <row r="1441" spans="1:3" ht="15.75" x14ac:dyDescent="0.25">
      <c r="A1441"/>
      <c r="B1441"/>
      <c r="C1441"/>
    </row>
    <row r="1442" spans="1:3" ht="15.75" x14ac:dyDescent="0.25">
      <c r="A1442"/>
      <c r="B1442"/>
      <c r="C1442"/>
    </row>
    <row r="1443" spans="1:3" ht="15.75" x14ac:dyDescent="0.25">
      <c r="A1443"/>
      <c r="B1443"/>
      <c r="C1443"/>
    </row>
    <row r="1444" spans="1:3" ht="15.75" x14ac:dyDescent="0.25">
      <c r="A1444"/>
      <c r="B1444"/>
      <c r="C1444"/>
    </row>
    <row r="1445" spans="1:3" ht="15.75" x14ac:dyDescent="0.25">
      <c r="A1445"/>
      <c r="B1445"/>
      <c r="C1445"/>
    </row>
    <row r="1446" spans="1:3" ht="15.75" x14ac:dyDescent="0.25">
      <c r="A1446"/>
      <c r="B1446"/>
      <c r="C1446"/>
    </row>
    <row r="1447" spans="1:3" ht="15.75" x14ac:dyDescent="0.25">
      <c r="A1447"/>
      <c r="B1447"/>
      <c r="C1447"/>
    </row>
    <row r="1448" spans="1:3" ht="15.75" x14ac:dyDescent="0.25">
      <c r="A1448"/>
      <c r="B1448"/>
      <c r="C1448"/>
    </row>
    <row r="1449" spans="1:3" ht="15.75" x14ac:dyDescent="0.25">
      <c r="A1449"/>
      <c r="B1449"/>
      <c r="C1449"/>
    </row>
    <row r="1450" spans="1:3" ht="15.75" x14ac:dyDescent="0.25">
      <c r="A1450"/>
      <c r="B1450"/>
      <c r="C1450"/>
    </row>
    <row r="1451" spans="1:3" ht="15.75" x14ac:dyDescent="0.25">
      <c r="A1451"/>
      <c r="B1451"/>
      <c r="C1451"/>
    </row>
    <row r="1452" spans="1:3" ht="15.75" x14ac:dyDescent="0.25">
      <c r="A1452"/>
      <c r="B1452"/>
      <c r="C1452"/>
    </row>
    <row r="1453" spans="1:3" ht="15.75" x14ac:dyDescent="0.25">
      <c r="A1453"/>
      <c r="B1453"/>
      <c r="C1453"/>
    </row>
    <row r="1454" spans="1:3" ht="15.75" x14ac:dyDescent="0.25">
      <c r="A1454"/>
      <c r="B1454"/>
      <c r="C1454"/>
    </row>
    <row r="1455" spans="1:3" ht="15.75" x14ac:dyDescent="0.25">
      <c r="A1455"/>
      <c r="B1455"/>
      <c r="C1455"/>
    </row>
    <row r="1456" spans="1:3" ht="15.75" x14ac:dyDescent="0.25">
      <c r="A1456"/>
      <c r="B1456"/>
      <c r="C1456"/>
    </row>
    <row r="1457" spans="1:3" ht="15.75" x14ac:dyDescent="0.25">
      <c r="A1457"/>
      <c r="B1457"/>
      <c r="C1457"/>
    </row>
    <row r="1458" spans="1:3" ht="15.75" x14ac:dyDescent="0.25">
      <c r="A1458"/>
      <c r="B1458"/>
      <c r="C1458"/>
    </row>
    <row r="1459" spans="1:3" ht="15.75" x14ac:dyDescent="0.25">
      <c r="A1459"/>
      <c r="B1459"/>
      <c r="C1459"/>
    </row>
    <row r="1460" spans="1:3" ht="15.75" x14ac:dyDescent="0.25">
      <c r="A1460"/>
      <c r="B1460"/>
      <c r="C1460"/>
    </row>
    <row r="1461" spans="1:3" ht="15.75" x14ac:dyDescent="0.25">
      <c r="A1461"/>
      <c r="B1461"/>
      <c r="C1461"/>
    </row>
    <row r="1462" spans="1:3" ht="15.75" x14ac:dyDescent="0.25">
      <c r="A1462"/>
      <c r="B1462"/>
      <c r="C1462"/>
    </row>
    <row r="1463" spans="1:3" ht="15.75" x14ac:dyDescent="0.25">
      <c r="A1463"/>
      <c r="B1463"/>
      <c r="C1463"/>
    </row>
    <row r="1464" spans="1:3" ht="15.75" x14ac:dyDescent="0.25">
      <c r="A1464"/>
      <c r="B1464"/>
      <c r="C1464"/>
    </row>
    <row r="1465" spans="1:3" ht="15.75" x14ac:dyDescent="0.25">
      <c r="A1465"/>
      <c r="B1465"/>
      <c r="C1465"/>
    </row>
    <row r="1466" spans="1:3" ht="15.75" x14ac:dyDescent="0.25">
      <c r="A1466"/>
      <c r="B1466"/>
      <c r="C1466"/>
    </row>
    <row r="1467" spans="1:3" ht="15.75" x14ac:dyDescent="0.25">
      <c r="A1467"/>
      <c r="B1467"/>
      <c r="C1467"/>
    </row>
    <row r="1468" spans="1:3" ht="15.75" x14ac:dyDescent="0.25">
      <c r="A1468"/>
      <c r="B1468"/>
      <c r="C1468"/>
    </row>
    <row r="1469" spans="1:3" ht="15.75" x14ac:dyDescent="0.25">
      <c r="A1469"/>
      <c r="B1469"/>
      <c r="C1469"/>
    </row>
    <row r="1470" spans="1:3" ht="15.75" x14ac:dyDescent="0.25">
      <c r="A1470"/>
      <c r="B1470"/>
      <c r="C1470"/>
    </row>
    <row r="1471" spans="1:3" ht="15.75" x14ac:dyDescent="0.25">
      <c r="A1471"/>
      <c r="B1471"/>
      <c r="C1471"/>
    </row>
    <row r="1472" spans="1:3" ht="15.75" x14ac:dyDescent="0.25">
      <c r="A1472"/>
      <c r="B1472"/>
      <c r="C1472"/>
    </row>
    <row r="1473" spans="1:3" ht="15.75" x14ac:dyDescent="0.25">
      <c r="A1473"/>
      <c r="B1473"/>
      <c r="C1473"/>
    </row>
    <row r="1474" spans="1:3" ht="15.75" x14ac:dyDescent="0.25">
      <c r="A1474"/>
      <c r="B1474"/>
      <c r="C1474"/>
    </row>
    <row r="1475" spans="1:3" ht="15.75" x14ac:dyDescent="0.25">
      <c r="A1475"/>
      <c r="B1475"/>
      <c r="C1475"/>
    </row>
    <row r="1476" spans="1:3" ht="15.75" x14ac:dyDescent="0.25">
      <c r="A1476"/>
      <c r="B1476"/>
      <c r="C1476"/>
    </row>
    <row r="1477" spans="1:3" ht="15.75" x14ac:dyDescent="0.25">
      <c r="A1477"/>
      <c r="B1477"/>
      <c r="C1477"/>
    </row>
    <row r="1478" spans="1:3" ht="15.75" x14ac:dyDescent="0.25">
      <c r="A1478"/>
      <c r="B1478"/>
      <c r="C1478"/>
    </row>
    <row r="1479" spans="1:3" ht="15.75" x14ac:dyDescent="0.25">
      <c r="A1479"/>
      <c r="B1479"/>
      <c r="C1479"/>
    </row>
    <row r="1480" spans="1:3" ht="15.75" x14ac:dyDescent="0.25">
      <c r="A1480"/>
      <c r="B1480"/>
      <c r="C1480"/>
    </row>
    <row r="1481" spans="1:3" ht="15.75" x14ac:dyDescent="0.25">
      <c r="A1481"/>
      <c r="B1481"/>
      <c r="C1481"/>
    </row>
    <row r="1482" spans="1:3" ht="15.75" x14ac:dyDescent="0.25">
      <c r="A1482"/>
      <c r="B1482"/>
      <c r="C1482"/>
    </row>
    <row r="1483" spans="1:3" ht="15.75" x14ac:dyDescent="0.25">
      <c r="A1483"/>
      <c r="B1483"/>
      <c r="C1483"/>
    </row>
    <row r="1484" spans="1:3" ht="15.75" x14ac:dyDescent="0.25">
      <c r="A1484"/>
      <c r="B1484"/>
      <c r="C1484"/>
    </row>
    <row r="1485" spans="1:3" ht="15.75" x14ac:dyDescent="0.25">
      <c r="A1485"/>
      <c r="B1485"/>
      <c r="C1485"/>
    </row>
    <row r="1486" spans="1:3" ht="15.75" x14ac:dyDescent="0.25">
      <c r="A1486"/>
      <c r="B1486"/>
      <c r="C1486"/>
    </row>
    <row r="1487" spans="1:3" ht="15.75" x14ac:dyDescent="0.25">
      <c r="A1487"/>
      <c r="B1487"/>
      <c r="C1487"/>
    </row>
    <row r="1488" spans="1:3" ht="15.75" x14ac:dyDescent="0.25">
      <c r="A1488"/>
      <c r="B1488"/>
      <c r="C1488"/>
    </row>
    <row r="1489" spans="1:3" ht="15.75" x14ac:dyDescent="0.25">
      <c r="A1489"/>
      <c r="B1489"/>
      <c r="C1489"/>
    </row>
    <row r="1490" spans="1:3" ht="15.75" x14ac:dyDescent="0.25">
      <c r="A1490"/>
      <c r="B1490"/>
      <c r="C1490"/>
    </row>
    <row r="1491" spans="1:3" ht="15.75" x14ac:dyDescent="0.25">
      <c r="A1491"/>
      <c r="B1491"/>
      <c r="C1491"/>
    </row>
    <row r="1492" spans="1:3" ht="15.75" x14ac:dyDescent="0.25">
      <c r="A1492"/>
      <c r="B1492"/>
      <c r="C1492"/>
    </row>
    <row r="1493" spans="1:3" ht="15.75" x14ac:dyDescent="0.25">
      <c r="A1493"/>
      <c r="B1493"/>
      <c r="C1493"/>
    </row>
    <row r="1494" spans="1:3" ht="15.75" x14ac:dyDescent="0.25">
      <c r="A1494"/>
      <c r="B1494"/>
      <c r="C1494"/>
    </row>
    <row r="1495" spans="1:3" ht="15.75" x14ac:dyDescent="0.25">
      <c r="A1495"/>
      <c r="B1495"/>
      <c r="C1495"/>
    </row>
    <row r="1496" spans="1:3" ht="15.75" x14ac:dyDescent="0.25">
      <c r="A1496"/>
      <c r="B1496"/>
      <c r="C1496"/>
    </row>
    <row r="1497" spans="1:3" ht="15.75" x14ac:dyDescent="0.25">
      <c r="A1497"/>
      <c r="B1497"/>
      <c r="C1497"/>
    </row>
    <row r="1498" spans="1:3" ht="15.75" x14ac:dyDescent="0.25">
      <c r="A1498"/>
      <c r="B1498"/>
      <c r="C1498"/>
    </row>
    <row r="1499" spans="1:3" ht="15.75" x14ac:dyDescent="0.25">
      <c r="A1499"/>
      <c r="B1499"/>
      <c r="C1499"/>
    </row>
    <row r="1500" spans="1:3" ht="15.75" x14ac:dyDescent="0.25">
      <c r="A1500"/>
      <c r="B1500"/>
      <c r="C1500"/>
    </row>
    <row r="1501" spans="1:3" ht="15.75" x14ac:dyDescent="0.25">
      <c r="A1501"/>
      <c r="B1501"/>
      <c r="C1501"/>
    </row>
    <row r="1502" spans="1:3" ht="15.75" x14ac:dyDescent="0.25">
      <c r="A1502"/>
      <c r="B1502"/>
      <c r="C1502"/>
    </row>
    <row r="1503" spans="1:3" ht="15.75" x14ac:dyDescent="0.25">
      <c r="A1503"/>
      <c r="B1503"/>
      <c r="C1503"/>
    </row>
    <row r="1504" spans="1:3" ht="15.75" x14ac:dyDescent="0.25">
      <c r="A1504"/>
      <c r="B1504"/>
      <c r="C1504"/>
    </row>
    <row r="1505" spans="1:3" ht="15.75" x14ac:dyDescent="0.25">
      <c r="A1505"/>
      <c r="B1505"/>
      <c r="C1505"/>
    </row>
    <row r="1506" spans="1:3" ht="15.75" x14ac:dyDescent="0.25">
      <c r="A1506"/>
      <c r="B1506"/>
      <c r="C1506"/>
    </row>
    <row r="1507" spans="1:3" ht="15.75" x14ac:dyDescent="0.25">
      <c r="A1507"/>
      <c r="B1507"/>
      <c r="C1507"/>
    </row>
    <row r="1508" spans="1:3" ht="15.75" x14ac:dyDescent="0.25">
      <c r="A1508"/>
      <c r="B1508"/>
      <c r="C1508"/>
    </row>
    <row r="1509" spans="1:3" ht="15.75" x14ac:dyDescent="0.25">
      <c r="A1509"/>
      <c r="B1509"/>
      <c r="C1509"/>
    </row>
    <row r="1510" spans="1:3" ht="15.75" x14ac:dyDescent="0.25">
      <c r="A1510"/>
      <c r="B1510"/>
      <c r="C1510"/>
    </row>
    <row r="1511" spans="1:3" ht="15.75" x14ac:dyDescent="0.25">
      <c r="A1511"/>
      <c r="B1511"/>
      <c r="C1511"/>
    </row>
    <row r="1512" spans="1:3" ht="15.75" x14ac:dyDescent="0.25">
      <c r="A1512"/>
      <c r="B1512"/>
      <c r="C1512"/>
    </row>
    <row r="1513" spans="1:3" ht="15.75" x14ac:dyDescent="0.25">
      <c r="A1513"/>
      <c r="B1513"/>
      <c r="C1513"/>
    </row>
    <row r="1514" spans="1:3" ht="15.75" x14ac:dyDescent="0.25">
      <c r="A1514"/>
      <c r="B1514"/>
      <c r="C1514"/>
    </row>
    <row r="1515" spans="1:3" ht="15.75" x14ac:dyDescent="0.25">
      <c r="A1515"/>
      <c r="B1515"/>
      <c r="C1515"/>
    </row>
    <row r="1516" spans="1:3" ht="15.75" x14ac:dyDescent="0.25">
      <c r="A1516"/>
      <c r="B1516"/>
      <c r="C1516"/>
    </row>
    <row r="1517" spans="1:3" ht="15.75" x14ac:dyDescent="0.25">
      <c r="A1517"/>
      <c r="B1517"/>
      <c r="C1517"/>
    </row>
    <row r="1518" spans="1:3" ht="15.75" x14ac:dyDescent="0.25">
      <c r="A1518"/>
      <c r="B1518"/>
      <c r="C1518"/>
    </row>
    <row r="1519" spans="1:3" ht="15.75" x14ac:dyDescent="0.25">
      <c r="A1519"/>
      <c r="B1519"/>
      <c r="C1519"/>
    </row>
    <row r="1520" spans="1:3" ht="15.75" x14ac:dyDescent="0.25">
      <c r="A1520"/>
      <c r="B1520"/>
      <c r="C1520"/>
    </row>
    <row r="1521" spans="1:3" ht="15.75" x14ac:dyDescent="0.25">
      <c r="A1521"/>
      <c r="B1521"/>
      <c r="C1521"/>
    </row>
    <row r="1522" spans="1:3" ht="15.75" x14ac:dyDescent="0.25">
      <c r="A1522"/>
      <c r="B1522"/>
      <c r="C1522"/>
    </row>
    <row r="1523" spans="1:3" ht="15.75" x14ac:dyDescent="0.25">
      <c r="A1523"/>
      <c r="B1523"/>
      <c r="C1523"/>
    </row>
    <row r="1524" spans="1:3" ht="15.75" x14ac:dyDescent="0.25">
      <c r="A1524"/>
      <c r="B1524"/>
      <c r="C1524"/>
    </row>
    <row r="1525" spans="1:3" ht="15.75" x14ac:dyDescent="0.25">
      <c r="A1525"/>
      <c r="B1525"/>
      <c r="C1525"/>
    </row>
    <row r="1526" spans="1:3" ht="15.75" x14ac:dyDescent="0.25">
      <c r="A1526"/>
      <c r="B1526"/>
      <c r="C1526"/>
    </row>
    <row r="1527" spans="1:3" ht="15.75" x14ac:dyDescent="0.25">
      <c r="A1527"/>
      <c r="B1527"/>
      <c r="C1527"/>
    </row>
    <row r="1528" spans="1:3" ht="15.75" x14ac:dyDescent="0.25">
      <c r="A1528"/>
      <c r="B1528"/>
      <c r="C1528"/>
    </row>
    <row r="1529" spans="1:3" ht="15.75" x14ac:dyDescent="0.25">
      <c r="A1529"/>
      <c r="B1529"/>
      <c r="C1529"/>
    </row>
    <row r="1530" spans="1:3" ht="15.75" x14ac:dyDescent="0.25">
      <c r="A1530"/>
      <c r="B1530"/>
      <c r="C1530"/>
    </row>
    <row r="1531" spans="1:3" ht="15.75" x14ac:dyDescent="0.25">
      <c r="A1531"/>
      <c r="B1531"/>
      <c r="C1531"/>
    </row>
    <row r="1532" spans="1:3" ht="15.75" x14ac:dyDescent="0.25">
      <c r="A1532"/>
      <c r="B1532"/>
      <c r="C1532"/>
    </row>
    <row r="1533" spans="1:3" ht="15.75" x14ac:dyDescent="0.25">
      <c r="A1533"/>
      <c r="B1533"/>
      <c r="C1533"/>
    </row>
    <row r="1534" spans="1:3" ht="15.75" x14ac:dyDescent="0.25">
      <c r="A1534"/>
      <c r="B1534"/>
      <c r="C1534"/>
    </row>
    <row r="1535" spans="1:3" ht="15.75" x14ac:dyDescent="0.25">
      <c r="A1535"/>
      <c r="B1535"/>
      <c r="C1535"/>
    </row>
    <row r="1536" spans="1:3" ht="15.75" x14ac:dyDescent="0.25">
      <c r="A1536"/>
      <c r="B1536"/>
      <c r="C1536"/>
    </row>
    <row r="1537" spans="1:3" ht="15.75" x14ac:dyDescent="0.25">
      <c r="A1537"/>
      <c r="B1537"/>
      <c r="C1537"/>
    </row>
    <row r="1538" spans="1:3" ht="15.75" x14ac:dyDescent="0.25">
      <c r="A1538"/>
      <c r="B1538"/>
      <c r="C1538"/>
    </row>
    <row r="1539" spans="1:3" ht="15.75" x14ac:dyDescent="0.25">
      <c r="A1539"/>
      <c r="B1539"/>
      <c r="C1539"/>
    </row>
    <row r="1540" spans="1:3" ht="15.75" x14ac:dyDescent="0.25">
      <c r="A1540"/>
      <c r="B1540"/>
      <c r="C1540"/>
    </row>
    <row r="1541" spans="1:3" ht="15.75" x14ac:dyDescent="0.25">
      <c r="A1541"/>
      <c r="B1541"/>
      <c r="C1541"/>
    </row>
    <row r="1542" spans="1:3" ht="15.75" x14ac:dyDescent="0.25">
      <c r="A1542"/>
      <c r="B1542"/>
      <c r="C1542"/>
    </row>
    <row r="1543" spans="1:3" ht="15.75" x14ac:dyDescent="0.25">
      <c r="A1543"/>
      <c r="B1543"/>
      <c r="C1543"/>
    </row>
    <row r="1544" spans="1:3" ht="15.75" x14ac:dyDescent="0.25">
      <c r="A1544"/>
      <c r="B1544"/>
      <c r="C1544"/>
    </row>
    <row r="1545" spans="1:3" ht="15.75" x14ac:dyDescent="0.25">
      <c r="A1545"/>
      <c r="B1545"/>
      <c r="C1545"/>
    </row>
    <row r="1546" spans="1:3" ht="15.75" x14ac:dyDescent="0.25">
      <c r="A1546"/>
      <c r="B1546"/>
      <c r="C1546"/>
    </row>
    <row r="1547" spans="1:3" ht="15.75" x14ac:dyDescent="0.25">
      <c r="A1547"/>
      <c r="B1547"/>
      <c r="C1547"/>
    </row>
    <row r="1548" spans="1:3" ht="15.75" x14ac:dyDescent="0.25">
      <c r="A1548"/>
      <c r="B1548"/>
      <c r="C1548"/>
    </row>
    <row r="1549" spans="1:3" ht="15.75" x14ac:dyDescent="0.25">
      <c r="A1549"/>
      <c r="B1549"/>
      <c r="C1549"/>
    </row>
    <row r="1550" spans="1:3" ht="15.75" x14ac:dyDescent="0.25">
      <c r="A1550"/>
      <c r="B1550"/>
      <c r="C1550"/>
    </row>
    <row r="1551" spans="1:3" ht="15.75" x14ac:dyDescent="0.25">
      <c r="A1551"/>
      <c r="B1551"/>
      <c r="C1551"/>
    </row>
    <row r="1552" spans="1:3" ht="15.75" x14ac:dyDescent="0.25">
      <c r="A1552"/>
      <c r="B1552"/>
      <c r="C1552"/>
    </row>
    <row r="1553" spans="1:3" ht="15.75" x14ac:dyDescent="0.25">
      <c r="A1553"/>
      <c r="B1553"/>
      <c r="C1553"/>
    </row>
    <row r="1554" spans="1:3" ht="15.75" x14ac:dyDescent="0.25">
      <c r="A1554"/>
      <c r="B1554"/>
      <c r="C1554"/>
    </row>
    <row r="1555" spans="1:3" ht="15.75" x14ac:dyDescent="0.25">
      <c r="A1555"/>
      <c r="B1555"/>
      <c r="C1555"/>
    </row>
    <row r="1556" spans="1:3" ht="15.75" x14ac:dyDescent="0.25">
      <c r="A1556"/>
      <c r="B1556"/>
      <c r="C1556"/>
    </row>
    <row r="1557" spans="1:3" ht="15.75" x14ac:dyDescent="0.25">
      <c r="A1557"/>
      <c r="B1557"/>
      <c r="C1557"/>
    </row>
    <row r="1558" spans="1:3" ht="15.75" x14ac:dyDescent="0.25">
      <c r="A1558"/>
      <c r="B1558"/>
      <c r="C1558"/>
    </row>
    <row r="1559" spans="1:3" ht="15.75" x14ac:dyDescent="0.25">
      <c r="A1559"/>
      <c r="B1559"/>
      <c r="C1559"/>
    </row>
    <row r="1560" spans="1:3" ht="15.75" x14ac:dyDescent="0.25">
      <c r="A1560"/>
      <c r="B1560"/>
      <c r="C1560"/>
    </row>
    <row r="1561" spans="1:3" ht="15.75" x14ac:dyDescent="0.25">
      <c r="A1561"/>
      <c r="B1561"/>
      <c r="C1561"/>
    </row>
    <row r="1562" spans="1:3" ht="15.75" x14ac:dyDescent="0.25">
      <c r="A1562"/>
      <c r="B1562"/>
      <c r="C1562"/>
    </row>
    <row r="1563" spans="1:3" ht="15.75" x14ac:dyDescent="0.25">
      <c r="A1563"/>
      <c r="B1563"/>
      <c r="C1563"/>
    </row>
    <row r="1564" spans="1:3" ht="15.75" x14ac:dyDescent="0.25">
      <c r="A1564"/>
      <c r="B1564"/>
      <c r="C1564"/>
    </row>
    <row r="1565" spans="1:3" ht="15.75" x14ac:dyDescent="0.25">
      <c r="A1565"/>
      <c r="B1565"/>
      <c r="C1565"/>
    </row>
    <row r="1566" spans="1:3" ht="15.75" x14ac:dyDescent="0.25">
      <c r="A1566"/>
      <c r="B1566"/>
      <c r="C1566"/>
    </row>
    <row r="1567" spans="1:3" ht="15.75" x14ac:dyDescent="0.25">
      <c r="A1567"/>
      <c r="B1567"/>
      <c r="C1567"/>
    </row>
    <row r="1568" spans="1:3" ht="15.75" x14ac:dyDescent="0.25">
      <c r="A1568"/>
      <c r="B1568"/>
      <c r="C1568"/>
    </row>
    <row r="1569" spans="1:3" ht="15.75" x14ac:dyDescent="0.25">
      <c r="A1569"/>
      <c r="B1569"/>
      <c r="C1569"/>
    </row>
    <row r="1570" spans="1:3" ht="15.75" x14ac:dyDescent="0.25">
      <c r="A1570"/>
      <c r="B1570"/>
      <c r="C1570"/>
    </row>
    <row r="1571" spans="1:3" ht="15.75" x14ac:dyDescent="0.25">
      <c r="A1571"/>
      <c r="B1571"/>
      <c r="C1571"/>
    </row>
    <row r="1572" spans="1:3" ht="15.75" x14ac:dyDescent="0.25">
      <c r="A1572"/>
      <c r="B1572"/>
      <c r="C1572"/>
    </row>
    <row r="1573" spans="1:3" ht="15.75" x14ac:dyDescent="0.25">
      <c r="A1573"/>
      <c r="B1573"/>
      <c r="C1573"/>
    </row>
    <row r="1574" spans="1:3" ht="15.75" x14ac:dyDescent="0.25">
      <c r="A1574"/>
      <c r="B1574"/>
      <c r="C1574"/>
    </row>
    <row r="1575" spans="1:3" ht="15.75" x14ac:dyDescent="0.25">
      <c r="A1575"/>
      <c r="B1575"/>
      <c r="C1575"/>
    </row>
    <row r="1576" spans="1:3" ht="15.75" x14ac:dyDescent="0.25">
      <c r="A1576"/>
      <c r="B1576"/>
      <c r="C1576"/>
    </row>
    <row r="1577" spans="1:3" ht="15.75" x14ac:dyDescent="0.25">
      <c r="A1577"/>
      <c r="B1577"/>
      <c r="C1577"/>
    </row>
    <row r="1578" spans="1:3" ht="15.75" x14ac:dyDescent="0.25">
      <c r="A1578"/>
      <c r="B1578"/>
      <c r="C1578"/>
    </row>
    <row r="1579" spans="1:3" ht="15.75" x14ac:dyDescent="0.25">
      <c r="A1579"/>
      <c r="B1579"/>
      <c r="C1579"/>
    </row>
    <row r="1580" spans="1:3" ht="15.75" x14ac:dyDescent="0.25">
      <c r="A1580"/>
      <c r="B1580"/>
      <c r="C1580"/>
    </row>
    <row r="1581" spans="1:3" ht="15.75" x14ac:dyDescent="0.25">
      <c r="A1581"/>
      <c r="B1581"/>
      <c r="C1581"/>
    </row>
    <row r="1582" spans="1:3" ht="15.75" x14ac:dyDescent="0.25">
      <c r="A1582"/>
      <c r="B1582"/>
      <c r="C1582"/>
    </row>
    <row r="1583" spans="1:3" ht="15.75" x14ac:dyDescent="0.25">
      <c r="A1583"/>
      <c r="B1583"/>
      <c r="C1583"/>
    </row>
    <row r="1584" spans="1:3" ht="15.75" x14ac:dyDescent="0.25">
      <c r="A1584"/>
      <c r="B1584"/>
      <c r="C1584"/>
    </row>
    <row r="1585" spans="1:3" ht="15.75" x14ac:dyDescent="0.25">
      <c r="A1585"/>
      <c r="B1585"/>
      <c r="C1585"/>
    </row>
    <row r="1586" spans="1:3" ht="15.75" x14ac:dyDescent="0.25">
      <c r="A1586"/>
      <c r="B1586"/>
      <c r="C1586"/>
    </row>
    <row r="1587" spans="1:3" ht="15.75" x14ac:dyDescent="0.25">
      <c r="A1587"/>
      <c r="B1587"/>
      <c r="C1587"/>
    </row>
    <row r="1588" spans="1:3" ht="15.75" x14ac:dyDescent="0.25">
      <c r="A1588"/>
      <c r="B1588"/>
      <c r="C1588"/>
    </row>
    <row r="1589" spans="1:3" ht="15.75" x14ac:dyDescent="0.25">
      <c r="A1589"/>
      <c r="B1589"/>
      <c r="C1589"/>
    </row>
    <row r="1590" spans="1:3" ht="15.75" x14ac:dyDescent="0.25">
      <c r="A1590"/>
      <c r="B1590"/>
      <c r="C1590"/>
    </row>
    <row r="1591" spans="1:3" ht="15.75" x14ac:dyDescent="0.25">
      <c r="A1591"/>
      <c r="B1591"/>
      <c r="C1591"/>
    </row>
    <row r="1592" spans="1:3" ht="15.75" x14ac:dyDescent="0.25">
      <c r="A1592"/>
      <c r="B1592"/>
      <c r="C1592"/>
    </row>
    <row r="1593" spans="1:3" ht="15.75" x14ac:dyDescent="0.25">
      <c r="A1593"/>
      <c r="B1593"/>
      <c r="C1593"/>
    </row>
    <row r="1594" spans="1:3" ht="15.75" x14ac:dyDescent="0.25">
      <c r="A1594"/>
      <c r="B1594"/>
      <c r="C1594"/>
    </row>
    <row r="1595" spans="1:3" ht="15.75" x14ac:dyDescent="0.25">
      <c r="A1595"/>
      <c r="B1595"/>
      <c r="C1595"/>
    </row>
    <row r="1596" spans="1:3" ht="15.75" x14ac:dyDescent="0.25">
      <c r="A1596"/>
      <c r="B1596"/>
      <c r="C1596"/>
    </row>
    <row r="1597" spans="1:3" ht="15.75" x14ac:dyDescent="0.25">
      <c r="A1597"/>
      <c r="B1597"/>
      <c r="C1597"/>
    </row>
    <row r="1598" spans="1:3" ht="15.75" x14ac:dyDescent="0.25">
      <c r="A1598"/>
      <c r="B1598"/>
      <c r="C1598"/>
    </row>
    <row r="1599" spans="1:3" ht="15.75" x14ac:dyDescent="0.25">
      <c r="A1599"/>
      <c r="B1599"/>
      <c r="C1599"/>
    </row>
    <row r="1600" spans="1:3" ht="15.75" x14ac:dyDescent="0.25">
      <c r="A1600"/>
      <c r="B1600"/>
      <c r="C1600"/>
    </row>
    <row r="1601" spans="1:3" ht="15.75" x14ac:dyDescent="0.25">
      <c r="A1601"/>
      <c r="B1601"/>
      <c r="C1601"/>
    </row>
    <row r="1602" spans="1:3" ht="15.75" x14ac:dyDescent="0.25">
      <c r="A1602"/>
      <c r="B1602"/>
      <c r="C1602"/>
    </row>
    <row r="1603" spans="1:3" ht="15.75" x14ac:dyDescent="0.25">
      <c r="A1603"/>
      <c r="B1603"/>
      <c r="C1603"/>
    </row>
    <row r="1604" spans="1:3" ht="15.75" x14ac:dyDescent="0.25">
      <c r="A1604"/>
      <c r="B1604"/>
      <c r="C1604"/>
    </row>
    <row r="1605" spans="1:3" ht="15.75" x14ac:dyDescent="0.25">
      <c r="A1605"/>
      <c r="B1605"/>
      <c r="C1605"/>
    </row>
    <row r="1606" spans="1:3" ht="15.75" x14ac:dyDescent="0.25">
      <c r="A1606"/>
      <c r="B1606"/>
      <c r="C1606"/>
    </row>
    <row r="1607" spans="1:3" ht="15.75" x14ac:dyDescent="0.25">
      <c r="A1607"/>
      <c r="B1607"/>
      <c r="C1607"/>
    </row>
    <row r="1608" spans="1:3" ht="15.75" x14ac:dyDescent="0.25">
      <c r="A1608"/>
      <c r="B1608"/>
      <c r="C1608"/>
    </row>
    <row r="1609" spans="1:3" ht="15.75" x14ac:dyDescent="0.25">
      <c r="A1609"/>
      <c r="B1609"/>
      <c r="C1609"/>
    </row>
    <row r="1610" spans="1:3" ht="15.75" x14ac:dyDescent="0.25">
      <c r="A1610"/>
      <c r="B1610"/>
      <c r="C1610"/>
    </row>
    <row r="1611" spans="1:3" ht="15.75" x14ac:dyDescent="0.25">
      <c r="A1611"/>
      <c r="B1611"/>
      <c r="C1611"/>
    </row>
    <row r="1612" spans="1:3" ht="15.75" x14ac:dyDescent="0.25">
      <c r="A1612"/>
      <c r="B1612"/>
      <c r="C1612"/>
    </row>
    <row r="1613" spans="1:3" ht="15.75" x14ac:dyDescent="0.25">
      <c r="A1613"/>
      <c r="B1613"/>
      <c r="C1613"/>
    </row>
    <row r="1614" spans="1:3" ht="15.75" x14ac:dyDescent="0.25">
      <c r="A1614"/>
      <c r="B1614"/>
      <c r="C1614"/>
    </row>
    <row r="1615" spans="1:3" ht="15.75" x14ac:dyDescent="0.25">
      <c r="A1615"/>
      <c r="B1615"/>
      <c r="C1615"/>
    </row>
    <row r="1616" spans="1:3" ht="15.75" x14ac:dyDescent="0.25">
      <c r="A1616"/>
      <c r="B1616"/>
      <c r="C1616"/>
    </row>
    <row r="1617" spans="1:3" ht="15.75" x14ac:dyDescent="0.25">
      <c r="A1617"/>
      <c r="B1617"/>
      <c r="C1617"/>
    </row>
    <row r="1618" spans="1:3" ht="15.75" x14ac:dyDescent="0.25">
      <c r="A1618"/>
      <c r="B1618"/>
      <c r="C1618"/>
    </row>
    <row r="1619" spans="1:3" ht="15.75" x14ac:dyDescent="0.25">
      <c r="A1619"/>
      <c r="B1619"/>
      <c r="C1619"/>
    </row>
    <row r="1620" spans="1:3" ht="15.75" x14ac:dyDescent="0.25">
      <c r="A1620"/>
      <c r="B1620"/>
      <c r="C1620"/>
    </row>
    <row r="1621" spans="1:3" ht="15.75" x14ac:dyDescent="0.25">
      <c r="A1621"/>
      <c r="B1621"/>
      <c r="C1621"/>
    </row>
    <row r="1622" spans="1:3" ht="15.75" x14ac:dyDescent="0.25">
      <c r="A1622"/>
      <c r="B1622"/>
      <c r="C1622"/>
    </row>
    <row r="1623" spans="1:3" ht="15.75" x14ac:dyDescent="0.25">
      <c r="A1623"/>
      <c r="B1623"/>
      <c r="C1623"/>
    </row>
    <row r="1624" spans="1:3" ht="15.75" x14ac:dyDescent="0.25">
      <c r="A1624"/>
      <c r="B1624"/>
      <c r="C1624"/>
    </row>
    <row r="1625" spans="1:3" ht="15.75" x14ac:dyDescent="0.25">
      <c r="A1625"/>
      <c r="B1625"/>
      <c r="C1625"/>
    </row>
    <row r="1626" spans="1:3" ht="15.75" x14ac:dyDescent="0.25">
      <c r="A1626"/>
      <c r="B1626"/>
      <c r="C1626"/>
    </row>
    <row r="1627" spans="1:3" ht="15.75" x14ac:dyDescent="0.25">
      <c r="A1627"/>
      <c r="B1627"/>
      <c r="C1627"/>
    </row>
    <row r="1628" spans="1:3" ht="15.75" x14ac:dyDescent="0.25">
      <c r="A1628"/>
      <c r="B1628"/>
      <c r="C1628"/>
    </row>
    <row r="1629" spans="1:3" ht="15.75" x14ac:dyDescent="0.25">
      <c r="A1629"/>
      <c r="B1629"/>
      <c r="C1629"/>
    </row>
    <row r="1630" spans="1:3" ht="15.75" x14ac:dyDescent="0.25">
      <c r="A1630"/>
      <c r="B1630"/>
      <c r="C1630"/>
    </row>
    <row r="1631" spans="1:3" ht="15.75" x14ac:dyDescent="0.25">
      <c r="A1631"/>
      <c r="B1631"/>
      <c r="C1631"/>
    </row>
    <row r="1632" spans="1:3" ht="15.75" x14ac:dyDescent="0.25">
      <c r="A1632"/>
      <c r="B1632"/>
      <c r="C1632"/>
    </row>
    <row r="1633" spans="1:3" ht="15.75" x14ac:dyDescent="0.25">
      <c r="A1633"/>
      <c r="B1633"/>
      <c r="C1633"/>
    </row>
    <row r="1634" spans="1:3" ht="15.75" x14ac:dyDescent="0.25">
      <c r="A1634"/>
      <c r="B1634"/>
      <c r="C1634"/>
    </row>
    <row r="1635" spans="1:3" ht="15.75" x14ac:dyDescent="0.25">
      <c r="A1635"/>
      <c r="B1635"/>
      <c r="C1635"/>
    </row>
    <row r="1636" spans="1:3" ht="15.75" x14ac:dyDescent="0.25">
      <c r="A1636"/>
      <c r="B1636"/>
      <c r="C1636"/>
    </row>
    <row r="1637" spans="1:3" ht="15.75" x14ac:dyDescent="0.25">
      <c r="A1637"/>
      <c r="B1637"/>
      <c r="C1637"/>
    </row>
    <row r="1638" spans="1:3" ht="15.75" x14ac:dyDescent="0.25">
      <c r="A1638"/>
      <c r="B1638"/>
      <c r="C1638"/>
    </row>
    <row r="1639" spans="1:3" ht="15.75" x14ac:dyDescent="0.25">
      <c r="A1639"/>
      <c r="B1639"/>
      <c r="C1639"/>
    </row>
    <row r="1640" spans="1:3" ht="15.75" x14ac:dyDescent="0.25">
      <c r="A1640"/>
      <c r="B1640"/>
      <c r="C1640"/>
    </row>
    <row r="1641" spans="1:3" ht="15.75" x14ac:dyDescent="0.25">
      <c r="A1641"/>
      <c r="B1641"/>
      <c r="C1641"/>
    </row>
    <row r="1642" spans="1:3" ht="15.75" x14ac:dyDescent="0.25">
      <c r="A1642"/>
      <c r="B1642"/>
      <c r="C1642"/>
    </row>
    <row r="1643" spans="1:3" ht="15.75" x14ac:dyDescent="0.25">
      <c r="A1643"/>
      <c r="B1643"/>
      <c r="C1643"/>
    </row>
    <row r="1644" spans="1:3" ht="15.75" x14ac:dyDescent="0.25">
      <c r="A1644"/>
      <c r="B1644"/>
      <c r="C1644"/>
    </row>
    <row r="1645" spans="1:3" ht="15.75" x14ac:dyDescent="0.25">
      <c r="A1645"/>
      <c r="B1645"/>
      <c r="C1645"/>
    </row>
    <row r="1646" spans="1:3" ht="15.75" x14ac:dyDescent="0.25">
      <c r="A1646"/>
      <c r="B1646"/>
      <c r="C1646"/>
    </row>
    <row r="1647" spans="1:3" ht="15.75" x14ac:dyDescent="0.25">
      <c r="A1647"/>
      <c r="B1647"/>
      <c r="C1647"/>
    </row>
    <row r="1648" spans="1:3" ht="15.75" x14ac:dyDescent="0.25">
      <c r="A1648"/>
      <c r="B1648"/>
      <c r="C1648"/>
    </row>
    <row r="1649" spans="1:3" ht="15.75" x14ac:dyDescent="0.25">
      <c r="A1649"/>
      <c r="B1649"/>
      <c r="C1649"/>
    </row>
    <row r="1650" spans="1:3" ht="15.75" x14ac:dyDescent="0.25">
      <c r="A1650"/>
      <c r="B1650"/>
      <c r="C1650"/>
    </row>
    <row r="1651" spans="1:3" ht="15.75" x14ac:dyDescent="0.25">
      <c r="A1651"/>
      <c r="B1651"/>
      <c r="C1651"/>
    </row>
    <row r="1652" spans="1:3" ht="15.75" x14ac:dyDescent="0.25">
      <c r="A1652"/>
      <c r="B1652"/>
      <c r="C1652"/>
    </row>
    <row r="1653" spans="1:3" ht="15.75" x14ac:dyDescent="0.25">
      <c r="A1653"/>
      <c r="B1653"/>
      <c r="C1653"/>
    </row>
    <row r="1654" spans="1:3" ht="15.75" x14ac:dyDescent="0.25">
      <c r="A1654"/>
      <c r="B1654"/>
      <c r="C1654"/>
    </row>
    <row r="1655" spans="1:3" ht="15.75" x14ac:dyDescent="0.25">
      <c r="A1655"/>
      <c r="B1655"/>
      <c r="C1655"/>
    </row>
    <row r="1656" spans="1:3" ht="15.75" x14ac:dyDescent="0.25">
      <c r="A1656"/>
      <c r="B1656"/>
      <c r="C1656"/>
    </row>
    <row r="1657" spans="1:3" ht="15.75" x14ac:dyDescent="0.25">
      <c r="A1657"/>
      <c r="B1657"/>
      <c r="C1657"/>
    </row>
    <row r="1658" spans="1:3" ht="15.75" x14ac:dyDescent="0.25">
      <c r="A1658"/>
      <c r="B1658"/>
      <c r="C1658"/>
    </row>
    <row r="1659" spans="1:3" ht="15.75" x14ac:dyDescent="0.25">
      <c r="A1659"/>
      <c r="B1659"/>
      <c r="C1659"/>
    </row>
    <row r="1660" spans="1:3" ht="15.75" x14ac:dyDescent="0.25">
      <c r="A1660"/>
      <c r="B1660"/>
      <c r="C1660"/>
    </row>
    <row r="1661" spans="1:3" ht="15.75" x14ac:dyDescent="0.25">
      <c r="A1661"/>
      <c r="B1661"/>
      <c r="C1661"/>
    </row>
    <row r="1662" spans="1:3" ht="15.75" x14ac:dyDescent="0.25">
      <c r="A1662"/>
      <c r="B1662"/>
      <c r="C1662"/>
    </row>
    <row r="1663" spans="1:3" ht="15.75" x14ac:dyDescent="0.25">
      <c r="A1663"/>
      <c r="B1663"/>
      <c r="C1663"/>
    </row>
    <row r="1664" spans="1:3" ht="15.75" x14ac:dyDescent="0.25">
      <c r="A1664"/>
      <c r="B1664"/>
      <c r="C1664"/>
    </row>
    <row r="1665" spans="1:3" ht="15.75" x14ac:dyDescent="0.25">
      <c r="A1665"/>
      <c r="B1665"/>
      <c r="C1665"/>
    </row>
    <row r="1666" spans="1:3" ht="15.75" x14ac:dyDescent="0.25">
      <c r="A1666"/>
      <c r="B1666"/>
      <c r="C1666"/>
    </row>
    <row r="1667" spans="1:3" ht="15.75" x14ac:dyDescent="0.25">
      <c r="A1667"/>
      <c r="B1667"/>
      <c r="C1667"/>
    </row>
    <row r="1668" spans="1:3" ht="15.75" x14ac:dyDescent="0.25">
      <c r="A1668"/>
      <c r="B1668"/>
      <c r="C1668"/>
    </row>
    <row r="1669" spans="1:3" ht="15.75" x14ac:dyDescent="0.25">
      <c r="A1669"/>
      <c r="B1669"/>
      <c r="C1669"/>
    </row>
    <row r="1670" spans="1:3" ht="15.75" x14ac:dyDescent="0.25">
      <c r="A1670"/>
      <c r="B1670"/>
      <c r="C1670"/>
    </row>
    <row r="1671" spans="1:3" ht="15.75" x14ac:dyDescent="0.25">
      <c r="A1671"/>
      <c r="B1671"/>
      <c r="C1671"/>
    </row>
    <row r="1672" spans="1:3" ht="15.75" x14ac:dyDescent="0.25">
      <c r="A1672"/>
      <c r="B1672"/>
      <c r="C1672"/>
    </row>
    <row r="1673" spans="1:3" ht="15.75" x14ac:dyDescent="0.25">
      <c r="A1673"/>
      <c r="B1673"/>
      <c r="C1673"/>
    </row>
    <row r="1674" spans="1:3" ht="15.75" x14ac:dyDescent="0.25">
      <c r="A1674"/>
      <c r="B1674"/>
      <c r="C1674"/>
    </row>
    <row r="1675" spans="1:3" ht="15.75" x14ac:dyDescent="0.25">
      <c r="A1675"/>
      <c r="B1675"/>
      <c r="C1675"/>
    </row>
    <row r="1676" spans="1:3" ht="15.75" x14ac:dyDescent="0.25">
      <c r="A1676"/>
      <c r="B1676"/>
      <c r="C1676"/>
    </row>
    <row r="1677" spans="1:3" ht="15.75" x14ac:dyDescent="0.25">
      <c r="A1677"/>
      <c r="B1677"/>
      <c r="C1677"/>
    </row>
    <row r="1678" spans="1:3" ht="15.75" x14ac:dyDescent="0.25">
      <c r="A1678"/>
      <c r="B1678"/>
      <c r="C1678"/>
    </row>
    <row r="1679" spans="1:3" ht="15.75" x14ac:dyDescent="0.25">
      <c r="A1679"/>
      <c r="B1679"/>
      <c r="C1679"/>
    </row>
    <row r="1680" spans="1:3" ht="15.75" x14ac:dyDescent="0.25">
      <c r="A1680"/>
      <c r="B1680"/>
      <c r="C1680"/>
    </row>
    <row r="1681" spans="1:3" ht="15.75" x14ac:dyDescent="0.25">
      <c r="A1681"/>
      <c r="B1681"/>
      <c r="C1681"/>
    </row>
    <row r="1682" spans="1:3" ht="15.75" x14ac:dyDescent="0.25">
      <c r="A1682"/>
      <c r="B1682"/>
      <c r="C1682"/>
    </row>
    <row r="1683" spans="1:3" ht="15.75" x14ac:dyDescent="0.25">
      <c r="A1683"/>
      <c r="B1683"/>
      <c r="C1683"/>
    </row>
    <row r="1684" spans="1:3" ht="15.75" x14ac:dyDescent="0.25">
      <c r="A1684"/>
      <c r="B1684"/>
      <c r="C1684"/>
    </row>
    <row r="1685" spans="1:3" ht="15.75" x14ac:dyDescent="0.25">
      <c r="A1685"/>
      <c r="B1685"/>
      <c r="C1685"/>
    </row>
    <row r="1686" spans="1:3" ht="15.75" x14ac:dyDescent="0.25">
      <c r="A1686"/>
      <c r="B1686"/>
      <c r="C1686"/>
    </row>
    <row r="1687" spans="1:3" ht="15.75" x14ac:dyDescent="0.25">
      <c r="A1687"/>
      <c r="B1687"/>
      <c r="C1687"/>
    </row>
    <row r="1688" spans="1:3" ht="15.75" x14ac:dyDescent="0.25">
      <c r="A1688"/>
      <c r="B1688"/>
      <c r="C1688"/>
    </row>
    <row r="1689" spans="1:3" ht="15.75" x14ac:dyDescent="0.25">
      <c r="A1689"/>
      <c r="B1689"/>
      <c r="C1689"/>
    </row>
    <row r="1690" spans="1:3" ht="15.75" x14ac:dyDescent="0.25">
      <c r="A1690"/>
      <c r="B1690"/>
      <c r="C1690"/>
    </row>
    <row r="1691" spans="1:3" ht="15.75" x14ac:dyDescent="0.25">
      <c r="A1691"/>
      <c r="B1691"/>
      <c r="C1691"/>
    </row>
    <row r="1692" spans="1:3" ht="15.75" x14ac:dyDescent="0.25">
      <c r="A1692"/>
      <c r="B1692"/>
      <c r="C1692"/>
    </row>
    <row r="1693" spans="1:3" ht="15.75" x14ac:dyDescent="0.25">
      <c r="A1693"/>
      <c r="B1693"/>
      <c r="C1693"/>
    </row>
    <row r="1694" spans="1:3" ht="15.75" x14ac:dyDescent="0.25">
      <c r="A1694"/>
      <c r="B1694"/>
      <c r="C1694"/>
    </row>
    <row r="1695" spans="1:3" ht="15.75" x14ac:dyDescent="0.25">
      <c r="A1695"/>
      <c r="B1695"/>
      <c r="C1695"/>
    </row>
    <row r="1696" spans="1:3" ht="15.75" x14ac:dyDescent="0.25">
      <c r="A1696"/>
      <c r="B1696"/>
      <c r="C1696"/>
    </row>
    <row r="1697" spans="1:3" ht="15.75" x14ac:dyDescent="0.25">
      <c r="A1697"/>
      <c r="B1697"/>
      <c r="C1697"/>
    </row>
    <row r="1698" spans="1:3" ht="15.75" x14ac:dyDescent="0.25">
      <c r="A1698"/>
      <c r="B1698"/>
      <c r="C1698"/>
    </row>
    <row r="1699" spans="1:3" ht="15.75" x14ac:dyDescent="0.25">
      <c r="A1699"/>
      <c r="B1699"/>
      <c r="C1699"/>
    </row>
    <row r="1700" spans="1:3" ht="15.75" x14ac:dyDescent="0.25">
      <c r="A1700"/>
      <c r="B1700"/>
      <c r="C1700"/>
    </row>
    <row r="1701" spans="1:3" ht="15.75" x14ac:dyDescent="0.25">
      <c r="A1701"/>
      <c r="B1701"/>
      <c r="C1701"/>
    </row>
    <row r="1702" spans="1:3" ht="15.75" x14ac:dyDescent="0.25">
      <c r="A1702"/>
      <c r="B1702"/>
      <c r="C1702"/>
    </row>
    <row r="1703" spans="1:3" ht="15.75" x14ac:dyDescent="0.25">
      <c r="A1703"/>
      <c r="B1703"/>
      <c r="C1703"/>
    </row>
    <row r="1704" spans="1:3" ht="15.75" x14ac:dyDescent="0.25">
      <c r="A1704"/>
      <c r="B1704"/>
      <c r="C1704"/>
    </row>
    <row r="1705" spans="1:3" ht="15.75" x14ac:dyDescent="0.25">
      <c r="A1705"/>
      <c r="B1705"/>
      <c r="C1705"/>
    </row>
    <row r="1706" spans="1:3" ht="15.75" x14ac:dyDescent="0.25">
      <c r="A1706"/>
      <c r="B1706"/>
      <c r="C1706"/>
    </row>
    <row r="1707" spans="1:3" ht="15.75" x14ac:dyDescent="0.25">
      <c r="A1707"/>
      <c r="B1707"/>
      <c r="C1707"/>
    </row>
    <row r="1708" spans="1:3" ht="15.75" x14ac:dyDescent="0.25">
      <c r="A1708"/>
      <c r="B1708"/>
      <c r="C1708"/>
    </row>
    <row r="1709" spans="1:3" ht="15.75" x14ac:dyDescent="0.25">
      <c r="A1709"/>
      <c r="B1709"/>
      <c r="C1709"/>
    </row>
    <row r="1710" spans="1:3" ht="15.75" x14ac:dyDescent="0.25">
      <c r="A1710"/>
      <c r="B1710"/>
      <c r="C1710"/>
    </row>
    <row r="1711" spans="1:3" ht="15.75" x14ac:dyDescent="0.25">
      <c r="A1711"/>
      <c r="B1711"/>
      <c r="C1711"/>
    </row>
    <row r="1712" spans="1:3" ht="15.75" x14ac:dyDescent="0.25">
      <c r="A1712"/>
      <c r="B1712"/>
      <c r="C1712"/>
    </row>
    <row r="1713" spans="1:3" ht="15.75" x14ac:dyDescent="0.25">
      <c r="A1713"/>
      <c r="B1713"/>
      <c r="C1713"/>
    </row>
    <row r="1714" spans="1:3" ht="15.75" x14ac:dyDescent="0.25">
      <c r="A1714"/>
      <c r="B1714"/>
      <c r="C1714"/>
    </row>
    <row r="1715" spans="1:3" ht="15.75" x14ac:dyDescent="0.25">
      <c r="A1715"/>
      <c r="B1715"/>
      <c r="C1715"/>
    </row>
    <row r="1716" spans="1:3" ht="15.75" x14ac:dyDescent="0.25">
      <c r="A1716"/>
      <c r="B1716"/>
      <c r="C1716"/>
    </row>
    <row r="1717" spans="1:3" ht="15.75" x14ac:dyDescent="0.25">
      <c r="A1717"/>
      <c r="B1717"/>
      <c r="C1717"/>
    </row>
    <row r="1718" spans="1:3" ht="15.75" x14ac:dyDescent="0.25">
      <c r="A1718"/>
      <c r="B1718"/>
      <c r="C1718"/>
    </row>
    <row r="1719" spans="1:3" ht="15.75" x14ac:dyDescent="0.25">
      <c r="A1719"/>
      <c r="B1719"/>
      <c r="C1719"/>
    </row>
    <row r="1720" spans="1:3" ht="15.75" x14ac:dyDescent="0.25">
      <c r="A1720"/>
      <c r="B1720"/>
      <c r="C1720"/>
    </row>
    <row r="1721" spans="1:3" ht="15.75" x14ac:dyDescent="0.25">
      <c r="A1721"/>
      <c r="B1721"/>
      <c r="C1721"/>
    </row>
    <row r="1722" spans="1:3" ht="15.75" x14ac:dyDescent="0.25">
      <c r="A1722"/>
      <c r="B1722"/>
      <c r="C1722"/>
    </row>
    <row r="1723" spans="1:3" ht="15.75" x14ac:dyDescent="0.25">
      <c r="A1723"/>
      <c r="B1723"/>
      <c r="C1723"/>
    </row>
    <row r="1724" spans="1:3" ht="15.75" x14ac:dyDescent="0.25">
      <c r="A1724"/>
      <c r="B1724"/>
      <c r="C1724"/>
    </row>
    <row r="1725" spans="1:3" ht="15.75" x14ac:dyDescent="0.25">
      <c r="A1725"/>
      <c r="B1725"/>
      <c r="C1725"/>
    </row>
    <row r="1726" spans="1:3" ht="15.75" x14ac:dyDescent="0.25">
      <c r="A1726"/>
      <c r="B1726"/>
      <c r="C1726"/>
    </row>
    <row r="1727" spans="1:3" ht="15.75" x14ac:dyDescent="0.25">
      <c r="A1727"/>
      <c r="B1727"/>
      <c r="C1727"/>
    </row>
    <row r="1728" spans="1:3" ht="15.75" x14ac:dyDescent="0.25">
      <c r="A1728"/>
      <c r="B1728"/>
      <c r="C1728"/>
    </row>
    <row r="1729" spans="1:3" ht="15.75" x14ac:dyDescent="0.25">
      <c r="A1729"/>
      <c r="B1729"/>
      <c r="C1729"/>
    </row>
    <row r="1730" spans="1:3" ht="15.75" x14ac:dyDescent="0.25">
      <c r="A1730"/>
      <c r="B1730"/>
      <c r="C1730"/>
    </row>
    <row r="1731" spans="1:3" ht="15.75" x14ac:dyDescent="0.25">
      <c r="A1731"/>
      <c r="B1731"/>
      <c r="C1731"/>
    </row>
    <row r="1732" spans="1:3" ht="15.75" x14ac:dyDescent="0.25">
      <c r="A1732"/>
      <c r="B1732"/>
      <c r="C1732"/>
    </row>
    <row r="1733" spans="1:3" ht="15.75" x14ac:dyDescent="0.25">
      <c r="A1733"/>
      <c r="B1733"/>
      <c r="C1733"/>
    </row>
    <row r="1734" spans="1:3" ht="15.75" x14ac:dyDescent="0.25">
      <c r="A1734"/>
      <c r="B1734"/>
      <c r="C1734"/>
    </row>
    <row r="1735" spans="1:3" ht="15.75" x14ac:dyDescent="0.25">
      <c r="A1735"/>
      <c r="B1735"/>
      <c r="C1735"/>
    </row>
    <row r="1736" spans="1:3" ht="15.75" x14ac:dyDescent="0.25">
      <c r="A1736"/>
      <c r="B1736"/>
      <c r="C1736"/>
    </row>
    <row r="1737" spans="1:3" ht="15.75" x14ac:dyDescent="0.25">
      <c r="A1737"/>
      <c r="B1737"/>
      <c r="C1737"/>
    </row>
    <row r="1738" spans="1:3" ht="15.75" x14ac:dyDescent="0.25">
      <c r="A1738"/>
      <c r="B1738"/>
      <c r="C1738"/>
    </row>
    <row r="1739" spans="1:3" ht="15.75" x14ac:dyDescent="0.25">
      <c r="A1739"/>
      <c r="B1739"/>
      <c r="C1739"/>
    </row>
    <row r="1740" spans="1:3" ht="15.75" x14ac:dyDescent="0.25">
      <c r="A1740"/>
      <c r="B1740"/>
      <c r="C1740"/>
    </row>
    <row r="1741" spans="1:3" ht="15.75" x14ac:dyDescent="0.25">
      <c r="A1741"/>
      <c r="B1741"/>
      <c r="C1741"/>
    </row>
    <row r="1742" spans="1:3" ht="15.75" x14ac:dyDescent="0.25">
      <c r="A1742"/>
      <c r="B1742"/>
      <c r="C1742"/>
    </row>
    <row r="1743" spans="1:3" ht="15.75" x14ac:dyDescent="0.25">
      <c r="A1743"/>
      <c r="B1743"/>
      <c r="C1743"/>
    </row>
    <row r="1744" spans="1:3" ht="15.75" x14ac:dyDescent="0.25">
      <c r="A1744"/>
      <c r="B1744"/>
      <c r="C1744"/>
    </row>
    <row r="1745" spans="1:3" ht="15.75" x14ac:dyDescent="0.25">
      <c r="A1745"/>
      <c r="B1745"/>
      <c r="C1745"/>
    </row>
    <row r="1746" spans="1:3" ht="15.75" x14ac:dyDescent="0.25">
      <c r="A1746"/>
      <c r="B1746"/>
      <c r="C1746"/>
    </row>
    <row r="1747" spans="1:3" ht="15.75" x14ac:dyDescent="0.25">
      <c r="A1747"/>
      <c r="B1747"/>
      <c r="C1747"/>
    </row>
    <row r="1748" spans="1:3" ht="15.75" x14ac:dyDescent="0.25">
      <c r="A1748"/>
      <c r="B1748"/>
      <c r="C1748"/>
    </row>
    <row r="1749" spans="1:3" ht="15.75" x14ac:dyDescent="0.25">
      <c r="A1749"/>
      <c r="B1749"/>
      <c r="C1749"/>
    </row>
    <row r="1750" spans="1:3" ht="15.75" x14ac:dyDescent="0.25">
      <c r="A1750"/>
      <c r="B1750"/>
      <c r="C1750"/>
    </row>
    <row r="1751" spans="1:3" ht="15.75" x14ac:dyDescent="0.25">
      <c r="A1751"/>
      <c r="B1751"/>
      <c r="C1751"/>
    </row>
    <row r="1752" spans="1:3" ht="15.75" x14ac:dyDescent="0.25">
      <c r="A1752"/>
      <c r="B1752"/>
      <c r="C1752"/>
    </row>
    <row r="1753" spans="1:3" ht="15.75" x14ac:dyDescent="0.25">
      <c r="A1753"/>
      <c r="B1753"/>
      <c r="C1753"/>
    </row>
    <row r="1754" spans="1:3" ht="15.75" x14ac:dyDescent="0.25">
      <c r="A1754"/>
      <c r="B1754"/>
      <c r="C1754"/>
    </row>
    <row r="1755" spans="1:3" ht="15.75" x14ac:dyDescent="0.25">
      <c r="A1755"/>
      <c r="B1755"/>
      <c r="C1755"/>
    </row>
    <row r="1756" spans="1:3" ht="15.75" x14ac:dyDescent="0.25">
      <c r="A1756"/>
      <c r="B1756"/>
      <c r="C1756"/>
    </row>
    <row r="1757" spans="1:3" ht="15.75" x14ac:dyDescent="0.25">
      <c r="A1757"/>
      <c r="B1757"/>
      <c r="C1757"/>
    </row>
    <row r="1758" spans="1:3" ht="15.75" x14ac:dyDescent="0.25">
      <c r="A1758"/>
      <c r="B1758"/>
      <c r="C1758"/>
    </row>
    <row r="1759" spans="1:3" ht="15.75" x14ac:dyDescent="0.25">
      <c r="A1759"/>
      <c r="B1759"/>
      <c r="C1759"/>
    </row>
    <row r="1760" spans="1:3" ht="15.75" x14ac:dyDescent="0.25">
      <c r="A1760"/>
      <c r="B1760"/>
      <c r="C1760"/>
    </row>
    <row r="1761" spans="1:3" ht="15.75" x14ac:dyDescent="0.25">
      <c r="A1761"/>
      <c r="B1761"/>
      <c r="C1761"/>
    </row>
    <row r="1762" spans="1:3" ht="15.75" x14ac:dyDescent="0.25">
      <c r="A1762"/>
      <c r="B1762"/>
      <c r="C1762"/>
    </row>
    <row r="1763" spans="1:3" ht="15.75" x14ac:dyDescent="0.25">
      <c r="A1763"/>
      <c r="B1763"/>
      <c r="C1763"/>
    </row>
    <row r="1764" spans="1:3" ht="15.75" x14ac:dyDescent="0.25">
      <c r="A1764"/>
      <c r="B1764"/>
      <c r="C1764"/>
    </row>
    <row r="1765" spans="1:3" ht="15.75" x14ac:dyDescent="0.25">
      <c r="A1765"/>
      <c r="B1765"/>
      <c r="C1765"/>
    </row>
    <row r="1766" spans="1:3" ht="15.75" x14ac:dyDescent="0.25">
      <c r="A1766"/>
      <c r="B1766"/>
      <c r="C1766"/>
    </row>
    <row r="1767" spans="1:3" ht="15.75" x14ac:dyDescent="0.25">
      <c r="A1767"/>
      <c r="B1767"/>
      <c r="C1767"/>
    </row>
    <row r="1768" spans="1:3" ht="15.75" x14ac:dyDescent="0.25">
      <c r="A1768"/>
      <c r="B1768"/>
      <c r="C1768"/>
    </row>
    <row r="1769" spans="1:3" ht="15.75" x14ac:dyDescent="0.25">
      <c r="A1769"/>
      <c r="B1769"/>
      <c r="C1769"/>
    </row>
    <row r="1770" spans="1:3" ht="15.75" x14ac:dyDescent="0.25">
      <c r="A1770"/>
      <c r="B1770"/>
      <c r="C1770"/>
    </row>
    <row r="1771" spans="1:3" ht="15.75" x14ac:dyDescent="0.25">
      <c r="A1771"/>
      <c r="B1771"/>
      <c r="C1771"/>
    </row>
    <row r="1772" spans="1:3" ht="15.75" x14ac:dyDescent="0.25">
      <c r="A1772"/>
      <c r="B1772"/>
      <c r="C1772"/>
    </row>
    <row r="1773" spans="1:3" ht="15.75" x14ac:dyDescent="0.25">
      <c r="A1773"/>
      <c r="B1773"/>
      <c r="C1773"/>
    </row>
    <row r="1774" spans="1:3" ht="15.75" x14ac:dyDescent="0.25">
      <c r="A1774"/>
      <c r="B1774"/>
      <c r="C1774"/>
    </row>
    <row r="1775" spans="1:3" ht="15.75" x14ac:dyDescent="0.25">
      <c r="A1775"/>
      <c r="B1775"/>
      <c r="C1775"/>
    </row>
    <row r="1776" spans="1:3" ht="15.75" x14ac:dyDescent="0.25">
      <c r="A1776"/>
      <c r="B1776"/>
      <c r="C1776"/>
    </row>
    <row r="1777" spans="1:3" ht="15.75" x14ac:dyDescent="0.25">
      <c r="A1777"/>
      <c r="B1777"/>
      <c r="C1777"/>
    </row>
    <row r="1778" spans="1:3" ht="15.75" x14ac:dyDescent="0.25">
      <c r="A1778"/>
      <c r="B1778"/>
      <c r="C1778"/>
    </row>
    <row r="1779" spans="1:3" ht="15.75" x14ac:dyDescent="0.25">
      <c r="A1779"/>
      <c r="B1779"/>
      <c r="C1779"/>
    </row>
    <row r="1780" spans="1:3" ht="15.75" x14ac:dyDescent="0.25">
      <c r="A1780"/>
      <c r="B1780"/>
      <c r="C1780"/>
    </row>
    <row r="1781" spans="1:3" ht="15.75" x14ac:dyDescent="0.25">
      <c r="A1781"/>
      <c r="B1781"/>
      <c r="C1781"/>
    </row>
    <row r="1782" spans="1:3" ht="15.75" x14ac:dyDescent="0.25">
      <c r="A1782"/>
      <c r="B1782"/>
      <c r="C1782"/>
    </row>
    <row r="1783" spans="1:3" ht="15.75" x14ac:dyDescent="0.25">
      <c r="A1783"/>
      <c r="B1783"/>
      <c r="C1783"/>
    </row>
    <row r="1784" spans="1:3" ht="15.75" x14ac:dyDescent="0.25">
      <c r="A1784"/>
      <c r="B1784"/>
      <c r="C1784"/>
    </row>
    <row r="1785" spans="1:3" ht="15.75" x14ac:dyDescent="0.25">
      <c r="A1785"/>
      <c r="B1785"/>
      <c r="C1785"/>
    </row>
    <row r="1786" spans="1:3" ht="15.75" x14ac:dyDescent="0.25">
      <c r="A1786"/>
      <c r="B1786"/>
      <c r="C1786"/>
    </row>
    <row r="1787" spans="1:3" ht="15.75" x14ac:dyDescent="0.25">
      <c r="A1787"/>
      <c r="B1787"/>
      <c r="C1787"/>
    </row>
    <row r="1788" spans="1:3" ht="15.75" x14ac:dyDescent="0.25">
      <c r="A1788"/>
      <c r="B1788"/>
      <c r="C1788"/>
    </row>
    <row r="1789" spans="1:3" ht="15.75" x14ac:dyDescent="0.25">
      <c r="A1789"/>
      <c r="B1789"/>
      <c r="C1789"/>
    </row>
    <row r="1790" spans="1:3" ht="15.75" x14ac:dyDescent="0.25">
      <c r="A1790"/>
      <c r="B1790"/>
      <c r="C1790"/>
    </row>
    <row r="1791" spans="1:3" ht="15.75" x14ac:dyDescent="0.25">
      <c r="A1791"/>
      <c r="B1791"/>
      <c r="C1791"/>
    </row>
    <row r="1792" spans="1:3" ht="15.75" x14ac:dyDescent="0.25">
      <c r="A1792"/>
      <c r="B1792"/>
      <c r="C1792"/>
    </row>
    <row r="1793" spans="1:3" ht="15.75" x14ac:dyDescent="0.25">
      <c r="A1793"/>
      <c r="B1793"/>
      <c r="C1793"/>
    </row>
    <row r="1794" spans="1:3" ht="15.75" x14ac:dyDescent="0.25">
      <c r="A1794"/>
      <c r="B1794"/>
      <c r="C1794"/>
    </row>
    <row r="1795" spans="1:3" ht="15.75" x14ac:dyDescent="0.25">
      <c r="A1795"/>
      <c r="B1795"/>
      <c r="C1795"/>
    </row>
    <row r="1796" spans="1:3" ht="15.75" x14ac:dyDescent="0.25">
      <c r="A1796"/>
      <c r="B1796"/>
      <c r="C1796"/>
    </row>
    <row r="1797" spans="1:3" ht="15.75" x14ac:dyDescent="0.25">
      <c r="A1797"/>
      <c r="B1797"/>
      <c r="C1797"/>
    </row>
    <row r="1798" spans="1:3" ht="15.75" x14ac:dyDescent="0.25">
      <c r="A1798"/>
      <c r="B1798"/>
      <c r="C1798"/>
    </row>
    <row r="1799" spans="1:3" ht="15.75" x14ac:dyDescent="0.25">
      <c r="A1799"/>
      <c r="B1799"/>
      <c r="C1799"/>
    </row>
    <row r="1800" spans="1:3" ht="15.75" x14ac:dyDescent="0.25">
      <c r="A1800"/>
      <c r="B1800"/>
      <c r="C1800"/>
    </row>
    <row r="1801" spans="1:3" ht="15.75" x14ac:dyDescent="0.25">
      <c r="A1801"/>
      <c r="B1801"/>
      <c r="C1801"/>
    </row>
    <row r="1802" spans="1:3" ht="15.75" x14ac:dyDescent="0.25">
      <c r="A1802"/>
      <c r="B1802"/>
      <c r="C1802"/>
    </row>
    <row r="1803" spans="1:3" ht="15.75" x14ac:dyDescent="0.25">
      <c r="A1803"/>
      <c r="B1803"/>
      <c r="C1803"/>
    </row>
    <row r="1804" spans="1:3" ht="15.75" x14ac:dyDescent="0.25">
      <c r="A1804"/>
      <c r="B1804"/>
      <c r="C1804"/>
    </row>
    <row r="1805" spans="1:3" ht="15.75" x14ac:dyDescent="0.25">
      <c r="A1805"/>
      <c r="B1805"/>
      <c r="C1805"/>
    </row>
    <row r="1806" spans="1:3" ht="15.75" x14ac:dyDescent="0.25">
      <c r="A1806"/>
      <c r="B1806"/>
      <c r="C1806"/>
    </row>
    <row r="1807" spans="1:3" ht="15.75" x14ac:dyDescent="0.25">
      <c r="A1807"/>
      <c r="B1807"/>
      <c r="C1807"/>
    </row>
    <row r="1808" spans="1:3" ht="15.75" x14ac:dyDescent="0.25">
      <c r="A1808"/>
      <c r="B1808"/>
      <c r="C1808"/>
    </row>
    <row r="1809" spans="1:3" ht="15.75" x14ac:dyDescent="0.25">
      <c r="A1809"/>
      <c r="B1809"/>
      <c r="C1809"/>
    </row>
    <row r="1810" spans="1:3" ht="15.75" x14ac:dyDescent="0.25">
      <c r="A1810"/>
      <c r="B1810"/>
      <c r="C1810"/>
    </row>
    <row r="1811" spans="1:3" ht="15.75" x14ac:dyDescent="0.25">
      <c r="A1811"/>
      <c r="B1811"/>
      <c r="C1811"/>
    </row>
    <row r="1812" spans="1:3" ht="15.75" x14ac:dyDescent="0.25">
      <c r="A1812"/>
      <c r="B1812"/>
      <c r="C1812"/>
    </row>
    <row r="1813" spans="1:3" ht="15.75" x14ac:dyDescent="0.25">
      <c r="A1813"/>
      <c r="B1813"/>
      <c r="C1813"/>
    </row>
    <row r="1814" spans="1:3" ht="15.75" x14ac:dyDescent="0.25">
      <c r="A1814"/>
      <c r="B1814"/>
      <c r="C1814"/>
    </row>
    <row r="1815" spans="1:3" ht="15.75" x14ac:dyDescent="0.25">
      <c r="A1815"/>
      <c r="B1815"/>
      <c r="C1815"/>
    </row>
    <row r="1816" spans="1:3" ht="15.75" x14ac:dyDescent="0.25">
      <c r="A1816"/>
      <c r="B1816"/>
      <c r="C1816"/>
    </row>
    <row r="1817" spans="1:3" ht="15.75" x14ac:dyDescent="0.25">
      <c r="A1817"/>
      <c r="B1817"/>
      <c r="C1817"/>
    </row>
    <row r="1818" spans="1:3" ht="15.75" x14ac:dyDescent="0.25">
      <c r="A1818"/>
      <c r="B1818"/>
      <c r="C1818"/>
    </row>
    <row r="1819" spans="1:3" ht="15.75" x14ac:dyDescent="0.25">
      <c r="A1819"/>
      <c r="B1819"/>
      <c r="C1819"/>
    </row>
    <row r="1820" spans="1:3" ht="15.75" x14ac:dyDescent="0.25">
      <c r="A1820"/>
      <c r="B1820"/>
      <c r="C1820"/>
    </row>
    <row r="1821" spans="1:3" ht="15.75" x14ac:dyDescent="0.25">
      <c r="A1821"/>
      <c r="B1821"/>
      <c r="C1821"/>
    </row>
    <row r="1822" spans="1:3" ht="15.75" x14ac:dyDescent="0.25">
      <c r="A1822"/>
      <c r="B1822"/>
      <c r="C1822"/>
    </row>
    <row r="1823" spans="1:3" ht="15.75" x14ac:dyDescent="0.25">
      <c r="A1823"/>
      <c r="B1823"/>
      <c r="C1823"/>
    </row>
    <row r="1824" spans="1:3" ht="15.75" x14ac:dyDescent="0.25">
      <c r="A1824"/>
      <c r="B1824"/>
      <c r="C1824"/>
    </row>
    <row r="1825" spans="1:3" ht="15.75" x14ac:dyDescent="0.25">
      <c r="A1825"/>
      <c r="B1825"/>
      <c r="C1825"/>
    </row>
    <row r="1826" spans="1:3" ht="15.75" x14ac:dyDescent="0.25">
      <c r="A1826"/>
      <c r="B1826"/>
      <c r="C1826"/>
    </row>
    <row r="1827" spans="1:3" ht="15.75" x14ac:dyDescent="0.25">
      <c r="A1827"/>
      <c r="B1827"/>
      <c r="C1827"/>
    </row>
    <row r="1828" spans="1:3" ht="15.75" x14ac:dyDescent="0.25">
      <c r="A1828"/>
      <c r="B1828"/>
      <c r="C1828"/>
    </row>
    <row r="1829" spans="1:3" ht="15.75" x14ac:dyDescent="0.25">
      <c r="A1829"/>
      <c r="B1829"/>
      <c r="C1829"/>
    </row>
    <row r="1830" spans="1:3" ht="15.75" x14ac:dyDescent="0.25">
      <c r="A1830"/>
      <c r="B1830"/>
      <c r="C1830"/>
    </row>
    <row r="1831" spans="1:3" ht="15.75" x14ac:dyDescent="0.25">
      <c r="A1831"/>
      <c r="B1831"/>
      <c r="C1831"/>
    </row>
    <row r="1832" spans="1:3" ht="15.75" x14ac:dyDescent="0.25">
      <c r="A1832"/>
      <c r="B1832"/>
      <c r="C1832"/>
    </row>
    <row r="1833" spans="1:3" ht="15.75" x14ac:dyDescent="0.25">
      <c r="A1833"/>
      <c r="B1833"/>
      <c r="C1833"/>
    </row>
    <row r="1834" spans="1:3" ht="15.75" x14ac:dyDescent="0.25">
      <c r="A1834"/>
      <c r="B1834"/>
      <c r="C1834"/>
    </row>
    <row r="1835" spans="1:3" ht="15.75" x14ac:dyDescent="0.25">
      <c r="A1835"/>
      <c r="B1835"/>
      <c r="C1835"/>
    </row>
    <row r="1836" spans="1:3" ht="15.75" x14ac:dyDescent="0.25">
      <c r="A1836"/>
      <c r="B1836"/>
      <c r="C1836"/>
    </row>
    <row r="1837" spans="1:3" ht="15.75" x14ac:dyDescent="0.25">
      <c r="A1837"/>
      <c r="B1837"/>
      <c r="C1837"/>
    </row>
    <row r="1838" spans="1:3" ht="15.75" x14ac:dyDescent="0.25">
      <c r="A1838"/>
      <c r="B1838"/>
      <c r="C1838"/>
    </row>
    <row r="1839" spans="1:3" ht="15.75" x14ac:dyDescent="0.25">
      <c r="A1839"/>
      <c r="B1839"/>
      <c r="C1839"/>
    </row>
    <row r="1840" spans="1:3" ht="15.75" x14ac:dyDescent="0.25">
      <c r="A1840"/>
      <c r="B1840"/>
      <c r="C1840"/>
    </row>
    <row r="1841" spans="1:3" ht="15.75" x14ac:dyDescent="0.25">
      <c r="A1841"/>
      <c r="B1841"/>
      <c r="C1841"/>
    </row>
    <row r="1842" spans="1:3" ht="15.75" x14ac:dyDescent="0.25">
      <c r="A1842"/>
      <c r="B1842"/>
      <c r="C1842"/>
    </row>
    <row r="1843" spans="1:3" ht="15.75" x14ac:dyDescent="0.25">
      <c r="A1843"/>
      <c r="B1843"/>
      <c r="C1843"/>
    </row>
    <row r="1844" spans="1:3" ht="15.75" x14ac:dyDescent="0.25">
      <c r="A1844"/>
      <c r="B1844"/>
      <c r="C1844"/>
    </row>
    <row r="1845" spans="1:3" ht="15.75" x14ac:dyDescent="0.25">
      <c r="A1845"/>
      <c r="B1845"/>
      <c r="C1845"/>
    </row>
    <row r="1846" spans="1:3" ht="15.75" x14ac:dyDescent="0.25">
      <c r="A1846"/>
      <c r="B1846"/>
      <c r="C1846"/>
    </row>
    <row r="1847" spans="1:3" ht="15.75" x14ac:dyDescent="0.25">
      <c r="A1847"/>
      <c r="B1847"/>
      <c r="C1847"/>
    </row>
    <row r="1848" spans="1:3" ht="15.75" x14ac:dyDescent="0.25">
      <c r="A1848"/>
      <c r="B1848"/>
      <c r="C1848"/>
    </row>
    <row r="1849" spans="1:3" ht="15.75" x14ac:dyDescent="0.25">
      <c r="A1849"/>
      <c r="B1849"/>
      <c r="C1849"/>
    </row>
    <row r="1850" spans="1:3" ht="15.75" x14ac:dyDescent="0.25">
      <c r="A1850"/>
      <c r="B1850"/>
      <c r="C1850"/>
    </row>
    <row r="1851" spans="1:3" ht="15.75" x14ac:dyDescent="0.25">
      <c r="A1851"/>
      <c r="B1851"/>
      <c r="C1851"/>
    </row>
    <row r="1852" spans="1:3" ht="15.75" x14ac:dyDescent="0.25">
      <c r="A1852"/>
      <c r="B1852"/>
      <c r="C1852"/>
    </row>
    <row r="1853" spans="1:3" ht="15.75" x14ac:dyDescent="0.25">
      <c r="A1853"/>
      <c r="B1853"/>
      <c r="C1853"/>
    </row>
    <row r="1854" spans="1:3" ht="15.75" x14ac:dyDescent="0.25">
      <c r="A1854"/>
      <c r="B1854"/>
      <c r="C1854"/>
    </row>
    <row r="1855" spans="1:3" ht="15.75" x14ac:dyDescent="0.25">
      <c r="A1855"/>
      <c r="B1855"/>
      <c r="C1855"/>
    </row>
    <row r="1856" spans="1:3" ht="15.75" x14ac:dyDescent="0.25">
      <c r="A1856"/>
      <c r="B1856"/>
      <c r="C1856"/>
    </row>
    <row r="1857" spans="1:3" ht="15.75" x14ac:dyDescent="0.25">
      <c r="A1857"/>
      <c r="B1857"/>
      <c r="C1857"/>
    </row>
    <row r="1858" spans="1:3" ht="15.75" x14ac:dyDescent="0.25">
      <c r="A1858"/>
      <c r="B1858"/>
      <c r="C1858"/>
    </row>
    <row r="1859" spans="1:3" ht="15.75" x14ac:dyDescent="0.25">
      <c r="A1859"/>
      <c r="B1859"/>
      <c r="C1859"/>
    </row>
    <row r="1860" spans="1:3" ht="15.75" x14ac:dyDescent="0.25">
      <c r="A1860"/>
      <c r="B1860"/>
      <c r="C1860"/>
    </row>
    <row r="1861" spans="1:3" ht="15.75" x14ac:dyDescent="0.25">
      <c r="A1861"/>
      <c r="B1861"/>
      <c r="C1861"/>
    </row>
    <row r="1862" spans="1:3" ht="15.75" x14ac:dyDescent="0.25">
      <c r="A1862"/>
      <c r="B1862"/>
      <c r="C1862"/>
    </row>
    <row r="1863" spans="1:3" ht="15.75" x14ac:dyDescent="0.25">
      <c r="A1863"/>
      <c r="B1863"/>
      <c r="C1863"/>
    </row>
    <row r="1864" spans="1:3" ht="15.75" x14ac:dyDescent="0.25">
      <c r="A1864"/>
      <c r="B1864"/>
      <c r="C1864"/>
    </row>
    <row r="1865" spans="1:3" ht="15.75" x14ac:dyDescent="0.25">
      <c r="A1865"/>
      <c r="B1865"/>
      <c r="C1865"/>
    </row>
    <row r="1866" spans="1:3" ht="15.75" x14ac:dyDescent="0.25">
      <c r="A1866"/>
      <c r="B1866"/>
      <c r="C1866"/>
    </row>
    <row r="1867" spans="1:3" ht="15.75" x14ac:dyDescent="0.25">
      <c r="A1867"/>
      <c r="B1867"/>
      <c r="C1867"/>
    </row>
    <row r="1868" spans="1:3" ht="15.75" x14ac:dyDescent="0.25">
      <c r="A1868"/>
      <c r="B1868"/>
      <c r="C1868"/>
    </row>
    <row r="1869" spans="1:3" ht="15.75" x14ac:dyDescent="0.25">
      <c r="A1869"/>
      <c r="B1869"/>
      <c r="C1869"/>
    </row>
    <row r="1870" spans="1:3" ht="15.75" x14ac:dyDescent="0.25">
      <c r="A1870"/>
      <c r="B1870"/>
      <c r="C1870"/>
    </row>
    <row r="1871" spans="1:3" ht="15.75" x14ac:dyDescent="0.25">
      <c r="A1871"/>
      <c r="B1871"/>
      <c r="C1871"/>
    </row>
    <row r="1872" spans="1:3" ht="15.75" x14ac:dyDescent="0.25">
      <c r="A1872"/>
      <c r="B1872"/>
      <c r="C1872"/>
    </row>
    <row r="1873" spans="1:3" ht="15.75" x14ac:dyDescent="0.25">
      <c r="A1873"/>
      <c r="B1873"/>
      <c r="C1873"/>
    </row>
    <row r="1874" spans="1:3" ht="15.75" x14ac:dyDescent="0.25">
      <c r="A1874"/>
      <c r="B1874"/>
      <c r="C1874"/>
    </row>
    <row r="1875" spans="1:3" ht="15.75" x14ac:dyDescent="0.25">
      <c r="A1875"/>
      <c r="B1875"/>
      <c r="C1875"/>
    </row>
    <row r="1876" spans="1:3" ht="15.75" x14ac:dyDescent="0.25">
      <c r="A1876"/>
      <c r="B1876"/>
      <c r="C1876"/>
    </row>
    <row r="1877" spans="1:3" ht="15.75" x14ac:dyDescent="0.25">
      <c r="A1877"/>
      <c r="B1877"/>
      <c r="C1877"/>
    </row>
    <row r="1878" spans="1:3" ht="15.75" x14ac:dyDescent="0.25">
      <c r="A1878"/>
      <c r="B1878"/>
      <c r="C1878"/>
    </row>
    <row r="1879" spans="1:3" ht="15.75" x14ac:dyDescent="0.25">
      <c r="A1879"/>
      <c r="B1879"/>
      <c r="C1879"/>
    </row>
    <row r="1880" spans="1:3" ht="15.75" x14ac:dyDescent="0.25">
      <c r="A1880"/>
      <c r="B1880"/>
      <c r="C1880"/>
    </row>
    <row r="1881" spans="1:3" ht="15.75" x14ac:dyDescent="0.25">
      <c r="A1881"/>
      <c r="B1881"/>
      <c r="C1881"/>
    </row>
    <row r="1882" spans="1:3" ht="15.75" x14ac:dyDescent="0.25">
      <c r="A1882"/>
      <c r="B1882"/>
      <c r="C1882"/>
    </row>
    <row r="1883" spans="1:3" ht="15.75" x14ac:dyDescent="0.25">
      <c r="A1883"/>
      <c r="B1883"/>
      <c r="C1883"/>
    </row>
    <row r="1884" spans="1:3" ht="15.75" x14ac:dyDescent="0.25">
      <c r="A1884"/>
      <c r="B1884"/>
      <c r="C1884"/>
    </row>
    <row r="1885" spans="1:3" ht="15.75" x14ac:dyDescent="0.25">
      <c r="A1885"/>
      <c r="B1885"/>
      <c r="C1885"/>
    </row>
    <row r="1886" spans="1:3" ht="15.75" x14ac:dyDescent="0.25">
      <c r="A1886"/>
      <c r="B1886"/>
      <c r="C1886"/>
    </row>
    <row r="1887" spans="1:3" ht="15.75" x14ac:dyDescent="0.25">
      <c r="A1887"/>
      <c r="B1887"/>
      <c r="C1887"/>
    </row>
    <row r="1888" spans="1:3" ht="15.75" x14ac:dyDescent="0.25">
      <c r="A1888"/>
      <c r="B1888"/>
      <c r="C1888"/>
    </row>
    <row r="1889" spans="1:3" ht="15.75" x14ac:dyDescent="0.25">
      <c r="A1889"/>
      <c r="B1889"/>
      <c r="C1889"/>
    </row>
    <row r="1890" spans="1:3" ht="15.75" x14ac:dyDescent="0.25">
      <c r="A1890"/>
      <c r="B1890"/>
      <c r="C1890"/>
    </row>
    <row r="1891" spans="1:3" ht="15.75" x14ac:dyDescent="0.25">
      <c r="A1891"/>
      <c r="B1891"/>
      <c r="C1891"/>
    </row>
    <row r="1892" spans="1:3" ht="15.75" x14ac:dyDescent="0.25">
      <c r="A1892"/>
      <c r="B1892"/>
      <c r="C1892"/>
    </row>
    <row r="1893" spans="1:3" ht="15.75" x14ac:dyDescent="0.25">
      <c r="A1893"/>
      <c r="B1893"/>
      <c r="C1893"/>
    </row>
    <row r="1894" spans="1:3" ht="15.75" x14ac:dyDescent="0.25">
      <c r="A1894"/>
      <c r="B1894"/>
      <c r="C1894"/>
    </row>
    <row r="1895" spans="1:3" ht="15.75" x14ac:dyDescent="0.25">
      <c r="A1895"/>
      <c r="B1895"/>
      <c r="C1895"/>
    </row>
    <row r="1896" spans="1:3" ht="15.75" x14ac:dyDescent="0.25">
      <c r="A1896"/>
      <c r="B1896"/>
      <c r="C1896"/>
    </row>
    <row r="1897" spans="1:3" ht="15.75" x14ac:dyDescent="0.25">
      <c r="A1897"/>
      <c r="B1897"/>
      <c r="C1897"/>
    </row>
    <row r="1898" spans="1:3" ht="15.75" x14ac:dyDescent="0.25">
      <c r="A1898"/>
      <c r="B1898"/>
      <c r="C1898"/>
    </row>
    <row r="1899" spans="1:3" ht="15.75" x14ac:dyDescent="0.25">
      <c r="A1899"/>
      <c r="B1899"/>
      <c r="C1899"/>
    </row>
    <row r="1900" spans="1:3" ht="15.75" x14ac:dyDescent="0.25">
      <c r="A1900"/>
      <c r="B1900"/>
      <c r="C1900"/>
    </row>
    <row r="1901" spans="1:3" ht="15.75" x14ac:dyDescent="0.25">
      <c r="A1901"/>
      <c r="B1901"/>
      <c r="C1901"/>
    </row>
    <row r="1902" spans="1:3" ht="15.75" x14ac:dyDescent="0.25">
      <c r="A1902"/>
      <c r="B1902"/>
      <c r="C1902"/>
    </row>
    <row r="1903" spans="1:3" ht="15.75" x14ac:dyDescent="0.25">
      <c r="A1903"/>
      <c r="B1903"/>
      <c r="C1903"/>
    </row>
    <row r="1904" spans="1:3" ht="15.75" x14ac:dyDescent="0.25">
      <c r="A1904"/>
      <c r="B1904"/>
      <c r="C1904"/>
    </row>
    <row r="1905" spans="1:3" ht="15.75" x14ac:dyDescent="0.25">
      <c r="A1905"/>
      <c r="B1905"/>
      <c r="C1905"/>
    </row>
    <row r="1906" spans="1:3" ht="15.75" x14ac:dyDescent="0.25">
      <c r="A1906"/>
      <c r="B1906"/>
      <c r="C1906"/>
    </row>
    <row r="1907" spans="1:3" ht="15.75" x14ac:dyDescent="0.25">
      <c r="A1907"/>
      <c r="B1907"/>
      <c r="C1907"/>
    </row>
    <row r="1908" spans="1:3" ht="15.75" x14ac:dyDescent="0.25">
      <c r="A1908"/>
      <c r="B1908"/>
      <c r="C1908"/>
    </row>
    <row r="1909" spans="1:3" ht="15.75" x14ac:dyDescent="0.25">
      <c r="A1909"/>
      <c r="B1909"/>
      <c r="C1909"/>
    </row>
    <row r="1910" spans="1:3" ht="15.75" x14ac:dyDescent="0.25">
      <c r="A1910"/>
      <c r="B1910"/>
      <c r="C1910"/>
    </row>
    <row r="1911" spans="1:3" ht="15.75" x14ac:dyDescent="0.25">
      <c r="A1911"/>
      <c r="B1911"/>
      <c r="C1911"/>
    </row>
    <row r="1912" spans="1:3" ht="15.75" x14ac:dyDescent="0.25">
      <c r="A1912"/>
      <c r="B1912"/>
      <c r="C1912"/>
    </row>
    <row r="1913" spans="1:3" ht="15.75" x14ac:dyDescent="0.25">
      <c r="A1913"/>
      <c r="B1913"/>
      <c r="C1913"/>
    </row>
    <row r="1914" spans="1:3" ht="15.75" x14ac:dyDescent="0.25">
      <c r="A1914"/>
      <c r="B1914"/>
      <c r="C1914"/>
    </row>
    <row r="1915" spans="1:3" ht="15.75" x14ac:dyDescent="0.25">
      <c r="A1915"/>
      <c r="B1915"/>
      <c r="C1915"/>
    </row>
    <row r="1916" spans="1:3" ht="15.75" x14ac:dyDescent="0.25">
      <c r="A1916"/>
      <c r="B1916"/>
      <c r="C1916"/>
    </row>
    <row r="1917" spans="1:3" ht="15.75" x14ac:dyDescent="0.25">
      <c r="A1917"/>
      <c r="B1917"/>
      <c r="C1917"/>
    </row>
    <row r="1918" spans="1:3" ht="15.75" x14ac:dyDescent="0.25">
      <c r="A1918"/>
      <c r="B1918"/>
      <c r="C1918"/>
    </row>
    <row r="1919" spans="1:3" ht="15.75" x14ac:dyDescent="0.25">
      <c r="A1919"/>
      <c r="B1919"/>
      <c r="C1919"/>
    </row>
    <row r="1920" spans="1:3" ht="15.75" x14ac:dyDescent="0.25">
      <c r="A1920"/>
      <c r="B1920"/>
      <c r="C1920"/>
    </row>
    <row r="1921" spans="1:3" ht="15.75" x14ac:dyDescent="0.25">
      <c r="A1921"/>
      <c r="B1921"/>
      <c r="C1921"/>
    </row>
    <row r="1922" spans="1:3" ht="15.75" x14ac:dyDescent="0.25">
      <c r="A1922"/>
      <c r="B1922"/>
      <c r="C1922"/>
    </row>
    <row r="1923" spans="1:3" ht="15.75" x14ac:dyDescent="0.25">
      <c r="A1923"/>
      <c r="B1923"/>
      <c r="C1923"/>
    </row>
    <row r="1924" spans="1:3" ht="15.75" x14ac:dyDescent="0.25">
      <c r="A1924"/>
      <c r="B1924"/>
      <c r="C1924"/>
    </row>
    <row r="1925" spans="1:3" ht="15.75" x14ac:dyDescent="0.25">
      <c r="A1925"/>
      <c r="B1925"/>
      <c r="C1925"/>
    </row>
    <row r="1926" spans="1:3" ht="15.75" x14ac:dyDescent="0.25">
      <c r="A1926"/>
      <c r="B1926"/>
      <c r="C1926"/>
    </row>
    <row r="1927" spans="1:3" ht="15.75" x14ac:dyDescent="0.25">
      <c r="A1927"/>
      <c r="B1927"/>
      <c r="C1927"/>
    </row>
    <row r="1928" spans="1:3" ht="15.75" x14ac:dyDescent="0.25">
      <c r="A1928"/>
      <c r="B1928"/>
      <c r="C1928"/>
    </row>
    <row r="1929" spans="1:3" ht="15.75" x14ac:dyDescent="0.25">
      <c r="A1929"/>
      <c r="B1929"/>
      <c r="C1929"/>
    </row>
    <row r="1930" spans="1:3" ht="15.75" x14ac:dyDescent="0.25">
      <c r="A1930"/>
      <c r="B1930"/>
      <c r="C1930"/>
    </row>
    <row r="1931" spans="1:3" ht="15.75" x14ac:dyDescent="0.25">
      <c r="A1931"/>
      <c r="B1931"/>
      <c r="C1931"/>
    </row>
    <row r="1932" spans="1:3" ht="15.75" x14ac:dyDescent="0.25">
      <c r="A1932"/>
      <c r="B1932"/>
      <c r="C1932"/>
    </row>
    <row r="1933" spans="1:3" ht="15.75" x14ac:dyDescent="0.25">
      <c r="A1933"/>
      <c r="B1933"/>
      <c r="C1933"/>
    </row>
    <row r="1934" spans="1:3" ht="15.75" x14ac:dyDescent="0.25">
      <c r="A1934"/>
      <c r="B1934"/>
      <c r="C1934"/>
    </row>
    <row r="1935" spans="1:3" ht="15.75" x14ac:dyDescent="0.25">
      <c r="A1935"/>
      <c r="B1935"/>
      <c r="C1935"/>
    </row>
    <row r="1936" spans="1:3" ht="15.75" x14ac:dyDescent="0.25">
      <c r="A1936"/>
      <c r="B1936"/>
      <c r="C1936"/>
    </row>
    <row r="1937" spans="1:3" ht="15.75" x14ac:dyDescent="0.25">
      <c r="A1937"/>
      <c r="B1937"/>
      <c r="C1937"/>
    </row>
    <row r="1938" spans="1:3" ht="15.75" x14ac:dyDescent="0.25">
      <c r="A1938"/>
      <c r="B1938"/>
      <c r="C1938"/>
    </row>
    <row r="1939" spans="1:3" ht="15.75" x14ac:dyDescent="0.25">
      <c r="A1939"/>
      <c r="B1939"/>
      <c r="C1939"/>
    </row>
    <row r="1940" spans="1:3" ht="15.75" x14ac:dyDescent="0.25">
      <c r="A1940"/>
      <c r="B1940"/>
      <c r="C1940"/>
    </row>
    <row r="1941" spans="1:3" ht="15.75" x14ac:dyDescent="0.25">
      <c r="A1941"/>
      <c r="B1941"/>
      <c r="C1941"/>
    </row>
    <row r="1942" spans="1:3" ht="15.75" x14ac:dyDescent="0.25">
      <c r="A1942"/>
      <c r="B1942"/>
      <c r="C1942"/>
    </row>
    <row r="1943" spans="1:3" ht="15.75" x14ac:dyDescent="0.25">
      <c r="A1943"/>
      <c r="B1943"/>
      <c r="C1943"/>
    </row>
    <row r="1944" spans="1:3" ht="15.75" x14ac:dyDescent="0.25">
      <c r="A1944"/>
      <c r="B1944"/>
      <c r="C1944"/>
    </row>
    <row r="1945" spans="1:3" ht="15.75" x14ac:dyDescent="0.25">
      <c r="A1945"/>
      <c r="B1945"/>
      <c r="C1945"/>
    </row>
    <row r="1946" spans="1:3" ht="15.75" x14ac:dyDescent="0.25">
      <c r="A1946"/>
      <c r="B1946"/>
      <c r="C1946"/>
    </row>
    <row r="1947" spans="1:3" ht="15.75" x14ac:dyDescent="0.25">
      <c r="A1947"/>
      <c r="B1947"/>
      <c r="C1947"/>
    </row>
    <row r="1948" spans="1:3" ht="15.75" x14ac:dyDescent="0.25">
      <c r="A1948"/>
      <c r="B1948"/>
      <c r="C1948"/>
    </row>
    <row r="1949" spans="1:3" ht="15.75" x14ac:dyDescent="0.25">
      <c r="A1949"/>
      <c r="B1949"/>
      <c r="C1949"/>
    </row>
    <row r="1950" spans="1:3" ht="15.75" x14ac:dyDescent="0.25">
      <c r="A1950"/>
      <c r="B1950"/>
      <c r="C1950"/>
    </row>
    <row r="1951" spans="1:3" ht="15.75" x14ac:dyDescent="0.25">
      <c r="A1951"/>
      <c r="B1951"/>
      <c r="C1951"/>
    </row>
    <row r="1952" spans="1:3" ht="15.75" x14ac:dyDescent="0.25">
      <c r="A1952"/>
      <c r="B1952"/>
      <c r="C1952"/>
    </row>
    <row r="1953" spans="1:3" ht="15.75" x14ac:dyDescent="0.25">
      <c r="A1953"/>
      <c r="B1953"/>
      <c r="C1953"/>
    </row>
    <row r="1954" spans="1:3" ht="15.75" x14ac:dyDescent="0.25">
      <c r="A1954"/>
      <c r="B1954"/>
      <c r="C1954"/>
    </row>
    <row r="1955" spans="1:3" ht="15.75" x14ac:dyDescent="0.25">
      <c r="A1955"/>
      <c r="B1955"/>
      <c r="C1955"/>
    </row>
    <row r="1956" spans="1:3" ht="15.75" x14ac:dyDescent="0.25">
      <c r="A1956"/>
      <c r="B1956"/>
      <c r="C1956"/>
    </row>
    <row r="1957" spans="1:3" ht="15.75" x14ac:dyDescent="0.25">
      <c r="A1957"/>
      <c r="B1957"/>
      <c r="C1957"/>
    </row>
    <row r="1958" spans="1:3" ht="15.75" x14ac:dyDescent="0.25">
      <c r="A1958"/>
      <c r="B1958"/>
      <c r="C1958"/>
    </row>
    <row r="1959" spans="1:3" ht="15.75" x14ac:dyDescent="0.25">
      <c r="A1959"/>
      <c r="B1959"/>
      <c r="C1959"/>
    </row>
    <row r="1960" spans="1:3" ht="15.75" x14ac:dyDescent="0.25">
      <c r="A1960"/>
      <c r="B1960"/>
      <c r="C1960"/>
    </row>
    <row r="1961" spans="1:3" ht="15.75" x14ac:dyDescent="0.25">
      <c r="A1961"/>
      <c r="B1961"/>
      <c r="C1961"/>
    </row>
    <row r="1962" spans="1:3" ht="15.75" x14ac:dyDescent="0.25">
      <c r="A1962"/>
      <c r="B1962"/>
      <c r="C1962"/>
    </row>
    <row r="1963" spans="1:3" ht="15.75" x14ac:dyDescent="0.25">
      <c r="A1963"/>
      <c r="B1963"/>
      <c r="C1963"/>
    </row>
    <row r="1964" spans="1:3" ht="15.75" x14ac:dyDescent="0.25">
      <c r="A1964"/>
      <c r="B1964"/>
      <c r="C1964"/>
    </row>
    <row r="1965" spans="1:3" ht="15.75" x14ac:dyDescent="0.25">
      <c r="A1965"/>
      <c r="B1965"/>
      <c r="C1965"/>
    </row>
    <row r="1966" spans="1:3" ht="15.75" x14ac:dyDescent="0.25">
      <c r="A1966"/>
      <c r="B1966"/>
      <c r="C1966"/>
    </row>
    <row r="1967" spans="1:3" ht="15.75" x14ac:dyDescent="0.25">
      <c r="A1967"/>
      <c r="B1967"/>
      <c r="C1967"/>
    </row>
    <row r="1968" spans="1:3" ht="15.75" x14ac:dyDescent="0.25">
      <c r="A1968"/>
      <c r="B1968"/>
      <c r="C1968"/>
    </row>
    <row r="1969" spans="1:3" ht="15.75" x14ac:dyDescent="0.25">
      <c r="A1969"/>
      <c r="B1969"/>
      <c r="C1969"/>
    </row>
    <row r="1970" spans="1:3" ht="15.75" x14ac:dyDescent="0.25">
      <c r="A1970"/>
      <c r="B1970"/>
      <c r="C1970"/>
    </row>
    <row r="1971" spans="1:3" ht="15.75" x14ac:dyDescent="0.25">
      <c r="A1971"/>
      <c r="B1971"/>
      <c r="C1971"/>
    </row>
    <row r="1972" spans="1:3" ht="15.75" x14ac:dyDescent="0.25">
      <c r="A1972"/>
      <c r="B1972"/>
      <c r="C1972"/>
    </row>
    <row r="1973" spans="1:3" ht="15.75" x14ac:dyDescent="0.25">
      <c r="A1973"/>
      <c r="B1973"/>
      <c r="C1973"/>
    </row>
    <row r="1974" spans="1:3" ht="15.75" x14ac:dyDescent="0.25">
      <c r="A1974"/>
      <c r="B1974"/>
      <c r="C1974"/>
    </row>
    <row r="1975" spans="1:3" ht="15.75" x14ac:dyDescent="0.25">
      <c r="A1975"/>
      <c r="B1975"/>
      <c r="C1975"/>
    </row>
    <row r="1976" spans="1:3" ht="15.75" x14ac:dyDescent="0.25">
      <c r="A1976"/>
      <c r="B1976"/>
      <c r="C1976"/>
    </row>
    <row r="1977" spans="1:3" ht="15.75" x14ac:dyDescent="0.25">
      <c r="A1977"/>
      <c r="B1977"/>
      <c r="C1977"/>
    </row>
    <row r="1978" spans="1:3" ht="15.75" x14ac:dyDescent="0.25">
      <c r="A1978"/>
      <c r="B1978"/>
      <c r="C1978"/>
    </row>
    <row r="1979" spans="1:3" ht="15.75" x14ac:dyDescent="0.25">
      <c r="A1979"/>
      <c r="B1979"/>
      <c r="C1979"/>
    </row>
    <row r="1980" spans="1:3" ht="15.75" x14ac:dyDescent="0.25">
      <c r="A1980"/>
      <c r="B1980"/>
      <c r="C1980"/>
    </row>
    <row r="1981" spans="1:3" ht="15.75" x14ac:dyDescent="0.25">
      <c r="A1981"/>
      <c r="B1981"/>
      <c r="C1981"/>
    </row>
    <row r="1982" spans="1:3" ht="15.75" x14ac:dyDescent="0.25">
      <c r="A1982"/>
      <c r="B1982"/>
      <c r="C1982"/>
    </row>
    <row r="1983" spans="1:3" ht="15.75" x14ac:dyDescent="0.25">
      <c r="A1983"/>
      <c r="B1983"/>
      <c r="C1983"/>
    </row>
    <row r="1984" spans="1:3" ht="15.75" x14ac:dyDescent="0.25">
      <c r="A1984"/>
      <c r="B1984"/>
      <c r="C1984"/>
    </row>
    <row r="1985" spans="1:3" ht="15.75" x14ac:dyDescent="0.25">
      <c r="A1985"/>
      <c r="B1985"/>
      <c r="C1985"/>
    </row>
    <row r="1986" spans="1:3" ht="15.75" x14ac:dyDescent="0.25">
      <c r="A1986"/>
      <c r="B1986"/>
      <c r="C1986"/>
    </row>
    <row r="1987" spans="1:3" ht="15.75" x14ac:dyDescent="0.25">
      <c r="A1987"/>
      <c r="B1987"/>
      <c r="C1987"/>
    </row>
    <row r="1988" spans="1:3" ht="15.75" x14ac:dyDescent="0.25">
      <c r="A1988"/>
      <c r="B1988"/>
      <c r="C1988"/>
    </row>
    <row r="1989" spans="1:3" ht="15.75" x14ac:dyDescent="0.25">
      <c r="A1989"/>
      <c r="B1989"/>
      <c r="C1989"/>
    </row>
    <row r="1990" spans="1:3" ht="15.75" x14ac:dyDescent="0.25">
      <c r="A1990"/>
      <c r="B1990"/>
      <c r="C1990"/>
    </row>
    <row r="1991" spans="1:3" ht="15.75" x14ac:dyDescent="0.25">
      <c r="A1991"/>
      <c r="B1991"/>
      <c r="C1991"/>
    </row>
    <row r="1992" spans="1:3" ht="15.75" x14ac:dyDescent="0.25">
      <c r="A1992"/>
      <c r="B1992"/>
      <c r="C1992"/>
    </row>
    <row r="1993" spans="1:3" ht="15.75" x14ac:dyDescent="0.25">
      <c r="A1993"/>
      <c r="B1993"/>
      <c r="C1993"/>
    </row>
    <row r="1994" spans="1:3" ht="15.75" x14ac:dyDescent="0.25">
      <c r="A1994"/>
      <c r="B1994"/>
      <c r="C1994"/>
    </row>
    <row r="1995" spans="1:3" ht="15.75" x14ac:dyDescent="0.25">
      <c r="A1995"/>
      <c r="B1995"/>
      <c r="C1995"/>
    </row>
    <row r="1996" spans="1:3" ht="15.75" x14ac:dyDescent="0.25">
      <c r="A1996"/>
      <c r="B1996"/>
      <c r="C1996"/>
    </row>
    <row r="1997" spans="1:3" ht="15.75" x14ac:dyDescent="0.25">
      <c r="A1997"/>
      <c r="B1997"/>
      <c r="C1997"/>
    </row>
    <row r="1998" spans="1:3" ht="15.75" x14ac:dyDescent="0.25">
      <c r="A1998"/>
      <c r="B1998"/>
      <c r="C1998"/>
    </row>
    <row r="1999" spans="1:3" ht="15.75" x14ac:dyDescent="0.25">
      <c r="A1999"/>
      <c r="B1999"/>
      <c r="C1999"/>
    </row>
    <row r="2000" spans="1:3" ht="15.75" x14ac:dyDescent="0.25">
      <c r="A2000"/>
      <c r="B2000"/>
      <c r="C2000"/>
    </row>
    <row r="2001" spans="1:3" ht="15.75" x14ac:dyDescent="0.25">
      <c r="A2001"/>
      <c r="B2001"/>
      <c r="C2001"/>
    </row>
    <row r="2002" spans="1:3" ht="15.75" x14ac:dyDescent="0.25">
      <c r="A2002"/>
      <c r="B2002"/>
      <c r="C2002"/>
    </row>
    <row r="2003" spans="1:3" ht="15.75" x14ac:dyDescent="0.25">
      <c r="A2003"/>
      <c r="B2003"/>
      <c r="C2003"/>
    </row>
    <row r="2004" spans="1:3" ht="15.75" x14ac:dyDescent="0.25">
      <c r="A2004"/>
      <c r="B2004"/>
      <c r="C2004"/>
    </row>
    <row r="2005" spans="1:3" ht="15.75" x14ac:dyDescent="0.25">
      <c r="A2005"/>
      <c r="B2005"/>
      <c r="C2005"/>
    </row>
    <row r="2006" spans="1:3" ht="15.75" x14ac:dyDescent="0.25">
      <c r="A2006"/>
      <c r="B2006"/>
      <c r="C2006"/>
    </row>
    <row r="2007" spans="1:3" ht="15.75" x14ac:dyDescent="0.25">
      <c r="A2007"/>
      <c r="B2007"/>
      <c r="C2007"/>
    </row>
    <row r="2008" spans="1:3" ht="15.75" x14ac:dyDescent="0.25">
      <c r="A2008"/>
      <c r="B2008"/>
      <c r="C2008"/>
    </row>
    <row r="2009" spans="1:3" ht="15.75" x14ac:dyDescent="0.25">
      <c r="A2009"/>
      <c r="B2009"/>
      <c r="C2009"/>
    </row>
    <row r="2010" spans="1:3" ht="15.75" x14ac:dyDescent="0.25">
      <c r="A2010"/>
      <c r="B2010"/>
      <c r="C2010"/>
    </row>
    <row r="2011" spans="1:3" ht="15.75" x14ac:dyDescent="0.25">
      <c r="A2011"/>
      <c r="B2011"/>
      <c r="C2011"/>
    </row>
    <row r="2012" spans="1:3" ht="15.75" x14ac:dyDescent="0.25">
      <c r="A2012"/>
      <c r="B2012"/>
      <c r="C2012"/>
    </row>
    <row r="2013" spans="1:3" ht="15.75" x14ac:dyDescent="0.25">
      <c r="A2013"/>
      <c r="B2013"/>
      <c r="C2013"/>
    </row>
    <row r="2014" spans="1:3" ht="15.75" x14ac:dyDescent="0.25">
      <c r="A2014"/>
      <c r="B2014"/>
      <c r="C2014"/>
    </row>
    <row r="2015" spans="1:3" ht="15.75" x14ac:dyDescent="0.25">
      <c r="A2015"/>
      <c r="B2015"/>
      <c r="C2015"/>
    </row>
    <row r="2016" spans="1:3" ht="15.75" x14ac:dyDescent="0.25">
      <c r="A2016"/>
      <c r="B2016"/>
      <c r="C2016"/>
    </row>
    <row r="2017" spans="1:3" ht="15.75" x14ac:dyDescent="0.25">
      <c r="A2017"/>
      <c r="B2017"/>
      <c r="C2017"/>
    </row>
    <row r="2018" spans="1:3" ht="15.75" x14ac:dyDescent="0.25">
      <c r="A2018"/>
      <c r="B2018"/>
      <c r="C2018"/>
    </row>
    <row r="2019" spans="1:3" ht="15.75" x14ac:dyDescent="0.25">
      <c r="A2019"/>
      <c r="B2019"/>
      <c r="C2019"/>
    </row>
    <row r="2020" spans="1:3" ht="15.75" x14ac:dyDescent="0.25">
      <c r="A2020"/>
      <c r="B2020"/>
      <c r="C2020"/>
    </row>
    <row r="2021" spans="1:3" ht="15.75" x14ac:dyDescent="0.25">
      <c r="A2021"/>
      <c r="B2021"/>
      <c r="C2021"/>
    </row>
    <row r="2022" spans="1:3" ht="15.75" x14ac:dyDescent="0.25">
      <c r="A2022"/>
      <c r="B2022"/>
      <c r="C2022"/>
    </row>
    <row r="2023" spans="1:3" ht="15.75" x14ac:dyDescent="0.25">
      <c r="A2023"/>
      <c r="B2023"/>
      <c r="C2023"/>
    </row>
    <row r="2024" spans="1:3" ht="15.75" x14ac:dyDescent="0.25">
      <c r="A2024"/>
      <c r="B2024"/>
      <c r="C2024"/>
    </row>
    <row r="2025" spans="1:3" ht="15.75" x14ac:dyDescent="0.25">
      <c r="A2025"/>
      <c r="B2025"/>
      <c r="C2025"/>
    </row>
    <row r="2026" spans="1:3" ht="15.75" x14ac:dyDescent="0.25">
      <c r="A2026"/>
      <c r="B2026"/>
      <c r="C2026"/>
    </row>
    <row r="2027" spans="1:3" ht="15.75" x14ac:dyDescent="0.25">
      <c r="A2027"/>
      <c r="B2027"/>
      <c r="C2027"/>
    </row>
    <row r="2028" spans="1:3" ht="15.75" x14ac:dyDescent="0.25">
      <c r="A2028"/>
      <c r="B2028"/>
      <c r="C2028"/>
    </row>
    <row r="2029" spans="1:3" ht="15.75" x14ac:dyDescent="0.25">
      <c r="A2029"/>
      <c r="B2029"/>
      <c r="C2029"/>
    </row>
    <row r="2030" spans="1:3" ht="15.75" x14ac:dyDescent="0.25">
      <c r="A2030"/>
      <c r="B2030"/>
      <c r="C2030"/>
    </row>
    <row r="2031" spans="1:3" ht="15.75" x14ac:dyDescent="0.25">
      <c r="A2031"/>
      <c r="B2031"/>
      <c r="C2031"/>
    </row>
    <row r="2032" spans="1:3" ht="15.75" x14ac:dyDescent="0.25">
      <c r="A2032"/>
      <c r="B2032"/>
      <c r="C2032"/>
    </row>
    <row r="2033" spans="1:3" ht="15.75" x14ac:dyDescent="0.25">
      <c r="A2033"/>
      <c r="B2033"/>
      <c r="C2033"/>
    </row>
    <row r="2034" spans="1:3" ht="15.75" x14ac:dyDescent="0.25">
      <c r="A2034"/>
      <c r="B2034"/>
      <c r="C2034"/>
    </row>
    <row r="2035" spans="1:3" ht="15.75" x14ac:dyDescent="0.25">
      <c r="A2035"/>
      <c r="B2035"/>
      <c r="C2035"/>
    </row>
    <row r="2036" spans="1:3" ht="15.75" x14ac:dyDescent="0.25">
      <c r="A2036"/>
      <c r="B2036"/>
      <c r="C2036"/>
    </row>
    <row r="2037" spans="1:3" ht="15.75" x14ac:dyDescent="0.25">
      <c r="A2037"/>
      <c r="B2037"/>
      <c r="C2037"/>
    </row>
    <row r="2038" spans="1:3" ht="15.75" x14ac:dyDescent="0.25">
      <c r="A2038"/>
      <c r="B2038"/>
      <c r="C2038"/>
    </row>
    <row r="2039" spans="1:3" ht="15.75" x14ac:dyDescent="0.25">
      <c r="A2039"/>
      <c r="B2039"/>
      <c r="C2039"/>
    </row>
    <row r="2040" spans="1:3" ht="15.75" x14ac:dyDescent="0.25">
      <c r="A2040"/>
      <c r="B2040"/>
      <c r="C2040"/>
    </row>
    <row r="2041" spans="1:3" ht="15.75" x14ac:dyDescent="0.25">
      <c r="A2041"/>
      <c r="B2041"/>
      <c r="C2041"/>
    </row>
    <row r="2042" spans="1:3" ht="15.75" x14ac:dyDescent="0.25">
      <c r="A2042"/>
      <c r="B2042"/>
      <c r="C2042"/>
    </row>
    <row r="2043" spans="1:3" ht="15.75" x14ac:dyDescent="0.25">
      <c r="A2043"/>
      <c r="B2043"/>
      <c r="C2043"/>
    </row>
    <row r="2044" spans="1:3" ht="15.75" x14ac:dyDescent="0.25">
      <c r="A2044"/>
      <c r="B2044"/>
      <c r="C2044"/>
    </row>
    <row r="2045" spans="1:3" ht="15.75" x14ac:dyDescent="0.25">
      <c r="A2045"/>
      <c r="B2045"/>
      <c r="C2045"/>
    </row>
    <row r="2046" spans="1:3" ht="15.75" x14ac:dyDescent="0.25">
      <c r="A2046"/>
      <c r="B2046"/>
      <c r="C2046"/>
    </row>
    <row r="2047" spans="1:3" ht="15.75" x14ac:dyDescent="0.25">
      <c r="A2047"/>
      <c r="B2047"/>
      <c r="C2047"/>
    </row>
    <row r="2048" spans="1:3" ht="15.75" x14ac:dyDescent="0.25">
      <c r="A2048"/>
      <c r="B2048"/>
      <c r="C2048"/>
    </row>
    <row r="2049" spans="1:3" ht="15.75" x14ac:dyDescent="0.25">
      <c r="A2049"/>
      <c r="B2049"/>
      <c r="C2049"/>
    </row>
    <row r="2050" spans="1:3" ht="15.75" x14ac:dyDescent="0.25">
      <c r="A2050"/>
      <c r="B2050"/>
      <c r="C2050"/>
    </row>
    <row r="2051" spans="1:3" ht="15.75" x14ac:dyDescent="0.25">
      <c r="A2051"/>
      <c r="B2051"/>
      <c r="C2051"/>
    </row>
    <row r="2052" spans="1:3" ht="15.75" x14ac:dyDescent="0.25">
      <c r="A2052"/>
      <c r="B2052"/>
      <c r="C2052"/>
    </row>
    <row r="2053" spans="1:3" ht="15.75" x14ac:dyDescent="0.25">
      <c r="A2053"/>
      <c r="B2053"/>
      <c r="C2053"/>
    </row>
    <row r="2054" spans="1:3" ht="15.75" x14ac:dyDescent="0.25">
      <c r="A2054"/>
      <c r="B2054"/>
      <c r="C2054"/>
    </row>
    <row r="2055" spans="1:3" ht="15.75" x14ac:dyDescent="0.25">
      <c r="A2055"/>
      <c r="B2055"/>
      <c r="C2055"/>
    </row>
    <row r="2056" spans="1:3" ht="15.75" x14ac:dyDescent="0.25">
      <c r="A2056"/>
      <c r="B2056"/>
      <c r="C2056"/>
    </row>
    <row r="2057" spans="1:3" ht="15.75" x14ac:dyDescent="0.25">
      <c r="A2057"/>
      <c r="B2057"/>
      <c r="C2057"/>
    </row>
    <row r="2058" spans="1:3" ht="15.75" x14ac:dyDescent="0.25">
      <c r="A2058"/>
      <c r="B2058"/>
      <c r="C2058"/>
    </row>
    <row r="2059" spans="1:3" ht="15.75" x14ac:dyDescent="0.25">
      <c r="A2059"/>
      <c r="B2059"/>
      <c r="C2059"/>
    </row>
    <row r="2060" spans="1:3" ht="15.75" x14ac:dyDescent="0.25">
      <c r="A2060"/>
      <c r="B2060"/>
      <c r="C2060"/>
    </row>
    <row r="2061" spans="1:3" ht="15.75" x14ac:dyDescent="0.25">
      <c r="A2061"/>
      <c r="B2061"/>
      <c r="C2061"/>
    </row>
    <row r="2062" spans="1:3" ht="15.75" x14ac:dyDescent="0.25">
      <c r="A2062"/>
      <c r="B2062"/>
      <c r="C2062"/>
    </row>
    <row r="2063" spans="1:3" ht="15.75" x14ac:dyDescent="0.25">
      <c r="A2063"/>
      <c r="B2063"/>
      <c r="C2063"/>
    </row>
    <row r="2064" spans="1:3" ht="15.75" x14ac:dyDescent="0.25">
      <c r="A2064"/>
      <c r="B2064"/>
      <c r="C2064"/>
    </row>
    <row r="2065" spans="1:3" ht="15.75" x14ac:dyDescent="0.25">
      <c r="A2065"/>
      <c r="B2065"/>
      <c r="C2065"/>
    </row>
    <row r="2066" spans="1:3" ht="15.75" x14ac:dyDescent="0.25">
      <c r="A2066"/>
      <c r="B2066"/>
      <c r="C2066"/>
    </row>
    <row r="2067" spans="1:3" ht="15.75" x14ac:dyDescent="0.25">
      <c r="A2067"/>
      <c r="B2067"/>
      <c r="C2067"/>
    </row>
    <row r="2068" spans="1:3" ht="15.75" x14ac:dyDescent="0.25">
      <c r="A2068"/>
      <c r="B2068"/>
      <c r="C2068"/>
    </row>
    <row r="2069" spans="1:3" ht="15.75" x14ac:dyDescent="0.25">
      <c r="A2069"/>
      <c r="B2069"/>
      <c r="C2069"/>
    </row>
    <row r="2070" spans="1:3" ht="15.75" x14ac:dyDescent="0.25">
      <c r="A2070"/>
      <c r="B2070"/>
      <c r="C2070"/>
    </row>
    <row r="2071" spans="1:3" ht="15.75" x14ac:dyDescent="0.25">
      <c r="A2071"/>
      <c r="B2071"/>
      <c r="C2071"/>
    </row>
    <row r="2072" spans="1:3" ht="15.75" x14ac:dyDescent="0.25">
      <c r="A2072"/>
      <c r="B2072"/>
      <c r="C2072"/>
    </row>
    <row r="2073" spans="1:3" ht="15.75" x14ac:dyDescent="0.25">
      <c r="A2073"/>
      <c r="B2073"/>
      <c r="C2073"/>
    </row>
    <row r="2074" spans="1:3" ht="15.75" x14ac:dyDescent="0.25">
      <c r="A2074"/>
      <c r="B2074"/>
      <c r="C2074"/>
    </row>
    <row r="2075" spans="1:3" ht="15.75" x14ac:dyDescent="0.25">
      <c r="A2075"/>
      <c r="B2075"/>
      <c r="C2075"/>
    </row>
    <row r="2076" spans="1:3" ht="15.75" x14ac:dyDescent="0.25">
      <c r="A2076"/>
      <c r="B2076"/>
      <c r="C2076"/>
    </row>
    <row r="2077" spans="1:3" ht="15.75" x14ac:dyDescent="0.25">
      <c r="A2077"/>
      <c r="B2077"/>
      <c r="C2077"/>
    </row>
    <row r="2078" spans="1:3" ht="15.75" x14ac:dyDescent="0.25">
      <c r="A2078"/>
      <c r="B2078"/>
      <c r="C2078"/>
    </row>
    <row r="2079" spans="1:3" ht="15.75" x14ac:dyDescent="0.25">
      <c r="A2079"/>
      <c r="B2079"/>
      <c r="C2079"/>
    </row>
    <row r="2080" spans="1:3" ht="15.75" x14ac:dyDescent="0.25">
      <c r="A2080"/>
      <c r="B2080"/>
      <c r="C2080"/>
    </row>
    <row r="2081" spans="1:3" ht="15.75" x14ac:dyDescent="0.25">
      <c r="A2081"/>
      <c r="B2081"/>
      <c r="C2081"/>
    </row>
    <row r="2082" spans="1:3" ht="15.75" x14ac:dyDescent="0.25">
      <c r="A2082"/>
      <c r="B2082"/>
      <c r="C2082"/>
    </row>
    <row r="2083" spans="1:3" ht="15.75" x14ac:dyDescent="0.25">
      <c r="A2083"/>
      <c r="B2083"/>
      <c r="C2083"/>
    </row>
    <row r="2084" spans="1:3" ht="15.75" x14ac:dyDescent="0.25">
      <c r="A2084"/>
      <c r="B2084"/>
      <c r="C2084"/>
    </row>
    <row r="2085" spans="1:3" ht="15.75" x14ac:dyDescent="0.25">
      <c r="A2085"/>
      <c r="B2085"/>
      <c r="C2085"/>
    </row>
    <row r="2086" spans="1:3" ht="15.75" x14ac:dyDescent="0.25">
      <c r="A2086"/>
      <c r="B2086"/>
      <c r="C2086"/>
    </row>
    <row r="2087" spans="1:3" ht="15.75" x14ac:dyDescent="0.25">
      <c r="A2087"/>
      <c r="B2087"/>
      <c r="C2087"/>
    </row>
    <row r="2088" spans="1:3" ht="15.75" x14ac:dyDescent="0.25">
      <c r="A2088"/>
      <c r="B2088"/>
      <c r="C2088"/>
    </row>
    <row r="2089" spans="1:3" ht="15.75" x14ac:dyDescent="0.25">
      <c r="A2089"/>
      <c r="B2089"/>
      <c r="C2089"/>
    </row>
    <row r="2090" spans="1:3" ht="15.75" x14ac:dyDescent="0.25">
      <c r="A2090"/>
      <c r="B2090"/>
      <c r="C2090"/>
    </row>
    <row r="2091" spans="1:3" ht="15.75" x14ac:dyDescent="0.25">
      <c r="A2091"/>
      <c r="B2091"/>
      <c r="C2091"/>
    </row>
    <row r="2092" spans="1:3" ht="15.75" x14ac:dyDescent="0.25">
      <c r="A2092"/>
      <c r="B2092"/>
      <c r="C2092"/>
    </row>
    <row r="2093" spans="1:3" ht="15.75" x14ac:dyDescent="0.25">
      <c r="A2093"/>
      <c r="B2093"/>
      <c r="C2093"/>
    </row>
    <row r="2094" spans="1:3" ht="15.75" x14ac:dyDescent="0.25">
      <c r="A2094"/>
      <c r="B2094"/>
      <c r="C2094"/>
    </row>
    <row r="2095" spans="1:3" ht="15.75" x14ac:dyDescent="0.25">
      <c r="A2095"/>
      <c r="B2095"/>
      <c r="C2095"/>
    </row>
    <row r="2096" spans="1:3" ht="15.75" x14ac:dyDescent="0.25">
      <c r="A2096"/>
      <c r="B2096"/>
      <c r="C2096"/>
    </row>
    <row r="2097" spans="1:3" ht="15.75" x14ac:dyDescent="0.25">
      <c r="A2097"/>
      <c r="B2097"/>
      <c r="C2097"/>
    </row>
    <row r="2098" spans="1:3" ht="15.75" x14ac:dyDescent="0.25">
      <c r="A2098"/>
      <c r="B2098"/>
      <c r="C2098"/>
    </row>
    <row r="2099" spans="1:3" ht="15.75" x14ac:dyDescent="0.25">
      <c r="A2099"/>
      <c r="B2099"/>
      <c r="C2099"/>
    </row>
    <row r="2100" spans="1:3" ht="15.75" x14ac:dyDescent="0.25">
      <c r="A2100"/>
      <c r="B2100"/>
      <c r="C2100"/>
    </row>
    <row r="2101" spans="1:3" ht="15.75" x14ac:dyDescent="0.25">
      <c r="A2101"/>
      <c r="B2101"/>
      <c r="C2101"/>
    </row>
    <row r="2102" spans="1:3" ht="15.75" x14ac:dyDescent="0.25">
      <c r="A2102"/>
      <c r="B2102"/>
      <c r="C2102"/>
    </row>
    <row r="2103" spans="1:3" ht="15.75" x14ac:dyDescent="0.25">
      <c r="A2103"/>
      <c r="B2103"/>
      <c r="C2103"/>
    </row>
    <row r="2104" spans="1:3" ht="15.75" x14ac:dyDescent="0.25">
      <c r="A2104"/>
      <c r="B2104"/>
      <c r="C2104"/>
    </row>
    <row r="2105" spans="1:3" ht="15.75" x14ac:dyDescent="0.25">
      <c r="A2105"/>
      <c r="B2105"/>
      <c r="C2105"/>
    </row>
    <row r="2106" spans="1:3" ht="15.75" x14ac:dyDescent="0.25">
      <c r="A2106"/>
      <c r="B2106"/>
      <c r="C2106"/>
    </row>
    <row r="2107" spans="1:3" ht="15.75" x14ac:dyDescent="0.25">
      <c r="A2107"/>
      <c r="B2107"/>
      <c r="C2107"/>
    </row>
    <row r="2108" spans="1:3" ht="15.75" x14ac:dyDescent="0.25">
      <c r="A2108"/>
      <c r="B2108"/>
      <c r="C2108"/>
    </row>
    <row r="2109" spans="1:3" ht="15.75" x14ac:dyDescent="0.25">
      <c r="A2109"/>
      <c r="B2109"/>
      <c r="C2109"/>
    </row>
    <row r="2110" spans="1:3" ht="15.75" x14ac:dyDescent="0.25">
      <c r="A2110"/>
      <c r="B2110"/>
      <c r="C2110"/>
    </row>
    <row r="2111" spans="1:3" ht="15.75" x14ac:dyDescent="0.25">
      <c r="A2111"/>
      <c r="B2111"/>
      <c r="C2111"/>
    </row>
    <row r="2112" spans="1:3" ht="15.75" x14ac:dyDescent="0.25">
      <c r="A2112"/>
      <c r="B2112"/>
      <c r="C2112"/>
    </row>
    <row r="2113" spans="1:3" ht="15.75" x14ac:dyDescent="0.25">
      <c r="A2113"/>
      <c r="B2113"/>
      <c r="C2113"/>
    </row>
    <row r="2114" spans="1:3" ht="15.75" x14ac:dyDescent="0.25">
      <c r="A2114"/>
      <c r="B2114"/>
      <c r="C2114"/>
    </row>
    <row r="2115" spans="1:3" ht="15.75" x14ac:dyDescent="0.25">
      <c r="A2115"/>
      <c r="B2115"/>
      <c r="C2115"/>
    </row>
    <row r="2116" spans="1:3" ht="15.75" x14ac:dyDescent="0.25">
      <c r="A2116"/>
      <c r="B2116"/>
      <c r="C2116"/>
    </row>
    <row r="2117" spans="1:3" ht="15.75" x14ac:dyDescent="0.25">
      <c r="A2117"/>
      <c r="B2117"/>
      <c r="C2117"/>
    </row>
    <row r="2118" spans="1:3" ht="15.75" x14ac:dyDescent="0.25">
      <c r="A2118"/>
      <c r="B2118"/>
      <c r="C2118"/>
    </row>
    <row r="2119" spans="1:3" ht="15.75" x14ac:dyDescent="0.25">
      <c r="A2119"/>
      <c r="B2119"/>
      <c r="C2119"/>
    </row>
    <row r="2120" spans="1:3" ht="15.75" x14ac:dyDescent="0.25">
      <c r="A2120"/>
      <c r="B2120"/>
      <c r="C2120"/>
    </row>
    <row r="2121" spans="1:3" ht="15.75" x14ac:dyDescent="0.25">
      <c r="A2121"/>
      <c r="B2121"/>
      <c r="C2121"/>
    </row>
    <row r="2122" spans="1:3" ht="15.75" x14ac:dyDescent="0.25">
      <c r="A2122"/>
      <c r="B2122"/>
      <c r="C2122"/>
    </row>
    <row r="2123" spans="1:3" ht="15.75" x14ac:dyDescent="0.25">
      <c r="A2123"/>
      <c r="B2123"/>
      <c r="C2123"/>
    </row>
    <row r="2124" spans="1:3" ht="15.75" x14ac:dyDescent="0.25">
      <c r="A2124"/>
      <c r="B2124"/>
      <c r="C2124"/>
    </row>
    <row r="2125" spans="1:3" ht="15.75" x14ac:dyDescent="0.25">
      <c r="A2125"/>
      <c r="B2125"/>
      <c r="C2125"/>
    </row>
    <row r="2126" spans="1:3" ht="15.75" x14ac:dyDescent="0.25">
      <c r="A2126"/>
      <c r="B2126"/>
      <c r="C2126"/>
    </row>
    <row r="2127" spans="1:3" ht="15.75" x14ac:dyDescent="0.25">
      <c r="A2127"/>
      <c r="B2127"/>
      <c r="C2127"/>
    </row>
    <row r="2128" spans="1:3" ht="15.75" x14ac:dyDescent="0.25">
      <c r="A2128"/>
      <c r="B2128"/>
      <c r="C2128"/>
    </row>
    <row r="2129" spans="1:3" ht="15.75" x14ac:dyDescent="0.25">
      <c r="A2129"/>
      <c r="B2129"/>
      <c r="C2129"/>
    </row>
    <row r="2130" spans="1:3" ht="15.75" x14ac:dyDescent="0.25">
      <c r="A2130"/>
      <c r="B2130"/>
      <c r="C2130"/>
    </row>
    <row r="2131" spans="1:3" ht="15.75" x14ac:dyDescent="0.25">
      <c r="A2131"/>
      <c r="B2131"/>
      <c r="C2131"/>
    </row>
    <row r="2132" spans="1:3" ht="15.75" x14ac:dyDescent="0.25">
      <c r="A2132"/>
      <c r="B2132"/>
      <c r="C2132"/>
    </row>
    <row r="2133" spans="1:3" ht="15.75" x14ac:dyDescent="0.25">
      <c r="A2133"/>
      <c r="B2133"/>
      <c r="C2133"/>
    </row>
    <row r="2134" spans="1:3" ht="15.75" x14ac:dyDescent="0.25">
      <c r="A2134"/>
      <c r="B2134"/>
      <c r="C2134"/>
    </row>
    <row r="2135" spans="1:3" ht="15.75" x14ac:dyDescent="0.25">
      <c r="A2135"/>
      <c r="B2135"/>
      <c r="C2135"/>
    </row>
    <row r="2136" spans="1:3" ht="15.75" x14ac:dyDescent="0.25">
      <c r="A2136"/>
      <c r="B2136"/>
      <c r="C2136"/>
    </row>
    <row r="2137" spans="1:3" ht="15.75" x14ac:dyDescent="0.25">
      <c r="A2137"/>
      <c r="B2137"/>
      <c r="C2137"/>
    </row>
    <row r="2138" spans="1:3" ht="15.75" x14ac:dyDescent="0.25">
      <c r="A2138"/>
      <c r="B2138"/>
      <c r="C2138"/>
    </row>
    <row r="2139" spans="1:3" ht="15.75" x14ac:dyDescent="0.25">
      <c r="A2139"/>
      <c r="B2139"/>
      <c r="C2139"/>
    </row>
    <row r="2140" spans="1:3" ht="15.75" x14ac:dyDescent="0.25">
      <c r="A2140"/>
      <c r="B2140"/>
      <c r="C2140"/>
    </row>
    <row r="2141" spans="1:3" ht="15.75" x14ac:dyDescent="0.25">
      <c r="A2141"/>
      <c r="B2141"/>
      <c r="C2141"/>
    </row>
    <row r="2142" spans="1:3" ht="15.75" x14ac:dyDescent="0.25">
      <c r="A2142"/>
      <c r="B2142"/>
      <c r="C2142"/>
    </row>
    <row r="2143" spans="1:3" ht="15.75" x14ac:dyDescent="0.25">
      <c r="A2143"/>
      <c r="B2143"/>
      <c r="C2143"/>
    </row>
    <row r="2144" spans="1:3" ht="15.75" x14ac:dyDescent="0.25">
      <c r="A2144"/>
      <c r="B2144"/>
      <c r="C2144"/>
    </row>
    <row r="2145" spans="1:3" ht="15.75" x14ac:dyDescent="0.25">
      <c r="A2145"/>
      <c r="B2145"/>
      <c r="C2145"/>
    </row>
    <row r="2146" spans="1:3" ht="15.75" x14ac:dyDescent="0.25">
      <c r="A2146"/>
      <c r="B2146"/>
      <c r="C2146"/>
    </row>
    <row r="2147" spans="1:3" ht="15.75" x14ac:dyDescent="0.25">
      <c r="A2147"/>
      <c r="B2147"/>
      <c r="C2147"/>
    </row>
    <row r="2148" spans="1:3" ht="15.75" x14ac:dyDescent="0.25">
      <c r="A2148"/>
      <c r="B2148"/>
      <c r="C2148"/>
    </row>
    <row r="2149" spans="1:3" ht="15.75" x14ac:dyDescent="0.25">
      <c r="A2149"/>
      <c r="B2149"/>
      <c r="C2149"/>
    </row>
    <row r="2150" spans="1:3" ht="15.75" x14ac:dyDescent="0.25">
      <c r="A2150"/>
      <c r="B2150"/>
      <c r="C2150"/>
    </row>
    <row r="2151" spans="1:3" ht="15.75" x14ac:dyDescent="0.25">
      <c r="A2151"/>
      <c r="B2151"/>
      <c r="C2151"/>
    </row>
    <row r="2152" spans="1:3" ht="15.75" x14ac:dyDescent="0.25">
      <c r="A2152"/>
      <c r="B2152"/>
      <c r="C2152"/>
    </row>
    <row r="2153" spans="1:3" ht="15.75" x14ac:dyDescent="0.25">
      <c r="A2153"/>
      <c r="B2153"/>
      <c r="C2153"/>
    </row>
    <row r="2154" spans="1:3" ht="15.75" x14ac:dyDescent="0.25">
      <c r="A2154"/>
      <c r="B2154"/>
      <c r="C2154"/>
    </row>
    <row r="2155" spans="1:3" ht="15.75" x14ac:dyDescent="0.25">
      <c r="A2155"/>
      <c r="B2155"/>
      <c r="C2155"/>
    </row>
    <row r="2156" spans="1:3" ht="15.75" x14ac:dyDescent="0.25">
      <c r="A2156"/>
      <c r="B2156"/>
      <c r="C2156"/>
    </row>
    <row r="2157" spans="1:3" ht="15.75" x14ac:dyDescent="0.25">
      <c r="A2157"/>
      <c r="B2157"/>
      <c r="C2157"/>
    </row>
    <row r="2158" spans="1:3" ht="15.75" x14ac:dyDescent="0.25">
      <c r="A2158"/>
      <c r="B2158"/>
      <c r="C2158"/>
    </row>
    <row r="2159" spans="1:3" ht="15.75" x14ac:dyDescent="0.25">
      <c r="A2159"/>
      <c r="B2159"/>
      <c r="C2159"/>
    </row>
    <row r="2160" spans="1:3" ht="15.75" x14ac:dyDescent="0.25">
      <c r="A2160"/>
      <c r="B2160"/>
      <c r="C2160"/>
    </row>
    <row r="2161" spans="1:3" ht="15.75" x14ac:dyDescent="0.25">
      <c r="A2161"/>
      <c r="B2161"/>
      <c r="C2161"/>
    </row>
    <row r="2162" spans="1:3" ht="15.75" x14ac:dyDescent="0.25">
      <c r="A2162"/>
      <c r="B2162"/>
      <c r="C2162"/>
    </row>
    <row r="2163" spans="1:3" ht="15.75" x14ac:dyDescent="0.25">
      <c r="A2163"/>
      <c r="B2163"/>
      <c r="C2163"/>
    </row>
    <row r="2164" spans="1:3" ht="15.75" x14ac:dyDescent="0.25">
      <c r="A2164"/>
      <c r="B2164"/>
      <c r="C2164"/>
    </row>
    <row r="2165" spans="1:3" ht="15.75" x14ac:dyDescent="0.25">
      <c r="A2165"/>
      <c r="B2165"/>
      <c r="C2165"/>
    </row>
    <row r="2166" spans="1:3" ht="15.75" x14ac:dyDescent="0.25">
      <c r="A2166"/>
      <c r="B2166"/>
      <c r="C2166"/>
    </row>
    <row r="2167" spans="1:3" ht="15.75" x14ac:dyDescent="0.25">
      <c r="A2167"/>
      <c r="B2167"/>
      <c r="C2167"/>
    </row>
    <row r="2168" spans="1:3" ht="15.75" x14ac:dyDescent="0.25">
      <c r="A2168"/>
      <c r="B2168"/>
      <c r="C2168"/>
    </row>
    <row r="2169" spans="1:3" ht="15.75" x14ac:dyDescent="0.25">
      <c r="A2169"/>
      <c r="B2169"/>
      <c r="C2169"/>
    </row>
    <row r="2170" spans="1:3" ht="15.75" x14ac:dyDescent="0.25">
      <c r="A2170"/>
      <c r="B2170"/>
      <c r="C2170"/>
    </row>
    <row r="2171" spans="1:3" ht="15.75" x14ac:dyDescent="0.25">
      <c r="A2171"/>
      <c r="B2171"/>
      <c r="C2171"/>
    </row>
    <row r="2172" spans="1:3" ht="15.75" x14ac:dyDescent="0.25">
      <c r="A2172"/>
      <c r="B2172"/>
      <c r="C2172"/>
    </row>
    <row r="2173" spans="1:3" ht="15.75" x14ac:dyDescent="0.25">
      <c r="A2173"/>
      <c r="B2173"/>
      <c r="C2173"/>
    </row>
    <row r="2174" spans="1:3" ht="15.75" x14ac:dyDescent="0.25">
      <c r="A2174"/>
      <c r="B2174"/>
      <c r="C2174"/>
    </row>
    <row r="2175" spans="1:3" ht="15.75" x14ac:dyDescent="0.25">
      <c r="A2175"/>
      <c r="B2175"/>
      <c r="C2175"/>
    </row>
    <row r="2176" spans="1:3" ht="15.75" x14ac:dyDescent="0.25">
      <c r="A2176"/>
      <c r="B2176"/>
      <c r="C2176"/>
    </row>
    <row r="2177" spans="1:3" ht="15.75" x14ac:dyDescent="0.25">
      <c r="A2177"/>
      <c r="B2177"/>
      <c r="C2177"/>
    </row>
    <row r="2178" spans="1:3" ht="15.75" x14ac:dyDescent="0.25">
      <c r="A2178"/>
      <c r="B2178"/>
      <c r="C2178"/>
    </row>
    <row r="2179" spans="1:3" ht="15.75" x14ac:dyDescent="0.25">
      <c r="A2179"/>
      <c r="B2179"/>
      <c r="C2179"/>
    </row>
    <row r="2180" spans="1:3" ht="15.75" x14ac:dyDescent="0.25">
      <c r="A2180"/>
      <c r="B2180"/>
      <c r="C2180"/>
    </row>
    <row r="2181" spans="1:3" ht="15.75" x14ac:dyDescent="0.25">
      <c r="A2181"/>
      <c r="B2181"/>
      <c r="C2181"/>
    </row>
    <row r="2182" spans="1:3" ht="15.75" x14ac:dyDescent="0.25">
      <c r="A2182"/>
      <c r="B2182"/>
      <c r="C2182"/>
    </row>
    <row r="2183" spans="1:3" ht="15.75" x14ac:dyDescent="0.25">
      <c r="A2183"/>
      <c r="B2183"/>
      <c r="C2183"/>
    </row>
    <row r="2184" spans="1:3" ht="15.75" x14ac:dyDescent="0.25">
      <c r="A2184"/>
      <c r="B2184"/>
      <c r="C2184"/>
    </row>
    <row r="2185" spans="1:3" ht="15.75" x14ac:dyDescent="0.25">
      <c r="A2185"/>
      <c r="B2185"/>
      <c r="C2185"/>
    </row>
    <row r="2186" spans="1:3" ht="15.75" x14ac:dyDescent="0.25">
      <c r="A2186"/>
      <c r="B2186"/>
      <c r="C2186"/>
    </row>
    <row r="2187" spans="1:3" ht="15.75" x14ac:dyDescent="0.25">
      <c r="A2187"/>
      <c r="B2187"/>
      <c r="C2187"/>
    </row>
    <row r="2188" spans="1:3" ht="15.75" x14ac:dyDescent="0.25">
      <c r="A2188"/>
      <c r="B2188"/>
      <c r="C2188"/>
    </row>
    <row r="2189" spans="1:3" ht="15.75" x14ac:dyDescent="0.25">
      <c r="A2189"/>
      <c r="B2189"/>
      <c r="C2189"/>
    </row>
    <row r="2190" spans="1:3" ht="15.75" x14ac:dyDescent="0.25">
      <c r="A2190"/>
      <c r="B2190"/>
      <c r="C2190"/>
    </row>
    <row r="2191" spans="1:3" ht="15.75" x14ac:dyDescent="0.25">
      <c r="A2191"/>
      <c r="B2191"/>
      <c r="C2191"/>
    </row>
    <row r="2192" spans="1:3" ht="15.75" x14ac:dyDescent="0.25">
      <c r="A2192"/>
      <c r="B2192"/>
      <c r="C2192"/>
    </row>
    <row r="2193" spans="1:3" ht="15.75" x14ac:dyDescent="0.25">
      <c r="A2193"/>
      <c r="B2193"/>
      <c r="C2193"/>
    </row>
    <row r="2194" spans="1:3" ht="15.75" x14ac:dyDescent="0.25">
      <c r="A2194"/>
      <c r="B2194"/>
      <c r="C2194"/>
    </row>
    <row r="2195" spans="1:3" ht="15.75" x14ac:dyDescent="0.25">
      <c r="A2195"/>
      <c r="B2195"/>
      <c r="C2195"/>
    </row>
    <row r="2196" spans="1:3" ht="15.75" x14ac:dyDescent="0.25">
      <c r="A2196"/>
      <c r="B2196"/>
      <c r="C2196"/>
    </row>
    <row r="2197" spans="1:3" ht="15.75" x14ac:dyDescent="0.25">
      <c r="A2197"/>
      <c r="B2197"/>
      <c r="C2197"/>
    </row>
    <row r="2198" spans="1:3" ht="15.75" x14ac:dyDescent="0.25">
      <c r="A2198"/>
      <c r="B2198"/>
      <c r="C2198"/>
    </row>
    <row r="2199" spans="1:3" ht="15.75" x14ac:dyDescent="0.25">
      <c r="A2199"/>
      <c r="B2199"/>
      <c r="C2199"/>
    </row>
    <row r="2200" spans="1:3" ht="15.75" x14ac:dyDescent="0.25">
      <c r="A2200"/>
      <c r="B2200"/>
      <c r="C2200"/>
    </row>
    <row r="2201" spans="1:3" ht="15.75" x14ac:dyDescent="0.25">
      <c r="A2201"/>
      <c r="B2201"/>
      <c r="C2201"/>
    </row>
    <row r="2202" spans="1:3" ht="15.75" x14ac:dyDescent="0.25">
      <c r="A2202"/>
      <c r="B2202"/>
      <c r="C2202"/>
    </row>
    <row r="2203" spans="1:3" ht="15.75" x14ac:dyDescent="0.25">
      <c r="A2203"/>
      <c r="B2203"/>
      <c r="C2203"/>
    </row>
    <row r="2204" spans="1:3" ht="15.75" x14ac:dyDescent="0.25">
      <c r="A2204"/>
      <c r="B2204"/>
      <c r="C2204"/>
    </row>
    <row r="2205" spans="1:3" ht="15.75" x14ac:dyDescent="0.25">
      <c r="A2205"/>
      <c r="B2205"/>
      <c r="C2205"/>
    </row>
    <row r="2206" spans="1:3" ht="15.75" x14ac:dyDescent="0.25">
      <c r="A2206"/>
      <c r="B2206"/>
      <c r="C2206"/>
    </row>
    <row r="2207" spans="1:3" ht="15.75" x14ac:dyDescent="0.25">
      <c r="A2207"/>
      <c r="B2207"/>
      <c r="C2207"/>
    </row>
    <row r="2208" spans="1:3" ht="15.75" x14ac:dyDescent="0.25">
      <c r="A2208"/>
      <c r="B2208"/>
      <c r="C2208"/>
    </row>
    <row r="2209" spans="1:3" ht="15.75" x14ac:dyDescent="0.25">
      <c r="A2209"/>
      <c r="B2209"/>
      <c r="C2209"/>
    </row>
    <row r="2210" spans="1:3" ht="15.75" x14ac:dyDescent="0.25">
      <c r="A2210"/>
      <c r="B2210"/>
      <c r="C2210"/>
    </row>
    <row r="2211" spans="1:3" ht="15.75" x14ac:dyDescent="0.25">
      <c r="A2211"/>
      <c r="B2211"/>
      <c r="C2211"/>
    </row>
    <row r="2212" spans="1:3" ht="15.75" x14ac:dyDescent="0.25">
      <c r="A2212"/>
      <c r="B2212"/>
      <c r="C2212"/>
    </row>
    <row r="2213" spans="1:3" ht="15.75" x14ac:dyDescent="0.25">
      <c r="A2213"/>
      <c r="B2213"/>
      <c r="C2213"/>
    </row>
    <row r="2214" spans="1:3" ht="15.75" x14ac:dyDescent="0.25">
      <c r="A2214"/>
      <c r="B2214"/>
      <c r="C2214"/>
    </row>
    <row r="2215" spans="1:3" ht="15.75" x14ac:dyDescent="0.25">
      <c r="A2215"/>
      <c r="B2215"/>
      <c r="C2215"/>
    </row>
    <row r="2216" spans="1:3" ht="15.75" x14ac:dyDescent="0.25">
      <c r="A2216"/>
      <c r="B2216"/>
      <c r="C2216"/>
    </row>
    <row r="2217" spans="1:3" ht="15.75" x14ac:dyDescent="0.25">
      <c r="A2217"/>
      <c r="B2217"/>
      <c r="C2217"/>
    </row>
    <row r="2218" spans="1:3" ht="15.75" x14ac:dyDescent="0.25">
      <c r="A2218"/>
      <c r="B2218"/>
      <c r="C2218"/>
    </row>
    <row r="2219" spans="1:3" ht="15.75" x14ac:dyDescent="0.25">
      <c r="A2219"/>
      <c r="B2219"/>
      <c r="C2219"/>
    </row>
    <row r="2220" spans="1:3" ht="15.75" x14ac:dyDescent="0.25">
      <c r="A2220"/>
      <c r="B2220"/>
      <c r="C2220"/>
    </row>
    <row r="2221" spans="1:3" ht="15.75" x14ac:dyDescent="0.25">
      <c r="A2221"/>
      <c r="B2221"/>
      <c r="C2221"/>
    </row>
    <row r="2222" spans="1:3" ht="15.75" x14ac:dyDescent="0.25">
      <c r="A2222"/>
      <c r="B2222"/>
      <c r="C2222"/>
    </row>
    <row r="2223" spans="1:3" ht="15.75" x14ac:dyDescent="0.25">
      <c r="A2223"/>
      <c r="B2223"/>
      <c r="C2223"/>
    </row>
    <row r="2224" spans="1:3" ht="15.75" x14ac:dyDescent="0.25">
      <c r="A2224"/>
      <c r="B2224"/>
      <c r="C2224"/>
    </row>
    <row r="2225" spans="1:3" ht="15.75" x14ac:dyDescent="0.25">
      <c r="A2225"/>
      <c r="B2225"/>
      <c r="C2225"/>
    </row>
    <row r="2226" spans="1:3" ht="15.75" x14ac:dyDescent="0.25">
      <c r="A2226"/>
      <c r="B2226"/>
      <c r="C2226"/>
    </row>
    <row r="2227" spans="1:3" ht="15.75" x14ac:dyDescent="0.25">
      <c r="A2227"/>
      <c r="B2227"/>
      <c r="C2227"/>
    </row>
    <row r="2228" spans="1:3" ht="15.75" x14ac:dyDescent="0.25">
      <c r="A2228"/>
      <c r="B2228"/>
      <c r="C2228"/>
    </row>
    <row r="2229" spans="1:3" ht="15.75" x14ac:dyDescent="0.25">
      <c r="A2229"/>
      <c r="B2229"/>
      <c r="C2229"/>
    </row>
    <row r="2230" spans="1:3" ht="15.75" x14ac:dyDescent="0.25">
      <c r="A2230"/>
      <c r="B2230"/>
      <c r="C2230"/>
    </row>
    <row r="2231" spans="1:3" ht="15.75" x14ac:dyDescent="0.25">
      <c r="A2231"/>
      <c r="B2231"/>
      <c r="C2231"/>
    </row>
    <row r="2232" spans="1:3" ht="15.75" x14ac:dyDescent="0.25">
      <c r="A2232"/>
      <c r="B2232"/>
      <c r="C2232"/>
    </row>
    <row r="2233" spans="1:3" ht="15.75" x14ac:dyDescent="0.25">
      <c r="A2233"/>
      <c r="B2233"/>
      <c r="C2233"/>
    </row>
    <row r="2234" spans="1:3" ht="15.75" x14ac:dyDescent="0.25">
      <c r="A2234"/>
      <c r="B2234"/>
      <c r="C2234"/>
    </row>
    <row r="2235" spans="1:3" ht="15.75" x14ac:dyDescent="0.25">
      <c r="A2235"/>
      <c r="B2235"/>
      <c r="C2235"/>
    </row>
    <row r="2236" spans="1:3" ht="15.75" x14ac:dyDescent="0.25">
      <c r="A2236"/>
      <c r="B2236"/>
      <c r="C2236"/>
    </row>
    <row r="2237" spans="1:3" ht="15.75" x14ac:dyDescent="0.25">
      <c r="A2237"/>
      <c r="B2237"/>
      <c r="C2237"/>
    </row>
    <row r="2238" spans="1:3" ht="15.75" x14ac:dyDescent="0.25">
      <c r="A2238"/>
      <c r="B2238"/>
      <c r="C2238"/>
    </row>
    <row r="2239" spans="1:3" ht="15.75" x14ac:dyDescent="0.25">
      <c r="A2239"/>
      <c r="B2239"/>
      <c r="C2239"/>
    </row>
    <row r="2240" spans="1:3" ht="15.75" x14ac:dyDescent="0.25">
      <c r="A2240"/>
      <c r="B2240"/>
      <c r="C2240"/>
    </row>
    <row r="2241" spans="1:3" ht="15.75" x14ac:dyDescent="0.25">
      <c r="A2241"/>
      <c r="B2241"/>
      <c r="C2241"/>
    </row>
    <row r="2242" spans="1:3" ht="15.75" x14ac:dyDescent="0.25">
      <c r="A2242"/>
      <c r="B2242"/>
      <c r="C2242"/>
    </row>
    <row r="2243" spans="1:3" ht="15.75" x14ac:dyDescent="0.25">
      <c r="A2243"/>
      <c r="B2243"/>
      <c r="C2243"/>
    </row>
    <row r="2244" spans="1:3" ht="15.75" x14ac:dyDescent="0.25">
      <c r="A2244"/>
      <c r="B2244"/>
      <c r="C2244"/>
    </row>
    <row r="2245" spans="1:3" ht="15.75" x14ac:dyDescent="0.25">
      <c r="A2245"/>
      <c r="B2245"/>
      <c r="C2245"/>
    </row>
    <row r="2246" spans="1:3" ht="15.75" x14ac:dyDescent="0.25">
      <c r="A2246"/>
      <c r="B2246"/>
      <c r="C2246"/>
    </row>
    <row r="2247" spans="1:3" ht="15.75" x14ac:dyDescent="0.25">
      <c r="A2247"/>
      <c r="B2247"/>
      <c r="C2247"/>
    </row>
    <row r="2248" spans="1:3" ht="15.75" x14ac:dyDescent="0.25">
      <c r="A2248"/>
      <c r="B2248"/>
      <c r="C2248"/>
    </row>
    <row r="2249" spans="1:3" ht="15.75" x14ac:dyDescent="0.25">
      <c r="A2249"/>
      <c r="B2249"/>
      <c r="C2249"/>
    </row>
    <row r="2250" spans="1:3" ht="15.75" x14ac:dyDescent="0.25">
      <c r="A2250"/>
      <c r="B2250"/>
      <c r="C2250"/>
    </row>
    <row r="2251" spans="1:3" ht="15.75" x14ac:dyDescent="0.25">
      <c r="A2251"/>
      <c r="B2251"/>
      <c r="C2251"/>
    </row>
    <row r="2252" spans="1:3" ht="15.75" x14ac:dyDescent="0.25">
      <c r="A2252"/>
      <c r="B2252"/>
      <c r="C2252"/>
    </row>
    <row r="2253" spans="1:3" ht="15.75" x14ac:dyDescent="0.25">
      <c r="A2253"/>
      <c r="B2253"/>
      <c r="C2253"/>
    </row>
    <row r="2254" spans="1:3" ht="15.75" x14ac:dyDescent="0.25">
      <c r="A2254"/>
      <c r="B2254"/>
      <c r="C2254"/>
    </row>
    <row r="2255" spans="1:3" ht="15.75" x14ac:dyDescent="0.25">
      <c r="A2255"/>
      <c r="B2255"/>
      <c r="C2255"/>
    </row>
    <row r="2256" spans="1:3" ht="15.75" x14ac:dyDescent="0.25">
      <c r="A2256"/>
      <c r="B2256"/>
      <c r="C2256"/>
    </row>
    <row r="2257" spans="1:3" ht="15.75" x14ac:dyDescent="0.25">
      <c r="A2257"/>
      <c r="B2257"/>
      <c r="C2257"/>
    </row>
    <row r="2258" spans="1:3" ht="15.75" x14ac:dyDescent="0.25">
      <c r="A2258"/>
      <c r="B2258"/>
      <c r="C2258"/>
    </row>
    <row r="2259" spans="1:3" ht="15.75" x14ac:dyDescent="0.25">
      <c r="A2259"/>
      <c r="B2259"/>
      <c r="C2259"/>
    </row>
    <row r="2260" spans="1:3" ht="15.75" x14ac:dyDescent="0.25">
      <c r="A2260"/>
      <c r="B2260"/>
      <c r="C2260"/>
    </row>
    <row r="2261" spans="1:3" ht="15.75" x14ac:dyDescent="0.25">
      <c r="A2261"/>
      <c r="B2261"/>
      <c r="C2261"/>
    </row>
    <row r="2262" spans="1:3" ht="15.75" x14ac:dyDescent="0.25">
      <c r="A2262"/>
      <c r="B2262"/>
      <c r="C2262"/>
    </row>
    <row r="2263" spans="1:3" ht="15.75" x14ac:dyDescent="0.25">
      <c r="A2263"/>
      <c r="B2263"/>
      <c r="C2263"/>
    </row>
    <row r="2264" spans="1:3" ht="15.75" x14ac:dyDescent="0.25">
      <c r="A2264"/>
      <c r="B2264"/>
      <c r="C2264"/>
    </row>
    <row r="2265" spans="1:3" ht="15.75" x14ac:dyDescent="0.25">
      <c r="A2265"/>
      <c r="B2265"/>
      <c r="C2265"/>
    </row>
    <row r="2266" spans="1:3" ht="15.75" x14ac:dyDescent="0.25">
      <c r="A2266"/>
      <c r="B2266"/>
      <c r="C2266"/>
    </row>
    <row r="2267" spans="1:3" ht="15.75" x14ac:dyDescent="0.25">
      <c r="A2267"/>
      <c r="B2267"/>
      <c r="C2267"/>
    </row>
    <row r="2268" spans="1:3" ht="15.75" x14ac:dyDescent="0.25">
      <c r="A2268"/>
      <c r="B2268"/>
      <c r="C2268"/>
    </row>
    <row r="2269" spans="1:3" ht="15.75" x14ac:dyDescent="0.25">
      <c r="A2269"/>
      <c r="B2269"/>
      <c r="C2269"/>
    </row>
    <row r="2270" spans="1:3" ht="15.75" x14ac:dyDescent="0.25">
      <c r="A2270"/>
      <c r="B2270"/>
      <c r="C2270"/>
    </row>
    <row r="2271" spans="1:3" ht="15.75" x14ac:dyDescent="0.25">
      <c r="A2271"/>
      <c r="B2271"/>
      <c r="C2271"/>
    </row>
    <row r="2272" spans="1:3" ht="15.75" x14ac:dyDescent="0.25">
      <c r="A2272"/>
      <c r="B2272"/>
      <c r="C2272"/>
    </row>
    <row r="2273" spans="1:3" ht="15.75" x14ac:dyDescent="0.25">
      <c r="A2273"/>
      <c r="B2273"/>
      <c r="C2273"/>
    </row>
    <row r="2274" spans="1:3" ht="15.75" x14ac:dyDescent="0.25">
      <c r="A2274"/>
      <c r="B2274"/>
      <c r="C2274"/>
    </row>
    <row r="2275" spans="1:3" ht="15.75" x14ac:dyDescent="0.25">
      <c r="A2275"/>
      <c r="B2275"/>
      <c r="C2275"/>
    </row>
    <row r="2276" spans="1:3" ht="15.75" x14ac:dyDescent="0.25">
      <c r="A2276"/>
      <c r="B2276"/>
      <c r="C2276"/>
    </row>
    <row r="2277" spans="1:3" ht="15.75" x14ac:dyDescent="0.25">
      <c r="A2277"/>
      <c r="B2277"/>
      <c r="C2277"/>
    </row>
    <row r="2278" spans="1:3" ht="15.75" x14ac:dyDescent="0.25">
      <c r="A2278"/>
      <c r="B2278"/>
      <c r="C2278"/>
    </row>
    <row r="2279" spans="1:3" ht="15.75" x14ac:dyDescent="0.25">
      <c r="A2279"/>
      <c r="B2279"/>
      <c r="C2279"/>
    </row>
    <row r="2280" spans="1:3" ht="15.75" x14ac:dyDescent="0.25">
      <c r="A2280"/>
      <c r="B2280"/>
      <c r="C2280"/>
    </row>
    <row r="2281" spans="1:3" ht="15.75" x14ac:dyDescent="0.25">
      <c r="A2281"/>
      <c r="B2281"/>
      <c r="C2281"/>
    </row>
    <row r="2282" spans="1:3" ht="15.75" x14ac:dyDescent="0.25">
      <c r="A2282"/>
      <c r="B2282"/>
      <c r="C2282"/>
    </row>
    <row r="2283" spans="1:3" ht="15.75" x14ac:dyDescent="0.25">
      <c r="A2283"/>
      <c r="B2283"/>
      <c r="C2283"/>
    </row>
    <row r="2284" spans="1:3" ht="15.75" x14ac:dyDescent="0.25">
      <c r="A2284"/>
      <c r="B2284"/>
      <c r="C2284"/>
    </row>
    <row r="2285" spans="1:3" ht="15.75" x14ac:dyDescent="0.25">
      <c r="A2285"/>
      <c r="B2285"/>
      <c r="C2285"/>
    </row>
    <row r="2286" spans="1:3" ht="15.75" x14ac:dyDescent="0.25">
      <c r="A2286"/>
      <c r="B2286"/>
      <c r="C2286"/>
    </row>
    <row r="2287" spans="1:3" ht="15.75" x14ac:dyDescent="0.25">
      <c r="A2287"/>
      <c r="B2287"/>
      <c r="C2287"/>
    </row>
    <row r="2288" spans="1:3" ht="15.75" x14ac:dyDescent="0.25">
      <c r="A2288"/>
      <c r="B2288"/>
      <c r="C2288"/>
    </row>
    <row r="2289" spans="1:3" ht="15.75" x14ac:dyDescent="0.25">
      <c r="A2289"/>
      <c r="B2289"/>
      <c r="C2289"/>
    </row>
    <row r="2290" spans="1:3" ht="15.75" x14ac:dyDescent="0.25">
      <c r="A2290"/>
      <c r="B2290"/>
      <c r="C2290"/>
    </row>
    <row r="2291" spans="1:3" ht="15.75" x14ac:dyDescent="0.25">
      <c r="A2291"/>
      <c r="B2291"/>
      <c r="C2291"/>
    </row>
    <row r="2292" spans="1:3" ht="15.75" x14ac:dyDescent="0.25">
      <c r="A2292"/>
      <c r="B2292"/>
      <c r="C2292"/>
    </row>
    <row r="2293" spans="1:3" ht="15.75" x14ac:dyDescent="0.25">
      <c r="A2293"/>
      <c r="B2293"/>
      <c r="C2293"/>
    </row>
    <row r="2294" spans="1:3" ht="15.75" x14ac:dyDescent="0.25">
      <c r="A2294"/>
      <c r="B2294"/>
      <c r="C2294"/>
    </row>
    <row r="2295" spans="1:3" ht="15.75" x14ac:dyDescent="0.25">
      <c r="A2295"/>
      <c r="B2295"/>
      <c r="C2295"/>
    </row>
    <row r="2296" spans="1:3" ht="15.75" x14ac:dyDescent="0.25">
      <c r="A2296"/>
      <c r="B2296"/>
      <c r="C2296"/>
    </row>
    <row r="2297" spans="1:3" ht="15.75" x14ac:dyDescent="0.25">
      <c r="A2297"/>
      <c r="B2297"/>
      <c r="C2297"/>
    </row>
    <row r="2298" spans="1:3" ht="15.75" x14ac:dyDescent="0.25">
      <c r="A2298"/>
      <c r="B2298"/>
      <c r="C2298"/>
    </row>
    <row r="2299" spans="1:3" ht="15.75" x14ac:dyDescent="0.25">
      <c r="A2299"/>
      <c r="B2299"/>
      <c r="C2299"/>
    </row>
    <row r="2300" spans="1:3" ht="15.75" x14ac:dyDescent="0.25">
      <c r="A2300"/>
      <c r="B2300"/>
      <c r="C2300"/>
    </row>
    <row r="2301" spans="1:3" ht="15.75" x14ac:dyDescent="0.25">
      <c r="A2301"/>
      <c r="B2301"/>
      <c r="C2301"/>
    </row>
    <row r="2302" spans="1:3" ht="15.75" x14ac:dyDescent="0.25">
      <c r="A2302"/>
      <c r="B2302"/>
      <c r="C2302"/>
    </row>
    <row r="2303" spans="1:3" ht="15.75" x14ac:dyDescent="0.25">
      <c r="A2303"/>
      <c r="B2303"/>
      <c r="C2303"/>
    </row>
    <row r="2304" spans="1:3" ht="15.75" x14ac:dyDescent="0.25">
      <c r="A2304"/>
      <c r="B2304"/>
      <c r="C2304"/>
    </row>
    <row r="2305" spans="1:3" ht="15.75" x14ac:dyDescent="0.25">
      <c r="A2305"/>
      <c r="B2305"/>
      <c r="C2305"/>
    </row>
    <row r="2306" spans="1:3" ht="15.75" x14ac:dyDescent="0.25">
      <c r="A2306"/>
      <c r="B2306"/>
      <c r="C2306"/>
    </row>
    <row r="2307" spans="1:3" ht="15.75" x14ac:dyDescent="0.25">
      <c r="A2307"/>
      <c r="B2307"/>
      <c r="C2307"/>
    </row>
    <row r="2308" spans="1:3" ht="15.75" x14ac:dyDescent="0.25">
      <c r="A2308"/>
      <c r="B2308"/>
      <c r="C2308"/>
    </row>
    <row r="2309" spans="1:3" ht="15.75" x14ac:dyDescent="0.25">
      <c r="A2309"/>
      <c r="B2309"/>
      <c r="C2309"/>
    </row>
    <row r="2310" spans="1:3" ht="15.75" x14ac:dyDescent="0.25">
      <c r="A2310"/>
      <c r="B2310"/>
      <c r="C2310"/>
    </row>
    <row r="2311" spans="1:3" ht="15.75" x14ac:dyDescent="0.25">
      <c r="A2311"/>
      <c r="B2311"/>
      <c r="C2311"/>
    </row>
    <row r="2312" spans="1:3" ht="15.75" x14ac:dyDescent="0.25">
      <c r="A2312"/>
      <c r="B2312"/>
      <c r="C2312"/>
    </row>
    <row r="2313" spans="1:3" ht="15.75" x14ac:dyDescent="0.25">
      <c r="A2313"/>
      <c r="B2313"/>
      <c r="C2313"/>
    </row>
    <row r="2314" spans="1:3" ht="15.75" x14ac:dyDescent="0.25">
      <c r="A2314"/>
      <c r="B2314"/>
      <c r="C2314"/>
    </row>
    <row r="2315" spans="1:3" ht="15.75" x14ac:dyDescent="0.25">
      <c r="A2315"/>
      <c r="B2315"/>
      <c r="C2315"/>
    </row>
    <row r="2316" spans="1:3" ht="15.75" x14ac:dyDescent="0.25">
      <c r="A2316"/>
      <c r="B2316"/>
      <c r="C2316"/>
    </row>
    <row r="2317" spans="1:3" ht="15.75" x14ac:dyDescent="0.25">
      <c r="A2317"/>
      <c r="B2317"/>
      <c r="C2317"/>
    </row>
    <row r="2318" spans="1:3" ht="15.75" x14ac:dyDescent="0.25">
      <c r="A2318"/>
      <c r="B2318"/>
      <c r="C2318"/>
    </row>
    <row r="2319" spans="1:3" ht="15.75" x14ac:dyDescent="0.25">
      <c r="A2319"/>
      <c r="B2319"/>
      <c r="C2319"/>
    </row>
    <row r="2320" spans="1:3" ht="15.75" x14ac:dyDescent="0.25">
      <c r="A2320"/>
      <c r="B2320"/>
      <c r="C2320"/>
    </row>
    <row r="2321" spans="1:3" ht="15.75" x14ac:dyDescent="0.25">
      <c r="A2321"/>
      <c r="B2321"/>
      <c r="C2321"/>
    </row>
    <row r="2322" spans="1:3" ht="15.75" x14ac:dyDescent="0.25">
      <c r="A2322"/>
      <c r="B2322"/>
      <c r="C2322"/>
    </row>
    <row r="2323" spans="1:3" ht="15.75" x14ac:dyDescent="0.25">
      <c r="A2323"/>
      <c r="B2323"/>
      <c r="C2323"/>
    </row>
    <row r="2324" spans="1:3" ht="15.75" x14ac:dyDescent="0.25">
      <c r="A2324"/>
      <c r="B2324"/>
      <c r="C2324"/>
    </row>
    <row r="2325" spans="1:3" ht="15.75" x14ac:dyDescent="0.25">
      <c r="A2325"/>
      <c r="B2325"/>
      <c r="C2325"/>
    </row>
    <row r="2326" spans="1:3" ht="15.75" x14ac:dyDescent="0.25">
      <c r="A2326"/>
      <c r="B2326"/>
      <c r="C2326"/>
    </row>
    <row r="2327" spans="1:3" ht="15.75" x14ac:dyDescent="0.25">
      <c r="A2327"/>
      <c r="B2327"/>
      <c r="C2327"/>
    </row>
    <row r="2328" spans="1:3" ht="15.75" x14ac:dyDescent="0.25">
      <c r="A2328"/>
      <c r="B2328"/>
      <c r="C2328"/>
    </row>
    <row r="2329" spans="1:3" ht="15.75" x14ac:dyDescent="0.25">
      <c r="A2329"/>
      <c r="B2329"/>
      <c r="C2329"/>
    </row>
    <row r="2330" spans="1:3" ht="15.75" x14ac:dyDescent="0.25">
      <c r="A2330"/>
      <c r="B2330"/>
      <c r="C2330"/>
    </row>
    <row r="2331" spans="1:3" ht="15.75" x14ac:dyDescent="0.25">
      <c r="A2331"/>
      <c r="B2331"/>
      <c r="C2331"/>
    </row>
    <row r="2332" spans="1:3" ht="15.75" x14ac:dyDescent="0.25">
      <c r="A2332"/>
      <c r="B2332"/>
      <c r="C2332"/>
    </row>
    <row r="2333" spans="1:3" ht="15.75" x14ac:dyDescent="0.25">
      <c r="A2333"/>
      <c r="B2333"/>
      <c r="C2333"/>
    </row>
    <row r="2334" spans="1:3" ht="15.75" x14ac:dyDescent="0.25">
      <c r="A2334"/>
      <c r="B2334"/>
      <c r="C2334"/>
    </row>
    <row r="2335" spans="1:3" ht="15.75" x14ac:dyDescent="0.25">
      <c r="A2335"/>
      <c r="B2335"/>
      <c r="C2335"/>
    </row>
    <row r="2336" spans="1:3" ht="15.75" x14ac:dyDescent="0.25">
      <c r="A2336"/>
      <c r="B2336"/>
      <c r="C2336"/>
    </row>
    <row r="2337" spans="1:3" ht="15.75" x14ac:dyDescent="0.25">
      <c r="A2337"/>
      <c r="B2337"/>
      <c r="C2337"/>
    </row>
    <row r="2338" spans="1:3" ht="15.75" x14ac:dyDescent="0.25">
      <c r="A2338"/>
      <c r="B2338"/>
      <c r="C2338"/>
    </row>
    <row r="2339" spans="1:3" ht="15.75" x14ac:dyDescent="0.25">
      <c r="A2339"/>
      <c r="B2339"/>
      <c r="C2339"/>
    </row>
    <row r="2340" spans="1:3" ht="15.75" x14ac:dyDescent="0.25">
      <c r="A2340"/>
      <c r="B2340"/>
      <c r="C2340"/>
    </row>
    <row r="2341" spans="1:3" ht="15.75" x14ac:dyDescent="0.25">
      <c r="A2341"/>
      <c r="B2341"/>
      <c r="C2341"/>
    </row>
    <row r="2342" spans="1:3" ht="15.75" x14ac:dyDescent="0.25">
      <c r="A2342"/>
      <c r="B2342"/>
      <c r="C2342"/>
    </row>
    <row r="2343" spans="1:3" ht="15.75" x14ac:dyDescent="0.25">
      <c r="A2343"/>
      <c r="B2343"/>
      <c r="C2343"/>
    </row>
    <row r="2344" spans="1:3" ht="15.75" x14ac:dyDescent="0.25">
      <c r="A2344"/>
      <c r="B2344"/>
      <c r="C2344"/>
    </row>
    <row r="2345" spans="1:3" ht="15.75" x14ac:dyDescent="0.25">
      <c r="A2345"/>
      <c r="B2345"/>
      <c r="C2345"/>
    </row>
    <row r="2346" spans="1:3" ht="15.75" x14ac:dyDescent="0.25">
      <c r="A2346"/>
      <c r="B2346"/>
      <c r="C2346"/>
    </row>
    <row r="2347" spans="1:3" ht="15.75" x14ac:dyDescent="0.25">
      <c r="A2347"/>
      <c r="B2347"/>
      <c r="C2347"/>
    </row>
    <row r="2348" spans="1:3" ht="15.75" x14ac:dyDescent="0.25">
      <c r="A2348"/>
      <c r="B2348"/>
      <c r="C2348"/>
    </row>
    <row r="2349" spans="1:3" ht="15.75" x14ac:dyDescent="0.25">
      <c r="A2349"/>
      <c r="B2349"/>
      <c r="C2349"/>
    </row>
    <row r="2350" spans="1:3" ht="15.75" x14ac:dyDescent="0.25">
      <c r="A2350"/>
      <c r="B2350"/>
      <c r="C2350"/>
    </row>
    <row r="2351" spans="1:3" ht="15.75" x14ac:dyDescent="0.25">
      <c r="A2351"/>
      <c r="B2351"/>
      <c r="C2351"/>
    </row>
    <row r="2352" spans="1:3" ht="15.75" x14ac:dyDescent="0.25">
      <c r="A2352"/>
      <c r="B2352"/>
      <c r="C2352"/>
    </row>
    <row r="2353" spans="1:3" ht="15.75" x14ac:dyDescent="0.25">
      <c r="A2353"/>
      <c r="B2353"/>
      <c r="C2353"/>
    </row>
    <row r="2354" spans="1:3" ht="15.75" x14ac:dyDescent="0.25">
      <c r="A2354"/>
      <c r="B2354"/>
      <c r="C2354"/>
    </row>
    <row r="2355" spans="1:3" ht="15.75" x14ac:dyDescent="0.25">
      <c r="A2355"/>
      <c r="B2355"/>
      <c r="C2355"/>
    </row>
    <row r="2356" spans="1:3" ht="15.75" x14ac:dyDescent="0.25">
      <c r="A2356"/>
      <c r="B2356"/>
      <c r="C2356"/>
    </row>
    <row r="2357" spans="1:3" ht="15.75" x14ac:dyDescent="0.25">
      <c r="A2357"/>
      <c r="B2357"/>
      <c r="C2357"/>
    </row>
    <row r="2358" spans="1:3" ht="15.75" x14ac:dyDescent="0.25">
      <c r="A2358"/>
      <c r="B2358"/>
      <c r="C2358"/>
    </row>
    <row r="2359" spans="1:3" ht="15.75" x14ac:dyDescent="0.25">
      <c r="A2359"/>
      <c r="B2359"/>
      <c r="C2359"/>
    </row>
    <row r="2360" spans="1:3" ht="15.75" x14ac:dyDescent="0.25">
      <c r="A2360"/>
      <c r="B2360"/>
      <c r="C2360"/>
    </row>
    <row r="2361" spans="1:3" ht="15.75" x14ac:dyDescent="0.25">
      <c r="A2361"/>
      <c r="B2361"/>
      <c r="C2361"/>
    </row>
    <row r="2362" spans="1:3" ht="15.75" x14ac:dyDescent="0.25">
      <c r="A2362"/>
      <c r="B2362"/>
      <c r="C2362"/>
    </row>
    <row r="2363" spans="1:3" ht="15.75" x14ac:dyDescent="0.25">
      <c r="A2363"/>
      <c r="B2363"/>
      <c r="C2363"/>
    </row>
    <row r="2364" spans="1:3" ht="15.75" x14ac:dyDescent="0.25">
      <c r="A2364"/>
      <c r="B2364"/>
      <c r="C2364"/>
    </row>
    <row r="2365" spans="1:3" ht="15.75" x14ac:dyDescent="0.25">
      <c r="A2365"/>
      <c r="B2365"/>
      <c r="C2365"/>
    </row>
    <row r="2366" spans="1:3" ht="15.75" x14ac:dyDescent="0.25">
      <c r="A2366"/>
      <c r="B2366"/>
      <c r="C2366"/>
    </row>
    <row r="2367" spans="1:3" ht="15.75" x14ac:dyDescent="0.25">
      <c r="A2367"/>
      <c r="B2367"/>
      <c r="C2367"/>
    </row>
    <row r="2368" spans="1:3" ht="15.75" x14ac:dyDescent="0.25">
      <c r="A2368"/>
      <c r="B2368"/>
      <c r="C2368"/>
    </row>
    <row r="2369" spans="1:3" ht="15.75" x14ac:dyDescent="0.25">
      <c r="A2369"/>
      <c r="B2369"/>
      <c r="C2369"/>
    </row>
    <row r="2370" spans="1:3" ht="15.75" x14ac:dyDescent="0.25">
      <c r="A2370"/>
      <c r="B2370"/>
      <c r="C2370"/>
    </row>
    <row r="2371" spans="1:3" ht="15.75" x14ac:dyDescent="0.25">
      <c r="A2371"/>
      <c r="B2371"/>
      <c r="C2371"/>
    </row>
    <row r="2372" spans="1:3" ht="15.75" x14ac:dyDescent="0.25">
      <c r="A2372"/>
      <c r="B2372"/>
      <c r="C2372"/>
    </row>
    <row r="2373" spans="1:3" ht="15.75" x14ac:dyDescent="0.25">
      <c r="A2373"/>
      <c r="B2373"/>
      <c r="C2373"/>
    </row>
    <row r="2374" spans="1:3" ht="15.75" x14ac:dyDescent="0.25">
      <c r="A2374"/>
      <c r="B2374"/>
      <c r="C2374"/>
    </row>
    <row r="2375" spans="1:3" ht="15.75" x14ac:dyDescent="0.25">
      <c r="A2375"/>
      <c r="B2375"/>
      <c r="C2375"/>
    </row>
    <row r="2376" spans="1:3" ht="15.75" x14ac:dyDescent="0.25">
      <c r="A2376"/>
      <c r="B2376"/>
      <c r="C2376"/>
    </row>
    <row r="2377" spans="1:3" ht="15.75" x14ac:dyDescent="0.25">
      <c r="A2377"/>
      <c r="B2377"/>
      <c r="C2377"/>
    </row>
    <row r="2378" spans="1:3" ht="15.75" x14ac:dyDescent="0.25">
      <c r="A2378"/>
      <c r="B2378"/>
      <c r="C2378"/>
    </row>
    <row r="2379" spans="1:3" ht="15.75" x14ac:dyDescent="0.25">
      <c r="A2379"/>
      <c r="B2379"/>
      <c r="C2379"/>
    </row>
    <row r="2380" spans="1:3" ht="15.75" x14ac:dyDescent="0.25">
      <c r="A2380"/>
      <c r="B2380"/>
      <c r="C2380"/>
    </row>
    <row r="2381" spans="1:3" ht="15.75" x14ac:dyDescent="0.25">
      <c r="A2381"/>
      <c r="B2381"/>
      <c r="C2381"/>
    </row>
    <row r="2382" spans="1:3" ht="15.75" x14ac:dyDescent="0.25">
      <c r="A2382"/>
      <c r="B2382"/>
      <c r="C2382"/>
    </row>
    <row r="2383" spans="1:3" ht="15.75" x14ac:dyDescent="0.25">
      <c r="A2383"/>
      <c r="B2383"/>
      <c r="C2383"/>
    </row>
    <row r="2384" spans="1:3" ht="15.75" x14ac:dyDescent="0.25">
      <c r="A2384"/>
      <c r="B2384"/>
      <c r="C2384"/>
    </row>
    <row r="2385" spans="1:3" ht="15.75" x14ac:dyDescent="0.25">
      <c r="A2385"/>
      <c r="B2385"/>
      <c r="C2385"/>
    </row>
    <row r="2386" spans="1:3" ht="15.75" x14ac:dyDescent="0.25">
      <c r="A2386"/>
      <c r="B2386"/>
      <c r="C2386"/>
    </row>
    <row r="2387" spans="1:3" ht="15.75" x14ac:dyDescent="0.25">
      <c r="A2387"/>
      <c r="B2387"/>
      <c r="C2387"/>
    </row>
    <row r="2388" spans="1:3" ht="15.75" x14ac:dyDescent="0.25">
      <c r="A2388"/>
      <c r="B2388"/>
      <c r="C2388"/>
    </row>
    <row r="2389" spans="1:3" ht="15.75" x14ac:dyDescent="0.25">
      <c r="A2389"/>
      <c r="B2389"/>
      <c r="C2389"/>
    </row>
    <row r="2390" spans="1:3" ht="15.75" x14ac:dyDescent="0.25">
      <c r="A2390"/>
      <c r="B2390"/>
      <c r="C2390"/>
    </row>
    <row r="2391" spans="1:3" ht="15.75" x14ac:dyDescent="0.25">
      <c r="A2391"/>
      <c r="B2391"/>
      <c r="C2391"/>
    </row>
    <row r="2392" spans="1:3" ht="15.75" x14ac:dyDescent="0.25">
      <c r="A2392"/>
      <c r="B2392"/>
      <c r="C2392"/>
    </row>
    <row r="2393" spans="1:3" ht="15.75" x14ac:dyDescent="0.25">
      <c r="A2393"/>
      <c r="B2393"/>
      <c r="C2393"/>
    </row>
    <row r="2394" spans="1:3" ht="15.75" x14ac:dyDescent="0.25">
      <c r="A2394"/>
      <c r="B2394"/>
      <c r="C2394"/>
    </row>
    <row r="2395" spans="1:3" ht="15.75" x14ac:dyDescent="0.25">
      <c r="A2395"/>
      <c r="B2395"/>
      <c r="C2395"/>
    </row>
    <row r="2396" spans="1:3" ht="15.75" x14ac:dyDescent="0.25">
      <c r="A2396"/>
      <c r="B2396"/>
      <c r="C2396"/>
    </row>
    <row r="2397" spans="1:3" ht="15.75" x14ac:dyDescent="0.25">
      <c r="A2397"/>
      <c r="B2397"/>
      <c r="C2397"/>
    </row>
    <row r="2398" spans="1:3" ht="15.75" x14ac:dyDescent="0.25">
      <c r="A2398"/>
      <c r="B2398"/>
      <c r="C2398"/>
    </row>
    <row r="2399" spans="1:3" ht="15.75" x14ac:dyDescent="0.25">
      <c r="A2399"/>
      <c r="B2399"/>
      <c r="C2399"/>
    </row>
    <row r="2400" spans="1:3" ht="15.75" x14ac:dyDescent="0.25">
      <c r="A2400"/>
      <c r="B2400"/>
      <c r="C2400"/>
    </row>
    <row r="2401" spans="1:3" ht="15.75" x14ac:dyDescent="0.25">
      <c r="A2401"/>
      <c r="B2401"/>
      <c r="C2401"/>
    </row>
    <row r="2402" spans="1:3" ht="15.75" x14ac:dyDescent="0.25">
      <c r="A2402"/>
      <c r="B2402"/>
      <c r="C2402"/>
    </row>
    <row r="2403" spans="1:3" ht="15.75" x14ac:dyDescent="0.25">
      <c r="A2403"/>
      <c r="B2403"/>
      <c r="C2403"/>
    </row>
    <row r="2404" spans="1:3" ht="15.75" x14ac:dyDescent="0.25">
      <c r="A2404"/>
      <c r="B2404"/>
      <c r="C2404"/>
    </row>
    <row r="2405" spans="1:3" ht="15.75" x14ac:dyDescent="0.25">
      <c r="A2405"/>
      <c r="B2405"/>
      <c r="C2405"/>
    </row>
    <row r="2406" spans="1:3" ht="15.75" x14ac:dyDescent="0.25">
      <c r="A2406"/>
      <c r="B2406"/>
      <c r="C2406"/>
    </row>
    <row r="2407" spans="1:3" ht="15.75" x14ac:dyDescent="0.25">
      <c r="A2407"/>
      <c r="B2407"/>
      <c r="C2407"/>
    </row>
    <row r="2408" spans="1:3" ht="15.75" x14ac:dyDescent="0.25">
      <c r="A2408"/>
      <c r="B2408"/>
      <c r="C2408"/>
    </row>
    <row r="2409" spans="1:3" ht="15.75" x14ac:dyDescent="0.25">
      <c r="A2409"/>
      <c r="B2409"/>
      <c r="C2409"/>
    </row>
    <row r="2410" spans="1:3" ht="15.75" x14ac:dyDescent="0.25">
      <c r="A2410"/>
      <c r="B2410"/>
      <c r="C2410"/>
    </row>
    <row r="2411" spans="1:3" ht="15.75" x14ac:dyDescent="0.25">
      <c r="A2411"/>
      <c r="B2411"/>
      <c r="C2411"/>
    </row>
    <row r="2412" spans="1:3" ht="15.75" x14ac:dyDescent="0.25">
      <c r="A2412"/>
      <c r="B2412"/>
      <c r="C2412"/>
    </row>
    <row r="2413" spans="1:3" ht="15.75" x14ac:dyDescent="0.25">
      <c r="A2413"/>
      <c r="B2413"/>
      <c r="C2413"/>
    </row>
    <row r="2414" spans="1:3" ht="15.75" x14ac:dyDescent="0.25">
      <c r="A2414"/>
      <c r="B2414"/>
      <c r="C2414"/>
    </row>
    <row r="2415" spans="1:3" ht="15.75" x14ac:dyDescent="0.25">
      <c r="A2415"/>
      <c r="B2415"/>
      <c r="C2415"/>
    </row>
    <row r="2416" spans="1:3" ht="15.75" x14ac:dyDescent="0.25">
      <c r="A2416"/>
      <c r="B2416"/>
      <c r="C2416"/>
    </row>
    <row r="2417" spans="1:3" ht="15.75" x14ac:dyDescent="0.25">
      <c r="A2417"/>
      <c r="B2417"/>
      <c r="C2417"/>
    </row>
    <row r="2418" spans="1:3" ht="15.75" x14ac:dyDescent="0.25">
      <c r="A2418"/>
      <c r="B2418"/>
      <c r="C2418"/>
    </row>
    <row r="2419" spans="1:3" ht="15.75" x14ac:dyDescent="0.25">
      <c r="A2419"/>
      <c r="B2419"/>
      <c r="C2419"/>
    </row>
    <row r="2420" spans="1:3" ht="15.75" x14ac:dyDescent="0.25">
      <c r="A2420"/>
      <c r="B2420"/>
      <c r="C2420"/>
    </row>
    <row r="2421" spans="1:3" ht="15.75" x14ac:dyDescent="0.25">
      <c r="A2421"/>
      <c r="B2421"/>
      <c r="C2421"/>
    </row>
    <row r="2422" spans="1:3" ht="15.75" x14ac:dyDescent="0.25">
      <c r="A2422"/>
      <c r="B2422"/>
      <c r="C2422"/>
    </row>
    <row r="2423" spans="1:3" ht="15.75" x14ac:dyDescent="0.25">
      <c r="A2423"/>
      <c r="B2423"/>
      <c r="C2423"/>
    </row>
    <row r="2424" spans="1:3" ht="15.75" x14ac:dyDescent="0.25">
      <c r="A2424"/>
      <c r="B2424"/>
      <c r="C2424"/>
    </row>
    <row r="2425" spans="1:3" ht="15.75" x14ac:dyDescent="0.25">
      <c r="A2425"/>
      <c r="B2425"/>
      <c r="C2425"/>
    </row>
    <row r="2426" spans="1:3" ht="15.75" x14ac:dyDescent="0.25">
      <c r="A2426"/>
      <c r="B2426"/>
      <c r="C2426"/>
    </row>
    <row r="2427" spans="1:3" ht="15.75" x14ac:dyDescent="0.25">
      <c r="A2427"/>
      <c r="B2427"/>
      <c r="C2427"/>
    </row>
    <row r="2428" spans="1:3" ht="15.75" x14ac:dyDescent="0.25">
      <c r="A2428"/>
      <c r="B2428"/>
      <c r="C2428"/>
    </row>
    <row r="2429" spans="1:3" ht="15.75" x14ac:dyDescent="0.25">
      <c r="A2429"/>
      <c r="B2429"/>
      <c r="C2429"/>
    </row>
    <row r="2430" spans="1:3" ht="15.75" x14ac:dyDescent="0.25">
      <c r="A2430"/>
      <c r="B2430"/>
      <c r="C2430"/>
    </row>
    <row r="2431" spans="1:3" ht="15.75" x14ac:dyDescent="0.25">
      <c r="A2431"/>
      <c r="B2431"/>
      <c r="C2431"/>
    </row>
    <row r="2432" spans="1:3" ht="15.75" x14ac:dyDescent="0.25">
      <c r="A2432"/>
      <c r="B2432"/>
      <c r="C2432"/>
    </row>
    <row r="2433" spans="1:3" ht="15.75" x14ac:dyDescent="0.25">
      <c r="A2433"/>
      <c r="B2433"/>
      <c r="C2433"/>
    </row>
    <row r="2434" spans="1:3" ht="15.75" x14ac:dyDescent="0.25">
      <c r="A2434"/>
      <c r="B2434"/>
      <c r="C2434"/>
    </row>
    <row r="2435" spans="1:3" ht="15.75" x14ac:dyDescent="0.25">
      <c r="A2435"/>
      <c r="B2435"/>
      <c r="C2435"/>
    </row>
    <row r="2436" spans="1:3" ht="15.75" x14ac:dyDescent="0.25">
      <c r="A2436"/>
      <c r="B2436"/>
      <c r="C2436"/>
    </row>
    <row r="2437" spans="1:3" ht="15.75" x14ac:dyDescent="0.25">
      <c r="A2437"/>
      <c r="B2437"/>
      <c r="C2437"/>
    </row>
    <row r="2438" spans="1:3" ht="15.75" x14ac:dyDescent="0.25">
      <c r="A2438"/>
      <c r="B2438"/>
      <c r="C2438"/>
    </row>
    <row r="2439" spans="1:3" ht="15.75" x14ac:dyDescent="0.25">
      <c r="A2439"/>
      <c r="B2439"/>
      <c r="C2439"/>
    </row>
    <row r="2440" spans="1:3" ht="15.75" x14ac:dyDescent="0.25">
      <c r="A2440"/>
      <c r="B2440"/>
      <c r="C2440"/>
    </row>
    <row r="2441" spans="1:3" ht="15.75" x14ac:dyDescent="0.25">
      <c r="A2441"/>
      <c r="B2441"/>
      <c r="C2441"/>
    </row>
    <row r="2442" spans="1:3" ht="15.75" x14ac:dyDescent="0.25">
      <c r="A2442"/>
      <c r="B2442"/>
      <c r="C2442"/>
    </row>
    <row r="2443" spans="1:3" ht="15.75" x14ac:dyDescent="0.25">
      <c r="A2443"/>
      <c r="B2443"/>
      <c r="C2443"/>
    </row>
    <row r="2444" spans="1:3" ht="15.75" x14ac:dyDescent="0.25">
      <c r="A2444"/>
      <c r="B2444"/>
      <c r="C2444"/>
    </row>
    <row r="2445" spans="1:3" ht="15.75" x14ac:dyDescent="0.25">
      <c r="A2445"/>
      <c r="B2445"/>
      <c r="C2445"/>
    </row>
    <row r="2446" spans="1:3" ht="15.75" x14ac:dyDescent="0.25">
      <c r="A2446"/>
      <c r="B2446"/>
      <c r="C2446"/>
    </row>
    <row r="2447" spans="1:3" ht="15.75" x14ac:dyDescent="0.25">
      <c r="A2447"/>
      <c r="B2447"/>
      <c r="C2447"/>
    </row>
    <row r="2448" spans="1:3" ht="15.75" x14ac:dyDescent="0.25">
      <c r="A2448"/>
      <c r="B2448"/>
      <c r="C2448"/>
    </row>
    <row r="2449" spans="1:3" ht="15.75" x14ac:dyDescent="0.25">
      <c r="A2449"/>
      <c r="B2449"/>
      <c r="C2449"/>
    </row>
    <row r="2450" spans="1:3" ht="15.75" x14ac:dyDescent="0.25">
      <c r="A2450"/>
      <c r="B2450"/>
      <c r="C2450"/>
    </row>
    <row r="2451" spans="1:3" ht="15.75" x14ac:dyDescent="0.25">
      <c r="A2451"/>
      <c r="B2451"/>
      <c r="C2451"/>
    </row>
    <row r="2452" spans="1:3" ht="15.75" x14ac:dyDescent="0.25">
      <c r="A2452"/>
      <c r="B2452"/>
      <c r="C2452"/>
    </row>
    <row r="2453" spans="1:3" ht="15.75" x14ac:dyDescent="0.25">
      <c r="A2453"/>
      <c r="B2453"/>
      <c r="C2453"/>
    </row>
    <row r="2454" spans="1:3" ht="15.75" x14ac:dyDescent="0.25">
      <c r="A2454"/>
      <c r="B2454"/>
      <c r="C2454"/>
    </row>
    <row r="2455" spans="1:3" ht="15.75" x14ac:dyDescent="0.25">
      <c r="A2455"/>
      <c r="B2455"/>
      <c r="C2455"/>
    </row>
    <row r="2456" spans="1:3" ht="15.75" x14ac:dyDescent="0.25">
      <c r="A2456"/>
      <c r="B2456"/>
      <c r="C2456"/>
    </row>
    <row r="2457" spans="1:3" ht="15.75" x14ac:dyDescent="0.25">
      <c r="A2457"/>
      <c r="B2457"/>
      <c r="C2457"/>
    </row>
    <row r="2458" spans="1:3" ht="15.75" x14ac:dyDescent="0.25">
      <c r="A2458"/>
      <c r="B2458"/>
      <c r="C2458"/>
    </row>
    <row r="2459" spans="1:3" ht="15.75" x14ac:dyDescent="0.25">
      <c r="A2459"/>
      <c r="B2459"/>
      <c r="C2459"/>
    </row>
    <row r="2460" spans="1:3" ht="15.75" x14ac:dyDescent="0.25">
      <c r="A2460"/>
      <c r="B2460"/>
      <c r="C2460"/>
    </row>
    <row r="2461" spans="1:3" ht="15.75" x14ac:dyDescent="0.25">
      <c r="A2461"/>
      <c r="B2461"/>
      <c r="C2461"/>
    </row>
    <row r="2462" spans="1:3" ht="15.75" x14ac:dyDescent="0.25">
      <c r="A2462"/>
      <c r="B2462"/>
      <c r="C2462"/>
    </row>
    <row r="2463" spans="1:3" ht="15.75" x14ac:dyDescent="0.25">
      <c r="A2463"/>
      <c r="B2463"/>
      <c r="C2463"/>
    </row>
    <row r="2464" spans="1:3" ht="15.75" x14ac:dyDescent="0.25">
      <c r="A2464"/>
      <c r="B2464"/>
      <c r="C2464"/>
    </row>
    <row r="2465" spans="1:3" ht="15.75" x14ac:dyDescent="0.25">
      <c r="A2465"/>
      <c r="B2465"/>
      <c r="C2465"/>
    </row>
    <row r="2466" spans="1:3" ht="15.75" x14ac:dyDescent="0.25">
      <c r="A2466"/>
      <c r="B2466"/>
      <c r="C2466"/>
    </row>
    <row r="2467" spans="1:3" ht="15.75" x14ac:dyDescent="0.25">
      <c r="A2467"/>
      <c r="B2467"/>
      <c r="C2467"/>
    </row>
    <row r="2468" spans="1:3" ht="15.75" x14ac:dyDescent="0.25">
      <c r="A2468"/>
      <c r="B2468"/>
      <c r="C2468"/>
    </row>
    <row r="2469" spans="1:3" ht="15.75" x14ac:dyDescent="0.25">
      <c r="A2469"/>
      <c r="B2469"/>
      <c r="C2469"/>
    </row>
    <row r="2470" spans="1:3" ht="15.75" x14ac:dyDescent="0.25">
      <c r="A2470"/>
      <c r="B2470"/>
      <c r="C2470"/>
    </row>
    <row r="2471" spans="1:3" ht="15.75" x14ac:dyDescent="0.25">
      <c r="A2471"/>
      <c r="B2471"/>
      <c r="C2471"/>
    </row>
    <row r="2472" spans="1:3" ht="15.75" x14ac:dyDescent="0.25">
      <c r="A2472"/>
      <c r="B2472"/>
      <c r="C2472"/>
    </row>
    <row r="2473" spans="1:3" ht="15.75" x14ac:dyDescent="0.25">
      <c r="A2473"/>
      <c r="B2473"/>
      <c r="C2473"/>
    </row>
    <row r="2474" spans="1:3" ht="15.75" x14ac:dyDescent="0.25">
      <c r="A2474"/>
      <c r="B2474"/>
      <c r="C2474"/>
    </row>
    <row r="2475" spans="1:3" ht="15.75" x14ac:dyDescent="0.25">
      <c r="A2475"/>
      <c r="B2475"/>
      <c r="C2475"/>
    </row>
    <row r="2476" spans="1:3" ht="15.75" x14ac:dyDescent="0.25">
      <c r="A2476"/>
      <c r="B2476"/>
      <c r="C2476"/>
    </row>
    <row r="2477" spans="1:3" ht="15.75" x14ac:dyDescent="0.25">
      <c r="A2477"/>
      <c r="B2477"/>
      <c r="C2477"/>
    </row>
    <row r="2478" spans="1:3" ht="15.75" x14ac:dyDescent="0.25">
      <c r="A2478"/>
      <c r="B2478"/>
      <c r="C2478"/>
    </row>
    <row r="2479" spans="1:3" ht="15.75" x14ac:dyDescent="0.25">
      <c r="A2479"/>
      <c r="B2479"/>
      <c r="C2479"/>
    </row>
    <row r="2480" spans="1:3" ht="15.75" x14ac:dyDescent="0.25">
      <c r="A2480"/>
      <c r="B2480"/>
      <c r="C2480"/>
    </row>
    <row r="2481" spans="1:3" ht="15.75" x14ac:dyDescent="0.25">
      <c r="A2481"/>
      <c r="B2481"/>
      <c r="C2481"/>
    </row>
    <row r="2482" spans="1:3" ht="15.75" x14ac:dyDescent="0.25">
      <c r="A2482"/>
      <c r="B2482"/>
      <c r="C2482"/>
    </row>
    <row r="2483" spans="1:3" ht="15.75" x14ac:dyDescent="0.25">
      <c r="A2483"/>
      <c r="B2483"/>
      <c r="C2483"/>
    </row>
    <row r="2484" spans="1:3" ht="15.75" x14ac:dyDescent="0.25">
      <c r="A2484"/>
      <c r="B2484"/>
      <c r="C2484"/>
    </row>
    <row r="2485" spans="1:3" ht="15.75" x14ac:dyDescent="0.25">
      <c r="A2485"/>
      <c r="B2485"/>
      <c r="C2485"/>
    </row>
    <row r="2486" spans="1:3" ht="15.75" x14ac:dyDescent="0.25">
      <c r="A2486"/>
      <c r="B2486"/>
      <c r="C2486"/>
    </row>
    <row r="2487" spans="1:3" ht="15.75" x14ac:dyDescent="0.25">
      <c r="A2487"/>
      <c r="B2487"/>
      <c r="C2487"/>
    </row>
    <row r="2488" spans="1:3" ht="15.75" x14ac:dyDescent="0.25">
      <c r="A2488"/>
      <c r="B2488"/>
      <c r="C2488"/>
    </row>
    <row r="2489" spans="1:3" ht="15.75" x14ac:dyDescent="0.25">
      <c r="A2489"/>
      <c r="B2489"/>
      <c r="C2489"/>
    </row>
    <row r="2490" spans="1:3" ht="15.75" x14ac:dyDescent="0.25">
      <c r="A2490"/>
      <c r="B2490"/>
      <c r="C2490"/>
    </row>
    <row r="2491" spans="1:3" ht="15.75" x14ac:dyDescent="0.25">
      <c r="A2491"/>
      <c r="B2491"/>
      <c r="C2491"/>
    </row>
    <row r="2492" spans="1:3" ht="15.75" x14ac:dyDescent="0.25">
      <c r="A2492"/>
      <c r="B2492"/>
      <c r="C2492"/>
    </row>
    <row r="2493" spans="1:3" ht="15.75" x14ac:dyDescent="0.25">
      <c r="A2493"/>
      <c r="B2493"/>
      <c r="C2493"/>
    </row>
    <row r="2494" spans="1:3" ht="15.75" x14ac:dyDescent="0.25">
      <c r="A2494"/>
      <c r="B2494"/>
      <c r="C2494"/>
    </row>
    <row r="2495" spans="1:3" ht="15.75" x14ac:dyDescent="0.25">
      <c r="A2495"/>
      <c r="B2495"/>
      <c r="C2495"/>
    </row>
    <row r="2496" spans="1:3" ht="15.75" x14ac:dyDescent="0.25">
      <c r="A2496"/>
      <c r="B2496"/>
      <c r="C2496"/>
    </row>
    <row r="2497" spans="1:3" ht="15.75" x14ac:dyDescent="0.25">
      <c r="A2497"/>
      <c r="B2497"/>
      <c r="C2497"/>
    </row>
    <row r="2498" spans="1:3" ht="15.75" x14ac:dyDescent="0.25">
      <c r="A2498"/>
      <c r="B2498"/>
      <c r="C2498"/>
    </row>
    <row r="2499" spans="1:3" ht="15.75" x14ac:dyDescent="0.25">
      <c r="A2499"/>
      <c r="B2499"/>
      <c r="C2499"/>
    </row>
    <row r="2500" spans="1:3" ht="15.75" x14ac:dyDescent="0.25">
      <c r="A2500"/>
      <c r="B2500"/>
      <c r="C2500"/>
    </row>
    <row r="2501" spans="1:3" ht="15.75" x14ac:dyDescent="0.25">
      <c r="A2501"/>
      <c r="B2501"/>
      <c r="C2501"/>
    </row>
    <row r="2502" spans="1:3" ht="15.75" x14ac:dyDescent="0.25">
      <c r="A2502"/>
      <c r="B2502"/>
      <c r="C2502"/>
    </row>
    <row r="2503" spans="1:3" ht="15.75" x14ac:dyDescent="0.25">
      <c r="A2503"/>
      <c r="B2503"/>
      <c r="C2503"/>
    </row>
    <row r="2504" spans="1:3" ht="15.75" x14ac:dyDescent="0.25">
      <c r="A2504"/>
      <c r="B2504"/>
      <c r="C2504"/>
    </row>
    <row r="2505" spans="1:3" ht="15.75" x14ac:dyDescent="0.25">
      <c r="A2505"/>
      <c r="B2505"/>
      <c r="C2505"/>
    </row>
    <row r="2506" spans="1:3" ht="15.75" x14ac:dyDescent="0.25">
      <c r="A2506"/>
      <c r="B2506"/>
      <c r="C2506"/>
    </row>
    <row r="2507" spans="1:3" ht="15.75" x14ac:dyDescent="0.25">
      <c r="A2507"/>
      <c r="B2507"/>
      <c r="C2507"/>
    </row>
    <row r="2508" spans="1:3" ht="15.75" x14ac:dyDescent="0.25">
      <c r="A2508"/>
      <c r="B2508"/>
      <c r="C2508"/>
    </row>
    <row r="2509" spans="1:3" ht="15.75" x14ac:dyDescent="0.25">
      <c r="A2509"/>
      <c r="B2509"/>
      <c r="C2509"/>
    </row>
    <row r="2510" spans="1:3" ht="15.75" x14ac:dyDescent="0.25">
      <c r="A2510"/>
      <c r="B2510"/>
      <c r="C2510"/>
    </row>
    <row r="2511" spans="1:3" ht="15.75" x14ac:dyDescent="0.25">
      <c r="A2511"/>
      <c r="B2511"/>
      <c r="C2511"/>
    </row>
    <row r="2512" spans="1:3" ht="15.75" x14ac:dyDescent="0.25">
      <c r="A2512"/>
      <c r="B2512"/>
      <c r="C2512"/>
    </row>
    <row r="2513" spans="1:3" ht="15.75" x14ac:dyDescent="0.25">
      <c r="A2513"/>
      <c r="B2513"/>
      <c r="C2513"/>
    </row>
    <row r="2514" spans="1:3" ht="15.75" x14ac:dyDescent="0.25">
      <c r="A2514"/>
      <c r="B2514"/>
      <c r="C2514"/>
    </row>
    <row r="2515" spans="1:3" ht="15.75" x14ac:dyDescent="0.25">
      <c r="A2515"/>
      <c r="B2515"/>
      <c r="C2515"/>
    </row>
    <row r="2516" spans="1:3" ht="15.75" x14ac:dyDescent="0.25">
      <c r="A2516"/>
      <c r="B2516"/>
      <c r="C2516"/>
    </row>
    <row r="2517" spans="1:3" ht="15.75" x14ac:dyDescent="0.25">
      <c r="A2517"/>
      <c r="B2517"/>
      <c r="C2517"/>
    </row>
    <row r="2518" spans="1:3" ht="15.75" x14ac:dyDescent="0.25">
      <c r="A2518"/>
      <c r="B2518"/>
      <c r="C2518"/>
    </row>
    <row r="2519" spans="1:3" ht="15.75" x14ac:dyDescent="0.25">
      <c r="A2519"/>
      <c r="B2519"/>
      <c r="C2519"/>
    </row>
    <row r="2520" spans="1:3" ht="15.75" x14ac:dyDescent="0.25">
      <c r="A2520"/>
      <c r="B2520"/>
      <c r="C2520"/>
    </row>
    <row r="2521" spans="1:3" ht="15.75" x14ac:dyDescent="0.25">
      <c r="A2521"/>
      <c r="B2521"/>
      <c r="C2521"/>
    </row>
    <row r="2522" spans="1:3" ht="15.75" x14ac:dyDescent="0.25">
      <c r="A2522"/>
      <c r="B2522"/>
      <c r="C2522"/>
    </row>
    <row r="2523" spans="1:3" ht="15.75" x14ac:dyDescent="0.25">
      <c r="A2523"/>
      <c r="B2523"/>
      <c r="C2523"/>
    </row>
    <row r="2524" spans="1:3" ht="15.75" x14ac:dyDescent="0.25">
      <c r="A2524"/>
      <c r="B2524"/>
      <c r="C2524"/>
    </row>
    <row r="2525" spans="1:3" ht="15.75" x14ac:dyDescent="0.25">
      <c r="A2525"/>
      <c r="B2525"/>
      <c r="C2525"/>
    </row>
    <row r="2526" spans="1:3" ht="15.75" x14ac:dyDescent="0.25">
      <c r="A2526"/>
      <c r="B2526"/>
      <c r="C2526"/>
    </row>
    <row r="2527" spans="1:3" ht="15.75" x14ac:dyDescent="0.25">
      <c r="A2527"/>
      <c r="B2527"/>
      <c r="C2527"/>
    </row>
    <row r="2528" spans="1:3" ht="15.75" x14ac:dyDescent="0.25">
      <c r="A2528"/>
      <c r="B2528"/>
      <c r="C2528"/>
    </row>
    <row r="2529" spans="1:3" ht="15.75" x14ac:dyDescent="0.25">
      <c r="A2529"/>
      <c r="B2529"/>
      <c r="C2529"/>
    </row>
    <row r="2530" spans="1:3" ht="15.75" x14ac:dyDescent="0.25">
      <c r="A2530"/>
      <c r="B2530"/>
      <c r="C2530"/>
    </row>
    <row r="2531" spans="1:3" ht="15.75" x14ac:dyDescent="0.25">
      <c r="A2531"/>
      <c r="B2531"/>
      <c r="C2531"/>
    </row>
    <row r="2532" spans="1:3" ht="15.75" x14ac:dyDescent="0.25">
      <c r="A2532"/>
      <c r="B2532"/>
      <c r="C2532"/>
    </row>
    <row r="2533" spans="1:3" ht="15.75" x14ac:dyDescent="0.25">
      <c r="A2533"/>
      <c r="B2533"/>
      <c r="C2533"/>
    </row>
    <row r="2534" spans="1:3" ht="15.75" x14ac:dyDescent="0.25">
      <c r="A2534"/>
      <c r="B2534"/>
      <c r="C2534"/>
    </row>
    <row r="2535" spans="1:3" ht="15.75" x14ac:dyDescent="0.25">
      <c r="A2535"/>
      <c r="B2535"/>
      <c r="C2535"/>
    </row>
    <row r="2536" spans="1:3" ht="15.75" x14ac:dyDescent="0.25">
      <c r="A2536"/>
      <c r="B2536"/>
      <c r="C2536"/>
    </row>
    <row r="2537" spans="1:3" ht="15.75" x14ac:dyDescent="0.25">
      <c r="A2537"/>
      <c r="B2537"/>
      <c r="C2537"/>
    </row>
    <row r="2538" spans="1:3" ht="15.75" x14ac:dyDescent="0.25">
      <c r="A2538"/>
      <c r="B2538"/>
      <c r="C2538"/>
    </row>
    <row r="2539" spans="1:3" ht="15.75" x14ac:dyDescent="0.25">
      <c r="A2539"/>
      <c r="B2539"/>
      <c r="C2539"/>
    </row>
    <row r="2540" spans="1:3" ht="15.75" x14ac:dyDescent="0.25">
      <c r="A2540"/>
      <c r="B2540"/>
      <c r="C2540"/>
    </row>
    <row r="2541" spans="1:3" ht="15.75" x14ac:dyDescent="0.25">
      <c r="A2541"/>
      <c r="B2541"/>
      <c r="C2541"/>
    </row>
    <row r="2542" spans="1:3" ht="15.75" x14ac:dyDescent="0.25">
      <c r="A2542"/>
      <c r="B2542"/>
      <c r="C2542"/>
    </row>
    <row r="2543" spans="1:3" ht="15.75" x14ac:dyDescent="0.25">
      <c r="A2543"/>
      <c r="B2543"/>
      <c r="C2543"/>
    </row>
    <row r="2544" spans="1:3" ht="15.75" x14ac:dyDescent="0.25">
      <c r="A2544"/>
      <c r="B2544"/>
      <c r="C2544"/>
    </row>
    <row r="2545" spans="1:3" ht="15.75" x14ac:dyDescent="0.25">
      <c r="A2545"/>
      <c r="B2545"/>
      <c r="C2545"/>
    </row>
    <row r="2546" spans="1:3" ht="15.75" x14ac:dyDescent="0.25">
      <c r="A2546"/>
      <c r="B2546"/>
      <c r="C2546"/>
    </row>
    <row r="2547" spans="1:3" ht="15.75" x14ac:dyDescent="0.25">
      <c r="A2547"/>
      <c r="B2547"/>
      <c r="C2547"/>
    </row>
    <row r="2548" spans="1:3" ht="15.75" x14ac:dyDescent="0.25">
      <c r="A2548"/>
      <c r="B2548"/>
      <c r="C2548"/>
    </row>
    <row r="2549" spans="1:3" ht="15.75" x14ac:dyDescent="0.25">
      <c r="A2549"/>
      <c r="B2549"/>
      <c r="C2549"/>
    </row>
    <row r="2550" spans="1:3" ht="15.75" x14ac:dyDescent="0.25">
      <c r="A2550"/>
      <c r="B2550"/>
      <c r="C2550"/>
    </row>
    <row r="2551" spans="1:3" ht="15.75" x14ac:dyDescent="0.25">
      <c r="A2551"/>
      <c r="B2551"/>
      <c r="C2551"/>
    </row>
    <row r="2552" spans="1:3" ht="15.75" x14ac:dyDescent="0.25">
      <c r="A2552"/>
      <c r="B2552"/>
      <c r="C2552"/>
    </row>
    <row r="2553" spans="1:3" ht="15.75" x14ac:dyDescent="0.25">
      <c r="A2553"/>
      <c r="B2553"/>
      <c r="C2553"/>
    </row>
    <row r="2554" spans="1:3" ht="15.75" x14ac:dyDescent="0.25">
      <c r="A2554"/>
      <c r="B2554"/>
      <c r="C2554"/>
    </row>
    <row r="2555" spans="1:3" ht="15.75" x14ac:dyDescent="0.25">
      <c r="A2555"/>
      <c r="B2555"/>
      <c r="C2555"/>
    </row>
    <row r="2556" spans="1:3" ht="15.75" x14ac:dyDescent="0.25">
      <c r="A2556"/>
      <c r="B2556"/>
      <c r="C2556"/>
    </row>
    <row r="2557" spans="1:3" ht="15.75" x14ac:dyDescent="0.25">
      <c r="A2557"/>
      <c r="B2557"/>
      <c r="C2557"/>
    </row>
    <row r="2558" spans="1:3" ht="15.75" x14ac:dyDescent="0.25">
      <c r="A2558"/>
      <c r="B2558"/>
      <c r="C2558"/>
    </row>
    <row r="2559" spans="1:3" ht="15.75" x14ac:dyDescent="0.25">
      <c r="A2559"/>
      <c r="B2559"/>
      <c r="C2559"/>
    </row>
    <row r="2560" spans="1:3" ht="15.75" x14ac:dyDescent="0.25">
      <c r="A2560"/>
      <c r="B2560"/>
      <c r="C2560"/>
    </row>
    <row r="2561" spans="1:3" ht="15.75" x14ac:dyDescent="0.25">
      <c r="A2561"/>
      <c r="B2561"/>
      <c r="C2561"/>
    </row>
    <row r="2562" spans="1:3" ht="15.75" x14ac:dyDescent="0.25">
      <c r="A2562"/>
      <c r="B2562"/>
      <c r="C2562"/>
    </row>
    <row r="2563" spans="1:3" ht="15.75" x14ac:dyDescent="0.25">
      <c r="A2563"/>
      <c r="B2563"/>
      <c r="C2563"/>
    </row>
    <row r="2564" spans="1:3" ht="15.75" x14ac:dyDescent="0.25">
      <c r="A2564"/>
      <c r="B2564"/>
      <c r="C2564"/>
    </row>
    <row r="2565" spans="1:3" ht="15.75" x14ac:dyDescent="0.25">
      <c r="A2565"/>
      <c r="B2565"/>
      <c r="C2565"/>
    </row>
    <row r="2566" spans="1:3" ht="15.75" x14ac:dyDescent="0.25">
      <c r="A2566"/>
      <c r="B2566"/>
      <c r="C2566"/>
    </row>
    <row r="2567" spans="1:3" ht="15.75" x14ac:dyDescent="0.25">
      <c r="A2567"/>
      <c r="B2567"/>
      <c r="C2567"/>
    </row>
    <row r="2568" spans="1:3" ht="15.75" x14ac:dyDescent="0.25">
      <c r="A2568"/>
      <c r="B2568"/>
      <c r="C2568"/>
    </row>
    <row r="2569" spans="1:3" ht="15.75" x14ac:dyDescent="0.25">
      <c r="A2569"/>
      <c r="B2569"/>
      <c r="C2569"/>
    </row>
    <row r="2570" spans="1:3" ht="15.75" x14ac:dyDescent="0.25">
      <c r="A2570"/>
      <c r="B2570"/>
      <c r="C2570"/>
    </row>
    <row r="2571" spans="1:3" ht="15.75" x14ac:dyDescent="0.25">
      <c r="A2571"/>
      <c r="B2571"/>
      <c r="C2571"/>
    </row>
    <row r="2572" spans="1:3" ht="15.75" x14ac:dyDescent="0.25">
      <c r="A2572"/>
      <c r="B2572"/>
      <c r="C2572"/>
    </row>
    <row r="2573" spans="1:3" ht="15.75" x14ac:dyDescent="0.25">
      <c r="A2573"/>
      <c r="B2573"/>
      <c r="C2573"/>
    </row>
    <row r="2574" spans="1:3" ht="15.75" x14ac:dyDescent="0.25">
      <c r="A2574"/>
      <c r="B2574"/>
      <c r="C2574"/>
    </row>
    <row r="2575" spans="1:3" ht="15.75" x14ac:dyDescent="0.25">
      <c r="A2575"/>
      <c r="B2575"/>
      <c r="C2575"/>
    </row>
    <row r="2576" spans="1:3" ht="15.75" x14ac:dyDescent="0.25">
      <c r="A2576"/>
      <c r="B2576"/>
      <c r="C2576"/>
    </row>
    <row r="2577" spans="1:3" ht="15.75" x14ac:dyDescent="0.25">
      <c r="A2577"/>
      <c r="B2577"/>
      <c r="C2577"/>
    </row>
    <row r="2578" spans="1:3" ht="15.75" x14ac:dyDescent="0.25">
      <c r="A2578"/>
      <c r="B2578"/>
      <c r="C2578"/>
    </row>
    <row r="2579" spans="1:3" ht="15.75" x14ac:dyDescent="0.25">
      <c r="A2579"/>
      <c r="B2579"/>
      <c r="C2579"/>
    </row>
    <row r="2580" spans="1:3" ht="15.75" x14ac:dyDescent="0.25">
      <c r="A2580"/>
      <c r="B2580"/>
      <c r="C2580"/>
    </row>
    <row r="2581" spans="1:3" ht="15.75" x14ac:dyDescent="0.25">
      <c r="A2581"/>
      <c r="B2581"/>
      <c r="C2581"/>
    </row>
    <row r="2582" spans="1:3" ht="15.75" x14ac:dyDescent="0.25">
      <c r="A2582"/>
      <c r="B2582"/>
      <c r="C2582"/>
    </row>
    <row r="2583" spans="1:3" ht="15.75" x14ac:dyDescent="0.25">
      <c r="A2583"/>
      <c r="B2583"/>
      <c r="C2583"/>
    </row>
    <row r="2584" spans="1:3" ht="15.75" x14ac:dyDescent="0.25">
      <c r="A2584"/>
      <c r="B2584"/>
      <c r="C2584"/>
    </row>
    <row r="2585" spans="1:3" ht="15.75" x14ac:dyDescent="0.25">
      <c r="A2585"/>
      <c r="B2585"/>
      <c r="C2585"/>
    </row>
    <row r="2586" spans="1:3" ht="15.75" x14ac:dyDescent="0.25">
      <c r="A2586"/>
      <c r="B2586"/>
      <c r="C2586"/>
    </row>
    <row r="2587" spans="1:3" ht="15.75" x14ac:dyDescent="0.25">
      <c r="A2587"/>
      <c r="B2587"/>
      <c r="C2587"/>
    </row>
    <row r="2588" spans="1:3" ht="15.75" x14ac:dyDescent="0.25">
      <c r="A2588"/>
      <c r="B2588"/>
      <c r="C2588"/>
    </row>
    <row r="2589" spans="1:3" ht="15.75" x14ac:dyDescent="0.25">
      <c r="A2589"/>
      <c r="B2589"/>
      <c r="C2589"/>
    </row>
    <row r="2590" spans="1:3" ht="15.75" x14ac:dyDescent="0.25">
      <c r="A2590"/>
      <c r="B2590"/>
      <c r="C2590"/>
    </row>
    <row r="2591" spans="1:3" ht="15.75" x14ac:dyDescent="0.25">
      <c r="A2591"/>
      <c r="B2591"/>
      <c r="C2591"/>
    </row>
    <row r="2592" spans="1:3" ht="15.75" x14ac:dyDescent="0.25">
      <c r="A2592"/>
      <c r="B2592"/>
      <c r="C2592"/>
    </row>
    <row r="2593" spans="1:3" ht="15.75" x14ac:dyDescent="0.25">
      <c r="A2593"/>
      <c r="B2593"/>
      <c r="C2593"/>
    </row>
    <row r="2594" spans="1:3" ht="15.75" x14ac:dyDescent="0.25">
      <c r="A2594"/>
      <c r="B2594"/>
      <c r="C2594"/>
    </row>
    <row r="2595" spans="1:3" ht="15.75" x14ac:dyDescent="0.25">
      <c r="A2595"/>
      <c r="B2595"/>
      <c r="C2595"/>
    </row>
    <row r="2596" spans="1:3" ht="15.75" x14ac:dyDescent="0.25">
      <c r="A2596"/>
      <c r="B2596"/>
      <c r="C2596"/>
    </row>
    <row r="2597" spans="1:3" ht="15.75" x14ac:dyDescent="0.25">
      <c r="A2597"/>
      <c r="B2597"/>
      <c r="C2597"/>
    </row>
    <row r="2598" spans="1:3" ht="15.75" x14ac:dyDescent="0.25">
      <c r="A2598"/>
      <c r="B2598"/>
      <c r="C2598"/>
    </row>
    <row r="2599" spans="1:3" ht="15.75" x14ac:dyDescent="0.25">
      <c r="A2599"/>
      <c r="B2599"/>
      <c r="C2599"/>
    </row>
    <row r="2600" spans="1:3" ht="15.75" x14ac:dyDescent="0.25">
      <c r="A2600"/>
      <c r="B2600"/>
      <c r="C2600"/>
    </row>
    <row r="2601" spans="1:3" ht="15.75" x14ac:dyDescent="0.25">
      <c r="A2601"/>
      <c r="B2601"/>
      <c r="C2601"/>
    </row>
    <row r="2602" spans="1:3" ht="15.75" x14ac:dyDescent="0.25">
      <c r="A2602"/>
      <c r="B2602"/>
      <c r="C2602"/>
    </row>
    <row r="2603" spans="1:3" ht="15.75" x14ac:dyDescent="0.25">
      <c r="A2603"/>
      <c r="B2603"/>
      <c r="C2603"/>
    </row>
    <row r="2604" spans="1:3" ht="15.75" x14ac:dyDescent="0.25">
      <c r="A2604"/>
      <c r="B2604"/>
      <c r="C2604"/>
    </row>
    <row r="2605" spans="1:3" ht="15.75" x14ac:dyDescent="0.25">
      <c r="A2605"/>
      <c r="B2605"/>
      <c r="C2605"/>
    </row>
    <row r="2606" spans="1:3" ht="15.75" x14ac:dyDescent="0.25">
      <c r="A2606"/>
      <c r="B2606"/>
      <c r="C2606"/>
    </row>
    <row r="2607" spans="1:3" ht="15.75" x14ac:dyDescent="0.25">
      <c r="A2607"/>
      <c r="B2607"/>
      <c r="C2607"/>
    </row>
    <row r="2608" spans="1:3" ht="15.75" x14ac:dyDescent="0.25">
      <c r="A2608"/>
      <c r="B2608"/>
      <c r="C2608"/>
    </row>
    <row r="2609" spans="1:3" ht="15.75" x14ac:dyDescent="0.25">
      <c r="A2609"/>
      <c r="B2609"/>
      <c r="C2609"/>
    </row>
    <row r="2610" spans="1:3" ht="15.75" x14ac:dyDescent="0.25">
      <c r="A2610"/>
      <c r="B2610"/>
      <c r="C2610"/>
    </row>
    <row r="2611" spans="1:3" ht="15.75" x14ac:dyDescent="0.25">
      <c r="A2611"/>
      <c r="B2611"/>
      <c r="C2611"/>
    </row>
    <row r="2612" spans="1:3" ht="15.75" x14ac:dyDescent="0.25">
      <c r="A2612"/>
      <c r="B2612"/>
      <c r="C2612"/>
    </row>
    <row r="2613" spans="1:3" ht="15.75" x14ac:dyDescent="0.25">
      <c r="A2613"/>
      <c r="B2613"/>
      <c r="C2613"/>
    </row>
    <row r="2614" spans="1:3" ht="15.75" x14ac:dyDescent="0.25">
      <c r="A2614"/>
      <c r="B2614"/>
      <c r="C2614"/>
    </row>
    <row r="2615" spans="1:3" ht="15.75" x14ac:dyDescent="0.25">
      <c r="A2615"/>
      <c r="B2615"/>
      <c r="C2615"/>
    </row>
    <row r="2616" spans="1:3" ht="15.75" x14ac:dyDescent="0.25">
      <c r="A2616"/>
      <c r="B2616"/>
      <c r="C2616"/>
    </row>
    <row r="2617" spans="1:3" ht="15.75" x14ac:dyDescent="0.25">
      <c r="A2617"/>
      <c r="B2617"/>
      <c r="C2617"/>
    </row>
    <row r="2618" spans="1:3" ht="15.75" x14ac:dyDescent="0.25">
      <c r="A2618"/>
      <c r="B2618"/>
      <c r="C2618"/>
    </row>
    <row r="2619" spans="1:3" ht="15.75" x14ac:dyDescent="0.25">
      <c r="A2619"/>
      <c r="B2619"/>
      <c r="C2619"/>
    </row>
    <row r="2620" spans="1:3" ht="15.75" x14ac:dyDescent="0.25">
      <c r="A2620"/>
      <c r="B2620"/>
      <c r="C2620"/>
    </row>
    <row r="2621" spans="1:3" ht="15.75" x14ac:dyDescent="0.25">
      <c r="A2621"/>
      <c r="B2621"/>
      <c r="C2621"/>
    </row>
    <row r="2622" spans="1:3" ht="15.75" x14ac:dyDescent="0.25">
      <c r="A2622"/>
      <c r="B2622"/>
      <c r="C2622"/>
    </row>
    <row r="2623" spans="1:3" ht="15.75" x14ac:dyDescent="0.25">
      <c r="A2623"/>
      <c r="B2623"/>
      <c r="C2623"/>
    </row>
    <row r="2624" spans="1:3" ht="15.75" x14ac:dyDescent="0.25">
      <c r="A2624"/>
      <c r="B2624"/>
      <c r="C2624"/>
    </row>
    <row r="2625" spans="1:3" ht="15.75" x14ac:dyDescent="0.25">
      <c r="A2625"/>
      <c r="B2625"/>
      <c r="C2625"/>
    </row>
    <row r="2626" spans="1:3" ht="15.75" x14ac:dyDescent="0.25">
      <c r="A2626"/>
      <c r="B2626"/>
      <c r="C2626"/>
    </row>
    <row r="2627" spans="1:3" ht="15.75" x14ac:dyDescent="0.25">
      <c r="A2627"/>
      <c r="B2627"/>
      <c r="C2627"/>
    </row>
    <row r="2628" spans="1:3" ht="15.75" x14ac:dyDescent="0.25">
      <c r="A2628"/>
      <c r="B2628"/>
      <c r="C2628"/>
    </row>
    <row r="2629" spans="1:3" ht="15.75" x14ac:dyDescent="0.25">
      <c r="A2629"/>
      <c r="B2629"/>
      <c r="C2629"/>
    </row>
    <row r="2630" spans="1:3" ht="15.75" x14ac:dyDescent="0.25">
      <c r="A2630"/>
      <c r="B2630"/>
      <c r="C2630"/>
    </row>
    <row r="2631" spans="1:3" ht="15.75" x14ac:dyDescent="0.25">
      <c r="A2631"/>
      <c r="B2631"/>
      <c r="C2631"/>
    </row>
    <row r="2632" spans="1:3" ht="15.75" x14ac:dyDescent="0.25">
      <c r="A2632"/>
      <c r="B2632"/>
      <c r="C2632"/>
    </row>
    <row r="2633" spans="1:3" ht="15.75" x14ac:dyDescent="0.25">
      <c r="A2633"/>
      <c r="B2633"/>
      <c r="C2633"/>
    </row>
    <row r="2634" spans="1:3" ht="15.75" x14ac:dyDescent="0.25">
      <c r="A2634"/>
      <c r="B2634"/>
      <c r="C2634"/>
    </row>
    <row r="2635" spans="1:3" ht="15.75" x14ac:dyDescent="0.25">
      <c r="A2635"/>
      <c r="B2635"/>
      <c r="C2635"/>
    </row>
    <row r="2636" spans="1:3" ht="15.75" x14ac:dyDescent="0.25">
      <c r="A2636"/>
      <c r="B2636"/>
      <c r="C2636"/>
    </row>
    <row r="2637" spans="1:3" ht="15.75" x14ac:dyDescent="0.25">
      <c r="A2637"/>
      <c r="B2637"/>
      <c r="C2637"/>
    </row>
    <row r="2638" spans="1:3" ht="15.75" x14ac:dyDescent="0.25">
      <c r="A2638"/>
      <c r="B2638"/>
      <c r="C2638"/>
    </row>
    <row r="2639" spans="1:3" ht="15.75" x14ac:dyDescent="0.25">
      <c r="A2639"/>
      <c r="B2639"/>
      <c r="C2639"/>
    </row>
    <row r="2640" spans="1:3" ht="15.75" x14ac:dyDescent="0.25">
      <c r="A2640"/>
      <c r="B2640"/>
      <c r="C2640"/>
    </row>
    <row r="2641" spans="1:3" ht="15.75" x14ac:dyDescent="0.25">
      <c r="A2641"/>
      <c r="B2641"/>
      <c r="C2641"/>
    </row>
    <row r="2642" spans="1:3" ht="15.75" x14ac:dyDescent="0.25">
      <c r="A2642"/>
      <c r="B2642"/>
      <c r="C2642"/>
    </row>
    <row r="2643" spans="1:3" ht="15.75" x14ac:dyDescent="0.25">
      <c r="A2643"/>
      <c r="B2643"/>
      <c r="C2643"/>
    </row>
    <row r="2644" spans="1:3" ht="15.75" x14ac:dyDescent="0.25">
      <c r="A2644"/>
      <c r="B2644"/>
      <c r="C2644"/>
    </row>
    <row r="2645" spans="1:3" ht="15.75" x14ac:dyDescent="0.25">
      <c r="A2645"/>
      <c r="B2645"/>
      <c r="C2645"/>
    </row>
    <row r="2646" spans="1:3" ht="15.75" x14ac:dyDescent="0.25">
      <c r="A2646"/>
      <c r="B2646"/>
      <c r="C2646"/>
    </row>
    <row r="2647" spans="1:3" ht="15.75" x14ac:dyDescent="0.25">
      <c r="A2647"/>
      <c r="B2647"/>
      <c r="C2647"/>
    </row>
    <row r="2648" spans="1:3" ht="15.75" x14ac:dyDescent="0.25">
      <c r="A2648"/>
      <c r="B2648"/>
      <c r="C2648"/>
    </row>
    <row r="2649" spans="1:3" ht="15.75" x14ac:dyDescent="0.25">
      <c r="A2649"/>
      <c r="B2649"/>
      <c r="C2649"/>
    </row>
    <row r="2650" spans="1:3" ht="15.75" x14ac:dyDescent="0.25">
      <c r="A2650"/>
      <c r="B2650"/>
      <c r="C2650"/>
    </row>
    <row r="2651" spans="1:3" ht="15.75" x14ac:dyDescent="0.25">
      <c r="A2651"/>
      <c r="B2651"/>
      <c r="C2651"/>
    </row>
    <row r="2652" spans="1:3" ht="15.75" x14ac:dyDescent="0.25">
      <c r="A2652"/>
      <c r="B2652"/>
      <c r="C2652"/>
    </row>
    <row r="2653" spans="1:3" ht="15.75" x14ac:dyDescent="0.25">
      <c r="A2653"/>
      <c r="B2653"/>
      <c r="C2653"/>
    </row>
    <row r="2654" spans="1:3" ht="15.75" x14ac:dyDescent="0.25">
      <c r="A2654"/>
      <c r="B2654"/>
      <c r="C2654"/>
    </row>
    <row r="2655" spans="1:3" ht="15.75" x14ac:dyDescent="0.25">
      <c r="A2655"/>
      <c r="B2655"/>
      <c r="C2655"/>
    </row>
    <row r="2656" spans="1:3" ht="15.75" x14ac:dyDescent="0.25">
      <c r="A2656"/>
      <c r="B2656"/>
      <c r="C2656"/>
    </row>
    <row r="2657" spans="1:3" ht="15.75" x14ac:dyDescent="0.25">
      <c r="A2657"/>
      <c r="B2657"/>
      <c r="C2657"/>
    </row>
    <row r="2658" spans="1:3" ht="15.75" x14ac:dyDescent="0.25">
      <c r="A2658"/>
      <c r="B2658"/>
      <c r="C2658"/>
    </row>
    <row r="2659" spans="1:3" ht="15.75" x14ac:dyDescent="0.25">
      <c r="A2659"/>
      <c r="B2659"/>
      <c r="C2659"/>
    </row>
    <row r="2660" spans="1:3" ht="15.75" x14ac:dyDescent="0.25">
      <c r="A2660"/>
      <c r="B2660"/>
      <c r="C2660"/>
    </row>
    <row r="2661" spans="1:3" ht="15.75" x14ac:dyDescent="0.25">
      <c r="A2661"/>
      <c r="B2661"/>
      <c r="C2661"/>
    </row>
    <row r="2662" spans="1:3" ht="15.75" x14ac:dyDescent="0.25">
      <c r="A2662"/>
      <c r="B2662"/>
      <c r="C2662"/>
    </row>
    <row r="2663" spans="1:3" ht="15.75" x14ac:dyDescent="0.25">
      <c r="A2663"/>
      <c r="B2663"/>
      <c r="C2663"/>
    </row>
    <row r="2664" spans="1:3" ht="15.75" x14ac:dyDescent="0.25">
      <c r="A2664"/>
      <c r="B2664"/>
      <c r="C2664"/>
    </row>
    <row r="2665" spans="1:3" ht="15.75" x14ac:dyDescent="0.25">
      <c r="A2665"/>
      <c r="B2665"/>
      <c r="C2665"/>
    </row>
    <row r="2666" spans="1:3" ht="15.75" x14ac:dyDescent="0.25">
      <c r="A2666"/>
      <c r="B2666"/>
      <c r="C2666"/>
    </row>
    <row r="2667" spans="1:3" ht="15.75" x14ac:dyDescent="0.25">
      <c r="A2667"/>
      <c r="B2667"/>
      <c r="C2667"/>
    </row>
    <row r="2668" spans="1:3" ht="15.75" x14ac:dyDescent="0.25">
      <c r="A2668"/>
      <c r="B2668"/>
      <c r="C2668"/>
    </row>
    <row r="2669" spans="1:3" ht="15.75" x14ac:dyDescent="0.25">
      <c r="A2669"/>
      <c r="B2669"/>
      <c r="C2669"/>
    </row>
    <row r="2670" spans="1:3" ht="15.75" x14ac:dyDescent="0.25">
      <c r="A2670"/>
      <c r="B2670"/>
      <c r="C2670"/>
    </row>
    <row r="2671" spans="1:3" ht="15.75" x14ac:dyDescent="0.25">
      <c r="A2671"/>
      <c r="B2671"/>
      <c r="C2671"/>
    </row>
    <row r="2672" spans="1:3" ht="15.75" x14ac:dyDescent="0.25">
      <c r="A2672"/>
      <c r="B2672"/>
      <c r="C2672"/>
    </row>
    <row r="2673" spans="1:3" ht="15.75" x14ac:dyDescent="0.25">
      <c r="A2673"/>
      <c r="B2673"/>
      <c r="C2673"/>
    </row>
    <row r="2674" spans="1:3" ht="15.75" x14ac:dyDescent="0.25">
      <c r="A2674"/>
      <c r="B2674"/>
      <c r="C2674"/>
    </row>
    <row r="2675" spans="1:3" ht="15.75" x14ac:dyDescent="0.25">
      <c r="A2675"/>
      <c r="B2675"/>
      <c r="C2675"/>
    </row>
    <row r="2676" spans="1:3" ht="15.75" x14ac:dyDescent="0.25">
      <c r="A2676"/>
      <c r="B2676"/>
      <c r="C2676"/>
    </row>
    <row r="2677" spans="1:3" ht="15.75" x14ac:dyDescent="0.25">
      <c r="A2677"/>
      <c r="B2677"/>
      <c r="C2677"/>
    </row>
    <row r="2678" spans="1:3" ht="15.75" x14ac:dyDescent="0.25">
      <c r="A2678"/>
      <c r="B2678"/>
      <c r="C2678"/>
    </row>
    <row r="2679" spans="1:3" ht="15.75" x14ac:dyDescent="0.25">
      <c r="A2679"/>
      <c r="B2679"/>
      <c r="C2679"/>
    </row>
    <row r="2680" spans="1:3" ht="15.75" x14ac:dyDescent="0.25">
      <c r="A2680"/>
      <c r="B2680"/>
      <c r="C2680"/>
    </row>
    <row r="2681" spans="1:3" ht="15.75" x14ac:dyDescent="0.25">
      <c r="A2681"/>
      <c r="B2681"/>
      <c r="C2681"/>
    </row>
    <row r="2682" spans="1:3" ht="15.75" x14ac:dyDescent="0.25">
      <c r="A2682"/>
      <c r="B2682"/>
      <c r="C2682"/>
    </row>
    <row r="2683" spans="1:3" ht="15.75" x14ac:dyDescent="0.25">
      <c r="A2683"/>
      <c r="B2683"/>
      <c r="C2683"/>
    </row>
    <row r="2684" spans="1:3" ht="15.75" x14ac:dyDescent="0.25">
      <c r="A2684"/>
      <c r="B2684"/>
      <c r="C2684"/>
    </row>
    <row r="2685" spans="1:3" ht="15.75" x14ac:dyDescent="0.25">
      <c r="A2685"/>
      <c r="B2685"/>
      <c r="C2685"/>
    </row>
    <row r="2686" spans="1:3" ht="15.75" x14ac:dyDescent="0.25">
      <c r="A2686"/>
      <c r="B2686"/>
      <c r="C2686"/>
    </row>
    <row r="2687" spans="1:3" ht="15.75" x14ac:dyDescent="0.25">
      <c r="A2687"/>
      <c r="B2687"/>
      <c r="C2687"/>
    </row>
    <row r="2688" spans="1:3" ht="15.75" x14ac:dyDescent="0.25">
      <c r="A2688"/>
      <c r="B2688"/>
      <c r="C2688"/>
    </row>
    <row r="2689" spans="1:3" ht="15.75" x14ac:dyDescent="0.25">
      <c r="A2689"/>
      <c r="B2689"/>
      <c r="C2689"/>
    </row>
    <row r="2690" spans="1:3" ht="15.75" x14ac:dyDescent="0.25">
      <c r="A2690"/>
      <c r="B2690"/>
      <c r="C2690"/>
    </row>
    <row r="2691" spans="1:3" ht="15.75" x14ac:dyDescent="0.25">
      <c r="A2691"/>
      <c r="B2691"/>
      <c r="C2691"/>
    </row>
    <row r="2692" spans="1:3" ht="15.75" x14ac:dyDescent="0.25">
      <c r="A2692"/>
      <c r="B2692"/>
      <c r="C2692"/>
    </row>
    <row r="2693" spans="1:3" ht="15.75" x14ac:dyDescent="0.25">
      <c r="A2693"/>
      <c r="B2693"/>
      <c r="C2693"/>
    </row>
    <row r="2694" spans="1:3" ht="15.75" x14ac:dyDescent="0.25">
      <c r="A2694"/>
      <c r="B2694"/>
      <c r="C2694"/>
    </row>
    <row r="2695" spans="1:3" ht="15.75" x14ac:dyDescent="0.25">
      <c r="A2695"/>
      <c r="B2695"/>
      <c r="C2695"/>
    </row>
    <row r="2696" spans="1:3" ht="15.75" x14ac:dyDescent="0.25">
      <c r="A2696"/>
      <c r="B2696"/>
      <c r="C2696"/>
    </row>
    <row r="2697" spans="1:3" ht="15.75" x14ac:dyDescent="0.25">
      <c r="A2697"/>
      <c r="B2697"/>
      <c r="C2697"/>
    </row>
    <row r="2698" spans="1:3" ht="15.75" x14ac:dyDescent="0.25">
      <c r="A2698"/>
      <c r="B2698"/>
      <c r="C2698"/>
    </row>
    <row r="2699" spans="1:3" ht="15.75" x14ac:dyDescent="0.25">
      <c r="A2699"/>
      <c r="B2699"/>
      <c r="C2699"/>
    </row>
    <row r="2700" spans="1:3" ht="15.75" x14ac:dyDescent="0.25">
      <c r="A2700"/>
      <c r="B2700"/>
      <c r="C2700"/>
    </row>
    <row r="2701" spans="1:3" ht="15.75" x14ac:dyDescent="0.25">
      <c r="A2701"/>
      <c r="B2701"/>
      <c r="C2701"/>
    </row>
    <row r="2702" spans="1:3" ht="15.75" x14ac:dyDescent="0.25">
      <c r="A2702"/>
      <c r="B2702"/>
      <c r="C2702"/>
    </row>
    <row r="2703" spans="1:3" ht="15.75" x14ac:dyDescent="0.25">
      <c r="A2703"/>
      <c r="B2703"/>
      <c r="C2703"/>
    </row>
    <row r="2704" spans="1:3" ht="15.75" x14ac:dyDescent="0.25">
      <c r="A2704"/>
      <c r="B2704"/>
      <c r="C2704"/>
    </row>
    <row r="2705" spans="1:3" ht="15.75" x14ac:dyDescent="0.25">
      <c r="A2705"/>
      <c r="B2705"/>
      <c r="C2705"/>
    </row>
    <row r="2706" spans="1:3" ht="15.75" x14ac:dyDescent="0.25">
      <c r="A2706"/>
      <c r="B2706"/>
      <c r="C2706"/>
    </row>
    <row r="2707" spans="1:3" ht="15.75" x14ac:dyDescent="0.25">
      <c r="A2707"/>
      <c r="B2707"/>
      <c r="C2707"/>
    </row>
    <row r="2708" spans="1:3" ht="15.75" x14ac:dyDescent="0.25">
      <c r="A2708"/>
      <c r="B2708"/>
      <c r="C2708"/>
    </row>
    <row r="2709" spans="1:3" ht="15.75" x14ac:dyDescent="0.25">
      <c r="A2709"/>
      <c r="B2709"/>
      <c r="C2709"/>
    </row>
    <row r="2710" spans="1:3" ht="15.75" x14ac:dyDescent="0.25">
      <c r="A2710"/>
      <c r="B2710"/>
      <c r="C2710"/>
    </row>
    <row r="2711" spans="1:3" ht="15.75" x14ac:dyDescent="0.25">
      <c r="A2711"/>
      <c r="B2711"/>
      <c r="C2711"/>
    </row>
    <row r="2712" spans="1:3" ht="15.75" x14ac:dyDescent="0.25">
      <c r="A2712"/>
      <c r="B2712"/>
      <c r="C2712"/>
    </row>
    <row r="2713" spans="1:3" ht="15.75" x14ac:dyDescent="0.25">
      <c r="A2713"/>
      <c r="B2713"/>
      <c r="C2713"/>
    </row>
    <row r="2714" spans="1:3" ht="15.75" x14ac:dyDescent="0.25">
      <c r="A2714"/>
      <c r="B2714"/>
      <c r="C2714"/>
    </row>
    <row r="2715" spans="1:3" ht="15.75" x14ac:dyDescent="0.25">
      <c r="A2715"/>
      <c r="B2715"/>
      <c r="C2715"/>
    </row>
    <row r="2716" spans="1:3" ht="15.75" x14ac:dyDescent="0.25">
      <c r="A2716"/>
      <c r="B2716"/>
      <c r="C2716"/>
    </row>
    <row r="2717" spans="1:3" ht="15.75" x14ac:dyDescent="0.25">
      <c r="A2717"/>
      <c r="B2717"/>
      <c r="C2717"/>
    </row>
    <row r="2718" spans="1:3" ht="15.75" x14ac:dyDescent="0.25">
      <c r="A2718"/>
      <c r="B2718"/>
      <c r="C2718"/>
    </row>
    <row r="2719" spans="1:3" ht="15.75" x14ac:dyDescent="0.25">
      <c r="A2719"/>
      <c r="B2719"/>
      <c r="C2719"/>
    </row>
    <row r="2720" spans="1:3" ht="15.75" x14ac:dyDescent="0.25">
      <c r="A2720"/>
      <c r="B2720"/>
      <c r="C2720"/>
    </row>
    <row r="2721" spans="1:3" ht="15.75" x14ac:dyDescent="0.25">
      <c r="A2721"/>
      <c r="B2721"/>
      <c r="C2721"/>
    </row>
    <row r="2722" spans="1:3" ht="15.75" x14ac:dyDescent="0.25">
      <c r="A2722"/>
      <c r="B2722"/>
      <c r="C2722"/>
    </row>
    <row r="2723" spans="1:3" ht="15.75" x14ac:dyDescent="0.25">
      <c r="A2723"/>
      <c r="B2723"/>
      <c r="C2723"/>
    </row>
    <row r="2724" spans="1:3" ht="15.75" x14ac:dyDescent="0.25">
      <c r="A2724"/>
      <c r="B2724"/>
      <c r="C2724"/>
    </row>
    <row r="2725" spans="1:3" ht="15.75" x14ac:dyDescent="0.25">
      <c r="A2725"/>
      <c r="B2725"/>
      <c r="C2725"/>
    </row>
    <row r="2726" spans="1:3" ht="15.75" x14ac:dyDescent="0.25">
      <c r="A2726"/>
      <c r="B2726"/>
      <c r="C2726"/>
    </row>
    <row r="2727" spans="1:3" ht="15.75" x14ac:dyDescent="0.25">
      <c r="A2727"/>
      <c r="B2727"/>
      <c r="C2727"/>
    </row>
    <row r="2728" spans="1:3" ht="15.75" x14ac:dyDescent="0.25">
      <c r="A2728"/>
      <c r="B2728"/>
      <c r="C2728"/>
    </row>
    <row r="2729" spans="1:3" ht="15.75" x14ac:dyDescent="0.25">
      <c r="A2729"/>
      <c r="B2729"/>
      <c r="C2729"/>
    </row>
    <row r="2730" spans="1:3" ht="15.75" x14ac:dyDescent="0.25">
      <c r="A2730"/>
      <c r="B2730"/>
      <c r="C2730"/>
    </row>
    <row r="2731" spans="1:3" ht="15.75" x14ac:dyDescent="0.25">
      <c r="A2731"/>
      <c r="B2731"/>
      <c r="C2731"/>
    </row>
    <row r="2732" spans="1:3" ht="15.75" x14ac:dyDescent="0.25">
      <c r="A2732"/>
      <c r="B2732"/>
      <c r="C2732"/>
    </row>
    <row r="2733" spans="1:3" ht="15.75" x14ac:dyDescent="0.25">
      <c r="A2733"/>
      <c r="B2733"/>
      <c r="C2733"/>
    </row>
    <row r="2734" spans="1:3" ht="15.75" x14ac:dyDescent="0.25">
      <c r="A2734"/>
      <c r="B2734"/>
      <c r="C2734"/>
    </row>
    <row r="2735" spans="1:3" ht="15.75" x14ac:dyDescent="0.25">
      <c r="A2735"/>
      <c r="B2735"/>
      <c r="C2735"/>
    </row>
    <row r="2736" spans="1:3" ht="15.75" x14ac:dyDescent="0.25">
      <c r="A2736"/>
      <c r="B2736"/>
      <c r="C2736"/>
    </row>
    <row r="2737" spans="1:3" ht="15.75" x14ac:dyDescent="0.25">
      <c r="A2737"/>
      <c r="B2737"/>
      <c r="C2737"/>
    </row>
    <row r="2738" spans="1:3" ht="15.75" x14ac:dyDescent="0.25">
      <c r="A2738"/>
      <c r="B2738"/>
      <c r="C2738"/>
    </row>
    <row r="2739" spans="1:3" ht="15.75" x14ac:dyDescent="0.25">
      <c r="A2739"/>
      <c r="B2739"/>
      <c r="C2739"/>
    </row>
    <row r="2740" spans="1:3" ht="15.75" x14ac:dyDescent="0.25">
      <c r="A2740"/>
      <c r="B2740"/>
      <c r="C2740"/>
    </row>
    <row r="2741" spans="1:3" ht="15.75" x14ac:dyDescent="0.25">
      <c r="A2741"/>
      <c r="B2741"/>
      <c r="C2741"/>
    </row>
    <row r="2742" spans="1:3" ht="15.75" x14ac:dyDescent="0.25">
      <c r="A2742"/>
      <c r="B2742"/>
      <c r="C2742"/>
    </row>
    <row r="2743" spans="1:3" ht="15.75" x14ac:dyDescent="0.25">
      <c r="A2743"/>
      <c r="B2743"/>
      <c r="C2743"/>
    </row>
    <row r="2744" spans="1:3" ht="15.75" x14ac:dyDescent="0.25">
      <c r="A2744"/>
      <c r="B2744"/>
      <c r="C2744"/>
    </row>
    <row r="2745" spans="1:3" ht="15.75" x14ac:dyDescent="0.25">
      <c r="A2745"/>
      <c r="B2745"/>
      <c r="C2745"/>
    </row>
    <row r="2746" spans="1:3" ht="15.75" x14ac:dyDescent="0.25">
      <c r="A2746"/>
      <c r="B2746"/>
      <c r="C2746"/>
    </row>
    <row r="2747" spans="1:3" ht="15.75" x14ac:dyDescent="0.25">
      <c r="A2747"/>
      <c r="B2747"/>
      <c r="C2747"/>
    </row>
    <row r="2748" spans="1:3" ht="15.75" x14ac:dyDescent="0.25">
      <c r="A2748"/>
      <c r="B2748"/>
      <c r="C2748"/>
    </row>
    <row r="2749" spans="1:3" ht="15.75" x14ac:dyDescent="0.25">
      <c r="A2749"/>
      <c r="B2749"/>
      <c r="C2749"/>
    </row>
    <row r="2750" spans="1:3" ht="15.75" x14ac:dyDescent="0.25">
      <c r="A2750"/>
      <c r="B2750"/>
      <c r="C2750"/>
    </row>
    <row r="2751" spans="1:3" ht="15.75" x14ac:dyDescent="0.25">
      <c r="A2751"/>
      <c r="B2751"/>
      <c r="C2751"/>
    </row>
    <row r="2752" spans="1:3" ht="15.75" x14ac:dyDescent="0.25">
      <c r="A2752"/>
      <c r="B2752"/>
      <c r="C2752"/>
    </row>
    <row r="2753" spans="1:3" ht="15.75" x14ac:dyDescent="0.25">
      <c r="A2753"/>
      <c r="B2753"/>
      <c r="C2753"/>
    </row>
    <row r="2754" spans="1:3" ht="15.75" x14ac:dyDescent="0.25">
      <c r="A2754"/>
      <c r="B2754"/>
      <c r="C2754"/>
    </row>
    <row r="2755" spans="1:3" ht="15.75" x14ac:dyDescent="0.25">
      <c r="A2755"/>
      <c r="B2755"/>
      <c r="C2755"/>
    </row>
    <row r="2756" spans="1:3" ht="15.75" x14ac:dyDescent="0.25">
      <c r="A2756"/>
      <c r="B2756"/>
      <c r="C2756"/>
    </row>
    <row r="2757" spans="1:3" ht="15.75" x14ac:dyDescent="0.25">
      <c r="A2757"/>
      <c r="B2757"/>
      <c r="C2757"/>
    </row>
    <row r="2758" spans="1:3" ht="15.75" x14ac:dyDescent="0.25">
      <c r="A2758"/>
      <c r="B2758"/>
      <c r="C2758"/>
    </row>
    <row r="2759" spans="1:3" ht="15.75" x14ac:dyDescent="0.25">
      <c r="A2759"/>
      <c r="B2759"/>
      <c r="C2759"/>
    </row>
    <row r="2760" spans="1:3" ht="15.75" x14ac:dyDescent="0.25">
      <c r="A2760"/>
      <c r="B2760"/>
      <c r="C2760"/>
    </row>
    <row r="2761" spans="1:3" ht="15.75" x14ac:dyDescent="0.25">
      <c r="A2761"/>
      <c r="B2761"/>
      <c r="C2761"/>
    </row>
    <row r="2762" spans="1:3" ht="15.75" x14ac:dyDescent="0.25">
      <c r="A2762"/>
      <c r="B2762"/>
      <c r="C2762"/>
    </row>
    <row r="2763" spans="1:3" ht="15.75" x14ac:dyDescent="0.25">
      <c r="A2763"/>
      <c r="B2763"/>
      <c r="C2763"/>
    </row>
    <row r="2764" spans="1:3" ht="15.75" x14ac:dyDescent="0.25">
      <c r="A2764"/>
      <c r="B2764"/>
      <c r="C2764"/>
    </row>
    <row r="2765" spans="1:3" ht="15.75" x14ac:dyDescent="0.25">
      <c r="A2765"/>
      <c r="B2765"/>
      <c r="C2765"/>
    </row>
    <row r="2766" spans="1:3" ht="15.75" x14ac:dyDescent="0.25">
      <c r="A2766"/>
      <c r="B2766"/>
      <c r="C2766"/>
    </row>
    <row r="2767" spans="1:3" ht="15.75" x14ac:dyDescent="0.25">
      <c r="A2767"/>
      <c r="B2767"/>
      <c r="C2767"/>
    </row>
    <row r="2768" spans="1:3" ht="15.75" x14ac:dyDescent="0.25">
      <c r="A2768"/>
      <c r="B2768"/>
      <c r="C2768"/>
    </row>
    <row r="2769" spans="1:3" ht="15.75" x14ac:dyDescent="0.25">
      <c r="A2769"/>
      <c r="B2769"/>
      <c r="C2769"/>
    </row>
    <row r="2770" spans="1:3" ht="15.75" x14ac:dyDescent="0.25">
      <c r="A2770"/>
      <c r="B2770"/>
      <c r="C2770"/>
    </row>
    <row r="2771" spans="1:3" ht="15.75" x14ac:dyDescent="0.25">
      <c r="A2771"/>
      <c r="B2771"/>
      <c r="C2771"/>
    </row>
    <row r="2772" spans="1:3" ht="15.75" x14ac:dyDescent="0.25">
      <c r="A2772"/>
      <c r="B2772"/>
      <c r="C2772"/>
    </row>
    <row r="2773" spans="1:3" ht="15.75" x14ac:dyDescent="0.25">
      <c r="A2773"/>
      <c r="B2773"/>
      <c r="C2773"/>
    </row>
    <row r="2774" spans="1:3" ht="15.75" x14ac:dyDescent="0.25">
      <c r="A2774"/>
      <c r="B2774"/>
      <c r="C2774"/>
    </row>
    <row r="2775" spans="1:3" ht="15.75" x14ac:dyDescent="0.25">
      <c r="A2775"/>
      <c r="B2775"/>
      <c r="C2775"/>
    </row>
    <row r="2776" spans="1:3" ht="15.75" x14ac:dyDescent="0.25">
      <c r="A2776"/>
      <c r="B2776"/>
      <c r="C2776"/>
    </row>
    <row r="2777" spans="1:3" ht="15.75" x14ac:dyDescent="0.25">
      <c r="A2777"/>
      <c r="B2777"/>
      <c r="C2777"/>
    </row>
    <row r="2778" spans="1:3" ht="15.75" x14ac:dyDescent="0.25">
      <c r="A2778"/>
      <c r="B2778"/>
      <c r="C2778"/>
    </row>
    <row r="2779" spans="1:3" ht="15.75" x14ac:dyDescent="0.25">
      <c r="A2779"/>
      <c r="B2779"/>
      <c r="C2779"/>
    </row>
    <row r="2780" spans="1:3" ht="15.75" x14ac:dyDescent="0.25">
      <c r="A2780"/>
      <c r="B2780"/>
      <c r="C2780"/>
    </row>
    <row r="2781" spans="1:3" ht="15.75" x14ac:dyDescent="0.25">
      <c r="A2781"/>
      <c r="B2781"/>
      <c r="C2781"/>
    </row>
    <row r="2782" spans="1:3" ht="15.75" x14ac:dyDescent="0.25">
      <c r="A2782"/>
      <c r="B2782"/>
      <c r="C2782"/>
    </row>
    <row r="2783" spans="1:3" ht="15.75" x14ac:dyDescent="0.25">
      <c r="A2783"/>
      <c r="B2783"/>
      <c r="C2783"/>
    </row>
    <row r="2784" spans="1:3" ht="15.75" x14ac:dyDescent="0.25">
      <c r="A2784"/>
      <c r="B2784"/>
      <c r="C2784"/>
    </row>
    <row r="2785" spans="1:3" ht="15.75" x14ac:dyDescent="0.25">
      <c r="A2785"/>
      <c r="B2785"/>
      <c r="C2785"/>
    </row>
    <row r="2786" spans="1:3" ht="15.75" x14ac:dyDescent="0.25">
      <c r="A2786"/>
      <c r="B2786"/>
      <c r="C2786"/>
    </row>
    <row r="2787" spans="1:3" ht="15.75" x14ac:dyDescent="0.25">
      <c r="A2787"/>
      <c r="B2787"/>
      <c r="C2787"/>
    </row>
    <row r="2788" spans="1:3" ht="15.75" x14ac:dyDescent="0.25">
      <c r="A2788"/>
      <c r="B2788"/>
      <c r="C2788"/>
    </row>
    <row r="2789" spans="1:3" ht="15.75" x14ac:dyDescent="0.25">
      <c r="A2789"/>
      <c r="B2789"/>
      <c r="C2789"/>
    </row>
    <row r="2790" spans="1:3" ht="15.75" x14ac:dyDescent="0.25">
      <c r="A2790"/>
      <c r="B2790"/>
      <c r="C2790"/>
    </row>
    <row r="2791" spans="1:3" ht="15.75" x14ac:dyDescent="0.25">
      <c r="A2791"/>
      <c r="B2791"/>
      <c r="C2791"/>
    </row>
    <row r="2792" spans="1:3" ht="15.75" x14ac:dyDescent="0.25">
      <c r="A2792"/>
      <c r="B2792"/>
      <c r="C2792"/>
    </row>
    <row r="2793" spans="1:3" ht="15.75" x14ac:dyDescent="0.25">
      <c r="A2793"/>
      <c r="B2793"/>
      <c r="C2793"/>
    </row>
    <row r="2794" spans="1:3" ht="15.75" x14ac:dyDescent="0.25">
      <c r="A2794"/>
      <c r="B2794"/>
      <c r="C2794"/>
    </row>
    <row r="2795" spans="1:3" ht="15.75" x14ac:dyDescent="0.25">
      <c r="A2795"/>
      <c r="B2795"/>
      <c r="C2795"/>
    </row>
    <row r="2796" spans="1:3" ht="15.75" x14ac:dyDescent="0.25">
      <c r="A2796"/>
      <c r="B2796"/>
      <c r="C2796"/>
    </row>
    <row r="2797" spans="1:3" ht="15.75" x14ac:dyDescent="0.25">
      <c r="A2797"/>
      <c r="B2797"/>
      <c r="C2797"/>
    </row>
    <row r="2798" spans="1:3" ht="15.75" x14ac:dyDescent="0.25">
      <c r="A2798"/>
      <c r="B2798"/>
      <c r="C2798"/>
    </row>
    <row r="2799" spans="1:3" ht="15.75" x14ac:dyDescent="0.25">
      <c r="A2799"/>
      <c r="B2799"/>
      <c r="C2799"/>
    </row>
    <row r="2800" spans="1:3" ht="15.75" x14ac:dyDescent="0.25">
      <c r="A2800"/>
      <c r="B2800"/>
      <c r="C2800"/>
    </row>
    <row r="2801" spans="1:3" ht="15.75" x14ac:dyDescent="0.25">
      <c r="A2801"/>
      <c r="B2801"/>
      <c r="C2801"/>
    </row>
    <row r="2802" spans="1:3" ht="15.75" x14ac:dyDescent="0.25">
      <c r="A2802"/>
      <c r="B2802"/>
      <c r="C2802"/>
    </row>
    <row r="2803" spans="1:3" ht="15.75" x14ac:dyDescent="0.25">
      <c r="A2803"/>
      <c r="B2803"/>
      <c r="C2803"/>
    </row>
    <row r="2804" spans="1:3" ht="15.75" x14ac:dyDescent="0.25">
      <c r="A2804"/>
      <c r="B2804"/>
      <c r="C2804"/>
    </row>
    <row r="2805" spans="1:3" ht="15.75" x14ac:dyDescent="0.25">
      <c r="A2805"/>
      <c r="B2805"/>
      <c r="C2805"/>
    </row>
    <row r="2806" spans="1:3" ht="15.75" x14ac:dyDescent="0.25">
      <c r="A2806"/>
      <c r="B2806"/>
      <c r="C2806"/>
    </row>
    <row r="2807" spans="1:3" ht="15.75" x14ac:dyDescent="0.25">
      <c r="A2807"/>
      <c r="B2807"/>
      <c r="C2807"/>
    </row>
    <row r="2808" spans="1:3" ht="15.75" x14ac:dyDescent="0.25">
      <c r="A2808"/>
      <c r="B2808"/>
      <c r="C2808"/>
    </row>
    <row r="2809" spans="1:3" ht="15.75" x14ac:dyDescent="0.25">
      <c r="A2809"/>
      <c r="B2809"/>
      <c r="C2809"/>
    </row>
    <row r="2810" spans="1:3" ht="15.75" x14ac:dyDescent="0.25">
      <c r="A2810"/>
      <c r="B2810"/>
      <c r="C2810"/>
    </row>
    <row r="2811" spans="1:3" ht="15.75" x14ac:dyDescent="0.25">
      <c r="A2811"/>
      <c r="B2811"/>
      <c r="C2811"/>
    </row>
    <row r="2812" spans="1:3" ht="15.75" x14ac:dyDescent="0.25">
      <c r="A2812"/>
      <c r="B2812"/>
      <c r="C2812"/>
    </row>
    <row r="2813" spans="1:3" ht="15.75" x14ac:dyDescent="0.25">
      <c r="A2813"/>
      <c r="B2813"/>
      <c r="C2813"/>
    </row>
    <row r="2814" spans="1:3" ht="15.75" x14ac:dyDescent="0.25">
      <c r="A2814"/>
      <c r="B2814"/>
      <c r="C2814"/>
    </row>
    <row r="2815" spans="1:3" ht="15.75" x14ac:dyDescent="0.25">
      <c r="A2815"/>
      <c r="B2815"/>
      <c r="C2815"/>
    </row>
    <row r="2816" spans="1:3" ht="15.75" x14ac:dyDescent="0.25">
      <c r="A2816"/>
      <c r="B2816"/>
      <c r="C2816"/>
    </row>
    <row r="2817" spans="1:3" ht="15.75" x14ac:dyDescent="0.25">
      <c r="A2817"/>
      <c r="B2817"/>
      <c r="C2817"/>
    </row>
    <row r="2818" spans="1:3" ht="15.75" x14ac:dyDescent="0.25">
      <c r="A2818"/>
      <c r="B2818"/>
      <c r="C2818"/>
    </row>
    <row r="2819" spans="1:3" ht="15.75" x14ac:dyDescent="0.25">
      <c r="A2819"/>
      <c r="B2819"/>
      <c r="C2819"/>
    </row>
    <row r="2820" spans="1:3" ht="15.75" x14ac:dyDescent="0.25">
      <c r="A2820"/>
      <c r="B2820"/>
      <c r="C2820"/>
    </row>
    <row r="2821" spans="1:3" ht="15.75" x14ac:dyDescent="0.25">
      <c r="A2821"/>
      <c r="B2821"/>
      <c r="C2821"/>
    </row>
    <row r="2822" spans="1:3" ht="15.75" x14ac:dyDescent="0.25">
      <c r="A2822"/>
      <c r="B2822"/>
      <c r="C2822"/>
    </row>
    <row r="2823" spans="1:3" ht="15.75" x14ac:dyDescent="0.25">
      <c r="A2823"/>
      <c r="B2823"/>
      <c r="C2823"/>
    </row>
    <row r="2824" spans="1:3" ht="15.75" x14ac:dyDescent="0.25">
      <c r="A2824"/>
      <c r="B2824"/>
      <c r="C2824"/>
    </row>
    <row r="2825" spans="1:3" ht="15.75" x14ac:dyDescent="0.25">
      <c r="A2825"/>
      <c r="B2825"/>
      <c r="C2825"/>
    </row>
    <row r="2826" spans="1:3" ht="15.75" x14ac:dyDescent="0.25">
      <c r="A2826"/>
      <c r="B2826"/>
      <c r="C2826"/>
    </row>
    <row r="2827" spans="1:3" ht="15.75" x14ac:dyDescent="0.25">
      <c r="A2827"/>
      <c r="B2827"/>
      <c r="C2827"/>
    </row>
    <row r="2828" spans="1:3" ht="15.75" x14ac:dyDescent="0.25">
      <c r="A2828"/>
      <c r="B2828"/>
      <c r="C2828"/>
    </row>
    <row r="2829" spans="1:3" ht="15.75" x14ac:dyDescent="0.25">
      <c r="A2829"/>
      <c r="B2829"/>
      <c r="C2829"/>
    </row>
    <row r="2830" spans="1:3" ht="15.75" x14ac:dyDescent="0.25">
      <c r="A2830"/>
      <c r="B2830"/>
      <c r="C2830"/>
    </row>
    <row r="2831" spans="1:3" ht="15.75" x14ac:dyDescent="0.25">
      <c r="A2831"/>
      <c r="B2831"/>
      <c r="C2831"/>
    </row>
    <row r="2832" spans="1:3" ht="15.75" x14ac:dyDescent="0.25">
      <c r="A2832"/>
      <c r="B2832"/>
      <c r="C2832"/>
    </row>
    <row r="2833" spans="1:3" ht="15.75" x14ac:dyDescent="0.25">
      <c r="A2833"/>
      <c r="B2833"/>
      <c r="C2833"/>
    </row>
    <row r="2834" spans="1:3" ht="15.75" x14ac:dyDescent="0.25">
      <c r="A2834"/>
      <c r="B2834"/>
      <c r="C2834"/>
    </row>
    <row r="2835" spans="1:3" ht="15.75" x14ac:dyDescent="0.25">
      <c r="A2835"/>
      <c r="B2835"/>
      <c r="C2835"/>
    </row>
    <row r="2836" spans="1:3" ht="15.75" x14ac:dyDescent="0.25">
      <c r="A2836"/>
      <c r="B2836"/>
      <c r="C2836"/>
    </row>
    <row r="2837" spans="1:3" ht="15.75" x14ac:dyDescent="0.25">
      <c r="A2837"/>
      <c r="B2837"/>
      <c r="C2837"/>
    </row>
    <row r="2838" spans="1:3" ht="15.75" x14ac:dyDescent="0.25">
      <c r="A2838"/>
      <c r="B2838"/>
      <c r="C2838"/>
    </row>
    <row r="2839" spans="1:3" ht="15.75" x14ac:dyDescent="0.25">
      <c r="A2839"/>
      <c r="B2839"/>
      <c r="C2839"/>
    </row>
    <row r="2840" spans="1:3" ht="15.75" x14ac:dyDescent="0.25">
      <c r="A2840"/>
      <c r="B2840"/>
      <c r="C2840"/>
    </row>
    <row r="2841" spans="1:3" ht="15.75" x14ac:dyDescent="0.25">
      <c r="A2841"/>
      <c r="B2841"/>
      <c r="C2841"/>
    </row>
    <row r="2842" spans="1:3" ht="15.75" x14ac:dyDescent="0.25">
      <c r="A2842"/>
      <c r="B2842"/>
      <c r="C2842"/>
    </row>
    <row r="2843" spans="1:3" ht="15.75" x14ac:dyDescent="0.25">
      <c r="A2843"/>
      <c r="B2843"/>
      <c r="C2843"/>
    </row>
    <row r="2844" spans="1:3" ht="15.75" x14ac:dyDescent="0.25">
      <c r="A2844"/>
      <c r="B2844"/>
      <c r="C2844"/>
    </row>
    <row r="2845" spans="1:3" ht="15.75" x14ac:dyDescent="0.25">
      <c r="A2845"/>
      <c r="B2845"/>
      <c r="C2845"/>
    </row>
    <row r="2846" spans="1:3" ht="15.75" x14ac:dyDescent="0.25">
      <c r="A2846"/>
      <c r="B2846"/>
      <c r="C2846"/>
    </row>
    <row r="2847" spans="1:3" ht="15.75" x14ac:dyDescent="0.25">
      <c r="A2847"/>
      <c r="B2847"/>
      <c r="C2847"/>
    </row>
    <row r="2848" spans="1:3" ht="15.75" x14ac:dyDescent="0.25">
      <c r="A2848"/>
      <c r="B2848"/>
      <c r="C2848"/>
    </row>
    <row r="2849" spans="1:3" ht="15.75" x14ac:dyDescent="0.25">
      <c r="A2849"/>
      <c r="B2849"/>
      <c r="C2849"/>
    </row>
    <row r="2850" spans="1:3" ht="15.75" x14ac:dyDescent="0.25">
      <c r="A2850"/>
      <c r="B2850"/>
      <c r="C2850"/>
    </row>
    <row r="2851" spans="1:3" ht="15.75" x14ac:dyDescent="0.25">
      <c r="A2851"/>
      <c r="B2851"/>
      <c r="C2851"/>
    </row>
    <row r="2852" spans="1:3" ht="15.75" x14ac:dyDescent="0.25">
      <c r="A2852"/>
      <c r="B2852"/>
      <c r="C2852"/>
    </row>
    <row r="2853" spans="1:3" ht="15.75" x14ac:dyDescent="0.25">
      <c r="A2853"/>
      <c r="B2853"/>
      <c r="C2853"/>
    </row>
    <row r="2854" spans="1:3" ht="15.75" x14ac:dyDescent="0.25">
      <c r="A2854"/>
      <c r="B2854"/>
      <c r="C2854"/>
    </row>
    <row r="2855" spans="1:3" ht="15.75" x14ac:dyDescent="0.25">
      <c r="A2855"/>
      <c r="B2855"/>
      <c r="C2855"/>
    </row>
    <row r="2856" spans="1:3" ht="15.75" x14ac:dyDescent="0.25">
      <c r="A2856"/>
      <c r="B2856"/>
      <c r="C2856"/>
    </row>
    <row r="2857" spans="1:3" ht="15.75" x14ac:dyDescent="0.25">
      <c r="A2857"/>
      <c r="B2857"/>
      <c r="C2857"/>
    </row>
    <row r="2858" spans="1:3" ht="15.75" x14ac:dyDescent="0.25">
      <c r="A2858"/>
      <c r="B2858"/>
      <c r="C2858"/>
    </row>
    <row r="2859" spans="1:3" ht="15.75" x14ac:dyDescent="0.25">
      <c r="A2859"/>
      <c r="B2859"/>
      <c r="C2859"/>
    </row>
    <row r="2860" spans="1:3" ht="15.75" x14ac:dyDescent="0.25">
      <c r="A2860"/>
      <c r="B2860"/>
      <c r="C2860"/>
    </row>
    <row r="2861" spans="1:3" ht="15.75" x14ac:dyDescent="0.25">
      <c r="A2861"/>
      <c r="B2861"/>
      <c r="C2861"/>
    </row>
    <row r="2862" spans="1:3" ht="15.75" x14ac:dyDescent="0.25">
      <c r="A2862"/>
      <c r="B2862"/>
      <c r="C2862"/>
    </row>
    <row r="2863" spans="1:3" ht="15.75" x14ac:dyDescent="0.25">
      <c r="A2863"/>
      <c r="B2863"/>
      <c r="C2863"/>
    </row>
    <row r="2864" spans="1:3" ht="15.75" x14ac:dyDescent="0.25">
      <c r="A2864"/>
      <c r="B2864"/>
      <c r="C2864"/>
    </row>
    <row r="2865" spans="1:3" ht="15.75" x14ac:dyDescent="0.25">
      <c r="A2865"/>
      <c r="B2865"/>
      <c r="C2865"/>
    </row>
    <row r="2866" spans="1:3" ht="15.75" x14ac:dyDescent="0.25">
      <c r="A2866"/>
      <c r="B2866"/>
      <c r="C2866"/>
    </row>
    <row r="2867" spans="1:3" ht="15.75" x14ac:dyDescent="0.25">
      <c r="A2867"/>
      <c r="B2867"/>
      <c r="C2867"/>
    </row>
    <row r="2868" spans="1:3" ht="15.75" x14ac:dyDescent="0.25">
      <c r="A2868"/>
      <c r="B2868"/>
      <c r="C2868"/>
    </row>
    <row r="2869" spans="1:3" ht="15.75" x14ac:dyDescent="0.25">
      <c r="A2869"/>
      <c r="B2869"/>
      <c r="C2869"/>
    </row>
    <row r="2870" spans="1:3" ht="15.75" x14ac:dyDescent="0.25">
      <c r="A2870"/>
      <c r="B2870"/>
      <c r="C2870"/>
    </row>
    <row r="2871" spans="1:3" ht="15.75" x14ac:dyDescent="0.25">
      <c r="A2871"/>
      <c r="B2871"/>
      <c r="C2871"/>
    </row>
    <row r="2872" spans="1:3" ht="15.75" x14ac:dyDescent="0.25">
      <c r="A2872"/>
      <c r="B2872"/>
      <c r="C2872"/>
    </row>
    <row r="2873" spans="1:3" ht="15.75" x14ac:dyDescent="0.25">
      <c r="A2873"/>
      <c r="B2873"/>
      <c r="C2873"/>
    </row>
    <row r="2874" spans="1:3" ht="15.75" x14ac:dyDescent="0.25">
      <c r="A2874"/>
      <c r="B2874"/>
      <c r="C2874"/>
    </row>
    <row r="2875" spans="1:3" ht="15.75" x14ac:dyDescent="0.25">
      <c r="A2875"/>
      <c r="B2875"/>
      <c r="C2875"/>
    </row>
    <row r="2876" spans="1:3" ht="15.75" x14ac:dyDescent="0.25">
      <c r="A2876"/>
      <c r="B2876"/>
      <c r="C2876"/>
    </row>
    <row r="2877" spans="1:3" ht="15.75" x14ac:dyDescent="0.25">
      <c r="A2877"/>
      <c r="B2877"/>
      <c r="C2877"/>
    </row>
    <row r="2878" spans="1:3" ht="15.75" x14ac:dyDescent="0.25">
      <c r="A2878"/>
      <c r="B2878"/>
      <c r="C2878"/>
    </row>
    <row r="2879" spans="1:3" ht="15.75" x14ac:dyDescent="0.25">
      <c r="A2879"/>
      <c r="B2879"/>
      <c r="C2879"/>
    </row>
    <row r="2880" spans="1:3" ht="15.75" x14ac:dyDescent="0.25">
      <c r="A2880"/>
      <c r="B2880"/>
      <c r="C2880"/>
    </row>
    <row r="2881" spans="1:3" ht="15.75" x14ac:dyDescent="0.25">
      <c r="A2881"/>
      <c r="B2881"/>
      <c r="C2881"/>
    </row>
    <row r="2882" spans="1:3" ht="15.75" x14ac:dyDescent="0.25">
      <c r="A2882"/>
      <c r="B2882"/>
      <c r="C2882"/>
    </row>
    <row r="2883" spans="1:3" ht="15.75" x14ac:dyDescent="0.25">
      <c r="A2883"/>
      <c r="B2883"/>
      <c r="C2883"/>
    </row>
    <row r="2884" spans="1:3" ht="15.75" x14ac:dyDescent="0.25">
      <c r="A2884"/>
      <c r="B2884"/>
      <c r="C2884"/>
    </row>
    <row r="2885" spans="1:3" ht="15.75" x14ac:dyDescent="0.25">
      <c r="A2885"/>
      <c r="B2885"/>
      <c r="C2885"/>
    </row>
    <row r="2886" spans="1:3" ht="15.75" x14ac:dyDescent="0.25">
      <c r="A2886"/>
      <c r="B2886"/>
      <c r="C2886"/>
    </row>
    <row r="2887" spans="1:3" ht="15.75" x14ac:dyDescent="0.25">
      <c r="A2887"/>
      <c r="B2887"/>
      <c r="C2887"/>
    </row>
    <row r="2888" spans="1:3" ht="15.75" x14ac:dyDescent="0.25">
      <c r="A2888"/>
      <c r="B2888"/>
      <c r="C2888"/>
    </row>
    <row r="2889" spans="1:3" ht="15.75" x14ac:dyDescent="0.25">
      <c r="A2889"/>
      <c r="B2889"/>
      <c r="C2889"/>
    </row>
    <row r="2890" spans="1:3" ht="15.75" x14ac:dyDescent="0.25">
      <c r="A2890"/>
      <c r="B2890"/>
      <c r="C2890"/>
    </row>
    <row r="2891" spans="1:3" ht="15.75" x14ac:dyDescent="0.25">
      <c r="A2891"/>
      <c r="B2891"/>
      <c r="C2891"/>
    </row>
    <row r="2892" spans="1:3" ht="15.75" x14ac:dyDescent="0.25">
      <c r="A2892"/>
      <c r="B2892"/>
      <c r="C2892"/>
    </row>
    <row r="2893" spans="1:3" ht="15.75" x14ac:dyDescent="0.25">
      <c r="A2893"/>
      <c r="B2893"/>
      <c r="C2893"/>
    </row>
    <row r="2894" spans="1:3" ht="15.75" x14ac:dyDescent="0.25">
      <c r="A2894"/>
      <c r="B2894"/>
      <c r="C2894"/>
    </row>
    <row r="2895" spans="1:3" ht="15.75" x14ac:dyDescent="0.25">
      <c r="A2895"/>
      <c r="B2895"/>
      <c r="C2895"/>
    </row>
    <row r="2896" spans="1:3" ht="15.75" x14ac:dyDescent="0.25">
      <c r="A2896"/>
      <c r="B2896"/>
      <c r="C2896"/>
    </row>
    <row r="2897" spans="1:3" ht="15.75" x14ac:dyDescent="0.25">
      <c r="A2897"/>
      <c r="B2897"/>
      <c r="C2897"/>
    </row>
    <row r="2898" spans="1:3" ht="15.75" x14ac:dyDescent="0.25">
      <c r="A2898"/>
      <c r="B2898"/>
      <c r="C2898"/>
    </row>
    <row r="2899" spans="1:3" ht="15.75" x14ac:dyDescent="0.25">
      <c r="A2899"/>
      <c r="B2899"/>
      <c r="C2899"/>
    </row>
    <row r="2900" spans="1:3" ht="15.75" x14ac:dyDescent="0.25">
      <c r="A2900"/>
      <c r="B2900"/>
      <c r="C2900"/>
    </row>
    <row r="2901" spans="1:3" ht="15.75" x14ac:dyDescent="0.25">
      <c r="A2901"/>
      <c r="B2901"/>
      <c r="C2901"/>
    </row>
    <row r="2902" spans="1:3" ht="15.75" x14ac:dyDescent="0.25">
      <c r="A2902"/>
      <c r="B2902"/>
      <c r="C2902"/>
    </row>
    <row r="2903" spans="1:3" ht="15.75" x14ac:dyDescent="0.25">
      <c r="A2903"/>
      <c r="B2903"/>
      <c r="C2903"/>
    </row>
    <row r="2904" spans="1:3" ht="15.75" x14ac:dyDescent="0.25">
      <c r="A2904"/>
      <c r="B2904"/>
      <c r="C2904"/>
    </row>
    <row r="2905" spans="1:3" ht="15.75" x14ac:dyDescent="0.25">
      <c r="A2905"/>
      <c r="B2905"/>
      <c r="C2905"/>
    </row>
    <row r="2906" spans="1:3" ht="15.75" x14ac:dyDescent="0.25">
      <c r="A2906"/>
      <c r="B2906"/>
      <c r="C2906"/>
    </row>
    <row r="2907" spans="1:3" ht="15.75" x14ac:dyDescent="0.25">
      <c r="A2907"/>
      <c r="B2907"/>
      <c r="C2907"/>
    </row>
    <row r="2908" spans="1:3" ht="15.75" x14ac:dyDescent="0.25">
      <c r="A2908"/>
      <c r="B2908"/>
      <c r="C2908"/>
    </row>
    <row r="2909" spans="1:3" ht="15.75" x14ac:dyDescent="0.25">
      <c r="A2909"/>
      <c r="B2909"/>
      <c r="C2909"/>
    </row>
    <row r="2910" spans="1:3" ht="15.75" x14ac:dyDescent="0.25">
      <c r="A2910"/>
      <c r="B2910"/>
      <c r="C2910"/>
    </row>
    <row r="2911" spans="1:3" ht="15.75" x14ac:dyDescent="0.25">
      <c r="A2911"/>
      <c r="B2911"/>
      <c r="C2911"/>
    </row>
    <row r="2912" spans="1:3" ht="15.75" x14ac:dyDescent="0.25">
      <c r="A2912"/>
      <c r="B2912"/>
      <c r="C2912"/>
    </row>
    <row r="2913" spans="1:3" ht="15.75" x14ac:dyDescent="0.25">
      <c r="A2913"/>
      <c r="B2913"/>
      <c r="C2913"/>
    </row>
    <row r="2914" spans="1:3" ht="15.75" x14ac:dyDescent="0.25">
      <c r="A2914"/>
      <c r="B2914"/>
      <c r="C2914"/>
    </row>
    <row r="2915" spans="1:3" ht="15.75" x14ac:dyDescent="0.25">
      <c r="A2915"/>
      <c r="B2915"/>
      <c r="C2915"/>
    </row>
    <row r="2916" spans="1:3" ht="15.75" x14ac:dyDescent="0.25">
      <c r="A2916"/>
      <c r="B2916"/>
      <c r="C2916"/>
    </row>
    <row r="2917" spans="1:3" ht="15.75" x14ac:dyDescent="0.25">
      <c r="A2917"/>
      <c r="B2917"/>
      <c r="C2917"/>
    </row>
    <row r="2918" spans="1:3" ht="15.75" x14ac:dyDescent="0.25">
      <c r="A2918"/>
      <c r="B2918"/>
      <c r="C2918"/>
    </row>
    <row r="2919" spans="1:3" ht="15.75" x14ac:dyDescent="0.25">
      <c r="A2919"/>
      <c r="B2919"/>
      <c r="C2919"/>
    </row>
    <row r="2920" spans="1:3" ht="15.75" x14ac:dyDescent="0.25">
      <c r="A2920"/>
      <c r="B2920"/>
      <c r="C2920"/>
    </row>
    <row r="2921" spans="1:3" ht="15.75" x14ac:dyDescent="0.25">
      <c r="A2921"/>
      <c r="B2921"/>
      <c r="C2921"/>
    </row>
    <row r="2922" spans="1:3" ht="15.75" x14ac:dyDescent="0.25">
      <c r="A2922"/>
      <c r="B2922"/>
      <c r="C2922"/>
    </row>
    <row r="2923" spans="1:3" ht="15.75" x14ac:dyDescent="0.25">
      <c r="A2923"/>
      <c r="B2923"/>
      <c r="C2923"/>
    </row>
    <row r="2924" spans="1:3" ht="15.75" x14ac:dyDescent="0.25">
      <c r="A2924"/>
      <c r="B2924"/>
      <c r="C2924"/>
    </row>
    <row r="2925" spans="1:3" ht="15.75" x14ac:dyDescent="0.25">
      <c r="A2925"/>
      <c r="B2925"/>
      <c r="C2925"/>
    </row>
    <row r="2926" spans="1:3" ht="15.75" x14ac:dyDescent="0.25">
      <c r="A2926"/>
      <c r="B2926"/>
      <c r="C2926"/>
    </row>
    <row r="2927" spans="1:3" ht="15.75" x14ac:dyDescent="0.25">
      <c r="A2927"/>
      <c r="B2927"/>
      <c r="C2927"/>
    </row>
    <row r="2928" spans="1:3" ht="15.75" x14ac:dyDescent="0.25">
      <c r="A2928"/>
      <c r="B2928"/>
      <c r="C2928"/>
    </row>
    <row r="2929" spans="1:3" ht="15.75" x14ac:dyDescent="0.25">
      <c r="A2929"/>
      <c r="B2929"/>
      <c r="C2929"/>
    </row>
    <row r="2930" spans="1:3" ht="15.75" x14ac:dyDescent="0.25">
      <c r="A2930"/>
      <c r="B2930"/>
      <c r="C2930"/>
    </row>
    <row r="2931" spans="1:3" ht="15.75" x14ac:dyDescent="0.25">
      <c r="A2931"/>
      <c r="B2931"/>
      <c r="C2931"/>
    </row>
    <row r="2932" spans="1:3" ht="15.75" x14ac:dyDescent="0.25">
      <c r="A2932"/>
      <c r="B2932"/>
      <c r="C2932"/>
    </row>
    <row r="2933" spans="1:3" ht="15.75" x14ac:dyDescent="0.25">
      <c r="A2933"/>
      <c r="B2933"/>
      <c r="C2933"/>
    </row>
    <row r="2934" spans="1:3" ht="15.75" x14ac:dyDescent="0.25">
      <c r="A2934"/>
      <c r="B2934"/>
      <c r="C2934"/>
    </row>
    <row r="2935" spans="1:3" ht="15.75" x14ac:dyDescent="0.25">
      <c r="A2935"/>
      <c r="B2935"/>
      <c r="C2935"/>
    </row>
    <row r="2936" spans="1:3" ht="15.75" x14ac:dyDescent="0.25">
      <c r="A2936"/>
      <c r="B2936"/>
      <c r="C2936"/>
    </row>
    <row r="2937" spans="1:3" ht="15.75" x14ac:dyDescent="0.25">
      <c r="A2937"/>
      <c r="B2937"/>
      <c r="C2937"/>
    </row>
    <row r="2938" spans="1:3" ht="15.75" x14ac:dyDescent="0.25">
      <c r="A2938"/>
      <c r="B2938"/>
      <c r="C2938"/>
    </row>
    <row r="2939" spans="1:3" ht="15.75" x14ac:dyDescent="0.25">
      <c r="A2939"/>
      <c r="B2939"/>
      <c r="C2939"/>
    </row>
    <row r="2940" spans="1:3" ht="15.75" x14ac:dyDescent="0.25">
      <c r="A2940"/>
      <c r="B2940"/>
      <c r="C2940"/>
    </row>
    <row r="2941" spans="1:3" ht="15.75" x14ac:dyDescent="0.25">
      <c r="A2941"/>
      <c r="B2941"/>
      <c r="C2941"/>
    </row>
    <row r="2942" spans="1:3" ht="15.75" x14ac:dyDescent="0.25">
      <c r="A2942"/>
      <c r="B2942"/>
      <c r="C2942"/>
    </row>
    <row r="2943" spans="1:3" ht="15.75" x14ac:dyDescent="0.25">
      <c r="A2943"/>
      <c r="B2943"/>
      <c r="C2943"/>
    </row>
    <row r="2944" spans="1:3" ht="15.75" x14ac:dyDescent="0.25">
      <c r="A2944"/>
      <c r="B2944"/>
      <c r="C2944"/>
    </row>
    <row r="2945" spans="1:3" ht="15.75" x14ac:dyDescent="0.25">
      <c r="A2945"/>
      <c r="B2945"/>
      <c r="C2945"/>
    </row>
    <row r="2946" spans="1:3" ht="15.75" x14ac:dyDescent="0.25">
      <c r="A2946"/>
      <c r="B2946"/>
      <c r="C2946"/>
    </row>
    <row r="2947" spans="1:3" ht="15.75" x14ac:dyDescent="0.25">
      <c r="A2947"/>
      <c r="B2947"/>
      <c r="C2947"/>
    </row>
    <row r="2948" spans="1:3" ht="15.75" x14ac:dyDescent="0.25">
      <c r="A2948"/>
      <c r="B2948"/>
      <c r="C2948"/>
    </row>
    <row r="2949" spans="1:3" ht="15.75" x14ac:dyDescent="0.25">
      <c r="A2949"/>
      <c r="B2949"/>
      <c r="C2949"/>
    </row>
    <row r="2950" spans="1:3" ht="15.75" x14ac:dyDescent="0.25">
      <c r="A2950"/>
      <c r="B2950"/>
      <c r="C2950"/>
    </row>
    <row r="2951" spans="1:3" ht="15.75" x14ac:dyDescent="0.25">
      <c r="A2951"/>
      <c r="B2951"/>
      <c r="C2951"/>
    </row>
    <row r="2952" spans="1:3" ht="15.75" x14ac:dyDescent="0.25">
      <c r="A2952"/>
      <c r="B2952"/>
      <c r="C2952"/>
    </row>
    <row r="2953" spans="1:3" ht="15.75" x14ac:dyDescent="0.25">
      <c r="A2953"/>
      <c r="B2953"/>
      <c r="C2953"/>
    </row>
    <row r="2954" spans="1:3" ht="15.75" x14ac:dyDescent="0.25">
      <c r="A2954"/>
      <c r="B2954"/>
      <c r="C2954"/>
    </row>
    <row r="2955" spans="1:3" ht="15.75" x14ac:dyDescent="0.25">
      <c r="A2955"/>
      <c r="B2955"/>
      <c r="C2955"/>
    </row>
    <row r="2956" spans="1:3" ht="15.75" x14ac:dyDescent="0.25">
      <c r="A2956"/>
      <c r="B2956"/>
      <c r="C2956"/>
    </row>
    <row r="2957" spans="1:3" ht="15.75" x14ac:dyDescent="0.25">
      <c r="A2957"/>
      <c r="B2957"/>
      <c r="C2957"/>
    </row>
    <row r="2958" spans="1:3" ht="15.75" x14ac:dyDescent="0.25">
      <c r="A2958"/>
      <c r="B2958"/>
      <c r="C2958"/>
    </row>
    <row r="2959" spans="1:3" ht="15.75" x14ac:dyDescent="0.25">
      <c r="A2959"/>
      <c r="B2959"/>
      <c r="C2959"/>
    </row>
    <row r="2960" spans="1:3" ht="15.75" x14ac:dyDescent="0.25">
      <c r="A2960"/>
      <c r="B2960"/>
      <c r="C2960"/>
    </row>
    <row r="2961" spans="1:3" ht="15.75" x14ac:dyDescent="0.25">
      <c r="A2961"/>
      <c r="B2961"/>
      <c r="C2961"/>
    </row>
    <row r="2962" spans="1:3" ht="15.75" x14ac:dyDescent="0.25">
      <c r="A2962"/>
      <c r="B2962"/>
      <c r="C2962"/>
    </row>
    <row r="2963" spans="1:3" ht="15.75" x14ac:dyDescent="0.25">
      <c r="A2963"/>
      <c r="B2963"/>
      <c r="C2963"/>
    </row>
    <row r="2964" spans="1:3" ht="15.75" x14ac:dyDescent="0.25">
      <c r="A2964"/>
      <c r="B2964"/>
      <c r="C2964"/>
    </row>
    <row r="2965" spans="1:3" ht="15.75" x14ac:dyDescent="0.25">
      <c r="A2965"/>
      <c r="B2965"/>
      <c r="C2965"/>
    </row>
    <row r="2966" spans="1:3" ht="15.75" x14ac:dyDescent="0.25">
      <c r="A2966"/>
      <c r="B2966"/>
      <c r="C2966"/>
    </row>
    <row r="2967" spans="1:3" ht="15.75" x14ac:dyDescent="0.25">
      <c r="A2967"/>
      <c r="B2967"/>
      <c r="C2967"/>
    </row>
    <row r="2968" spans="1:3" ht="15.75" x14ac:dyDescent="0.25">
      <c r="A2968"/>
      <c r="B2968"/>
      <c r="C2968"/>
    </row>
    <row r="2969" spans="1:3" ht="15.75" x14ac:dyDescent="0.25">
      <c r="A2969"/>
      <c r="B2969"/>
      <c r="C2969"/>
    </row>
    <row r="2970" spans="1:3" ht="15.75" x14ac:dyDescent="0.25">
      <c r="A2970"/>
      <c r="B2970"/>
      <c r="C2970"/>
    </row>
    <row r="2971" spans="1:3" ht="15.75" x14ac:dyDescent="0.25">
      <c r="A2971"/>
      <c r="B2971"/>
      <c r="C2971"/>
    </row>
    <row r="2972" spans="1:3" ht="15.75" x14ac:dyDescent="0.25">
      <c r="A2972"/>
      <c r="B2972"/>
      <c r="C2972"/>
    </row>
    <row r="2973" spans="1:3" ht="15.75" x14ac:dyDescent="0.25">
      <c r="A2973"/>
      <c r="B2973"/>
      <c r="C2973"/>
    </row>
    <row r="2974" spans="1:3" ht="15.75" x14ac:dyDescent="0.25">
      <c r="A2974"/>
      <c r="B2974"/>
      <c r="C2974"/>
    </row>
    <row r="2975" spans="1:3" ht="15.75" x14ac:dyDescent="0.25">
      <c r="A2975"/>
      <c r="B2975"/>
      <c r="C2975"/>
    </row>
    <row r="2976" spans="1:3" ht="15.75" x14ac:dyDescent="0.25">
      <c r="A2976"/>
      <c r="B2976"/>
      <c r="C2976"/>
    </row>
    <row r="2977" spans="1:3" ht="15.75" x14ac:dyDescent="0.25">
      <c r="A2977"/>
      <c r="B2977"/>
      <c r="C2977"/>
    </row>
    <row r="2978" spans="1:3" ht="15.75" x14ac:dyDescent="0.25">
      <c r="A2978"/>
      <c r="B2978"/>
      <c r="C2978"/>
    </row>
    <row r="2979" spans="1:3" ht="15.75" x14ac:dyDescent="0.25">
      <c r="A2979"/>
      <c r="B2979"/>
      <c r="C2979"/>
    </row>
    <row r="2980" spans="1:3" ht="15.75" x14ac:dyDescent="0.25">
      <c r="A2980"/>
      <c r="B2980"/>
      <c r="C2980"/>
    </row>
    <row r="2981" spans="1:3" ht="15.75" x14ac:dyDescent="0.25">
      <c r="A2981"/>
      <c r="B2981"/>
      <c r="C2981"/>
    </row>
    <row r="2982" spans="1:3" ht="15.75" x14ac:dyDescent="0.25">
      <c r="A2982"/>
      <c r="B2982"/>
      <c r="C2982"/>
    </row>
    <row r="2983" spans="1:3" ht="15.75" x14ac:dyDescent="0.25">
      <c r="A2983"/>
      <c r="B2983"/>
      <c r="C2983"/>
    </row>
    <row r="2984" spans="1:3" ht="15.75" x14ac:dyDescent="0.25">
      <c r="A2984"/>
      <c r="B2984"/>
      <c r="C2984"/>
    </row>
    <row r="2985" spans="1:3" ht="15.75" x14ac:dyDescent="0.25">
      <c r="A2985"/>
      <c r="B2985"/>
      <c r="C2985"/>
    </row>
    <row r="2986" spans="1:3" ht="15.75" x14ac:dyDescent="0.25">
      <c r="A2986"/>
      <c r="B2986"/>
      <c r="C2986"/>
    </row>
    <row r="2987" spans="1:3" ht="15.75" x14ac:dyDescent="0.25">
      <c r="A2987"/>
      <c r="B2987"/>
      <c r="C2987"/>
    </row>
    <row r="2988" spans="1:3" ht="15.75" x14ac:dyDescent="0.25">
      <c r="A2988"/>
      <c r="B2988"/>
      <c r="C2988"/>
    </row>
    <row r="2989" spans="1:3" ht="15.75" x14ac:dyDescent="0.25">
      <c r="A2989"/>
      <c r="B2989"/>
      <c r="C2989"/>
    </row>
    <row r="2990" spans="1:3" ht="15.75" x14ac:dyDescent="0.25">
      <c r="A2990"/>
      <c r="B2990"/>
      <c r="C2990"/>
    </row>
    <row r="2991" spans="1:3" ht="15.75" x14ac:dyDescent="0.25">
      <c r="A2991"/>
      <c r="B2991"/>
      <c r="C2991"/>
    </row>
    <row r="2992" spans="1:3" ht="15.75" x14ac:dyDescent="0.25">
      <c r="A2992"/>
      <c r="B2992"/>
      <c r="C2992"/>
    </row>
    <row r="2993" spans="1:3" ht="15.75" x14ac:dyDescent="0.25">
      <c r="A2993"/>
      <c r="B2993"/>
      <c r="C2993"/>
    </row>
    <row r="2994" spans="1:3" ht="15.75" x14ac:dyDescent="0.25">
      <c r="A2994"/>
      <c r="B2994"/>
      <c r="C2994"/>
    </row>
    <row r="2995" spans="1:3" ht="15.75" x14ac:dyDescent="0.25">
      <c r="A2995"/>
      <c r="B2995"/>
      <c r="C2995"/>
    </row>
    <row r="2996" spans="1:3" ht="15.75" x14ac:dyDescent="0.25">
      <c r="A2996"/>
      <c r="B2996"/>
      <c r="C2996"/>
    </row>
    <row r="2997" spans="1:3" ht="15.75" x14ac:dyDescent="0.25">
      <c r="A2997"/>
      <c r="B2997"/>
      <c r="C2997"/>
    </row>
    <row r="2998" spans="1:3" ht="15.75" x14ac:dyDescent="0.25">
      <c r="A2998"/>
      <c r="B2998"/>
      <c r="C2998"/>
    </row>
    <row r="2999" spans="1:3" ht="15.75" x14ac:dyDescent="0.25">
      <c r="A2999"/>
      <c r="B2999"/>
      <c r="C2999"/>
    </row>
    <row r="3000" spans="1:3" ht="15.75" x14ac:dyDescent="0.25">
      <c r="A3000"/>
      <c r="B3000"/>
      <c r="C3000"/>
    </row>
    <row r="3001" spans="1:3" ht="15.75" x14ac:dyDescent="0.25">
      <c r="A3001"/>
      <c r="B3001"/>
      <c r="C3001"/>
    </row>
    <row r="3002" spans="1:3" ht="15.75" x14ac:dyDescent="0.25">
      <c r="A3002"/>
      <c r="B3002"/>
      <c r="C3002"/>
    </row>
    <row r="3003" spans="1:3" ht="15.75" x14ac:dyDescent="0.25">
      <c r="A3003"/>
      <c r="B3003"/>
      <c r="C3003"/>
    </row>
    <row r="3004" spans="1:3" ht="15.75" x14ac:dyDescent="0.25">
      <c r="A3004"/>
      <c r="B3004"/>
      <c r="C3004"/>
    </row>
    <row r="3005" spans="1:3" ht="15.75" x14ac:dyDescent="0.25">
      <c r="A3005"/>
      <c r="B3005"/>
      <c r="C3005"/>
    </row>
    <row r="3006" spans="1:3" ht="15.75" x14ac:dyDescent="0.25">
      <c r="A3006"/>
      <c r="B3006"/>
      <c r="C3006"/>
    </row>
    <row r="3007" spans="1:3" ht="15.75" x14ac:dyDescent="0.25">
      <c r="A3007"/>
      <c r="B3007"/>
      <c r="C3007"/>
    </row>
    <row r="3008" spans="1:3" ht="15.75" x14ac:dyDescent="0.25">
      <c r="A3008"/>
      <c r="B3008"/>
      <c r="C3008"/>
    </row>
    <row r="3009" spans="1:3" ht="15.75" x14ac:dyDescent="0.25">
      <c r="A3009"/>
      <c r="B3009"/>
      <c r="C3009"/>
    </row>
    <row r="3010" spans="1:3" ht="15.75" x14ac:dyDescent="0.25">
      <c r="A3010"/>
      <c r="B3010"/>
      <c r="C3010"/>
    </row>
    <row r="3011" spans="1:3" ht="15.75" x14ac:dyDescent="0.25">
      <c r="A3011"/>
      <c r="B3011"/>
      <c r="C3011"/>
    </row>
    <row r="3012" spans="1:3" ht="15.75" x14ac:dyDescent="0.25">
      <c r="A3012"/>
      <c r="B3012"/>
      <c r="C3012"/>
    </row>
    <row r="3013" spans="1:3" ht="15.75" x14ac:dyDescent="0.25">
      <c r="A3013"/>
      <c r="B3013"/>
      <c r="C3013"/>
    </row>
    <row r="3014" spans="1:3" ht="15.75" x14ac:dyDescent="0.25">
      <c r="A3014"/>
      <c r="B3014"/>
      <c r="C3014"/>
    </row>
    <row r="3015" spans="1:3" ht="15.75" x14ac:dyDescent="0.25">
      <c r="A3015"/>
      <c r="B3015"/>
      <c r="C3015"/>
    </row>
    <row r="3016" spans="1:3" ht="15.75" x14ac:dyDescent="0.25">
      <c r="A3016"/>
      <c r="B3016"/>
      <c r="C3016"/>
    </row>
    <row r="3017" spans="1:3" ht="15.75" x14ac:dyDescent="0.25">
      <c r="A3017"/>
      <c r="B3017"/>
      <c r="C3017"/>
    </row>
    <row r="3018" spans="1:3" ht="15.75" x14ac:dyDescent="0.25">
      <c r="A3018"/>
      <c r="B3018"/>
      <c r="C3018"/>
    </row>
    <row r="3019" spans="1:3" ht="15.75" x14ac:dyDescent="0.25">
      <c r="A3019"/>
      <c r="B3019"/>
      <c r="C3019"/>
    </row>
    <row r="3020" spans="1:3" ht="15.75" x14ac:dyDescent="0.25">
      <c r="A3020"/>
      <c r="B3020"/>
      <c r="C3020"/>
    </row>
    <row r="3021" spans="1:3" ht="15.75" x14ac:dyDescent="0.25">
      <c r="A3021"/>
      <c r="B3021"/>
      <c r="C3021"/>
    </row>
    <row r="3022" spans="1:3" ht="15.75" x14ac:dyDescent="0.25">
      <c r="A3022"/>
      <c r="B3022"/>
      <c r="C3022"/>
    </row>
    <row r="3023" spans="1:3" ht="15.75" x14ac:dyDescent="0.25">
      <c r="A3023"/>
      <c r="B3023"/>
      <c r="C3023"/>
    </row>
    <row r="3024" spans="1:3" ht="15.75" x14ac:dyDescent="0.25">
      <c r="A3024"/>
      <c r="B3024"/>
      <c r="C3024"/>
    </row>
    <row r="3025" spans="1:3" ht="15.75" x14ac:dyDescent="0.25">
      <c r="A3025"/>
      <c r="B3025"/>
      <c r="C3025"/>
    </row>
    <row r="3026" spans="1:3" ht="15.75" x14ac:dyDescent="0.25">
      <c r="A3026"/>
      <c r="B3026"/>
      <c r="C3026"/>
    </row>
    <row r="3027" spans="1:3" ht="15.75" x14ac:dyDescent="0.25">
      <c r="A3027"/>
      <c r="B3027"/>
      <c r="C3027"/>
    </row>
    <row r="3028" spans="1:3" ht="15.75" x14ac:dyDescent="0.25">
      <c r="A3028"/>
      <c r="B3028"/>
      <c r="C3028"/>
    </row>
    <row r="3029" spans="1:3" ht="15.75" x14ac:dyDescent="0.25">
      <c r="A3029"/>
      <c r="B3029"/>
      <c r="C3029"/>
    </row>
    <row r="3030" spans="1:3" ht="15.75" x14ac:dyDescent="0.25">
      <c r="A3030"/>
      <c r="B3030"/>
      <c r="C3030"/>
    </row>
    <row r="3031" spans="1:3" ht="15.75" x14ac:dyDescent="0.25">
      <c r="A3031"/>
      <c r="B3031"/>
      <c r="C3031"/>
    </row>
    <row r="3032" spans="1:3" ht="15.75" x14ac:dyDescent="0.25">
      <c r="A3032"/>
      <c r="B3032"/>
      <c r="C3032"/>
    </row>
    <row r="3033" spans="1:3" ht="15.75" x14ac:dyDescent="0.25">
      <c r="A3033"/>
      <c r="B3033"/>
      <c r="C3033"/>
    </row>
    <row r="3034" spans="1:3" ht="15.75" x14ac:dyDescent="0.25">
      <c r="A3034"/>
      <c r="B3034"/>
      <c r="C3034"/>
    </row>
    <row r="3035" spans="1:3" ht="15.75" x14ac:dyDescent="0.25">
      <c r="A3035"/>
      <c r="B3035"/>
      <c r="C3035"/>
    </row>
    <row r="3036" spans="1:3" ht="15.75" x14ac:dyDescent="0.25">
      <c r="A3036"/>
      <c r="B3036"/>
      <c r="C3036"/>
    </row>
    <row r="3037" spans="1:3" ht="15.75" x14ac:dyDescent="0.25">
      <c r="A3037"/>
      <c r="B3037"/>
      <c r="C3037"/>
    </row>
    <row r="3038" spans="1:3" ht="15.75" x14ac:dyDescent="0.25">
      <c r="A3038"/>
      <c r="B3038"/>
      <c r="C3038"/>
    </row>
    <row r="3039" spans="1:3" ht="15.75" x14ac:dyDescent="0.25">
      <c r="A3039"/>
      <c r="B3039"/>
      <c r="C3039"/>
    </row>
    <row r="3040" spans="1:3" ht="15.75" x14ac:dyDescent="0.25">
      <c r="A3040"/>
      <c r="B3040"/>
      <c r="C3040"/>
    </row>
    <row r="3041" spans="1:3" ht="15.75" x14ac:dyDescent="0.25">
      <c r="A3041"/>
      <c r="B3041"/>
      <c r="C3041"/>
    </row>
    <row r="3042" spans="1:3" ht="15.75" x14ac:dyDescent="0.25">
      <c r="A3042"/>
      <c r="B3042"/>
      <c r="C3042"/>
    </row>
    <row r="3043" spans="1:3" ht="15.75" x14ac:dyDescent="0.25">
      <c r="A3043"/>
      <c r="B3043"/>
      <c r="C3043"/>
    </row>
    <row r="3044" spans="1:3" ht="15.75" x14ac:dyDescent="0.25">
      <c r="A3044"/>
      <c r="B3044"/>
      <c r="C3044"/>
    </row>
    <row r="3045" spans="1:3" ht="15.75" x14ac:dyDescent="0.25">
      <c r="A3045"/>
      <c r="B3045"/>
      <c r="C3045"/>
    </row>
    <row r="3046" spans="1:3" ht="15.75" x14ac:dyDescent="0.25">
      <c r="A3046"/>
      <c r="B3046"/>
      <c r="C3046"/>
    </row>
    <row r="3047" spans="1:3" ht="15.75" x14ac:dyDescent="0.25">
      <c r="A3047"/>
      <c r="B3047"/>
      <c r="C3047"/>
    </row>
    <row r="3048" spans="1:3" ht="15.75" x14ac:dyDescent="0.25">
      <c r="A3048"/>
      <c r="B3048"/>
      <c r="C3048"/>
    </row>
    <row r="3049" spans="1:3" ht="15.75" x14ac:dyDescent="0.25">
      <c r="A3049"/>
      <c r="B3049"/>
      <c r="C3049"/>
    </row>
    <row r="3050" spans="1:3" ht="15.75" x14ac:dyDescent="0.25">
      <c r="A3050"/>
      <c r="B3050"/>
      <c r="C3050"/>
    </row>
    <row r="3051" spans="1:3" ht="15.75" x14ac:dyDescent="0.25">
      <c r="A3051"/>
      <c r="B3051"/>
      <c r="C3051"/>
    </row>
    <row r="3052" spans="1:3" ht="15.75" x14ac:dyDescent="0.25">
      <c r="A3052"/>
      <c r="B3052"/>
      <c r="C3052"/>
    </row>
    <row r="3053" spans="1:3" ht="15.75" x14ac:dyDescent="0.25">
      <c r="A3053"/>
      <c r="B3053"/>
      <c r="C3053"/>
    </row>
    <row r="3054" spans="1:3" ht="15.75" x14ac:dyDescent="0.25">
      <c r="A3054"/>
      <c r="B3054"/>
      <c r="C3054"/>
    </row>
    <row r="3055" spans="1:3" ht="15.75" x14ac:dyDescent="0.25">
      <c r="A3055"/>
      <c r="B3055"/>
      <c r="C3055"/>
    </row>
    <row r="3056" spans="1:3" ht="15.75" x14ac:dyDescent="0.25">
      <c r="A3056"/>
      <c r="B3056"/>
      <c r="C3056"/>
    </row>
    <row r="3057" spans="1:3" ht="15.75" x14ac:dyDescent="0.25">
      <c r="A3057"/>
      <c r="B3057"/>
      <c r="C3057"/>
    </row>
    <row r="3058" spans="1:3" ht="15.75" x14ac:dyDescent="0.25">
      <c r="A3058"/>
      <c r="B3058"/>
      <c r="C3058"/>
    </row>
    <row r="3059" spans="1:3" ht="15.75" x14ac:dyDescent="0.25">
      <c r="A3059"/>
      <c r="B3059"/>
      <c r="C3059"/>
    </row>
    <row r="3060" spans="1:3" ht="15.75" x14ac:dyDescent="0.25">
      <c r="A3060"/>
      <c r="B3060"/>
      <c r="C3060"/>
    </row>
    <row r="3061" spans="1:3" ht="15.75" x14ac:dyDescent="0.25">
      <c r="A3061"/>
      <c r="B3061"/>
      <c r="C3061"/>
    </row>
    <row r="3062" spans="1:3" ht="15.75" x14ac:dyDescent="0.25">
      <c r="A3062"/>
      <c r="B3062"/>
      <c r="C3062"/>
    </row>
    <row r="3063" spans="1:3" ht="15.75" x14ac:dyDescent="0.25">
      <c r="A3063"/>
      <c r="B3063"/>
      <c r="C3063"/>
    </row>
    <row r="3064" spans="1:3" ht="15.75" x14ac:dyDescent="0.25">
      <c r="A3064"/>
      <c r="B3064"/>
      <c r="C3064"/>
    </row>
    <row r="3065" spans="1:3" ht="15.75" x14ac:dyDescent="0.25">
      <c r="A3065"/>
      <c r="B3065"/>
      <c r="C3065"/>
    </row>
    <row r="3066" spans="1:3" ht="15.75" x14ac:dyDescent="0.25">
      <c r="A3066"/>
      <c r="B3066"/>
      <c r="C3066"/>
    </row>
    <row r="3067" spans="1:3" ht="15.75" x14ac:dyDescent="0.25">
      <c r="A3067"/>
      <c r="B3067"/>
      <c r="C3067"/>
    </row>
    <row r="3068" spans="1:3" ht="15.75" x14ac:dyDescent="0.25">
      <c r="A3068"/>
      <c r="B3068"/>
      <c r="C3068"/>
    </row>
    <row r="3069" spans="1:3" ht="15.75" x14ac:dyDescent="0.25">
      <c r="A3069"/>
      <c r="B3069"/>
      <c r="C3069"/>
    </row>
    <row r="3070" spans="1:3" ht="15.75" x14ac:dyDescent="0.25">
      <c r="A3070"/>
      <c r="B3070"/>
      <c r="C3070"/>
    </row>
    <row r="3071" spans="1:3" ht="15.75" x14ac:dyDescent="0.25">
      <c r="A3071"/>
      <c r="B3071"/>
      <c r="C3071"/>
    </row>
    <row r="3072" spans="1:3" ht="15.75" x14ac:dyDescent="0.25">
      <c r="A3072"/>
      <c r="B3072"/>
      <c r="C3072"/>
    </row>
    <row r="3073" spans="1:3" ht="15.75" x14ac:dyDescent="0.25">
      <c r="A3073"/>
      <c r="B3073"/>
      <c r="C3073"/>
    </row>
    <row r="3074" spans="1:3" ht="15.75" x14ac:dyDescent="0.25">
      <c r="A3074"/>
      <c r="B3074"/>
      <c r="C3074"/>
    </row>
    <row r="3075" spans="1:3" ht="15.75" x14ac:dyDescent="0.25">
      <c r="A3075"/>
      <c r="B3075"/>
      <c r="C3075"/>
    </row>
    <row r="3076" spans="1:3" ht="15.75" x14ac:dyDescent="0.25">
      <c r="A3076"/>
      <c r="B3076"/>
      <c r="C3076"/>
    </row>
    <row r="3077" spans="1:3" ht="15.75" x14ac:dyDescent="0.25">
      <c r="A3077"/>
      <c r="B3077"/>
      <c r="C3077"/>
    </row>
    <row r="3078" spans="1:3" ht="15.75" x14ac:dyDescent="0.25">
      <c r="A3078"/>
      <c r="B3078"/>
      <c r="C3078"/>
    </row>
    <row r="3079" spans="1:3" ht="15.75" x14ac:dyDescent="0.25">
      <c r="A3079"/>
      <c r="B3079"/>
      <c r="C3079"/>
    </row>
    <row r="3080" spans="1:3" ht="15.75" x14ac:dyDescent="0.25">
      <c r="A3080"/>
      <c r="B3080"/>
      <c r="C3080"/>
    </row>
    <row r="3081" spans="1:3" ht="15.75" x14ac:dyDescent="0.25">
      <c r="A3081"/>
      <c r="B3081"/>
      <c r="C3081"/>
    </row>
    <row r="3082" spans="1:3" ht="15.75" x14ac:dyDescent="0.25">
      <c r="A3082"/>
      <c r="B3082"/>
      <c r="C3082"/>
    </row>
    <row r="3083" spans="1:3" ht="15.75" x14ac:dyDescent="0.25">
      <c r="A3083"/>
      <c r="B3083"/>
      <c r="C3083"/>
    </row>
    <row r="3084" spans="1:3" ht="15.75" x14ac:dyDescent="0.25">
      <c r="A3084"/>
      <c r="B3084"/>
      <c r="C3084"/>
    </row>
    <row r="3085" spans="1:3" ht="15.75" x14ac:dyDescent="0.25">
      <c r="A3085"/>
      <c r="B3085"/>
      <c r="C3085"/>
    </row>
    <row r="3086" spans="1:3" ht="15.75" x14ac:dyDescent="0.25">
      <c r="A3086"/>
      <c r="B3086"/>
      <c r="C3086"/>
    </row>
    <row r="3087" spans="1:3" ht="15.75" x14ac:dyDescent="0.25">
      <c r="A3087"/>
      <c r="B3087"/>
      <c r="C3087"/>
    </row>
    <row r="3088" spans="1:3" ht="15.75" x14ac:dyDescent="0.25">
      <c r="A3088"/>
      <c r="B3088"/>
      <c r="C3088"/>
    </row>
    <row r="3089" spans="1:3" ht="15.75" x14ac:dyDescent="0.25">
      <c r="A3089"/>
      <c r="B3089"/>
      <c r="C3089"/>
    </row>
    <row r="3090" spans="1:3" ht="15.75" x14ac:dyDescent="0.25">
      <c r="A3090"/>
      <c r="B3090"/>
      <c r="C3090"/>
    </row>
    <row r="3091" spans="1:3" ht="15.75" x14ac:dyDescent="0.25">
      <c r="A3091"/>
      <c r="B3091"/>
      <c r="C3091"/>
    </row>
    <row r="3092" spans="1:3" ht="15.75" x14ac:dyDescent="0.25">
      <c r="A3092"/>
      <c r="B3092"/>
      <c r="C3092"/>
    </row>
    <row r="3093" spans="1:3" ht="15.75" x14ac:dyDescent="0.25">
      <c r="A3093"/>
      <c r="B3093"/>
      <c r="C3093"/>
    </row>
    <row r="3094" spans="1:3" ht="15.75" x14ac:dyDescent="0.25">
      <c r="A3094"/>
      <c r="B3094"/>
      <c r="C3094"/>
    </row>
    <row r="3095" spans="1:3" ht="15.75" x14ac:dyDescent="0.25">
      <c r="A3095"/>
      <c r="B3095"/>
      <c r="C3095"/>
    </row>
    <row r="3096" spans="1:3" ht="15.75" x14ac:dyDescent="0.25">
      <c r="A3096"/>
      <c r="B3096"/>
      <c r="C3096"/>
    </row>
    <row r="3097" spans="1:3" ht="15.75" x14ac:dyDescent="0.25">
      <c r="A3097"/>
      <c r="B3097"/>
      <c r="C3097"/>
    </row>
    <row r="3098" spans="1:3" ht="15.75" x14ac:dyDescent="0.25">
      <c r="A3098"/>
      <c r="B3098"/>
      <c r="C3098"/>
    </row>
    <row r="3099" spans="1:3" ht="15.75" x14ac:dyDescent="0.25">
      <c r="A3099"/>
      <c r="B3099"/>
      <c r="C3099"/>
    </row>
    <row r="3100" spans="1:3" ht="15.75" x14ac:dyDescent="0.25">
      <c r="A3100"/>
      <c r="B3100"/>
      <c r="C3100"/>
    </row>
    <row r="3101" spans="1:3" ht="15.75" x14ac:dyDescent="0.25">
      <c r="A3101"/>
      <c r="B3101"/>
      <c r="C3101"/>
    </row>
    <row r="3102" spans="1:3" ht="15.75" x14ac:dyDescent="0.25">
      <c r="A3102"/>
      <c r="B3102"/>
      <c r="C3102"/>
    </row>
    <row r="3103" spans="1:3" ht="15.75" x14ac:dyDescent="0.25">
      <c r="A3103"/>
      <c r="B3103"/>
      <c r="C3103"/>
    </row>
    <row r="3104" spans="1:3" ht="15.75" x14ac:dyDescent="0.25">
      <c r="A3104"/>
      <c r="B3104"/>
      <c r="C3104"/>
    </row>
    <row r="3105" spans="1:3" ht="15.75" x14ac:dyDescent="0.25">
      <c r="A3105"/>
      <c r="B3105"/>
      <c r="C3105"/>
    </row>
    <row r="3106" spans="1:3" ht="15.75" x14ac:dyDescent="0.25">
      <c r="A3106"/>
      <c r="B3106"/>
      <c r="C3106"/>
    </row>
    <row r="3107" spans="1:3" ht="15.75" x14ac:dyDescent="0.25">
      <c r="A3107"/>
      <c r="B3107"/>
      <c r="C3107"/>
    </row>
    <row r="3108" spans="1:3" ht="15.75" x14ac:dyDescent="0.25">
      <c r="A3108"/>
      <c r="B3108"/>
      <c r="C3108"/>
    </row>
    <row r="3109" spans="1:3" ht="15.75" x14ac:dyDescent="0.25">
      <c r="A3109"/>
      <c r="B3109"/>
      <c r="C3109"/>
    </row>
    <row r="3110" spans="1:3" ht="15.75" x14ac:dyDescent="0.25">
      <c r="A3110"/>
      <c r="B3110"/>
      <c r="C3110"/>
    </row>
    <row r="3111" spans="1:3" ht="15.75" x14ac:dyDescent="0.25">
      <c r="A3111"/>
      <c r="B3111"/>
      <c r="C3111"/>
    </row>
    <row r="3112" spans="1:3" ht="15.75" x14ac:dyDescent="0.25">
      <c r="A3112"/>
      <c r="B3112"/>
      <c r="C3112"/>
    </row>
    <row r="3113" spans="1:3" ht="15.75" x14ac:dyDescent="0.25">
      <c r="A3113"/>
      <c r="B3113"/>
      <c r="C3113"/>
    </row>
    <row r="3114" spans="1:3" ht="15.75" x14ac:dyDescent="0.25">
      <c r="A3114"/>
      <c r="B3114"/>
      <c r="C3114"/>
    </row>
    <row r="3115" spans="1:3" ht="15.75" x14ac:dyDescent="0.25">
      <c r="A3115"/>
      <c r="B3115"/>
      <c r="C3115"/>
    </row>
    <row r="3116" spans="1:3" ht="15.75" x14ac:dyDescent="0.25">
      <c r="A3116"/>
      <c r="B3116"/>
      <c r="C3116"/>
    </row>
    <row r="3117" spans="1:3" ht="15.75" x14ac:dyDescent="0.25">
      <c r="A3117"/>
      <c r="B3117"/>
      <c r="C3117"/>
    </row>
    <row r="3118" spans="1:3" ht="15.75" x14ac:dyDescent="0.25">
      <c r="A3118"/>
      <c r="B3118"/>
      <c r="C3118"/>
    </row>
    <row r="3119" spans="1:3" ht="15.75" x14ac:dyDescent="0.25">
      <c r="A3119"/>
      <c r="B3119"/>
      <c r="C3119"/>
    </row>
    <row r="3120" spans="1:3" ht="15.75" x14ac:dyDescent="0.25">
      <c r="A3120"/>
      <c r="B3120"/>
      <c r="C3120"/>
    </row>
    <row r="3121" spans="1:3" ht="15.75" x14ac:dyDescent="0.25">
      <c r="A3121"/>
      <c r="B3121"/>
      <c r="C3121"/>
    </row>
    <row r="3122" spans="1:3" ht="15.75" x14ac:dyDescent="0.25">
      <c r="A3122"/>
      <c r="B3122"/>
      <c r="C3122"/>
    </row>
    <row r="3123" spans="1:3" ht="15.75" x14ac:dyDescent="0.25">
      <c r="A3123"/>
      <c r="B3123"/>
      <c r="C3123"/>
    </row>
    <row r="3124" spans="1:3" ht="15.75" x14ac:dyDescent="0.25">
      <c r="A3124"/>
      <c r="B3124"/>
      <c r="C3124"/>
    </row>
    <row r="3125" spans="1:3" ht="15.75" x14ac:dyDescent="0.25">
      <c r="A3125"/>
      <c r="B3125"/>
      <c r="C3125"/>
    </row>
    <row r="3126" spans="1:3" ht="15.75" x14ac:dyDescent="0.25">
      <c r="A3126"/>
      <c r="B3126"/>
      <c r="C3126"/>
    </row>
    <row r="3127" spans="1:3" ht="15.75" x14ac:dyDescent="0.25">
      <c r="A3127"/>
      <c r="B3127"/>
      <c r="C3127"/>
    </row>
    <row r="3128" spans="1:3" ht="15.75" x14ac:dyDescent="0.25">
      <c r="A3128"/>
      <c r="B3128"/>
      <c r="C3128"/>
    </row>
    <row r="3129" spans="1:3" ht="15.75" x14ac:dyDescent="0.25">
      <c r="A3129"/>
      <c r="B3129"/>
      <c r="C3129"/>
    </row>
    <row r="3130" spans="1:3" ht="15.75" x14ac:dyDescent="0.25">
      <c r="A3130"/>
      <c r="B3130"/>
      <c r="C3130"/>
    </row>
    <row r="3131" spans="1:3" ht="15.75" x14ac:dyDescent="0.25">
      <c r="A3131"/>
      <c r="B3131"/>
      <c r="C3131"/>
    </row>
    <row r="3132" spans="1:3" ht="15.75" x14ac:dyDescent="0.25">
      <c r="A3132"/>
      <c r="B3132"/>
      <c r="C3132"/>
    </row>
    <row r="3133" spans="1:3" ht="15.75" x14ac:dyDescent="0.25">
      <c r="A3133"/>
      <c r="B3133"/>
      <c r="C3133"/>
    </row>
    <row r="3134" spans="1:3" ht="15.75" x14ac:dyDescent="0.25">
      <c r="A3134"/>
      <c r="B3134"/>
      <c r="C3134"/>
    </row>
    <row r="3135" spans="1:3" ht="15.75" x14ac:dyDescent="0.25">
      <c r="A3135"/>
      <c r="B3135"/>
      <c r="C3135"/>
    </row>
    <row r="3136" spans="1:3" ht="15.75" x14ac:dyDescent="0.25">
      <c r="A3136"/>
      <c r="B3136"/>
      <c r="C3136"/>
    </row>
    <row r="3137" spans="1:3" ht="15.75" x14ac:dyDescent="0.25">
      <c r="A3137"/>
      <c r="B3137"/>
      <c r="C3137"/>
    </row>
    <row r="3138" spans="1:3" ht="15.75" x14ac:dyDescent="0.25">
      <c r="A3138"/>
      <c r="B3138"/>
      <c r="C3138"/>
    </row>
    <row r="3139" spans="1:3" ht="15.75" x14ac:dyDescent="0.25">
      <c r="A3139"/>
      <c r="B3139"/>
      <c r="C3139"/>
    </row>
    <row r="3140" spans="1:3" ht="15.75" x14ac:dyDescent="0.25">
      <c r="A3140"/>
      <c r="B3140"/>
      <c r="C3140"/>
    </row>
    <row r="3141" spans="1:3" ht="15.75" x14ac:dyDescent="0.25">
      <c r="A3141"/>
      <c r="B3141"/>
      <c r="C3141"/>
    </row>
    <row r="3142" spans="1:3" ht="15.75" x14ac:dyDescent="0.25">
      <c r="A3142"/>
      <c r="B3142"/>
      <c r="C3142"/>
    </row>
    <row r="3143" spans="1:3" ht="15.75" x14ac:dyDescent="0.25">
      <c r="A3143"/>
      <c r="B3143"/>
      <c r="C3143"/>
    </row>
    <row r="3144" spans="1:3" ht="15.75" x14ac:dyDescent="0.25">
      <c r="A3144"/>
      <c r="B3144"/>
      <c r="C3144"/>
    </row>
    <row r="3145" spans="1:3" ht="15.75" x14ac:dyDescent="0.25">
      <c r="A3145"/>
      <c r="B3145"/>
      <c r="C3145"/>
    </row>
    <row r="3146" spans="1:3" ht="15.75" x14ac:dyDescent="0.25">
      <c r="A3146"/>
      <c r="B3146"/>
      <c r="C3146"/>
    </row>
    <row r="3147" spans="1:3" ht="15.75" x14ac:dyDescent="0.25">
      <c r="A3147"/>
      <c r="B3147"/>
      <c r="C3147"/>
    </row>
    <row r="3148" spans="1:3" ht="15.75" x14ac:dyDescent="0.25">
      <c r="A3148"/>
      <c r="B3148"/>
      <c r="C3148"/>
    </row>
    <row r="3149" spans="1:3" ht="15.75" x14ac:dyDescent="0.25">
      <c r="A3149"/>
      <c r="B3149"/>
      <c r="C3149"/>
    </row>
    <row r="3150" spans="1:3" ht="15.75" x14ac:dyDescent="0.25">
      <c r="A3150"/>
      <c r="B3150"/>
      <c r="C3150"/>
    </row>
    <row r="3151" spans="1:3" ht="15.75" x14ac:dyDescent="0.25">
      <c r="A3151"/>
      <c r="B3151"/>
      <c r="C3151"/>
    </row>
    <row r="3152" spans="1:3" ht="15.75" x14ac:dyDescent="0.25">
      <c r="A3152"/>
      <c r="B3152"/>
      <c r="C3152"/>
    </row>
    <row r="3153" spans="1:3" ht="15.75" x14ac:dyDescent="0.25">
      <c r="A3153"/>
      <c r="B3153"/>
      <c r="C3153"/>
    </row>
    <row r="3154" spans="1:3" ht="15.75" x14ac:dyDescent="0.25">
      <c r="A3154"/>
      <c r="B3154"/>
      <c r="C3154"/>
    </row>
    <row r="3155" spans="1:3" ht="15.75" x14ac:dyDescent="0.25">
      <c r="A3155"/>
      <c r="B3155"/>
      <c r="C3155"/>
    </row>
    <row r="3156" spans="1:3" ht="15.75" x14ac:dyDescent="0.25">
      <c r="A3156"/>
      <c r="B3156"/>
      <c r="C3156"/>
    </row>
    <row r="3157" spans="1:3" ht="15.75" x14ac:dyDescent="0.25">
      <c r="A3157"/>
      <c r="B3157"/>
      <c r="C3157"/>
    </row>
    <row r="3158" spans="1:3" ht="15.75" x14ac:dyDescent="0.25">
      <c r="A3158"/>
      <c r="B3158"/>
      <c r="C3158"/>
    </row>
    <row r="3159" spans="1:3" ht="15.75" x14ac:dyDescent="0.25">
      <c r="A3159"/>
      <c r="B3159"/>
      <c r="C3159"/>
    </row>
    <row r="3160" spans="1:3" ht="15.75" x14ac:dyDescent="0.25">
      <c r="A3160"/>
      <c r="B3160"/>
      <c r="C3160"/>
    </row>
    <row r="3161" spans="1:3" ht="15.75" x14ac:dyDescent="0.25">
      <c r="A3161"/>
      <c r="B3161"/>
      <c r="C3161"/>
    </row>
    <row r="3162" spans="1:3" ht="15.75" x14ac:dyDescent="0.25">
      <c r="A3162"/>
      <c r="B3162"/>
      <c r="C3162"/>
    </row>
    <row r="3163" spans="1:3" ht="15.75" x14ac:dyDescent="0.25">
      <c r="A3163"/>
      <c r="B3163"/>
      <c r="C3163"/>
    </row>
    <row r="3164" spans="1:3" ht="15.75" x14ac:dyDescent="0.25">
      <c r="A3164"/>
      <c r="B3164"/>
      <c r="C3164"/>
    </row>
    <row r="3165" spans="1:3" ht="15.75" x14ac:dyDescent="0.25">
      <c r="A3165"/>
      <c r="B3165"/>
      <c r="C3165"/>
    </row>
    <row r="3166" spans="1:3" ht="15.75" x14ac:dyDescent="0.25">
      <c r="A3166"/>
      <c r="B3166"/>
      <c r="C3166"/>
    </row>
    <row r="3167" spans="1:3" ht="15.75" x14ac:dyDescent="0.25">
      <c r="A3167"/>
      <c r="B3167"/>
      <c r="C3167"/>
    </row>
    <row r="3168" spans="1:3" ht="15.75" x14ac:dyDescent="0.25">
      <c r="A3168"/>
      <c r="B3168"/>
      <c r="C3168"/>
    </row>
    <row r="3169" spans="1:3" ht="15.75" x14ac:dyDescent="0.25">
      <c r="A3169"/>
      <c r="B3169"/>
      <c r="C3169"/>
    </row>
    <row r="3170" spans="1:3" ht="15.75" x14ac:dyDescent="0.25">
      <c r="A3170"/>
      <c r="B3170"/>
      <c r="C3170"/>
    </row>
    <row r="3171" spans="1:3" ht="15.75" x14ac:dyDescent="0.25">
      <c r="A3171"/>
      <c r="B3171"/>
      <c r="C3171"/>
    </row>
    <row r="3172" spans="1:3" ht="15.75" x14ac:dyDescent="0.25">
      <c r="A3172"/>
      <c r="B3172"/>
      <c r="C3172"/>
    </row>
    <row r="3173" spans="1:3" ht="15.75" x14ac:dyDescent="0.25">
      <c r="A3173"/>
      <c r="B3173"/>
      <c r="C3173"/>
    </row>
    <row r="3174" spans="1:3" ht="15.75" x14ac:dyDescent="0.25">
      <c r="A3174"/>
      <c r="B3174"/>
      <c r="C3174"/>
    </row>
    <row r="3175" spans="1:3" ht="15.75" x14ac:dyDescent="0.25">
      <c r="A3175"/>
      <c r="B3175"/>
      <c r="C3175"/>
    </row>
    <row r="3176" spans="1:3" ht="15.75" x14ac:dyDescent="0.25">
      <c r="A3176"/>
      <c r="B3176"/>
      <c r="C3176"/>
    </row>
    <row r="3177" spans="1:3" ht="15.75" x14ac:dyDescent="0.25">
      <c r="A3177"/>
      <c r="B3177"/>
      <c r="C3177"/>
    </row>
    <row r="3178" spans="1:3" ht="15.75" x14ac:dyDescent="0.25">
      <c r="A3178"/>
      <c r="B3178"/>
      <c r="C3178"/>
    </row>
    <row r="3179" spans="1:3" ht="15.75" x14ac:dyDescent="0.25">
      <c r="A3179"/>
      <c r="B3179"/>
      <c r="C3179"/>
    </row>
    <row r="3180" spans="1:3" ht="15.75" x14ac:dyDescent="0.25">
      <c r="A3180"/>
      <c r="B3180"/>
      <c r="C3180"/>
    </row>
    <row r="3181" spans="1:3" ht="15.75" x14ac:dyDescent="0.25">
      <c r="A3181"/>
      <c r="B3181"/>
      <c r="C3181"/>
    </row>
    <row r="3182" spans="1:3" ht="15.75" x14ac:dyDescent="0.25">
      <c r="A3182"/>
      <c r="B3182"/>
      <c r="C3182"/>
    </row>
    <row r="3183" spans="1:3" ht="15.75" x14ac:dyDescent="0.25">
      <c r="A3183"/>
      <c r="B3183"/>
      <c r="C3183"/>
    </row>
    <row r="3184" spans="1:3" ht="15.75" x14ac:dyDescent="0.25">
      <c r="A3184"/>
      <c r="B3184"/>
      <c r="C3184"/>
    </row>
    <row r="3185" spans="1:3" ht="15.75" x14ac:dyDescent="0.25">
      <c r="A3185"/>
      <c r="B3185"/>
      <c r="C3185"/>
    </row>
    <row r="3186" spans="1:3" ht="15.75" x14ac:dyDescent="0.25">
      <c r="A3186"/>
      <c r="B3186"/>
      <c r="C3186"/>
    </row>
    <row r="3187" spans="1:3" ht="15.75" x14ac:dyDescent="0.25">
      <c r="A3187"/>
      <c r="B3187"/>
      <c r="C3187"/>
    </row>
    <row r="3188" spans="1:3" ht="15.75" x14ac:dyDescent="0.25">
      <c r="A3188"/>
      <c r="B3188"/>
      <c r="C3188"/>
    </row>
    <row r="3189" spans="1:3" ht="15.75" x14ac:dyDescent="0.25">
      <c r="A3189"/>
      <c r="B3189"/>
      <c r="C3189"/>
    </row>
    <row r="3190" spans="1:3" ht="15.75" x14ac:dyDescent="0.25">
      <c r="A3190"/>
      <c r="B3190"/>
      <c r="C3190"/>
    </row>
    <row r="3191" spans="1:3" ht="15.75" x14ac:dyDescent="0.25">
      <c r="A3191"/>
      <c r="B3191"/>
      <c r="C3191"/>
    </row>
    <row r="3192" spans="1:3" ht="15.75" x14ac:dyDescent="0.25">
      <c r="A3192"/>
      <c r="B3192"/>
      <c r="C3192"/>
    </row>
    <row r="3193" spans="1:3" ht="15.75" x14ac:dyDescent="0.25">
      <c r="A3193"/>
      <c r="B3193"/>
      <c r="C3193"/>
    </row>
    <row r="3194" spans="1:3" ht="15.75" x14ac:dyDescent="0.25">
      <c r="A3194"/>
      <c r="B3194"/>
      <c r="C3194"/>
    </row>
    <row r="3195" spans="1:3" ht="15.75" x14ac:dyDescent="0.25">
      <c r="A3195"/>
      <c r="B3195"/>
      <c r="C3195"/>
    </row>
    <row r="3196" spans="1:3" ht="15.75" x14ac:dyDescent="0.25">
      <c r="A3196"/>
      <c r="B3196"/>
      <c r="C3196"/>
    </row>
    <row r="3197" spans="1:3" ht="15.75" x14ac:dyDescent="0.25">
      <c r="A3197"/>
      <c r="B3197"/>
      <c r="C3197"/>
    </row>
    <row r="3198" spans="1:3" ht="15.75" x14ac:dyDescent="0.25">
      <c r="A3198"/>
      <c r="B3198"/>
      <c r="C3198"/>
    </row>
    <row r="3199" spans="1:3" ht="15.75" x14ac:dyDescent="0.25">
      <c r="A3199"/>
      <c r="B3199"/>
      <c r="C3199"/>
    </row>
    <row r="3200" spans="1:3" ht="15.75" x14ac:dyDescent="0.25">
      <c r="A3200"/>
      <c r="B3200"/>
      <c r="C3200"/>
    </row>
    <row r="3201" spans="1:3" ht="15.75" x14ac:dyDescent="0.25">
      <c r="A3201"/>
      <c r="B3201"/>
      <c r="C3201"/>
    </row>
    <row r="3202" spans="1:3" ht="15.75" x14ac:dyDescent="0.25">
      <c r="A3202"/>
      <c r="B3202"/>
      <c r="C3202"/>
    </row>
    <row r="3203" spans="1:3" ht="15.75" x14ac:dyDescent="0.25">
      <c r="A3203"/>
      <c r="B3203"/>
      <c r="C3203"/>
    </row>
    <row r="3204" spans="1:3" ht="15.75" x14ac:dyDescent="0.25">
      <c r="A3204"/>
      <c r="B3204"/>
      <c r="C3204"/>
    </row>
    <row r="3205" spans="1:3" ht="15.75" x14ac:dyDescent="0.25">
      <c r="A3205"/>
      <c r="B3205"/>
      <c r="C3205"/>
    </row>
    <row r="3206" spans="1:3" ht="15.75" x14ac:dyDescent="0.25">
      <c r="A3206"/>
      <c r="B3206"/>
      <c r="C3206"/>
    </row>
    <row r="3207" spans="1:3" ht="15.75" x14ac:dyDescent="0.25">
      <c r="A3207"/>
      <c r="B3207"/>
      <c r="C3207"/>
    </row>
    <row r="3208" spans="1:3" ht="15.75" x14ac:dyDescent="0.25">
      <c r="A3208"/>
      <c r="B3208"/>
      <c r="C3208"/>
    </row>
    <row r="3209" spans="1:3" ht="15.75" x14ac:dyDescent="0.25">
      <c r="A3209"/>
      <c r="B3209"/>
      <c r="C3209"/>
    </row>
    <row r="3210" spans="1:3" ht="15.75" x14ac:dyDescent="0.25">
      <c r="A3210"/>
      <c r="B3210"/>
      <c r="C3210"/>
    </row>
    <row r="3211" spans="1:3" ht="15.75" x14ac:dyDescent="0.25">
      <c r="A3211"/>
      <c r="B3211"/>
      <c r="C3211"/>
    </row>
    <row r="3212" spans="1:3" ht="15.75" x14ac:dyDescent="0.25">
      <c r="A3212"/>
      <c r="B3212"/>
      <c r="C3212"/>
    </row>
    <row r="3213" spans="1:3" ht="15.75" x14ac:dyDescent="0.25">
      <c r="A3213"/>
      <c r="B3213"/>
      <c r="C3213"/>
    </row>
    <row r="3214" spans="1:3" ht="15.75" x14ac:dyDescent="0.25">
      <c r="A3214"/>
      <c r="B3214"/>
      <c r="C3214"/>
    </row>
    <row r="3215" spans="1:3" ht="15.75" x14ac:dyDescent="0.25">
      <c r="A3215"/>
      <c r="B3215"/>
      <c r="C3215"/>
    </row>
    <row r="3216" spans="1:3" ht="15.75" x14ac:dyDescent="0.25">
      <c r="A3216"/>
      <c r="B3216"/>
      <c r="C3216"/>
    </row>
    <row r="3217" spans="1:3" ht="15.75" x14ac:dyDescent="0.25">
      <c r="A3217"/>
      <c r="B3217"/>
      <c r="C3217"/>
    </row>
    <row r="3218" spans="1:3" ht="15.75" x14ac:dyDescent="0.25">
      <c r="A3218"/>
      <c r="B3218"/>
      <c r="C3218"/>
    </row>
    <row r="3219" spans="1:3" ht="15.75" x14ac:dyDescent="0.25">
      <c r="A3219"/>
      <c r="B3219"/>
      <c r="C3219"/>
    </row>
    <row r="3220" spans="1:3" ht="15.75" x14ac:dyDescent="0.25">
      <c r="A3220"/>
      <c r="B3220"/>
      <c r="C3220"/>
    </row>
    <row r="3221" spans="1:3" ht="15.75" x14ac:dyDescent="0.25">
      <c r="A3221"/>
      <c r="B3221"/>
      <c r="C3221"/>
    </row>
    <row r="3222" spans="1:3" ht="15.75" x14ac:dyDescent="0.25">
      <c r="A3222"/>
      <c r="B3222"/>
      <c r="C3222"/>
    </row>
    <row r="3223" spans="1:3" ht="15.75" x14ac:dyDescent="0.25">
      <c r="A3223"/>
      <c r="B3223"/>
      <c r="C3223"/>
    </row>
    <row r="3224" spans="1:3" ht="15.75" x14ac:dyDescent="0.25">
      <c r="A3224"/>
      <c r="B3224"/>
      <c r="C3224"/>
    </row>
    <row r="3225" spans="1:3" ht="15.75" x14ac:dyDescent="0.25">
      <c r="A3225"/>
      <c r="B3225"/>
      <c r="C3225"/>
    </row>
    <row r="3226" spans="1:3" ht="15.75" x14ac:dyDescent="0.25">
      <c r="A3226"/>
      <c r="B3226"/>
      <c r="C3226"/>
    </row>
    <row r="3227" spans="1:3" ht="15.75" x14ac:dyDescent="0.25">
      <c r="A3227"/>
      <c r="B3227"/>
      <c r="C3227"/>
    </row>
    <row r="3228" spans="1:3" ht="15.75" x14ac:dyDescent="0.25">
      <c r="A3228"/>
      <c r="B3228"/>
      <c r="C3228"/>
    </row>
    <row r="3229" spans="1:3" ht="15.75" x14ac:dyDescent="0.25">
      <c r="A3229"/>
      <c r="B3229"/>
      <c r="C3229"/>
    </row>
    <row r="3230" spans="1:3" ht="15.75" x14ac:dyDescent="0.25">
      <c r="A3230"/>
      <c r="B3230"/>
      <c r="C3230"/>
    </row>
    <row r="3231" spans="1:3" ht="15.75" x14ac:dyDescent="0.25">
      <c r="A3231"/>
      <c r="B3231"/>
      <c r="C3231"/>
    </row>
    <row r="3232" spans="1:3" ht="15.75" x14ac:dyDescent="0.25">
      <c r="A3232"/>
      <c r="B3232"/>
      <c r="C3232"/>
    </row>
    <row r="3233" spans="1:3" ht="15.75" x14ac:dyDescent="0.25">
      <c r="A3233"/>
      <c r="B3233"/>
      <c r="C3233"/>
    </row>
    <row r="3234" spans="1:3" ht="15.75" x14ac:dyDescent="0.25">
      <c r="A3234"/>
      <c r="B3234"/>
      <c r="C3234"/>
    </row>
    <row r="3235" spans="1:3" ht="15.75" x14ac:dyDescent="0.25">
      <c r="A3235"/>
      <c r="B3235"/>
      <c r="C3235"/>
    </row>
    <row r="3236" spans="1:3" ht="15.75" x14ac:dyDescent="0.25">
      <c r="A3236"/>
      <c r="B3236"/>
      <c r="C3236"/>
    </row>
    <row r="3237" spans="1:3" ht="15.75" x14ac:dyDescent="0.25">
      <c r="A3237"/>
      <c r="B3237"/>
      <c r="C3237"/>
    </row>
    <row r="3238" spans="1:3" ht="15.75" x14ac:dyDescent="0.25">
      <c r="A3238"/>
      <c r="B3238"/>
      <c r="C3238"/>
    </row>
    <row r="3239" spans="1:3" ht="15.75" x14ac:dyDescent="0.25">
      <c r="A3239"/>
      <c r="B3239"/>
      <c r="C3239"/>
    </row>
    <row r="3240" spans="1:3" ht="15.75" x14ac:dyDescent="0.25">
      <c r="A3240"/>
      <c r="B3240"/>
      <c r="C3240"/>
    </row>
    <row r="3241" spans="1:3" ht="15.75" x14ac:dyDescent="0.25">
      <c r="A3241"/>
      <c r="B3241"/>
      <c r="C3241"/>
    </row>
    <row r="3242" spans="1:3" ht="15.75" x14ac:dyDescent="0.25">
      <c r="A3242"/>
      <c r="B3242"/>
      <c r="C3242"/>
    </row>
    <row r="3243" spans="1:3" ht="15.75" x14ac:dyDescent="0.25">
      <c r="A3243"/>
      <c r="B3243"/>
      <c r="C3243"/>
    </row>
    <row r="3244" spans="1:3" ht="15.75" x14ac:dyDescent="0.25">
      <c r="A3244"/>
      <c r="B3244"/>
      <c r="C3244"/>
    </row>
    <row r="3245" spans="1:3" ht="15.75" x14ac:dyDescent="0.25">
      <c r="A3245"/>
      <c r="B3245"/>
      <c r="C3245"/>
    </row>
    <row r="3246" spans="1:3" ht="15.75" x14ac:dyDescent="0.25">
      <c r="A3246"/>
      <c r="B3246"/>
      <c r="C3246"/>
    </row>
    <row r="3247" spans="1:3" ht="15.75" x14ac:dyDescent="0.25">
      <c r="A3247"/>
      <c r="B3247"/>
      <c r="C3247"/>
    </row>
    <row r="3248" spans="1:3" ht="15.75" x14ac:dyDescent="0.25">
      <c r="A3248"/>
      <c r="B3248"/>
      <c r="C3248"/>
    </row>
    <row r="3249" spans="1:3" ht="15.75" x14ac:dyDescent="0.25">
      <c r="A3249"/>
      <c r="B3249"/>
      <c r="C3249"/>
    </row>
    <row r="3250" spans="1:3" ht="15.75" x14ac:dyDescent="0.25">
      <c r="A3250"/>
      <c r="B3250"/>
      <c r="C3250"/>
    </row>
    <row r="3251" spans="1:3" ht="15.75" x14ac:dyDescent="0.25">
      <c r="A3251"/>
      <c r="B3251"/>
      <c r="C3251"/>
    </row>
    <row r="3252" spans="1:3" ht="15.75" x14ac:dyDescent="0.25">
      <c r="A3252"/>
      <c r="B3252"/>
      <c r="C3252"/>
    </row>
    <row r="3253" spans="1:3" ht="15.75" x14ac:dyDescent="0.25">
      <c r="A3253"/>
      <c r="B3253"/>
      <c r="C3253"/>
    </row>
    <row r="3254" spans="1:3" ht="15.75" x14ac:dyDescent="0.25">
      <c r="A3254"/>
      <c r="B3254"/>
      <c r="C3254"/>
    </row>
    <row r="3255" spans="1:3" ht="15.75" x14ac:dyDescent="0.25">
      <c r="A3255"/>
      <c r="B3255"/>
      <c r="C3255"/>
    </row>
    <row r="3256" spans="1:3" ht="15.75" x14ac:dyDescent="0.25">
      <c r="A3256"/>
      <c r="B3256"/>
      <c r="C3256"/>
    </row>
    <row r="3257" spans="1:3" ht="15.75" x14ac:dyDescent="0.25">
      <c r="A3257"/>
      <c r="B3257"/>
      <c r="C3257"/>
    </row>
    <row r="3258" spans="1:3" ht="15.75" x14ac:dyDescent="0.25">
      <c r="A3258"/>
      <c r="B3258"/>
      <c r="C3258"/>
    </row>
    <row r="3259" spans="1:3" ht="15.75" x14ac:dyDescent="0.25">
      <c r="A3259"/>
      <c r="B3259"/>
      <c r="C3259"/>
    </row>
    <row r="3260" spans="1:3" ht="15.75" x14ac:dyDescent="0.25">
      <c r="A3260"/>
      <c r="B3260"/>
      <c r="C3260"/>
    </row>
    <row r="3261" spans="1:3" ht="15.75" x14ac:dyDescent="0.25">
      <c r="A3261"/>
      <c r="B3261"/>
      <c r="C3261"/>
    </row>
    <row r="3262" spans="1:3" ht="15.75" x14ac:dyDescent="0.25">
      <c r="A3262"/>
      <c r="B3262"/>
      <c r="C3262"/>
    </row>
    <row r="3263" spans="1:3" ht="15.75" x14ac:dyDescent="0.25">
      <c r="A3263"/>
      <c r="B3263"/>
      <c r="C3263"/>
    </row>
    <row r="3264" spans="1:3" ht="15.75" x14ac:dyDescent="0.25">
      <c r="A3264"/>
      <c r="B3264"/>
      <c r="C3264"/>
    </row>
    <row r="3265" spans="1:3" ht="15.75" x14ac:dyDescent="0.25">
      <c r="A3265"/>
      <c r="B3265"/>
      <c r="C3265"/>
    </row>
    <row r="3266" spans="1:3" ht="15.75" x14ac:dyDescent="0.25">
      <c r="A3266"/>
      <c r="B3266"/>
      <c r="C3266"/>
    </row>
    <row r="3267" spans="1:3" ht="15.75" x14ac:dyDescent="0.25">
      <c r="A3267"/>
      <c r="B3267"/>
      <c r="C3267"/>
    </row>
    <row r="3268" spans="1:3" ht="15.75" x14ac:dyDescent="0.25">
      <c r="A3268"/>
      <c r="B3268"/>
      <c r="C3268"/>
    </row>
    <row r="3269" spans="1:3" ht="15.75" x14ac:dyDescent="0.25">
      <c r="A3269"/>
      <c r="B3269"/>
      <c r="C3269"/>
    </row>
    <row r="3270" spans="1:3" ht="15.75" x14ac:dyDescent="0.25">
      <c r="A3270"/>
      <c r="B3270"/>
      <c r="C3270"/>
    </row>
    <row r="3271" spans="1:3" ht="15.75" x14ac:dyDescent="0.25">
      <c r="A3271"/>
      <c r="B3271"/>
      <c r="C3271"/>
    </row>
    <row r="3272" spans="1:3" ht="15.75" x14ac:dyDescent="0.25">
      <c r="A3272"/>
      <c r="B3272"/>
      <c r="C3272"/>
    </row>
    <row r="3273" spans="1:3" ht="15.75" x14ac:dyDescent="0.25">
      <c r="A3273"/>
      <c r="B3273"/>
      <c r="C3273"/>
    </row>
    <row r="3274" spans="1:3" ht="15.75" x14ac:dyDescent="0.25">
      <c r="A3274"/>
      <c r="B3274"/>
      <c r="C3274"/>
    </row>
    <row r="3275" spans="1:3" ht="15.75" x14ac:dyDescent="0.25">
      <c r="A3275"/>
      <c r="B3275"/>
      <c r="C3275"/>
    </row>
    <row r="3276" spans="1:3" ht="15.75" x14ac:dyDescent="0.25">
      <c r="A3276"/>
      <c r="B3276"/>
      <c r="C3276"/>
    </row>
    <row r="3277" spans="1:3" ht="15.75" x14ac:dyDescent="0.25">
      <c r="A3277"/>
      <c r="B3277"/>
      <c r="C3277"/>
    </row>
    <row r="3278" spans="1:3" ht="15.75" x14ac:dyDescent="0.25">
      <c r="A3278"/>
      <c r="B3278"/>
      <c r="C3278"/>
    </row>
    <row r="3279" spans="1:3" ht="15.75" x14ac:dyDescent="0.25">
      <c r="A3279"/>
      <c r="B3279"/>
      <c r="C3279"/>
    </row>
    <row r="3280" spans="1:3" ht="15.75" x14ac:dyDescent="0.25">
      <c r="A3280"/>
      <c r="B3280"/>
      <c r="C3280"/>
    </row>
    <row r="3281" spans="1:3" ht="15.75" x14ac:dyDescent="0.25">
      <c r="A3281"/>
      <c r="B3281"/>
      <c r="C3281"/>
    </row>
    <row r="3282" spans="1:3" ht="15.75" x14ac:dyDescent="0.25">
      <c r="A3282"/>
      <c r="B3282"/>
      <c r="C3282"/>
    </row>
    <row r="3283" spans="1:3" ht="15.75" x14ac:dyDescent="0.25">
      <c r="A3283"/>
      <c r="B3283"/>
      <c r="C3283"/>
    </row>
    <row r="3284" spans="1:3" ht="15.75" x14ac:dyDescent="0.25">
      <c r="A3284"/>
      <c r="B3284"/>
      <c r="C3284"/>
    </row>
    <row r="3285" spans="1:3" ht="15.75" x14ac:dyDescent="0.25">
      <c r="A3285"/>
      <c r="B3285"/>
      <c r="C3285"/>
    </row>
    <row r="3286" spans="1:3" ht="15.75" x14ac:dyDescent="0.25">
      <c r="A3286"/>
      <c r="B3286"/>
      <c r="C3286"/>
    </row>
    <row r="3287" spans="1:3" ht="15.75" x14ac:dyDescent="0.25">
      <c r="A3287"/>
      <c r="B3287"/>
      <c r="C3287"/>
    </row>
    <row r="3288" spans="1:3" ht="15.75" x14ac:dyDescent="0.25">
      <c r="A3288"/>
      <c r="B3288"/>
      <c r="C3288"/>
    </row>
    <row r="3289" spans="1:3" ht="15.75" x14ac:dyDescent="0.25">
      <c r="A3289"/>
      <c r="B3289"/>
      <c r="C3289"/>
    </row>
    <row r="3290" spans="1:3" ht="15.75" x14ac:dyDescent="0.25">
      <c r="A3290"/>
      <c r="B3290"/>
      <c r="C3290"/>
    </row>
    <row r="3291" spans="1:3" ht="15.75" x14ac:dyDescent="0.25">
      <c r="A3291"/>
      <c r="B3291"/>
      <c r="C3291"/>
    </row>
    <row r="3292" spans="1:3" ht="15.75" x14ac:dyDescent="0.25">
      <c r="A3292"/>
      <c r="B3292"/>
      <c r="C3292"/>
    </row>
    <row r="3293" spans="1:3" ht="15.75" x14ac:dyDescent="0.25">
      <c r="A3293"/>
      <c r="B3293"/>
      <c r="C3293"/>
    </row>
    <row r="3294" spans="1:3" ht="15.75" x14ac:dyDescent="0.25">
      <c r="A3294"/>
      <c r="B3294"/>
      <c r="C3294"/>
    </row>
    <row r="3295" spans="1:3" ht="15.75" x14ac:dyDescent="0.25">
      <c r="A3295"/>
      <c r="B3295"/>
      <c r="C3295"/>
    </row>
    <row r="3296" spans="1:3" ht="15.75" x14ac:dyDescent="0.25">
      <c r="A3296"/>
      <c r="B3296"/>
      <c r="C3296"/>
    </row>
    <row r="3297" spans="1:3" ht="15.75" x14ac:dyDescent="0.25">
      <c r="A3297"/>
      <c r="B3297"/>
      <c r="C3297"/>
    </row>
    <row r="3298" spans="1:3" ht="15.75" x14ac:dyDescent="0.25">
      <c r="A3298"/>
      <c r="B3298"/>
      <c r="C3298"/>
    </row>
    <row r="3299" spans="1:3" ht="15.75" x14ac:dyDescent="0.25">
      <c r="A3299"/>
      <c r="B3299"/>
      <c r="C3299"/>
    </row>
    <row r="3300" spans="1:3" ht="15.75" x14ac:dyDescent="0.25">
      <c r="A3300"/>
      <c r="B3300"/>
      <c r="C3300"/>
    </row>
    <row r="3301" spans="1:3" ht="15.75" x14ac:dyDescent="0.25">
      <c r="A3301"/>
      <c r="B3301"/>
      <c r="C3301"/>
    </row>
    <row r="3302" spans="1:3" ht="15.75" x14ac:dyDescent="0.25">
      <c r="A3302"/>
      <c r="B3302"/>
      <c r="C3302"/>
    </row>
    <row r="3303" spans="1:3" ht="15.75" x14ac:dyDescent="0.25">
      <c r="A3303"/>
      <c r="B3303"/>
      <c r="C3303"/>
    </row>
    <row r="3304" spans="1:3" ht="15.75" x14ac:dyDescent="0.25">
      <c r="A3304"/>
      <c r="B3304"/>
      <c r="C3304"/>
    </row>
    <row r="3305" spans="1:3" ht="15.75" x14ac:dyDescent="0.25">
      <c r="A3305"/>
      <c r="B3305"/>
      <c r="C3305"/>
    </row>
    <row r="3306" spans="1:3" ht="15.75" x14ac:dyDescent="0.25">
      <c r="A3306"/>
      <c r="B3306"/>
      <c r="C3306"/>
    </row>
    <row r="3307" spans="1:3" ht="15.75" x14ac:dyDescent="0.25">
      <c r="A3307"/>
      <c r="B3307"/>
      <c r="C3307"/>
    </row>
    <row r="3308" spans="1:3" ht="15.75" x14ac:dyDescent="0.25">
      <c r="A3308"/>
      <c r="B3308"/>
      <c r="C3308"/>
    </row>
    <row r="3309" spans="1:3" ht="15.75" x14ac:dyDescent="0.25">
      <c r="A3309"/>
      <c r="B3309"/>
      <c r="C3309"/>
    </row>
    <row r="3310" spans="1:3" ht="15.75" x14ac:dyDescent="0.25">
      <c r="A3310"/>
      <c r="B3310"/>
      <c r="C3310"/>
    </row>
    <row r="3311" spans="1:3" ht="15.75" x14ac:dyDescent="0.25">
      <c r="A3311"/>
      <c r="B3311"/>
      <c r="C3311"/>
    </row>
    <row r="3312" spans="1:3" ht="15.75" x14ac:dyDescent="0.25">
      <c r="A3312"/>
      <c r="B3312"/>
      <c r="C3312"/>
    </row>
    <row r="3313" spans="1:3" ht="15.75" x14ac:dyDescent="0.25">
      <c r="A3313"/>
      <c r="B3313"/>
      <c r="C3313"/>
    </row>
    <row r="3314" spans="1:3" ht="15.75" x14ac:dyDescent="0.25">
      <c r="A3314"/>
      <c r="B3314"/>
      <c r="C3314"/>
    </row>
    <row r="3315" spans="1:3" ht="15.75" x14ac:dyDescent="0.25">
      <c r="A3315"/>
      <c r="B3315"/>
      <c r="C3315"/>
    </row>
    <row r="3316" spans="1:3" ht="15.75" x14ac:dyDescent="0.25">
      <c r="A3316"/>
      <c r="B3316"/>
      <c r="C3316"/>
    </row>
    <row r="3317" spans="1:3" ht="15.75" x14ac:dyDescent="0.25">
      <c r="A3317"/>
      <c r="B3317"/>
      <c r="C3317"/>
    </row>
    <row r="3318" spans="1:3" ht="15.75" x14ac:dyDescent="0.25">
      <c r="A3318"/>
      <c r="B3318"/>
      <c r="C3318"/>
    </row>
    <row r="3319" spans="1:3" ht="15.75" x14ac:dyDescent="0.25">
      <c r="A3319"/>
      <c r="B3319"/>
      <c r="C3319"/>
    </row>
    <row r="3320" spans="1:3" ht="15.75" x14ac:dyDescent="0.25">
      <c r="A3320"/>
      <c r="B3320"/>
      <c r="C3320"/>
    </row>
    <row r="3321" spans="1:3" ht="15.75" x14ac:dyDescent="0.25">
      <c r="A3321"/>
      <c r="B3321"/>
      <c r="C3321"/>
    </row>
    <row r="3322" spans="1:3" ht="15.75" x14ac:dyDescent="0.25">
      <c r="A3322"/>
      <c r="B3322"/>
      <c r="C3322"/>
    </row>
    <row r="3323" spans="1:3" ht="15.75" x14ac:dyDescent="0.25">
      <c r="A3323"/>
      <c r="B3323"/>
      <c r="C3323"/>
    </row>
    <row r="3324" spans="1:3" ht="15.75" x14ac:dyDescent="0.25">
      <c r="A3324"/>
      <c r="B3324"/>
      <c r="C3324"/>
    </row>
    <row r="3325" spans="1:3" ht="15.75" x14ac:dyDescent="0.25">
      <c r="A3325"/>
      <c r="B3325"/>
      <c r="C3325"/>
    </row>
    <row r="3326" spans="1:3" ht="15.75" x14ac:dyDescent="0.25">
      <c r="A3326"/>
      <c r="B3326"/>
      <c r="C3326"/>
    </row>
    <row r="3327" spans="1:3" ht="15.75" x14ac:dyDescent="0.25">
      <c r="A3327"/>
      <c r="B3327"/>
      <c r="C3327"/>
    </row>
    <row r="3328" spans="1:3" ht="15.75" x14ac:dyDescent="0.25">
      <c r="A3328"/>
      <c r="B3328"/>
      <c r="C3328"/>
    </row>
    <row r="3329" spans="1:3" ht="15.75" x14ac:dyDescent="0.25">
      <c r="A3329"/>
      <c r="B3329"/>
      <c r="C3329"/>
    </row>
    <row r="3330" spans="1:3" ht="15.75" x14ac:dyDescent="0.25">
      <c r="A3330"/>
      <c r="B3330"/>
      <c r="C3330"/>
    </row>
    <row r="3331" spans="1:3" ht="15.75" x14ac:dyDescent="0.25">
      <c r="A3331"/>
      <c r="B3331"/>
      <c r="C3331"/>
    </row>
    <row r="3332" spans="1:3" ht="15.75" x14ac:dyDescent="0.25">
      <c r="A3332"/>
      <c r="B3332"/>
      <c r="C3332"/>
    </row>
    <row r="3333" spans="1:3" ht="15.75" x14ac:dyDescent="0.25">
      <c r="A3333"/>
      <c r="B3333"/>
      <c r="C3333"/>
    </row>
    <row r="3334" spans="1:3" ht="15.75" x14ac:dyDescent="0.25">
      <c r="A3334"/>
      <c r="B3334"/>
      <c r="C3334"/>
    </row>
    <row r="3335" spans="1:3" ht="15.75" x14ac:dyDescent="0.25">
      <c r="A3335"/>
      <c r="B3335"/>
      <c r="C3335"/>
    </row>
    <row r="3336" spans="1:3" ht="15.75" x14ac:dyDescent="0.25">
      <c r="A3336"/>
      <c r="B3336"/>
      <c r="C3336"/>
    </row>
    <row r="3337" spans="1:3" ht="15.75" x14ac:dyDescent="0.25">
      <c r="A3337"/>
      <c r="B3337"/>
      <c r="C3337"/>
    </row>
    <row r="3338" spans="1:3" ht="15.75" x14ac:dyDescent="0.25">
      <c r="A3338"/>
      <c r="B3338"/>
      <c r="C3338"/>
    </row>
    <row r="3339" spans="1:3" ht="15.75" x14ac:dyDescent="0.25">
      <c r="A3339"/>
      <c r="B3339"/>
      <c r="C3339"/>
    </row>
    <row r="3340" spans="1:3" ht="15.75" x14ac:dyDescent="0.25">
      <c r="A3340"/>
      <c r="B3340"/>
      <c r="C3340"/>
    </row>
    <row r="3341" spans="1:3" ht="15.75" x14ac:dyDescent="0.25">
      <c r="A3341"/>
      <c r="B3341"/>
      <c r="C3341"/>
    </row>
    <row r="3342" spans="1:3" ht="15.75" x14ac:dyDescent="0.25">
      <c r="A3342"/>
      <c r="B3342"/>
      <c r="C3342"/>
    </row>
    <row r="3343" spans="1:3" ht="15.75" x14ac:dyDescent="0.25">
      <c r="A3343"/>
      <c r="B3343"/>
      <c r="C3343"/>
    </row>
    <row r="3344" spans="1:3" ht="15.75" x14ac:dyDescent="0.25">
      <c r="A3344"/>
      <c r="B3344"/>
      <c r="C3344"/>
    </row>
    <row r="3345" spans="1:3" ht="15.75" x14ac:dyDescent="0.25">
      <c r="A3345"/>
      <c r="B3345"/>
      <c r="C3345"/>
    </row>
    <row r="3346" spans="1:3" ht="15.75" x14ac:dyDescent="0.25">
      <c r="A3346"/>
      <c r="B3346"/>
      <c r="C3346"/>
    </row>
    <row r="3347" spans="1:3" ht="15.75" x14ac:dyDescent="0.25">
      <c r="A3347"/>
      <c r="B3347"/>
      <c r="C3347"/>
    </row>
    <row r="3348" spans="1:3" ht="15.75" x14ac:dyDescent="0.25">
      <c r="A3348"/>
      <c r="B3348"/>
      <c r="C3348"/>
    </row>
    <row r="3349" spans="1:3" ht="15.75" x14ac:dyDescent="0.25">
      <c r="A3349"/>
      <c r="B3349"/>
      <c r="C3349"/>
    </row>
    <row r="3350" spans="1:3" ht="15.75" x14ac:dyDescent="0.25">
      <c r="A3350"/>
      <c r="B3350"/>
      <c r="C3350"/>
    </row>
    <row r="3351" spans="1:3" ht="15.75" x14ac:dyDescent="0.25">
      <c r="A3351"/>
      <c r="B3351"/>
      <c r="C3351"/>
    </row>
    <row r="3352" spans="1:3" ht="15.75" x14ac:dyDescent="0.25">
      <c r="A3352"/>
      <c r="B3352"/>
      <c r="C3352"/>
    </row>
    <row r="3353" spans="1:3" ht="15.75" x14ac:dyDescent="0.25">
      <c r="A3353"/>
      <c r="B3353"/>
      <c r="C3353"/>
    </row>
    <row r="3354" spans="1:3" ht="15.75" x14ac:dyDescent="0.25">
      <c r="A3354"/>
      <c r="B3354"/>
      <c r="C3354"/>
    </row>
    <row r="3355" spans="1:3" ht="15.75" x14ac:dyDescent="0.25">
      <c r="A3355"/>
      <c r="B3355"/>
      <c r="C3355"/>
    </row>
    <row r="3356" spans="1:3" ht="15.75" x14ac:dyDescent="0.25">
      <c r="A3356"/>
      <c r="B3356"/>
      <c r="C3356"/>
    </row>
    <row r="3357" spans="1:3" ht="15.75" x14ac:dyDescent="0.25">
      <c r="A3357"/>
      <c r="B3357"/>
      <c r="C3357"/>
    </row>
    <row r="3358" spans="1:3" ht="15.75" x14ac:dyDescent="0.25">
      <c r="A3358"/>
      <c r="B3358"/>
      <c r="C3358"/>
    </row>
    <row r="3359" spans="1:3" ht="15.75" x14ac:dyDescent="0.25">
      <c r="A3359"/>
      <c r="B3359"/>
      <c r="C3359"/>
    </row>
    <row r="3360" spans="1:3" ht="15.75" x14ac:dyDescent="0.25">
      <c r="A3360"/>
      <c r="B3360"/>
      <c r="C3360"/>
    </row>
    <row r="3361" spans="1:3" ht="15.75" x14ac:dyDescent="0.25">
      <c r="A3361"/>
      <c r="B3361"/>
      <c r="C3361"/>
    </row>
    <row r="3362" spans="1:3" ht="15.75" x14ac:dyDescent="0.25">
      <c r="A3362"/>
      <c r="B3362"/>
      <c r="C3362"/>
    </row>
    <row r="3363" spans="1:3" ht="15.75" x14ac:dyDescent="0.25">
      <c r="A3363"/>
      <c r="B3363"/>
      <c r="C3363"/>
    </row>
    <row r="3364" spans="1:3" ht="15.75" x14ac:dyDescent="0.25">
      <c r="A3364"/>
      <c r="B3364"/>
      <c r="C3364"/>
    </row>
    <row r="3365" spans="1:3" ht="15.75" x14ac:dyDescent="0.25">
      <c r="A3365"/>
      <c r="B3365"/>
      <c r="C3365"/>
    </row>
    <row r="3366" spans="1:3" ht="15.75" x14ac:dyDescent="0.25">
      <c r="A3366"/>
      <c r="B3366"/>
      <c r="C3366"/>
    </row>
    <row r="3367" spans="1:3" ht="15.75" x14ac:dyDescent="0.25">
      <c r="A3367"/>
      <c r="B3367"/>
      <c r="C3367"/>
    </row>
    <row r="3368" spans="1:3" ht="15.75" x14ac:dyDescent="0.25">
      <c r="A3368"/>
      <c r="B3368"/>
      <c r="C3368"/>
    </row>
    <row r="3369" spans="1:3" ht="15.75" x14ac:dyDescent="0.25">
      <c r="A3369"/>
      <c r="B3369"/>
      <c r="C3369"/>
    </row>
    <row r="3370" spans="1:3" ht="15.75" x14ac:dyDescent="0.25">
      <c r="A3370"/>
      <c r="B3370"/>
      <c r="C3370"/>
    </row>
    <row r="3371" spans="1:3" ht="15.75" x14ac:dyDescent="0.25">
      <c r="A3371"/>
      <c r="B3371"/>
      <c r="C3371"/>
    </row>
    <row r="3372" spans="1:3" ht="15.75" x14ac:dyDescent="0.25">
      <c r="A3372"/>
      <c r="B3372"/>
      <c r="C3372"/>
    </row>
    <row r="3373" spans="1:3" ht="15.75" x14ac:dyDescent="0.25">
      <c r="A3373"/>
      <c r="B3373"/>
      <c r="C3373"/>
    </row>
    <row r="3374" spans="1:3" ht="15.75" x14ac:dyDescent="0.25">
      <c r="A3374"/>
      <c r="B3374"/>
      <c r="C3374"/>
    </row>
    <row r="3375" spans="1:3" ht="15.75" x14ac:dyDescent="0.25">
      <c r="A3375"/>
      <c r="B3375"/>
      <c r="C3375"/>
    </row>
    <row r="3376" spans="1:3" ht="15.75" x14ac:dyDescent="0.25">
      <c r="A3376"/>
      <c r="B3376"/>
      <c r="C3376"/>
    </row>
    <row r="3377" spans="1:3" ht="15.75" x14ac:dyDescent="0.25">
      <c r="A3377"/>
      <c r="B3377"/>
      <c r="C3377"/>
    </row>
    <row r="3378" spans="1:3" ht="15.75" x14ac:dyDescent="0.25">
      <c r="A3378"/>
      <c r="B3378"/>
      <c r="C3378"/>
    </row>
    <row r="3379" spans="1:3" ht="15.75" x14ac:dyDescent="0.25">
      <c r="A3379"/>
      <c r="B3379"/>
      <c r="C3379"/>
    </row>
    <row r="3380" spans="1:3" ht="15.75" x14ac:dyDescent="0.25">
      <c r="A3380"/>
      <c r="B3380"/>
      <c r="C3380"/>
    </row>
    <row r="3381" spans="1:3" ht="15.75" x14ac:dyDescent="0.25">
      <c r="A3381"/>
      <c r="B3381"/>
      <c r="C3381"/>
    </row>
    <row r="3382" spans="1:3" ht="15.75" x14ac:dyDescent="0.25">
      <c r="A3382"/>
      <c r="B3382"/>
      <c r="C3382"/>
    </row>
    <row r="3383" spans="1:3" ht="15.75" x14ac:dyDescent="0.25">
      <c r="A3383"/>
      <c r="B3383"/>
      <c r="C3383"/>
    </row>
    <row r="3384" spans="1:3" ht="15.75" x14ac:dyDescent="0.25">
      <c r="A3384"/>
      <c r="B3384"/>
      <c r="C3384"/>
    </row>
    <row r="3385" spans="1:3" ht="15.75" x14ac:dyDescent="0.25">
      <c r="A3385"/>
      <c r="B3385"/>
      <c r="C3385"/>
    </row>
    <row r="3386" spans="1:3" ht="15.75" x14ac:dyDescent="0.25">
      <c r="A3386"/>
      <c r="B3386"/>
      <c r="C3386"/>
    </row>
    <row r="3387" spans="1:3" ht="15.75" x14ac:dyDescent="0.25">
      <c r="A3387"/>
      <c r="B3387"/>
      <c r="C3387"/>
    </row>
    <row r="3388" spans="1:3" ht="15.75" x14ac:dyDescent="0.25">
      <c r="A3388"/>
      <c r="B3388"/>
      <c r="C3388"/>
    </row>
    <row r="3389" spans="1:3" ht="15.75" x14ac:dyDescent="0.25">
      <c r="A3389"/>
      <c r="B3389"/>
      <c r="C3389"/>
    </row>
    <row r="3390" spans="1:3" ht="15.75" x14ac:dyDescent="0.25">
      <c r="A3390"/>
      <c r="B3390"/>
      <c r="C3390"/>
    </row>
    <row r="3391" spans="1:3" ht="15.75" x14ac:dyDescent="0.25">
      <c r="A3391"/>
      <c r="B3391"/>
      <c r="C3391"/>
    </row>
    <row r="3392" spans="1:3" ht="15.75" x14ac:dyDescent="0.25">
      <c r="A3392"/>
      <c r="B3392"/>
      <c r="C3392"/>
    </row>
    <row r="3393" spans="1:3" ht="15.75" x14ac:dyDescent="0.25">
      <c r="A3393"/>
      <c r="B3393"/>
      <c r="C3393"/>
    </row>
    <row r="3394" spans="1:3" ht="15.75" x14ac:dyDescent="0.25">
      <c r="A3394"/>
      <c r="B3394"/>
      <c r="C3394"/>
    </row>
    <row r="3395" spans="1:3" ht="15.75" x14ac:dyDescent="0.25">
      <c r="A3395"/>
      <c r="B3395"/>
      <c r="C3395"/>
    </row>
    <row r="3396" spans="1:3" ht="15.75" x14ac:dyDescent="0.25">
      <c r="A3396"/>
      <c r="B3396"/>
      <c r="C3396"/>
    </row>
    <row r="3397" spans="1:3" ht="15.75" x14ac:dyDescent="0.25">
      <c r="A3397"/>
      <c r="B3397"/>
      <c r="C3397"/>
    </row>
    <row r="3398" spans="1:3" ht="15.75" x14ac:dyDescent="0.25">
      <c r="A3398"/>
      <c r="B3398"/>
      <c r="C3398"/>
    </row>
    <row r="3399" spans="1:3" ht="15.75" x14ac:dyDescent="0.25">
      <c r="A3399"/>
      <c r="B3399"/>
      <c r="C3399"/>
    </row>
    <row r="3400" spans="1:3" ht="15.75" x14ac:dyDescent="0.25">
      <c r="A3400"/>
      <c r="B3400"/>
      <c r="C3400"/>
    </row>
    <row r="3401" spans="1:3" ht="15.75" x14ac:dyDescent="0.25">
      <c r="A3401"/>
      <c r="B3401"/>
      <c r="C3401"/>
    </row>
    <row r="3402" spans="1:3" ht="15.75" x14ac:dyDescent="0.25">
      <c r="A3402"/>
      <c r="B3402"/>
      <c r="C3402"/>
    </row>
    <row r="3403" spans="1:3" ht="15.75" x14ac:dyDescent="0.25">
      <c r="A3403"/>
      <c r="B3403"/>
      <c r="C3403"/>
    </row>
    <row r="3404" spans="1:3" ht="15.75" x14ac:dyDescent="0.25">
      <c r="A3404"/>
      <c r="B3404"/>
      <c r="C3404"/>
    </row>
    <row r="3405" spans="1:3" ht="15.75" x14ac:dyDescent="0.25">
      <c r="A3405"/>
      <c r="B3405"/>
      <c r="C3405"/>
    </row>
    <row r="3406" spans="1:3" ht="15.75" x14ac:dyDescent="0.25">
      <c r="A3406"/>
      <c r="B3406"/>
      <c r="C3406"/>
    </row>
    <row r="3407" spans="1:3" ht="15.75" x14ac:dyDescent="0.25">
      <c r="A3407"/>
      <c r="B3407"/>
      <c r="C3407"/>
    </row>
    <row r="3408" spans="1:3" ht="15.75" x14ac:dyDescent="0.25">
      <c r="A3408"/>
      <c r="B3408"/>
      <c r="C3408"/>
    </row>
    <row r="3409" spans="1:3" ht="15.75" x14ac:dyDescent="0.25">
      <c r="A3409"/>
      <c r="B3409"/>
      <c r="C3409"/>
    </row>
    <row r="3410" spans="1:3" ht="15.75" x14ac:dyDescent="0.25">
      <c r="A3410"/>
      <c r="B3410"/>
      <c r="C3410"/>
    </row>
    <row r="3411" spans="1:3" ht="15.75" x14ac:dyDescent="0.25">
      <c r="A3411"/>
      <c r="B3411"/>
      <c r="C3411"/>
    </row>
    <row r="3412" spans="1:3" ht="15.75" x14ac:dyDescent="0.25">
      <c r="A3412"/>
      <c r="B3412"/>
      <c r="C3412"/>
    </row>
    <row r="3413" spans="1:3" ht="15.75" x14ac:dyDescent="0.25">
      <c r="A3413"/>
      <c r="B3413"/>
      <c r="C3413"/>
    </row>
    <row r="3414" spans="1:3" ht="15.75" x14ac:dyDescent="0.25">
      <c r="A3414"/>
      <c r="B3414"/>
      <c r="C3414"/>
    </row>
    <row r="3415" spans="1:3" ht="15.75" x14ac:dyDescent="0.25">
      <c r="A3415"/>
      <c r="B3415"/>
      <c r="C3415"/>
    </row>
    <row r="3416" spans="1:3" ht="15.75" x14ac:dyDescent="0.25">
      <c r="A3416"/>
      <c r="B3416"/>
      <c r="C3416"/>
    </row>
    <row r="3417" spans="1:3" ht="15.75" x14ac:dyDescent="0.25">
      <c r="A3417"/>
      <c r="B3417"/>
      <c r="C3417"/>
    </row>
    <row r="3418" spans="1:3" ht="15.75" x14ac:dyDescent="0.25">
      <c r="A3418"/>
      <c r="B3418"/>
      <c r="C3418"/>
    </row>
    <row r="3419" spans="1:3" ht="15.75" x14ac:dyDescent="0.25">
      <c r="A3419"/>
      <c r="B3419"/>
      <c r="C3419"/>
    </row>
    <row r="3420" spans="1:3" ht="15.75" x14ac:dyDescent="0.25">
      <c r="A3420"/>
      <c r="B3420"/>
      <c r="C3420"/>
    </row>
    <row r="3421" spans="1:3" ht="15.75" x14ac:dyDescent="0.25">
      <c r="A3421"/>
      <c r="B3421"/>
      <c r="C3421"/>
    </row>
    <row r="3422" spans="1:3" ht="15.75" x14ac:dyDescent="0.25">
      <c r="A3422"/>
      <c r="B3422"/>
      <c r="C3422"/>
    </row>
    <row r="3423" spans="1:3" ht="15.75" x14ac:dyDescent="0.25">
      <c r="A3423"/>
      <c r="B3423"/>
      <c r="C3423"/>
    </row>
    <row r="3424" spans="1:3" ht="15.75" x14ac:dyDescent="0.25">
      <c r="A3424"/>
      <c r="B3424"/>
      <c r="C3424"/>
    </row>
    <row r="3425" spans="1:3" ht="15.75" x14ac:dyDescent="0.25">
      <c r="A3425"/>
      <c r="B3425"/>
      <c r="C3425"/>
    </row>
    <row r="3426" spans="1:3" ht="15.75" x14ac:dyDescent="0.25">
      <c r="A3426"/>
      <c r="B3426"/>
      <c r="C3426"/>
    </row>
    <row r="3427" spans="1:3" ht="15.75" x14ac:dyDescent="0.25">
      <c r="A3427"/>
      <c r="B3427"/>
      <c r="C3427"/>
    </row>
    <row r="3428" spans="1:3" ht="15.75" x14ac:dyDescent="0.25">
      <c r="A3428"/>
      <c r="B3428"/>
      <c r="C3428"/>
    </row>
    <row r="3429" spans="1:3" ht="15.75" x14ac:dyDescent="0.25">
      <c r="A3429"/>
      <c r="B3429"/>
      <c r="C3429"/>
    </row>
    <row r="3430" spans="1:3" ht="15.75" x14ac:dyDescent="0.25">
      <c r="A3430"/>
      <c r="B3430"/>
      <c r="C3430"/>
    </row>
    <row r="3431" spans="1:3" ht="15.75" x14ac:dyDescent="0.25">
      <c r="A3431"/>
      <c r="B3431"/>
      <c r="C3431"/>
    </row>
    <row r="3432" spans="1:3" ht="15.75" x14ac:dyDescent="0.25">
      <c r="A3432"/>
      <c r="B3432"/>
      <c r="C3432"/>
    </row>
    <row r="3433" spans="1:3" ht="15.75" x14ac:dyDescent="0.25">
      <c r="A3433"/>
      <c r="B3433"/>
      <c r="C3433"/>
    </row>
    <row r="3434" spans="1:3" ht="15.75" x14ac:dyDescent="0.25">
      <c r="A3434"/>
      <c r="B3434"/>
      <c r="C3434"/>
    </row>
    <row r="3435" spans="1:3" ht="15.75" x14ac:dyDescent="0.25">
      <c r="A3435"/>
      <c r="B3435"/>
      <c r="C3435"/>
    </row>
    <row r="3436" spans="1:3" ht="15.75" x14ac:dyDescent="0.25">
      <c r="A3436"/>
      <c r="B3436"/>
      <c r="C3436"/>
    </row>
    <row r="3437" spans="1:3" ht="15.75" x14ac:dyDescent="0.25">
      <c r="A3437"/>
      <c r="B3437"/>
      <c r="C3437"/>
    </row>
    <row r="3438" spans="1:3" ht="15.75" x14ac:dyDescent="0.25">
      <c r="A3438"/>
      <c r="B3438"/>
      <c r="C3438"/>
    </row>
    <row r="3439" spans="1:3" ht="15.75" x14ac:dyDescent="0.25">
      <c r="A3439"/>
      <c r="B3439"/>
      <c r="C3439"/>
    </row>
    <row r="3440" spans="1:3" ht="15.75" x14ac:dyDescent="0.25">
      <c r="A3440"/>
      <c r="B3440"/>
      <c r="C3440"/>
    </row>
    <row r="3441" spans="1:3" ht="15.75" x14ac:dyDescent="0.25">
      <c r="A3441"/>
      <c r="B3441"/>
      <c r="C3441"/>
    </row>
    <row r="3442" spans="1:3" ht="15.75" x14ac:dyDescent="0.25">
      <c r="A3442"/>
      <c r="B3442"/>
      <c r="C3442"/>
    </row>
    <row r="3443" spans="1:3" ht="15.75" x14ac:dyDescent="0.25">
      <c r="A3443"/>
      <c r="B3443"/>
      <c r="C3443"/>
    </row>
    <row r="3444" spans="1:3" ht="15.75" x14ac:dyDescent="0.25">
      <c r="A3444"/>
      <c r="B3444"/>
      <c r="C3444"/>
    </row>
    <row r="3445" spans="1:3" ht="15.75" x14ac:dyDescent="0.25">
      <c r="A3445"/>
      <c r="B3445"/>
      <c r="C3445"/>
    </row>
    <row r="3446" spans="1:3" ht="15.75" x14ac:dyDescent="0.25">
      <c r="A3446"/>
      <c r="B3446"/>
      <c r="C3446"/>
    </row>
    <row r="3447" spans="1:3" ht="15.75" x14ac:dyDescent="0.25">
      <c r="A3447"/>
      <c r="B3447"/>
      <c r="C3447"/>
    </row>
    <row r="3448" spans="1:3" ht="15.75" x14ac:dyDescent="0.25">
      <c r="A3448"/>
      <c r="B3448"/>
      <c r="C3448"/>
    </row>
    <row r="3449" spans="1:3" ht="15.75" x14ac:dyDescent="0.25">
      <c r="A3449"/>
      <c r="B3449"/>
      <c r="C3449"/>
    </row>
    <row r="3450" spans="1:3" ht="15.75" x14ac:dyDescent="0.25">
      <c r="A3450"/>
      <c r="B3450"/>
      <c r="C3450"/>
    </row>
    <row r="3451" spans="1:3" ht="15.75" x14ac:dyDescent="0.25">
      <c r="A3451"/>
      <c r="B3451"/>
      <c r="C3451"/>
    </row>
    <row r="3452" spans="1:3" ht="15.75" x14ac:dyDescent="0.25">
      <c r="A3452"/>
      <c r="B3452"/>
      <c r="C3452"/>
    </row>
    <row r="3453" spans="1:3" ht="15.75" x14ac:dyDescent="0.25">
      <c r="A3453"/>
      <c r="B3453"/>
      <c r="C3453"/>
    </row>
    <row r="3454" spans="1:3" ht="15.75" x14ac:dyDescent="0.25">
      <c r="A3454"/>
      <c r="B3454"/>
      <c r="C3454"/>
    </row>
    <row r="3455" spans="1:3" ht="15.75" x14ac:dyDescent="0.25">
      <c r="A3455"/>
      <c r="B3455"/>
      <c r="C3455"/>
    </row>
    <row r="3456" spans="1:3" ht="15.75" x14ac:dyDescent="0.25">
      <c r="A3456"/>
      <c r="B3456"/>
      <c r="C3456"/>
    </row>
    <row r="3457" spans="1:3" ht="15.75" x14ac:dyDescent="0.25">
      <c r="A3457"/>
      <c r="B3457"/>
      <c r="C3457"/>
    </row>
    <row r="3458" spans="1:3" ht="15.75" x14ac:dyDescent="0.25">
      <c r="A3458"/>
      <c r="B3458"/>
      <c r="C3458"/>
    </row>
    <row r="3459" spans="1:3" ht="15.75" x14ac:dyDescent="0.25">
      <c r="A3459"/>
      <c r="B3459"/>
      <c r="C3459"/>
    </row>
    <row r="3460" spans="1:3" ht="15.75" x14ac:dyDescent="0.25">
      <c r="A3460"/>
      <c r="B3460"/>
      <c r="C3460"/>
    </row>
    <row r="3461" spans="1:3" ht="15.75" x14ac:dyDescent="0.25">
      <c r="A3461"/>
      <c r="B3461"/>
      <c r="C3461"/>
    </row>
    <row r="3462" spans="1:3" ht="15.75" x14ac:dyDescent="0.25">
      <c r="A3462"/>
      <c r="B3462"/>
      <c r="C3462"/>
    </row>
    <row r="3463" spans="1:3" ht="15.75" x14ac:dyDescent="0.25">
      <c r="A3463"/>
      <c r="B3463"/>
      <c r="C3463"/>
    </row>
    <row r="3464" spans="1:3" ht="15.75" x14ac:dyDescent="0.25">
      <c r="A3464"/>
      <c r="B3464"/>
      <c r="C3464"/>
    </row>
    <row r="3465" spans="1:3" ht="15.75" x14ac:dyDescent="0.25">
      <c r="A3465"/>
      <c r="B3465"/>
      <c r="C3465"/>
    </row>
    <row r="3466" spans="1:3" ht="15.75" x14ac:dyDescent="0.25">
      <c r="A3466"/>
      <c r="B3466"/>
      <c r="C3466"/>
    </row>
    <row r="3467" spans="1:3" ht="15.75" x14ac:dyDescent="0.25">
      <c r="A3467"/>
      <c r="B3467"/>
      <c r="C3467"/>
    </row>
    <row r="3468" spans="1:3" ht="15.75" x14ac:dyDescent="0.25">
      <c r="A3468"/>
      <c r="B3468"/>
      <c r="C3468"/>
    </row>
    <row r="3469" spans="1:3" ht="15.75" x14ac:dyDescent="0.25">
      <c r="A3469"/>
      <c r="B3469"/>
      <c r="C3469"/>
    </row>
    <row r="3470" spans="1:3" ht="15.75" x14ac:dyDescent="0.25">
      <c r="A3470"/>
      <c r="B3470"/>
      <c r="C3470"/>
    </row>
    <row r="3471" spans="1:3" ht="15.75" x14ac:dyDescent="0.25">
      <c r="A3471"/>
      <c r="B3471"/>
      <c r="C3471"/>
    </row>
    <row r="3472" spans="1:3" ht="15.75" x14ac:dyDescent="0.25">
      <c r="A3472"/>
      <c r="B3472"/>
      <c r="C3472"/>
    </row>
    <row r="3473" spans="1:3" ht="15.75" x14ac:dyDescent="0.25">
      <c r="A3473"/>
      <c r="B3473"/>
      <c r="C3473"/>
    </row>
    <row r="3474" spans="1:3" ht="15.75" x14ac:dyDescent="0.25">
      <c r="A3474"/>
      <c r="B3474"/>
      <c r="C3474"/>
    </row>
    <row r="3475" spans="1:3" ht="15.75" x14ac:dyDescent="0.25">
      <c r="A3475"/>
      <c r="B3475"/>
      <c r="C3475"/>
    </row>
    <row r="3476" spans="1:3" ht="15.75" x14ac:dyDescent="0.25">
      <c r="A3476"/>
      <c r="B3476"/>
      <c r="C3476"/>
    </row>
    <row r="3477" spans="1:3" ht="15.75" x14ac:dyDescent="0.25">
      <c r="A3477"/>
      <c r="B3477"/>
      <c r="C3477"/>
    </row>
    <row r="3478" spans="1:3" ht="15.75" x14ac:dyDescent="0.25">
      <c r="A3478"/>
      <c r="B3478"/>
      <c r="C3478"/>
    </row>
    <row r="3479" spans="1:3" ht="15.75" x14ac:dyDescent="0.25">
      <c r="A3479"/>
      <c r="B3479"/>
      <c r="C3479"/>
    </row>
    <row r="3480" spans="1:3" ht="15.75" x14ac:dyDescent="0.25">
      <c r="A3480"/>
      <c r="B3480"/>
      <c r="C3480"/>
    </row>
    <row r="3481" spans="1:3" ht="15.75" x14ac:dyDescent="0.25">
      <c r="A3481"/>
      <c r="B3481"/>
      <c r="C3481"/>
    </row>
    <row r="3482" spans="1:3" ht="15.75" x14ac:dyDescent="0.25">
      <c r="A3482"/>
      <c r="B3482"/>
      <c r="C3482"/>
    </row>
    <row r="3483" spans="1:3" ht="15.75" x14ac:dyDescent="0.25">
      <c r="A3483"/>
      <c r="B3483"/>
      <c r="C3483"/>
    </row>
    <row r="3484" spans="1:3" ht="15.75" x14ac:dyDescent="0.25">
      <c r="A3484"/>
      <c r="B3484"/>
      <c r="C3484"/>
    </row>
    <row r="3485" spans="1:3" ht="15.75" x14ac:dyDescent="0.25">
      <c r="A3485"/>
      <c r="B3485"/>
      <c r="C3485"/>
    </row>
    <row r="3486" spans="1:3" ht="15.75" x14ac:dyDescent="0.25">
      <c r="A3486"/>
      <c r="B3486"/>
      <c r="C3486"/>
    </row>
    <row r="3487" spans="1:3" ht="15.75" x14ac:dyDescent="0.25">
      <c r="A3487"/>
      <c r="B3487"/>
      <c r="C3487"/>
    </row>
    <row r="3488" spans="1:3" ht="15.75" x14ac:dyDescent="0.25">
      <c r="A3488"/>
      <c r="B3488"/>
      <c r="C3488"/>
    </row>
    <row r="3489" spans="1:3" ht="15.75" x14ac:dyDescent="0.25">
      <c r="A3489"/>
      <c r="B3489"/>
      <c r="C3489"/>
    </row>
    <row r="3490" spans="1:3" ht="15.75" x14ac:dyDescent="0.25">
      <c r="A3490"/>
      <c r="B3490"/>
      <c r="C3490"/>
    </row>
    <row r="3491" spans="1:3" ht="15.75" x14ac:dyDescent="0.25">
      <c r="A3491"/>
      <c r="B3491"/>
      <c r="C3491"/>
    </row>
    <row r="3492" spans="1:3" ht="15.75" x14ac:dyDescent="0.25">
      <c r="A3492"/>
      <c r="B3492"/>
      <c r="C3492"/>
    </row>
    <row r="3493" spans="1:3" ht="15.75" x14ac:dyDescent="0.25">
      <c r="A3493"/>
      <c r="B3493"/>
      <c r="C3493"/>
    </row>
    <row r="3494" spans="1:3" ht="15.75" x14ac:dyDescent="0.25">
      <c r="A3494"/>
      <c r="B3494"/>
      <c r="C3494"/>
    </row>
    <row r="3495" spans="1:3" ht="15.75" x14ac:dyDescent="0.25">
      <c r="A3495"/>
      <c r="B3495"/>
      <c r="C3495"/>
    </row>
    <row r="3496" spans="1:3" ht="15.75" x14ac:dyDescent="0.25">
      <c r="A3496"/>
      <c r="B3496"/>
      <c r="C3496"/>
    </row>
    <row r="3497" spans="1:3" ht="15.75" x14ac:dyDescent="0.25">
      <c r="A3497"/>
      <c r="B3497"/>
      <c r="C3497"/>
    </row>
    <row r="3498" spans="1:3" ht="15.75" x14ac:dyDescent="0.25">
      <c r="A3498"/>
      <c r="B3498"/>
      <c r="C3498"/>
    </row>
    <row r="3499" spans="1:3" ht="15.75" x14ac:dyDescent="0.25">
      <c r="A3499"/>
      <c r="B3499"/>
      <c r="C3499"/>
    </row>
    <row r="3500" spans="1:3" ht="15.75" x14ac:dyDescent="0.25">
      <c r="A3500"/>
      <c r="B3500"/>
      <c r="C3500"/>
    </row>
    <row r="3501" spans="1:3" ht="15.75" x14ac:dyDescent="0.25">
      <c r="A3501"/>
      <c r="B3501"/>
      <c r="C3501"/>
    </row>
    <row r="3502" spans="1:3" ht="15.75" x14ac:dyDescent="0.25">
      <c r="A3502"/>
      <c r="B3502"/>
      <c r="C3502"/>
    </row>
    <row r="3503" spans="1:3" ht="15.75" x14ac:dyDescent="0.25">
      <c r="A3503"/>
      <c r="B3503"/>
      <c r="C3503"/>
    </row>
    <row r="3504" spans="1:3" ht="15.75" x14ac:dyDescent="0.25">
      <c r="A3504"/>
      <c r="B3504"/>
      <c r="C3504"/>
    </row>
    <row r="3505" spans="1:3" ht="15.75" x14ac:dyDescent="0.25">
      <c r="A3505"/>
      <c r="B3505"/>
      <c r="C3505"/>
    </row>
    <row r="3506" spans="1:3" ht="15.75" x14ac:dyDescent="0.25">
      <c r="A3506"/>
      <c r="B3506"/>
      <c r="C3506"/>
    </row>
    <row r="3507" spans="1:3" ht="15.75" x14ac:dyDescent="0.25">
      <c r="A3507"/>
      <c r="B3507"/>
      <c r="C3507"/>
    </row>
    <row r="3508" spans="1:3" ht="15.75" x14ac:dyDescent="0.25">
      <c r="A3508"/>
      <c r="B3508"/>
      <c r="C3508"/>
    </row>
    <row r="3509" spans="1:3" ht="15.75" x14ac:dyDescent="0.25">
      <c r="A3509"/>
      <c r="B3509"/>
      <c r="C3509"/>
    </row>
    <row r="3510" spans="1:3" ht="15.75" x14ac:dyDescent="0.25">
      <c r="A3510"/>
      <c r="B3510"/>
      <c r="C3510"/>
    </row>
    <row r="3511" spans="1:3" ht="15.75" x14ac:dyDescent="0.25">
      <c r="A3511"/>
      <c r="B3511"/>
      <c r="C3511"/>
    </row>
    <row r="3512" spans="1:3" ht="15.75" x14ac:dyDescent="0.25">
      <c r="A3512"/>
      <c r="B3512"/>
      <c r="C3512"/>
    </row>
    <row r="3513" spans="1:3" ht="15.75" x14ac:dyDescent="0.25">
      <c r="A3513"/>
      <c r="B3513"/>
      <c r="C3513"/>
    </row>
    <row r="3514" spans="1:3" ht="15.75" x14ac:dyDescent="0.25">
      <c r="A3514"/>
      <c r="B3514"/>
      <c r="C3514"/>
    </row>
    <row r="3515" spans="1:3" ht="15.75" x14ac:dyDescent="0.25">
      <c r="A3515"/>
      <c r="B3515"/>
      <c r="C3515"/>
    </row>
    <row r="3516" spans="1:3" ht="15.75" x14ac:dyDescent="0.25">
      <c r="A3516"/>
      <c r="B3516"/>
      <c r="C3516"/>
    </row>
    <row r="3517" spans="1:3" ht="15.75" x14ac:dyDescent="0.25">
      <c r="A3517"/>
      <c r="B3517"/>
      <c r="C3517"/>
    </row>
    <row r="3518" spans="1:3" ht="15.75" x14ac:dyDescent="0.25">
      <c r="A3518"/>
      <c r="B3518"/>
      <c r="C3518"/>
    </row>
    <row r="3519" spans="1:3" ht="15.75" x14ac:dyDescent="0.25">
      <c r="A3519"/>
      <c r="B3519"/>
      <c r="C3519"/>
    </row>
    <row r="3520" spans="1:3" ht="15.75" x14ac:dyDescent="0.25">
      <c r="A3520"/>
      <c r="B3520"/>
      <c r="C3520"/>
    </row>
    <row r="3521" spans="1:3" ht="15.75" x14ac:dyDescent="0.25">
      <c r="A3521"/>
      <c r="B3521"/>
      <c r="C3521"/>
    </row>
    <row r="3522" spans="1:3" ht="15.75" x14ac:dyDescent="0.25">
      <c r="A3522"/>
      <c r="B3522"/>
      <c r="C3522"/>
    </row>
    <row r="3523" spans="1:3" ht="15.75" x14ac:dyDescent="0.25">
      <c r="A3523"/>
      <c r="B3523"/>
      <c r="C3523"/>
    </row>
    <row r="3524" spans="1:3" ht="15.75" x14ac:dyDescent="0.25">
      <c r="A3524"/>
      <c r="B3524"/>
      <c r="C3524"/>
    </row>
    <row r="3525" spans="1:3" ht="15.75" x14ac:dyDescent="0.25">
      <c r="A3525"/>
      <c r="B3525"/>
      <c r="C3525"/>
    </row>
    <row r="3526" spans="1:3" ht="15.75" x14ac:dyDescent="0.25">
      <c r="A3526"/>
      <c r="B3526"/>
      <c r="C3526"/>
    </row>
    <row r="3527" spans="1:3" ht="15.75" x14ac:dyDescent="0.25">
      <c r="A3527"/>
      <c r="B3527"/>
      <c r="C3527"/>
    </row>
    <row r="3528" spans="1:3" ht="15.75" x14ac:dyDescent="0.25">
      <c r="A3528"/>
      <c r="B3528"/>
      <c r="C3528"/>
    </row>
    <row r="3529" spans="1:3" ht="15.75" x14ac:dyDescent="0.25">
      <c r="A3529"/>
      <c r="B3529"/>
      <c r="C3529"/>
    </row>
    <row r="3530" spans="1:3" ht="15.75" x14ac:dyDescent="0.25">
      <c r="A3530"/>
      <c r="B3530"/>
      <c r="C3530"/>
    </row>
    <row r="3531" spans="1:3" ht="15.75" x14ac:dyDescent="0.25">
      <c r="A3531"/>
      <c r="B3531"/>
      <c r="C3531"/>
    </row>
    <row r="3532" spans="1:3" ht="15.75" x14ac:dyDescent="0.25">
      <c r="A3532"/>
      <c r="B3532"/>
      <c r="C3532"/>
    </row>
    <row r="3533" spans="1:3" ht="15.75" x14ac:dyDescent="0.25">
      <c r="A3533"/>
      <c r="B3533"/>
      <c r="C3533"/>
    </row>
    <row r="3534" spans="1:3" ht="15.75" x14ac:dyDescent="0.25">
      <c r="A3534"/>
      <c r="B3534"/>
      <c r="C3534"/>
    </row>
    <row r="3535" spans="1:3" ht="15.75" x14ac:dyDescent="0.25">
      <c r="A3535"/>
      <c r="B3535"/>
      <c r="C3535"/>
    </row>
    <row r="3536" spans="1:3" ht="15.75" x14ac:dyDescent="0.25">
      <c r="A3536"/>
      <c r="B3536"/>
      <c r="C3536"/>
    </row>
    <row r="3537" spans="1:3" ht="15.75" x14ac:dyDescent="0.25">
      <c r="A3537"/>
      <c r="B3537"/>
      <c r="C3537"/>
    </row>
    <row r="3538" spans="1:3" ht="15.75" x14ac:dyDescent="0.25">
      <c r="A3538"/>
      <c r="B3538"/>
      <c r="C3538"/>
    </row>
    <row r="3539" spans="1:3" ht="15.75" x14ac:dyDescent="0.25">
      <c r="A3539"/>
      <c r="B3539"/>
      <c r="C3539"/>
    </row>
    <row r="3540" spans="1:3" ht="15.75" x14ac:dyDescent="0.25">
      <c r="A3540"/>
      <c r="B3540"/>
      <c r="C3540"/>
    </row>
    <row r="3541" spans="1:3" ht="15.75" x14ac:dyDescent="0.25">
      <c r="A3541"/>
      <c r="B3541"/>
      <c r="C3541"/>
    </row>
    <row r="3542" spans="1:3" ht="15.75" x14ac:dyDescent="0.25">
      <c r="A3542"/>
      <c r="B3542"/>
      <c r="C3542"/>
    </row>
    <row r="3543" spans="1:3" ht="15.75" x14ac:dyDescent="0.25">
      <c r="A3543"/>
      <c r="B3543"/>
      <c r="C3543"/>
    </row>
    <row r="3544" spans="1:3" ht="15.75" x14ac:dyDescent="0.25">
      <c r="A3544"/>
      <c r="B3544"/>
      <c r="C3544"/>
    </row>
    <row r="3545" spans="1:3" ht="15.75" x14ac:dyDescent="0.25">
      <c r="A3545"/>
      <c r="B3545"/>
      <c r="C3545"/>
    </row>
    <row r="3546" spans="1:3" ht="15.75" x14ac:dyDescent="0.25">
      <c r="A3546"/>
      <c r="B3546"/>
      <c r="C3546"/>
    </row>
    <row r="3547" spans="1:3" ht="15.75" x14ac:dyDescent="0.25">
      <c r="A3547"/>
      <c r="B3547"/>
      <c r="C3547"/>
    </row>
    <row r="3548" spans="1:3" ht="15.75" x14ac:dyDescent="0.25">
      <c r="A3548"/>
      <c r="B3548"/>
      <c r="C3548"/>
    </row>
    <row r="3549" spans="1:3" ht="15.75" x14ac:dyDescent="0.25">
      <c r="A3549"/>
      <c r="B3549"/>
      <c r="C3549"/>
    </row>
    <row r="3550" spans="1:3" ht="15.75" x14ac:dyDescent="0.25">
      <c r="A3550"/>
      <c r="B3550"/>
      <c r="C3550"/>
    </row>
    <row r="3551" spans="1:3" ht="15.75" x14ac:dyDescent="0.25">
      <c r="A3551"/>
      <c r="B3551"/>
      <c r="C3551"/>
    </row>
    <row r="3552" spans="1:3" ht="15.75" x14ac:dyDescent="0.25">
      <c r="A3552"/>
      <c r="B3552"/>
      <c r="C3552"/>
    </row>
    <row r="3553" spans="1:3" ht="15.75" x14ac:dyDescent="0.25">
      <c r="A3553"/>
      <c r="B3553"/>
      <c r="C3553"/>
    </row>
    <row r="3554" spans="1:3" ht="15.75" x14ac:dyDescent="0.25">
      <c r="A3554"/>
      <c r="B3554"/>
      <c r="C3554"/>
    </row>
    <row r="3555" spans="1:3" ht="15.75" x14ac:dyDescent="0.25">
      <c r="A3555"/>
      <c r="B3555"/>
      <c r="C3555"/>
    </row>
    <row r="3556" spans="1:3" ht="15.75" x14ac:dyDescent="0.25">
      <c r="A3556"/>
      <c r="B3556"/>
      <c r="C3556"/>
    </row>
    <row r="3557" spans="1:3" ht="15.75" x14ac:dyDescent="0.25">
      <c r="A3557"/>
      <c r="B3557"/>
      <c r="C3557"/>
    </row>
    <row r="3558" spans="1:3" ht="15.75" x14ac:dyDescent="0.25">
      <c r="A3558"/>
      <c r="B3558"/>
      <c r="C3558"/>
    </row>
    <row r="3559" spans="1:3" ht="15.75" x14ac:dyDescent="0.25">
      <c r="A3559"/>
      <c r="B3559"/>
      <c r="C3559"/>
    </row>
    <row r="3560" spans="1:3" ht="15.75" x14ac:dyDescent="0.25">
      <c r="A3560"/>
      <c r="B3560"/>
      <c r="C3560"/>
    </row>
    <row r="3561" spans="1:3" ht="15.75" x14ac:dyDescent="0.25">
      <c r="A3561"/>
      <c r="B3561"/>
      <c r="C3561"/>
    </row>
    <row r="3562" spans="1:3" ht="15.75" x14ac:dyDescent="0.25">
      <c r="A3562"/>
      <c r="B3562"/>
      <c r="C3562"/>
    </row>
    <row r="3563" spans="1:3" ht="15.75" x14ac:dyDescent="0.25">
      <c r="A3563"/>
      <c r="B3563"/>
      <c r="C3563"/>
    </row>
    <row r="3564" spans="1:3" ht="15.75" x14ac:dyDescent="0.25">
      <c r="A3564"/>
      <c r="B3564"/>
      <c r="C3564"/>
    </row>
    <row r="3565" spans="1:3" ht="15.75" x14ac:dyDescent="0.25">
      <c r="A3565"/>
      <c r="B3565"/>
      <c r="C3565"/>
    </row>
    <row r="3566" spans="1:3" ht="15.75" x14ac:dyDescent="0.25">
      <c r="A3566"/>
      <c r="B3566"/>
      <c r="C3566"/>
    </row>
    <row r="3567" spans="1:3" ht="15.75" x14ac:dyDescent="0.25">
      <c r="A3567"/>
      <c r="B3567"/>
      <c r="C3567"/>
    </row>
    <row r="3568" spans="1:3" ht="15.75" x14ac:dyDescent="0.25">
      <c r="A3568"/>
      <c r="B3568"/>
      <c r="C3568"/>
    </row>
    <row r="3569" spans="1:3" ht="15.75" x14ac:dyDescent="0.25">
      <c r="A3569"/>
      <c r="B3569"/>
      <c r="C3569"/>
    </row>
    <row r="3570" spans="1:3" ht="15.75" x14ac:dyDescent="0.25">
      <c r="A3570"/>
      <c r="B3570"/>
      <c r="C3570"/>
    </row>
    <row r="3571" spans="1:3" ht="15.75" x14ac:dyDescent="0.25">
      <c r="A3571"/>
      <c r="B3571"/>
      <c r="C3571"/>
    </row>
    <row r="3572" spans="1:3" ht="15.75" x14ac:dyDescent="0.25">
      <c r="A3572"/>
      <c r="B3572"/>
      <c r="C3572"/>
    </row>
    <row r="3573" spans="1:3" ht="15.75" x14ac:dyDescent="0.25">
      <c r="A3573"/>
      <c r="B3573"/>
      <c r="C3573"/>
    </row>
    <row r="3574" spans="1:3" ht="15.75" x14ac:dyDescent="0.25">
      <c r="A3574"/>
      <c r="B3574"/>
      <c r="C3574"/>
    </row>
    <row r="3575" spans="1:3" ht="15.75" x14ac:dyDescent="0.25">
      <c r="A3575"/>
      <c r="B3575"/>
      <c r="C3575"/>
    </row>
    <row r="3576" spans="1:3" ht="15.75" x14ac:dyDescent="0.25">
      <c r="A3576"/>
      <c r="B3576"/>
      <c r="C3576"/>
    </row>
    <row r="3577" spans="1:3" ht="15.75" x14ac:dyDescent="0.25">
      <c r="A3577"/>
      <c r="B3577"/>
      <c r="C3577"/>
    </row>
    <row r="3578" spans="1:3" ht="15.75" x14ac:dyDescent="0.25">
      <c r="A3578"/>
      <c r="B3578"/>
      <c r="C3578"/>
    </row>
    <row r="3579" spans="1:3" ht="15.75" x14ac:dyDescent="0.25">
      <c r="A3579"/>
      <c r="B3579"/>
      <c r="C3579"/>
    </row>
    <row r="3580" spans="1:3" ht="15.75" x14ac:dyDescent="0.25">
      <c r="A3580"/>
      <c r="B3580"/>
      <c r="C3580"/>
    </row>
    <row r="3581" spans="1:3" ht="15.75" x14ac:dyDescent="0.25">
      <c r="A3581"/>
      <c r="B3581"/>
      <c r="C3581"/>
    </row>
    <row r="3582" spans="1:3" ht="15.75" x14ac:dyDescent="0.25">
      <c r="A3582"/>
      <c r="B3582"/>
      <c r="C3582"/>
    </row>
    <row r="3583" spans="1:3" ht="15.75" x14ac:dyDescent="0.25">
      <c r="A3583"/>
      <c r="B3583"/>
      <c r="C3583"/>
    </row>
    <row r="3584" spans="1:3" ht="15.75" x14ac:dyDescent="0.25">
      <c r="A3584"/>
      <c r="B3584"/>
      <c r="C3584"/>
    </row>
    <row r="3585" spans="1:3" ht="15.75" x14ac:dyDescent="0.25">
      <c r="A3585"/>
      <c r="B3585"/>
      <c r="C3585"/>
    </row>
    <row r="3586" spans="1:3" ht="15.75" x14ac:dyDescent="0.25">
      <c r="A3586"/>
      <c r="B3586"/>
      <c r="C3586"/>
    </row>
    <row r="3587" spans="1:3" ht="15.75" x14ac:dyDescent="0.25">
      <c r="A3587"/>
      <c r="B3587"/>
      <c r="C3587"/>
    </row>
    <row r="3588" spans="1:3" ht="15.75" x14ac:dyDescent="0.25">
      <c r="A3588"/>
      <c r="B3588"/>
      <c r="C3588"/>
    </row>
    <row r="3589" spans="1:3" ht="15.75" x14ac:dyDescent="0.25">
      <c r="A3589"/>
      <c r="B3589"/>
      <c r="C3589"/>
    </row>
    <row r="3590" spans="1:3" ht="15.75" x14ac:dyDescent="0.25">
      <c r="A3590"/>
      <c r="B3590"/>
      <c r="C3590"/>
    </row>
    <row r="3591" spans="1:3" ht="15.75" x14ac:dyDescent="0.25">
      <c r="A3591"/>
      <c r="B3591"/>
      <c r="C3591"/>
    </row>
    <row r="3592" spans="1:3" ht="15.75" x14ac:dyDescent="0.25">
      <c r="A3592"/>
      <c r="B3592"/>
      <c r="C3592"/>
    </row>
    <row r="3593" spans="1:3" ht="15.75" x14ac:dyDescent="0.25">
      <c r="A3593"/>
      <c r="B3593"/>
      <c r="C3593"/>
    </row>
    <row r="3594" spans="1:3" ht="15.75" x14ac:dyDescent="0.25">
      <c r="A3594"/>
      <c r="B3594"/>
      <c r="C3594"/>
    </row>
    <row r="3595" spans="1:3" ht="15.75" x14ac:dyDescent="0.25">
      <c r="A3595"/>
      <c r="B3595"/>
      <c r="C3595"/>
    </row>
    <row r="3596" spans="1:3" ht="15.75" x14ac:dyDescent="0.25">
      <c r="A3596"/>
      <c r="B3596"/>
      <c r="C3596"/>
    </row>
    <row r="3597" spans="1:3" ht="15.75" x14ac:dyDescent="0.25">
      <c r="A3597"/>
      <c r="B3597"/>
      <c r="C3597"/>
    </row>
    <row r="3598" spans="1:3" ht="15.75" x14ac:dyDescent="0.25">
      <c r="A3598"/>
      <c r="B3598"/>
      <c r="C3598"/>
    </row>
    <row r="3599" spans="1:3" ht="15.75" x14ac:dyDescent="0.25">
      <c r="A3599"/>
      <c r="B3599"/>
      <c r="C3599"/>
    </row>
    <row r="3600" spans="1:3" ht="15.75" x14ac:dyDescent="0.25">
      <c r="A3600"/>
      <c r="B3600"/>
      <c r="C3600"/>
    </row>
    <row r="3601" spans="1:3" ht="15.75" x14ac:dyDescent="0.25">
      <c r="A3601"/>
      <c r="B3601"/>
      <c r="C3601"/>
    </row>
    <row r="3602" spans="1:3" ht="15.75" x14ac:dyDescent="0.25">
      <c r="A3602"/>
      <c r="B3602"/>
      <c r="C3602"/>
    </row>
    <row r="3603" spans="1:3" ht="15.75" x14ac:dyDescent="0.25">
      <c r="A3603"/>
      <c r="B3603"/>
      <c r="C3603"/>
    </row>
    <row r="3604" spans="1:3" ht="15.75" x14ac:dyDescent="0.25">
      <c r="A3604"/>
      <c r="B3604"/>
      <c r="C3604"/>
    </row>
    <row r="3605" spans="1:3" ht="15.75" x14ac:dyDescent="0.25">
      <c r="A3605"/>
      <c r="B3605"/>
      <c r="C3605"/>
    </row>
    <row r="3606" spans="1:3" ht="15.75" x14ac:dyDescent="0.25">
      <c r="A3606"/>
      <c r="B3606"/>
      <c r="C3606"/>
    </row>
    <row r="3607" spans="1:3" ht="15.75" x14ac:dyDescent="0.25">
      <c r="A3607"/>
      <c r="B3607"/>
      <c r="C3607"/>
    </row>
    <row r="3608" spans="1:3" ht="15.75" x14ac:dyDescent="0.25">
      <c r="A3608"/>
      <c r="B3608"/>
      <c r="C3608"/>
    </row>
    <row r="3609" spans="1:3" ht="15.75" x14ac:dyDescent="0.25">
      <c r="A3609"/>
      <c r="B3609"/>
      <c r="C3609"/>
    </row>
    <row r="3610" spans="1:3" ht="15.75" x14ac:dyDescent="0.25">
      <c r="A3610"/>
      <c r="B3610"/>
      <c r="C3610"/>
    </row>
    <row r="3611" spans="1:3" ht="15.75" x14ac:dyDescent="0.25">
      <c r="A3611"/>
      <c r="B3611"/>
      <c r="C3611"/>
    </row>
    <row r="3612" spans="1:3" ht="15.75" x14ac:dyDescent="0.25">
      <c r="A3612"/>
      <c r="B3612"/>
      <c r="C3612"/>
    </row>
    <row r="3613" spans="1:3" ht="15.75" x14ac:dyDescent="0.25">
      <c r="A3613"/>
      <c r="B3613"/>
      <c r="C3613"/>
    </row>
    <row r="3614" spans="1:3" ht="15.75" x14ac:dyDescent="0.25">
      <c r="A3614"/>
      <c r="B3614"/>
      <c r="C3614"/>
    </row>
    <row r="3615" spans="1:3" ht="15.75" x14ac:dyDescent="0.25">
      <c r="A3615"/>
      <c r="B3615"/>
      <c r="C3615"/>
    </row>
    <row r="3616" spans="1:3" ht="15.75" x14ac:dyDescent="0.25">
      <c r="A3616"/>
      <c r="B3616"/>
      <c r="C3616"/>
    </row>
    <row r="3617" spans="1:3" ht="15.75" x14ac:dyDescent="0.25">
      <c r="A3617"/>
      <c r="B3617"/>
      <c r="C3617"/>
    </row>
    <row r="3618" spans="1:3" ht="15.75" x14ac:dyDescent="0.25">
      <c r="A3618"/>
      <c r="B3618"/>
      <c r="C3618"/>
    </row>
    <row r="3619" spans="1:3" ht="15.75" x14ac:dyDescent="0.25">
      <c r="A3619"/>
      <c r="B3619"/>
      <c r="C3619"/>
    </row>
    <row r="3620" spans="1:3" ht="15.75" x14ac:dyDescent="0.25">
      <c r="A3620"/>
      <c r="B3620"/>
      <c r="C3620"/>
    </row>
    <row r="3621" spans="1:3" ht="15.75" x14ac:dyDescent="0.25">
      <c r="A3621"/>
      <c r="B3621"/>
      <c r="C3621"/>
    </row>
    <row r="3622" spans="1:3" ht="15.75" x14ac:dyDescent="0.25">
      <c r="A3622"/>
      <c r="B3622"/>
      <c r="C3622"/>
    </row>
    <row r="3623" spans="1:3" ht="15.75" x14ac:dyDescent="0.25">
      <c r="A3623"/>
      <c r="B3623"/>
      <c r="C3623"/>
    </row>
    <row r="3624" spans="1:3" ht="15.75" x14ac:dyDescent="0.25">
      <c r="A3624"/>
      <c r="B3624"/>
      <c r="C3624"/>
    </row>
    <row r="3625" spans="1:3" ht="15.75" x14ac:dyDescent="0.25">
      <c r="A3625"/>
      <c r="B3625"/>
      <c r="C3625"/>
    </row>
    <row r="3626" spans="1:3" ht="15.75" x14ac:dyDescent="0.25">
      <c r="A3626"/>
      <c r="B3626"/>
      <c r="C3626"/>
    </row>
    <row r="3627" spans="1:3" ht="15.75" x14ac:dyDescent="0.25">
      <c r="A3627"/>
      <c r="B3627"/>
      <c r="C3627"/>
    </row>
    <row r="3628" spans="1:3" ht="15.75" x14ac:dyDescent="0.25">
      <c r="A3628"/>
      <c r="B3628"/>
      <c r="C3628"/>
    </row>
    <row r="3629" spans="1:3" ht="15.75" x14ac:dyDescent="0.25">
      <c r="A3629"/>
      <c r="B3629"/>
      <c r="C3629"/>
    </row>
    <row r="3630" spans="1:3" ht="15.75" x14ac:dyDescent="0.25">
      <c r="A3630"/>
      <c r="B3630"/>
      <c r="C3630"/>
    </row>
    <row r="3631" spans="1:3" ht="15.75" x14ac:dyDescent="0.25">
      <c r="A3631"/>
      <c r="B3631"/>
      <c r="C3631"/>
    </row>
    <row r="3632" spans="1:3" ht="15.75" x14ac:dyDescent="0.25">
      <c r="A3632"/>
      <c r="B3632"/>
      <c r="C3632"/>
    </row>
    <row r="3633" spans="1:3" ht="15.75" x14ac:dyDescent="0.25">
      <c r="A3633"/>
      <c r="B3633"/>
      <c r="C3633"/>
    </row>
    <row r="3634" spans="1:3" ht="15.75" x14ac:dyDescent="0.25">
      <c r="A3634"/>
      <c r="B3634"/>
      <c r="C3634"/>
    </row>
    <row r="3635" spans="1:3" ht="15.75" x14ac:dyDescent="0.25">
      <c r="A3635"/>
      <c r="B3635"/>
      <c r="C3635"/>
    </row>
    <row r="3636" spans="1:3" ht="15.75" x14ac:dyDescent="0.25">
      <c r="A3636"/>
      <c r="B3636"/>
      <c r="C3636"/>
    </row>
    <row r="3637" spans="1:3" ht="15.75" x14ac:dyDescent="0.25">
      <c r="A3637"/>
      <c r="B3637"/>
      <c r="C3637"/>
    </row>
    <row r="3638" spans="1:3" ht="15.75" x14ac:dyDescent="0.25">
      <c r="A3638"/>
      <c r="B3638"/>
      <c r="C3638"/>
    </row>
    <row r="3639" spans="1:3" ht="15.75" x14ac:dyDescent="0.25">
      <c r="A3639"/>
      <c r="B3639"/>
      <c r="C3639"/>
    </row>
    <row r="3640" spans="1:3" ht="15.75" x14ac:dyDescent="0.25">
      <c r="A3640"/>
      <c r="B3640"/>
      <c r="C3640"/>
    </row>
    <row r="3641" spans="1:3" ht="15.75" x14ac:dyDescent="0.25">
      <c r="A3641"/>
      <c r="B3641"/>
      <c r="C3641"/>
    </row>
    <row r="3642" spans="1:3" ht="15.75" x14ac:dyDescent="0.25">
      <c r="A3642"/>
      <c r="B3642"/>
      <c r="C3642"/>
    </row>
    <row r="3643" spans="1:3" ht="15.75" x14ac:dyDescent="0.25">
      <c r="A3643"/>
      <c r="B3643"/>
      <c r="C3643"/>
    </row>
    <row r="3644" spans="1:3" ht="15.75" x14ac:dyDescent="0.25">
      <c r="A3644"/>
      <c r="B3644"/>
      <c r="C3644"/>
    </row>
    <row r="3645" spans="1:3" ht="15.75" x14ac:dyDescent="0.25">
      <c r="A3645"/>
      <c r="B3645"/>
      <c r="C3645"/>
    </row>
    <row r="3646" spans="1:3" ht="15.75" x14ac:dyDescent="0.25">
      <c r="A3646"/>
      <c r="B3646"/>
      <c r="C3646"/>
    </row>
    <row r="3647" spans="1:3" ht="15.75" x14ac:dyDescent="0.25">
      <c r="A3647"/>
      <c r="B3647"/>
      <c r="C3647"/>
    </row>
    <row r="3648" spans="1:3" ht="15.75" x14ac:dyDescent="0.25">
      <c r="A3648"/>
      <c r="B3648"/>
      <c r="C3648"/>
    </row>
    <row r="3649" spans="1:3" ht="15.75" x14ac:dyDescent="0.25">
      <c r="A3649"/>
      <c r="B3649"/>
      <c r="C3649"/>
    </row>
    <row r="3650" spans="1:3" ht="15.75" x14ac:dyDescent="0.25">
      <c r="A3650"/>
      <c r="B3650"/>
      <c r="C3650"/>
    </row>
    <row r="3651" spans="1:3" ht="15.75" x14ac:dyDescent="0.25">
      <c r="A3651"/>
      <c r="B3651"/>
      <c r="C3651"/>
    </row>
    <row r="3652" spans="1:3" ht="15.75" x14ac:dyDescent="0.25">
      <c r="A3652"/>
      <c r="B3652"/>
      <c r="C3652"/>
    </row>
    <row r="3653" spans="1:3" ht="15.75" x14ac:dyDescent="0.25">
      <c r="A3653"/>
      <c r="B3653"/>
      <c r="C3653"/>
    </row>
    <row r="3654" spans="1:3" ht="15.75" x14ac:dyDescent="0.25">
      <c r="A3654"/>
      <c r="B3654"/>
      <c r="C3654"/>
    </row>
    <row r="3655" spans="1:3" ht="15.75" x14ac:dyDescent="0.25">
      <c r="A3655"/>
      <c r="B3655"/>
      <c r="C3655"/>
    </row>
    <row r="3656" spans="1:3" ht="15.75" x14ac:dyDescent="0.25">
      <c r="A3656"/>
      <c r="B3656"/>
      <c r="C3656"/>
    </row>
    <row r="3657" spans="1:3" ht="15.75" x14ac:dyDescent="0.25">
      <c r="A3657"/>
      <c r="B3657"/>
      <c r="C3657"/>
    </row>
    <row r="3658" spans="1:3" ht="15.75" x14ac:dyDescent="0.25">
      <c r="A3658"/>
      <c r="B3658"/>
      <c r="C3658"/>
    </row>
    <row r="3659" spans="1:3" ht="15.75" x14ac:dyDescent="0.25">
      <c r="A3659"/>
      <c r="B3659"/>
      <c r="C3659"/>
    </row>
    <row r="3660" spans="1:3" ht="15.75" x14ac:dyDescent="0.25">
      <c r="A3660"/>
      <c r="B3660"/>
      <c r="C3660"/>
    </row>
    <row r="3661" spans="1:3" ht="15.75" x14ac:dyDescent="0.25">
      <c r="A3661"/>
      <c r="B3661"/>
      <c r="C3661"/>
    </row>
    <row r="3662" spans="1:3" ht="15.75" x14ac:dyDescent="0.25">
      <c r="A3662"/>
      <c r="B3662"/>
      <c r="C3662"/>
    </row>
    <row r="3663" spans="1:3" ht="15.75" x14ac:dyDescent="0.25">
      <c r="A3663"/>
      <c r="B3663"/>
      <c r="C3663"/>
    </row>
    <row r="3664" spans="1:3" ht="15.75" x14ac:dyDescent="0.25">
      <c r="A3664"/>
      <c r="B3664"/>
      <c r="C3664"/>
    </row>
    <row r="3665" spans="1:3" ht="15.75" x14ac:dyDescent="0.25">
      <c r="A3665"/>
      <c r="B3665"/>
      <c r="C3665"/>
    </row>
    <row r="3666" spans="1:3" ht="15.75" x14ac:dyDescent="0.25">
      <c r="A3666"/>
      <c r="B3666"/>
      <c r="C3666"/>
    </row>
    <row r="3667" spans="1:3" ht="15.75" x14ac:dyDescent="0.25">
      <c r="A3667"/>
      <c r="B3667"/>
      <c r="C3667"/>
    </row>
    <row r="3668" spans="1:3" ht="15.75" x14ac:dyDescent="0.25">
      <c r="A3668"/>
      <c r="B3668"/>
      <c r="C3668"/>
    </row>
    <row r="3669" spans="1:3" ht="15.75" x14ac:dyDescent="0.25">
      <c r="A3669"/>
      <c r="B3669"/>
      <c r="C3669"/>
    </row>
    <row r="3670" spans="1:3" ht="15.75" x14ac:dyDescent="0.25">
      <c r="A3670"/>
      <c r="B3670"/>
      <c r="C3670"/>
    </row>
    <row r="3671" spans="1:3" ht="15.75" x14ac:dyDescent="0.25">
      <c r="A3671"/>
      <c r="B3671"/>
      <c r="C3671"/>
    </row>
    <row r="3672" spans="1:3" ht="15.75" x14ac:dyDescent="0.25">
      <c r="A3672"/>
      <c r="B3672"/>
      <c r="C3672"/>
    </row>
    <row r="3673" spans="1:3" ht="15.75" x14ac:dyDescent="0.25">
      <c r="A3673"/>
      <c r="B3673"/>
      <c r="C3673"/>
    </row>
    <row r="3674" spans="1:3" ht="15.75" x14ac:dyDescent="0.25">
      <c r="A3674"/>
      <c r="B3674"/>
      <c r="C3674"/>
    </row>
    <row r="3675" spans="1:3" ht="15.75" x14ac:dyDescent="0.25">
      <c r="A3675"/>
      <c r="B3675"/>
      <c r="C3675"/>
    </row>
    <row r="3676" spans="1:3" ht="15.75" x14ac:dyDescent="0.25">
      <c r="A3676"/>
      <c r="B3676"/>
      <c r="C3676"/>
    </row>
    <row r="3677" spans="1:3" ht="15.75" x14ac:dyDescent="0.25">
      <c r="A3677"/>
      <c r="B3677"/>
      <c r="C3677"/>
    </row>
    <row r="3678" spans="1:3" ht="15.75" x14ac:dyDescent="0.25">
      <c r="A3678"/>
      <c r="B3678"/>
      <c r="C3678"/>
    </row>
    <row r="3679" spans="1:3" ht="15.75" x14ac:dyDescent="0.25">
      <c r="A3679"/>
      <c r="B3679"/>
      <c r="C3679"/>
    </row>
    <row r="3680" spans="1:3" ht="15.75" x14ac:dyDescent="0.25">
      <c r="A3680"/>
      <c r="B3680"/>
      <c r="C3680"/>
    </row>
    <row r="3681" spans="1:3" ht="15.75" x14ac:dyDescent="0.25">
      <c r="A3681"/>
      <c r="B3681"/>
      <c r="C3681"/>
    </row>
    <row r="3682" spans="1:3" ht="15.75" x14ac:dyDescent="0.25">
      <c r="A3682"/>
      <c r="B3682"/>
      <c r="C3682"/>
    </row>
    <row r="3683" spans="1:3" ht="15.75" x14ac:dyDescent="0.25">
      <c r="A3683"/>
      <c r="B3683"/>
      <c r="C3683"/>
    </row>
    <row r="3684" spans="1:3" ht="15.75" x14ac:dyDescent="0.25">
      <c r="A3684"/>
      <c r="B3684"/>
      <c r="C3684"/>
    </row>
    <row r="3685" spans="1:3" ht="15.75" x14ac:dyDescent="0.25">
      <c r="A3685"/>
      <c r="B3685"/>
      <c r="C3685"/>
    </row>
    <row r="3686" spans="1:3" ht="15.75" x14ac:dyDescent="0.25">
      <c r="A3686"/>
      <c r="B3686"/>
      <c r="C3686"/>
    </row>
    <row r="3687" spans="1:3" ht="15.75" x14ac:dyDescent="0.25">
      <c r="A3687"/>
      <c r="B3687"/>
      <c r="C3687"/>
    </row>
    <row r="3688" spans="1:3" ht="15.75" x14ac:dyDescent="0.25">
      <c r="A3688"/>
      <c r="B3688"/>
      <c r="C3688"/>
    </row>
    <row r="3689" spans="1:3" ht="15.75" x14ac:dyDescent="0.25">
      <c r="A3689"/>
      <c r="B3689"/>
      <c r="C3689"/>
    </row>
    <row r="3690" spans="1:3" ht="15.75" x14ac:dyDescent="0.25">
      <c r="A3690"/>
      <c r="B3690"/>
      <c r="C3690"/>
    </row>
    <row r="3691" spans="1:3" ht="15.75" x14ac:dyDescent="0.25">
      <c r="A3691"/>
      <c r="B3691"/>
      <c r="C3691"/>
    </row>
    <row r="3692" spans="1:3" ht="15.75" x14ac:dyDescent="0.25">
      <c r="A3692"/>
      <c r="B3692"/>
      <c r="C3692"/>
    </row>
    <row r="3693" spans="1:3" ht="15.75" x14ac:dyDescent="0.25">
      <c r="A3693"/>
      <c r="B3693"/>
      <c r="C3693"/>
    </row>
    <row r="3694" spans="1:3" ht="15.75" x14ac:dyDescent="0.25">
      <c r="A3694"/>
      <c r="B3694"/>
      <c r="C3694"/>
    </row>
    <row r="3695" spans="1:3" ht="15.75" x14ac:dyDescent="0.25">
      <c r="A3695"/>
      <c r="B3695"/>
      <c r="C3695"/>
    </row>
    <row r="3696" spans="1:3" ht="15.75" x14ac:dyDescent="0.25">
      <c r="A3696"/>
      <c r="B3696"/>
      <c r="C3696"/>
    </row>
    <row r="3697" spans="1:3" ht="15.75" x14ac:dyDescent="0.25">
      <c r="A3697"/>
      <c r="B3697"/>
      <c r="C3697"/>
    </row>
    <row r="3698" spans="1:3" ht="15.75" x14ac:dyDescent="0.25">
      <c r="A3698"/>
      <c r="B3698"/>
      <c r="C3698"/>
    </row>
    <row r="3699" spans="1:3" ht="15.75" x14ac:dyDescent="0.25">
      <c r="A3699"/>
      <c r="B3699"/>
      <c r="C3699"/>
    </row>
    <row r="3700" spans="1:3" ht="15.75" x14ac:dyDescent="0.25">
      <c r="A3700"/>
      <c r="B3700"/>
      <c r="C3700"/>
    </row>
    <row r="3701" spans="1:3" ht="15.75" x14ac:dyDescent="0.25">
      <c r="A3701"/>
      <c r="B3701"/>
      <c r="C3701"/>
    </row>
    <row r="3702" spans="1:3" ht="15.75" x14ac:dyDescent="0.25">
      <c r="A3702"/>
      <c r="B3702"/>
      <c r="C3702"/>
    </row>
    <row r="3703" spans="1:3" ht="15.75" x14ac:dyDescent="0.25">
      <c r="A3703"/>
      <c r="B3703"/>
      <c r="C3703"/>
    </row>
    <row r="3704" spans="1:3" ht="15.75" x14ac:dyDescent="0.25">
      <c r="A3704"/>
      <c r="B3704"/>
      <c r="C3704"/>
    </row>
    <row r="3705" spans="1:3" ht="15.75" x14ac:dyDescent="0.25">
      <c r="A3705"/>
      <c r="B3705"/>
      <c r="C3705"/>
    </row>
    <row r="3706" spans="1:3" ht="15.75" x14ac:dyDescent="0.25">
      <c r="A3706"/>
      <c r="B3706"/>
      <c r="C3706"/>
    </row>
    <row r="3707" spans="1:3" ht="15.75" x14ac:dyDescent="0.25">
      <c r="A3707"/>
      <c r="B3707"/>
      <c r="C3707"/>
    </row>
    <row r="3708" spans="1:3" ht="15.75" x14ac:dyDescent="0.25">
      <c r="A3708"/>
      <c r="B3708"/>
      <c r="C3708"/>
    </row>
    <row r="3709" spans="1:3" ht="15.75" x14ac:dyDescent="0.25">
      <c r="A3709"/>
      <c r="B3709"/>
      <c r="C3709"/>
    </row>
    <row r="3710" spans="1:3" ht="15.75" x14ac:dyDescent="0.25">
      <c r="A3710"/>
      <c r="B3710"/>
      <c r="C3710"/>
    </row>
    <row r="3711" spans="1:3" ht="15.75" x14ac:dyDescent="0.25">
      <c r="A3711"/>
      <c r="B3711"/>
      <c r="C3711"/>
    </row>
    <row r="3712" spans="1:3" ht="15.75" x14ac:dyDescent="0.25">
      <c r="A3712"/>
      <c r="B3712"/>
      <c r="C3712"/>
    </row>
    <row r="3713" spans="1:3" ht="15.75" x14ac:dyDescent="0.25">
      <c r="A3713"/>
      <c r="B3713"/>
      <c r="C3713"/>
    </row>
    <row r="3714" spans="1:3" ht="15.75" x14ac:dyDescent="0.25">
      <c r="A3714"/>
      <c r="B3714"/>
      <c r="C3714"/>
    </row>
    <row r="3715" spans="1:3" ht="15.75" x14ac:dyDescent="0.25">
      <c r="A3715"/>
      <c r="B3715"/>
      <c r="C3715"/>
    </row>
    <row r="3716" spans="1:3" ht="15.75" x14ac:dyDescent="0.25">
      <c r="A3716"/>
      <c r="B3716"/>
      <c r="C3716"/>
    </row>
    <row r="3717" spans="1:3" ht="15.75" x14ac:dyDescent="0.25">
      <c r="A3717"/>
      <c r="B3717"/>
      <c r="C3717"/>
    </row>
    <row r="3718" spans="1:3" ht="15.75" x14ac:dyDescent="0.25">
      <c r="A3718"/>
      <c r="B3718"/>
      <c r="C3718"/>
    </row>
    <row r="3719" spans="1:3" ht="15.75" x14ac:dyDescent="0.25">
      <c r="A3719"/>
      <c r="B3719"/>
      <c r="C3719"/>
    </row>
    <row r="3720" spans="1:3" ht="15.75" x14ac:dyDescent="0.25">
      <c r="A3720"/>
      <c r="B3720"/>
      <c r="C3720"/>
    </row>
    <row r="3721" spans="1:3" ht="15.75" x14ac:dyDescent="0.25">
      <c r="A3721"/>
      <c r="B3721"/>
      <c r="C3721"/>
    </row>
    <row r="3722" spans="1:3" ht="15.75" x14ac:dyDescent="0.25">
      <c r="A3722"/>
      <c r="B3722"/>
      <c r="C3722"/>
    </row>
    <row r="3723" spans="1:3" ht="15.75" x14ac:dyDescent="0.25">
      <c r="A3723"/>
      <c r="B3723"/>
      <c r="C3723"/>
    </row>
    <row r="3724" spans="1:3" ht="15.75" x14ac:dyDescent="0.25">
      <c r="A3724"/>
      <c r="B3724"/>
      <c r="C3724"/>
    </row>
    <row r="3725" spans="1:3" ht="15.75" x14ac:dyDescent="0.25">
      <c r="A3725"/>
      <c r="B3725"/>
      <c r="C3725"/>
    </row>
    <row r="3726" spans="1:3" ht="15.75" x14ac:dyDescent="0.25">
      <c r="A3726"/>
      <c r="B3726"/>
      <c r="C3726"/>
    </row>
    <row r="3727" spans="1:3" ht="15.75" x14ac:dyDescent="0.25">
      <c r="A3727"/>
      <c r="B3727"/>
      <c r="C3727"/>
    </row>
    <row r="3728" spans="1:3" ht="15.75" x14ac:dyDescent="0.25">
      <c r="A3728"/>
      <c r="B3728"/>
      <c r="C3728"/>
    </row>
    <row r="3729" spans="1:3" ht="15.75" x14ac:dyDescent="0.25">
      <c r="A3729"/>
      <c r="B3729"/>
      <c r="C3729"/>
    </row>
    <row r="3730" spans="1:3" ht="15.75" x14ac:dyDescent="0.25">
      <c r="A3730"/>
      <c r="B3730"/>
      <c r="C3730"/>
    </row>
    <row r="3731" spans="1:3" ht="15.75" x14ac:dyDescent="0.25">
      <c r="A3731"/>
      <c r="B3731"/>
      <c r="C3731"/>
    </row>
    <row r="3732" spans="1:3" ht="15.75" x14ac:dyDescent="0.25">
      <c r="A3732"/>
      <c r="B3732"/>
      <c r="C3732"/>
    </row>
    <row r="3733" spans="1:3" ht="15.75" x14ac:dyDescent="0.25">
      <c r="A3733"/>
      <c r="B3733"/>
      <c r="C3733"/>
    </row>
    <row r="3734" spans="1:3" ht="15.75" x14ac:dyDescent="0.25">
      <c r="A3734"/>
      <c r="B3734"/>
      <c r="C3734"/>
    </row>
    <row r="3735" spans="1:3" ht="15.75" x14ac:dyDescent="0.25">
      <c r="A3735"/>
      <c r="B3735"/>
      <c r="C3735"/>
    </row>
    <row r="3736" spans="1:3" ht="15.75" x14ac:dyDescent="0.25">
      <c r="A3736"/>
      <c r="B3736"/>
      <c r="C3736"/>
    </row>
    <row r="3737" spans="1:3" ht="15.75" x14ac:dyDescent="0.25">
      <c r="A3737"/>
      <c r="B3737"/>
      <c r="C3737"/>
    </row>
    <row r="3738" spans="1:3" ht="15.75" x14ac:dyDescent="0.25">
      <c r="A3738"/>
      <c r="B3738"/>
      <c r="C3738"/>
    </row>
    <row r="3739" spans="1:3" ht="15.75" x14ac:dyDescent="0.25">
      <c r="A3739"/>
      <c r="B3739"/>
      <c r="C3739"/>
    </row>
    <row r="3740" spans="1:3" ht="15.75" x14ac:dyDescent="0.25">
      <c r="A3740"/>
      <c r="B3740"/>
      <c r="C3740"/>
    </row>
    <row r="3741" spans="1:3" ht="15.75" x14ac:dyDescent="0.25">
      <c r="A3741"/>
      <c r="B3741"/>
      <c r="C3741"/>
    </row>
    <row r="3742" spans="1:3" ht="15.75" x14ac:dyDescent="0.25">
      <c r="A3742"/>
      <c r="B3742"/>
      <c r="C3742"/>
    </row>
    <row r="3743" spans="1:3" ht="15.75" x14ac:dyDescent="0.25">
      <c r="A3743"/>
      <c r="B3743"/>
      <c r="C3743"/>
    </row>
    <row r="3744" spans="1:3" ht="15.75" x14ac:dyDescent="0.25">
      <c r="A3744"/>
      <c r="B3744"/>
      <c r="C3744"/>
    </row>
    <row r="3745" spans="1:3" ht="15.75" x14ac:dyDescent="0.25">
      <c r="A3745"/>
      <c r="B3745"/>
      <c r="C3745"/>
    </row>
    <row r="3746" spans="1:3" ht="15.75" x14ac:dyDescent="0.25">
      <c r="A3746"/>
      <c r="B3746"/>
      <c r="C3746"/>
    </row>
    <row r="3747" spans="1:3" ht="15.75" x14ac:dyDescent="0.25">
      <c r="A3747"/>
      <c r="B3747"/>
      <c r="C3747"/>
    </row>
    <row r="3748" spans="1:3" ht="15.75" x14ac:dyDescent="0.25">
      <c r="A3748"/>
      <c r="B3748"/>
      <c r="C3748"/>
    </row>
    <row r="3749" spans="1:3" ht="15.75" x14ac:dyDescent="0.25">
      <c r="A3749"/>
      <c r="B3749"/>
      <c r="C3749"/>
    </row>
    <row r="3750" spans="1:3" ht="15.75" x14ac:dyDescent="0.25">
      <c r="A3750"/>
      <c r="B3750"/>
      <c r="C3750"/>
    </row>
    <row r="3751" spans="1:3" ht="15.75" x14ac:dyDescent="0.25">
      <c r="A3751"/>
      <c r="B3751"/>
      <c r="C3751"/>
    </row>
    <row r="3752" spans="1:3" ht="15.75" x14ac:dyDescent="0.25">
      <c r="A3752"/>
      <c r="B3752"/>
      <c r="C3752"/>
    </row>
    <row r="3753" spans="1:3" ht="15.75" x14ac:dyDescent="0.25">
      <c r="A3753"/>
      <c r="B3753"/>
      <c r="C3753"/>
    </row>
    <row r="3754" spans="1:3" ht="15.75" x14ac:dyDescent="0.25">
      <c r="A3754"/>
      <c r="B3754"/>
      <c r="C3754"/>
    </row>
    <row r="3755" spans="1:3" ht="15.75" x14ac:dyDescent="0.25">
      <c r="A3755"/>
      <c r="B3755"/>
      <c r="C3755"/>
    </row>
    <row r="3756" spans="1:3" ht="15.75" x14ac:dyDescent="0.25">
      <c r="A3756"/>
      <c r="B3756"/>
      <c r="C3756"/>
    </row>
    <row r="3757" spans="1:3" ht="15.75" x14ac:dyDescent="0.25">
      <c r="A3757"/>
      <c r="B3757"/>
      <c r="C3757"/>
    </row>
    <row r="3758" spans="1:3" ht="15.75" x14ac:dyDescent="0.25">
      <c r="A3758"/>
      <c r="B3758"/>
      <c r="C3758"/>
    </row>
    <row r="3759" spans="1:3" ht="15.75" x14ac:dyDescent="0.25">
      <c r="A3759"/>
      <c r="B3759"/>
      <c r="C3759"/>
    </row>
    <row r="3760" spans="1:3" ht="15.75" x14ac:dyDescent="0.25">
      <c r="A3760"/>
      <c r="B3760"/>
      <c r="C3760"/>
    </row>
    <row r="3761" spans="1:3" ht="15.75" x14ac:dyDescent="0.25">
      <c r="A3761"/>
      <c r="B3761"/>
      <c r="C3761"/>
    </row>
    <row r="3762" spans="1:3" ht="15.75" x14ac:dyDescent="0.25">
      <c r="A3762"/>
      <c r="B3762"/>
      <c r="C3762"/>
    </row>
    <row r="3763" spans="1:3" ht="15.75" x14ac:dyDescent="0.25">
      <c r="A3763"/>
      <c r="B3763"/>
      <c r="C3763"/>
    </row>
    <row r="3764" spans="1:3" ht="15.75" x14ac:dyDescent="0.25">
      <c r="A3764"/>
      <c r="B3764"/>
      <c r="C3764"/>
    </row>
    <row r="3765" spans="1:3" ht="15.75" x14ac:dyDescent="0.25">
      <c r="A3765"/>
      <c r="B3765"/>
      <c r="C3765"/>
    </row>
    <row r="3766" spans="1:3" ht="15.75" x14ac:dyDescent="0.25">
      <c r="A3766"/>
      <c r="B3766"/>
      <c r="C3766"/>
    </row>
    <row r="3767" spans="1:3" ht="15.75" x14ac:dyDescent="0.25">
      <c r="A3767"/>
      <c r="B3767"/>
      <c r="C3767"/>
    </row>
    <row r="3768" spans="1:3" ht="15.75" x14ac:dyDescent="0.25">
      <c r="A3768"/>
      <c r="B3768"/>
      <c r="C3768"/>
    </row>
    <row r="3769" spans="1:3" ht="15.75" x14ac:dyDescent="0.25">
      <c r="A3769"/>
      <c r="B3769"/>
      <c r="C3769"/>
    </row>
    <row r="3770" spans="1:3" ht="15.75" x14ac:dyDescent="0.25">
      <c r="A3770"/>
      <c r="B3770"/>
      <c r="C3770"/>
    </row>
    <row r="3771" spans="1:3" ht="15.75" x14ac:dyDescent="0.25">
      <c r="A3771"/>
      <c r="B3771"/>
      <c r="C3771"/>
    </row>
    <row r="3772" spans="1:3" ht="15.75" x14ac:dyDescent="0.25">
      <c r="A3772"/>
      <c r="B3772"/>
      <c r="C3772"/>
    </row>
    <row r="3773" spans="1:3" ht="15.75" x14ac:dyDescent="0.25">
      <c r="A3773"/>
      <c r="B3773"/>
      <c r="C3773"/>
    </row>
    <row r="3774" spans="1:3" ht="15.75" x14ac:dyDescent="0.25">
      <c r="A3774"/>
      <c r="B3774"/>
      <c r="C3774"/>
    </row>
    <row r="3775" spans="1:3" ht="15.75" x14ac:dyDescent="0.25">
      <c r="A3775"/>
      <c r="B3775"/>
      <c r="C3775"/>
    </row>
    <row r="3776" spans="1:3" ht="15.75" x14ac:dyDescent="0.25">
      <c r="A3776"/>
      <c r="B3776"/>
      <c r="C3776"/>
    </row>
    <row r="3777" spans="1:3" ht="15.75" x14ac:dyDescent="0.25">
      <c r="A3777"/>
      <c r="B3777"/>
      <c r="C3777"/>
    </row>
    <row r="3778" spans="1:3" ht="15.75" x14ac:dyDescent="0.25">
      <c r="A3778"/>
      <c r="B3778"/>
      <c r="C3778"/>
    </row>
    <row r="3779" spans="1:3" ht="15.75" x14ac:dyDescent="0.25">
      <c r="A3779"/>
      <c r="B3779"/>
      <c r="C3779"/>
    </row>
    <row r="3780" spans="1:3" ht="15.75" x14ac:dyDescent="0.25">
      <c r="A3780"/>
      <c r="B3780"/>
      <c r="C3780"/>
    </row>
    <row r="3781" spans="1:3" ht="15.75" x14ac:dyDescent="0.25">
      <c r="A3781"/>
      <c r="B3781"/>
      <c r="C3781"/>
    </row>
    <row r="3782" spans="1:3" ht="15.75" x14ac:dyDescent="0.25">
      <c r="A3782"/>
      <c r="B3782"/>
      <c r="C3782"/>
    </row>
    <row r="3783" spans="1:3" ht="15.75" x14ac:dyDescent="0.25">
      <c r="A3783"/>
      <c r="B3783"/>
      <c r="C3783"/>
    </row>
    <row r="3784" spans="1:3" ht="15.75" x14ac:dyDescent="0.25">
      <c r="A3784"/>
      <c r="B3784"/>
      <c r="C3784"/>
    </row>
    <row r="3785" spans="1:3" ht="15.75" x14ac:dyDescent="0.25">
      <c r="A3785"/>
      <c r="B3785"/>
      <c r="C3785"/>
    </row>
    <row r="3786" spans="1:3" ht="15.75" x14ac:dyDescent="0.25">
      <c r="A3786"/>
      <c r="B3786"/>
      <c r="C3786"/>
    </row>
    <row r="3787" spans="1:3" ht="15.75" x14ac:dyDescent="0.25">
      <c r="A3787"/>
      <c r="B3787"/>
      <c r="C3787"/>
    </row>
    <row r="3788" spans="1:3" ht="15.75" x14ac:dyDescent="0.25">
      <c r="A3788"/>
      <c r="B3788"/>
      <c r="C3788"/>
    </row>
    <row r="3789" spans="1:3" ht="15.75" x14ac:dyDescent="0.25">
      <c r="A3789"/>
      <c r="B3789"/>
      <c r="C3789"/>
    </row>
    <row r="3790" spans="1:3" ht="15.75" x14ac:dyDescent="0.25">
      <c r="A3790"/>
      <c r="B3790"/>
      <c r="C3790"/>
    </row>
    <row r="3791" spans="1:3" ht="15.75" x14ac:dyDescent="0.25">
      <c r="A3791"/>
      <c r="B3791"/>
      <c r="C3791"/>
    </row>
    <row r="3792" spans="1:3" ht="15.75" x14ac:dyDescent="0.25">
      <c r="A3792"/>
      <c r="B3792"/>
      <c r="C3792"/>
    </row>
    <row r="3793" spans="1:3" ht="15.75" x14ac:dyDescent="0.25">
      <c r="A3793"/>
      <c r="B3793"/>
      <c r="C3793"/>
    </row>
    <row r="3794" spans="1:3" ht="15.75" x14ac:dyDescent="0.25">
      <c r="A3794"/>
      <c r="B3794"/>
      <c r="C3794"/>
    </row>
    <row r="3795" spans="1:3" ht="15.75" x14ac:dyDescent="0.25">
      <c r="A3795"/>
      <c r="B3795"/>
      <c r="C3795"/>
    </row>
    <row r="3796" spans="1:3" ht="15.75" x14ac:dyDescent="0.25">
      <c r="A3796"/>
      <c r="B3796"/>
      <c r="C3796"/>
    </row>
    <row r="3797" spans="1:3" ht="15.75" x14ac:dyDescent="0.25">
      <c r="A3797"/>
      <c r="B3797"/>
      <c r="C3797"/>
    </row>
    <row r="3798" spans="1:3" ht="15.75" x14ac:dyDescent="0.25">
      <c r="A3798"/>
      <c r="B3798"/>
      <c r="C3798"/>
    </row>
    <row r="3799" spans="1:3" ht="15.75" x14ac:dyDescent="0.25">
      <c r="A3799"/>
      <c r="B3799"/>
      <c r="C3799"/>
    </row>
    <row r="3800" spans="1:3" ht="15.75" x14ac:dyDescent="0.25">
      <c r="A3800"/>
      <c r="B3800"/>
      <c r="C3800"/>
    </row>
    <row r="3801" spans="1:3" ht="15.75" x14ac:dyDescent="0.25">
      <c r="A3801"/>
      <c r="B3801"/>
      <c r="C3801"/>
    </row>
    <row r="3802" spans="1:3" ht="15.75" x14ac:dyDescent="0.25">
      <c r="A3802"/>
      <c r="B3802"/>
      <c r="C3802"/>
    </row>
    <row r="3803" spans="1:3" ht="15.75" x14ac:dyDescent="0.25">
      <c r="A3803"/>
      <c r="B3803"/>
      <c r="C3803"/>
    </row>
    <row r="3804" spans="1:3" ht="15.75" x14ac:dyDescent="0.25">
      <c r="A3804"/>
      <c r="B3804"/>
      <c r="C3804"/>
    </row>
    <row r="3805" spans="1:3" ht="15.75" x14ac:dyDescent="0.25">
      <c r="A3805"/>
      <c r="B3805"/>
      <c r="C3805"/>
    </row>
    <row r="3806" spans="1:3" ht="15.75" x14ac:dyDescent="0.25">
      <c r="A3806"/>
      <c r="B3806"/>
      <c r="C3806"/>
    </row>
    <row r="3807" spans="1:3" ht="15.75" x14ac:dyDescent="0.25">
      <c r="A3807"/>
      <c r="B3807"/>
      <c r="C3807"/>
    </row>
    <row r="3808" spans="1:3" ht="15.75" x14ac:dyDescent="0.25">
      <c r="A3808"/>
      <c r="B3808"/>
      <c r="C3808"/>
    </row>
    <row r="3809" spans="1:3" ht="15.75" x14ac:dyDescent="0.25">
      <c r="A3809"/>
      <c r="B3809"/>
      <c r="C3809"/>
    </row>
    <row r="3810" spans="1:3" ht="15.75" x14ac:dyDescent="0.25">
      <c r="A3810"/>
      <c r="B3810"/>
      <c r="C3810"/>
    </row>
    <row r="3811" spans="1:3" ht="15.75" x14ac:dyDescent="0.25">
      <c r="A3811"/>
      <c r="B3811"/>
      <c r="C3811"/>
    </row>
    <row r="3812" spans="1:3" ht="15.75" x14ac:dyDescent="0.25">
      <c r="A3812"/>
      <c r="B3812"/>
      <c r="C3812"/>
    </row>
    <row r="3813" spans="1:3" ht="15.75" x14ac:dyDescent="0.25">
      <c r="A3813"/>
      <c r="B3813"/>
      <c r="C3813"/>
    </row>
    <row r="3814" spans="1:3" ht="15.75" x14ac:dyDescent="0.25">
      <c r="A3814"/>
      <c r="B3814"/>
      <c r="C3814"/>
    </row>
    <row r="3815" spans="1:3" ht="15.75" x14ac:dyDescent="0.25">
      <c r="A3815"/>
      <c r="B3815"/>
      <c r="C3815"/>
    </row>
    <row r="3816" spans="1:3" ht="15.75" x14ac:dyDescent="0.25">
      <c r="A3816"/>
      <c r="B3816"/>
      <c r="C3816"/>
    </row>
    <row r="3817" spans="1:3" ht="15.75" x14ac:dyDescent="0.25">
      <c r="A3817"/>
      <c r="B3817"/>
      <c r="C3817"/>
    </row>
    <row r="3818" spans="1:3" ht="15.75" x14ac:dyDescent="0.25">
      <c r="A3818"/>
      <c r="B3818"/>
      <c r="C3818"/>
    </row>
    <row r="3819" spans="1:3" ht="15.75" x14ac:dyDescent="0.25">
      <c r="A3819"/>
      <c r="B3819"/>
      <c r="C3819"/>
    </row>
    <row r="3820" spans="1:3" ht="15.75" x14ac:dyDescent="0.25">
      <c r="A3820"/>
      <c r="B3820"/>
      <c r="C3820"/>
    </row>
    <row r="3821" spans="1:3" ht="15.75" x14ac:dyDescent="0.25">
      <c r="A3821"/>
      <c r="B3821"/>
      <c r="C3821"/>
    </row>
    <row r="3822" spans="1:3" ht="15.75" x14ac:dyDescent="0.25">
      <c r="A3822"/>
      <c r="B3822"/>
      <c r="C3822"/>
    </row>
    <row r="3823" spans="1:3" ht="15.75" x14ac:dyDescent="0.25">
      <c r="A3823"/>
      <c r="B3823"/>
      <c r="C3823"/>
    </row>
    <row r="3824" spans="1:3" ht="15.75" x14ac:dyDescent="0.25">
      <c r="A3824"/>
      <c r="B3824"/>
      <c r="C3824"/>
    </row>
    <row r="3825" spans="1:3" ht="15.75" x14ac:dyDescent="0.25">
      <c r="A3825"/>
      <c r="B3825"/>
      <c r="C3825"/>
    </row>
    <row r="3826" spans="1:3" ht="15.75" x14ac:dyDescent="0.25">
      <c r="A3826"/>
      <c r="B3826"/>
      <c r="C3826"/>
    </row>
    <row r="3827" spans="1:3" ht="15.75" x14ac:dyDescent="0.25">
      <c r="A3827"/>
      <c r="B3827"/>
      <c r="C3827"/>
    </row>
    <row r="3828" spans="1:3" ht="15.75" x14ac:dyDescent="0.25">
      <c r="A3828"/>
      <c r="B3828"/>
      <c r="C3828"/>
    </row>
    <row r="3829" spans="1:3" ht="15.75" x14ac:dyDescent="0.25">
      <c r="A3829"/>
      <c r="B3829"/>
      <c r="C3829"/>
    </row>
    <row r="3830" spans="1:3" ht="15.75" x14ac:dyDescent="0.25">
      <c r="A3830"/>
      <c r="B3830"/>
      <c r="C3830"/>
    </row>
    <row r="3831" spans="1:3" ht="15.75" x14ac:dyDescent="0.25">
      <c r="A3831"/>
      <c r="B3831"/>
      <c r="C3831"/>
    </row>
    <row r="3832" spans="1:3" ht="15.75" x14ac:dyDescent="0.25">
      <c r="A3832"/>
      <c r="B3832"/>
      <c r="C3832"/>
    </row>
    <row r="3833" spans="1:3" ht="15.75" x14ac:dyDescent="0.25">
      <c r="A3833"/>
      <c r="B3833"/>
      <c r="C3833"/>
    </row>
    <row r="3834" spans="1:3" ht="15.75" x14ac:dyDescent="0.25">
      <c r="A3834"/>
      <c r="B3834"/>
      <c r="C3834"/>
    </row>
    <row r="3835" spans="1:3" ht="15.75" x14ac:dyDescent="0.25">
      <c r="A3835"/>
      <c r="B3835"/>
      <c r="C3835"/>
    </row>
    <row r="3836" spans="1:3" ht="15.75" x14ac:dyDescent="0.25">
      <c r="A3836"/>
      <c r="B3836"/>
      <c r="C3836"/>
    </row>
    <row r="3837" spans="1:3" ht="15.75" x14ac:dyDescent="0.25">
      <c r="A3837"/>
      <c r="B3837"/>
      <c r="C3837"/>
    </row>
    <row r="3838" spans="1:3" ht="15.75" x14ac:dyDescent="0.25">
      <c r="A3838"/>
      <c r="B3838"/>
      <c r="C3838"/>
    </row>
    <row r="3839" spans="1:3" ht="15.75" x14ac:dyDescent="0.25">
      <c r="A3839"/>
      <c r="B3839"/>
      <c r="C3839"/>
    </row>
    <row r="3840" spans="1:3" ht="15.75" x14ac:dyDescent="0.25">
      <c r="A3840"/>
      <c r="B3840"/>
      <c r="C3840"/>
    </row>
    <row r="3841" spans="1:3" ht="15.75" x14ac:dyDescent="0.25">
      <c r="A3841"/>
      <c r="B3841"/>
      <c r="C3841"/>
    </row>
    <row r="3842" spans="1:3" ht="15.75" x14ac:dyDescent="0.25">
      <c r="A3842"/>
      <c r="B3842"/>
      <c r="C3842"/>
    </row>
    <row r="3843" spans="1:3" ht="15.75" x14ac:dyDescent="0.25">
      <c r="A3843"/>
      <c r="B3843"/>
      <c r="C3843"/>
    </row>
    <row r="3844" spans="1:3" ht="15.75" x14ac:dyDescent="0.25">
      <c r="A3844"/>
      <c r="B3844"/>
      <c r="C3844"/>
    </row>
    <row r="3845" spans="1:3" ht="15.75" x14ac:dyDescent="0.25">
      <c r="A3845"/>
      <c r="B3845"/>
      <c r="C3845"/>
    </row>
    <row r="3846" spans="1:3" ht="15.75" x14ac:dyDescent="0.25">
      <c r="A3846"/>
      <c r="B3846"/>
      <c r="C3846"/>
    </row>
    <row r="3847" spans="1:3" ht="15.75" x14ac:dyDescent="0.25">
      <c r="A3847"/>
      <c r="B3847"/>
      <c r="C3847"/>
    </row>
    <row r="3848" spans="1:3" ht="15.75" x14ac:dyDescent="0.25">
      <c r="A3848"/>
      <c r="B3848"/>
      <c r="C3848"/>
    </row>
    <row r="3849" spans="1:3" ht="15.75" x14ac:dyDescent="0.25">
      <c r="A3849"/>
      <c r="B3849"/>
      <c r="C3849"/>
    </row>
    <row r="3850" spans="1:3" ht="15.75" x14ac:dyDescent="0.25">
      <c r="A3850"/>
      <c r="B3850"/>
      <c r="C3850"/>
    </row>
    <row r="3851" spans="1:3" ht="15.75" x14ac:dyDescent="0.25">
      <c r="A3851"/>
      <c r="B3851"/>
      <c r="C3851"/>
    </row>
    <row r="3852" spans="1:3" ht="15.75" x14ac:dyDescent="0.25">
      <c r="A3852"/>
      <c r="B3852"/>
      <c r="C3852"/>
    </row>
    <row r="3853" spans="1:3" ht="15.75" x14ac:dyDescent="0.25">
      <c r="A3853"/>
      <c r="B3853"/>
      <c r="C3853"/>
    </row>
    <row r="3854" spans="1:3" ht="15.75" x14ac:dyDescent="0.25">
      <c r="A3854"/>
      <c r="B3854"/>
      <c r="C3854"/>
    </row>
    <row r="3855" spans="1:3" ht="15.75" x14ac:dyDescent="0.25">
      <c r="A3855"/>
      <c r="B3855"/>
      <c r="C3855"/>
    </row>
    <row r="3856" spans="1:3" ht="15.75" x14ac:dyDescent="0.25">
      <c r="A3856"/>
      <c r="B3856"/>
      <c r="C3856"/>
    </row>
    <row r="3857" spans="1:3" ht="15.75" x14ac:dyDescent="0.25">
      <c r="A3857"/>
      <c r="B3857"/>
      <c r="C3857"/>
    </row>
    <row r="3858" spans="1:3" ht="15.75" x14ac:dyDescent="0.25">
      <c r="A3858"/>
      <c r="B3858"/>
      <c r="C3858"/>
    </row>
    <row r="3859" spans="1:3" ht="15.75" x14ac:dyDescent="0.25">
      <c r="A3859"/>
      <c r="B3859"/>
      <c r="C3859"/>
    </row>
    <row r="3860" spans="1:3" ht="15.75" x14ac:dyDescent="0.25">
      <c r="A3860"/>
      <c r="B3860"/>
      <c r="C3860"/>
    </row>
    <row r="3861" spans="1:3" ht="15.75" x14ac:dyDescent="0.25">
      <c r="A3861"/>
      <c r="B3861"/>
      <c r="C3861"/>
    </row>
    <row r="3862" spans="1:3" ht="15.75" x14ac:dyDescent="0.25">
      <c r="A3862"/>
      <c r="B3862"/>
      <c r="C3862"/>
    </row>
    <row r="3863" spans="1:3" ht="15.75" x14ac:dyDescent="0.25">
      <c r="A3863"/>
      <c r="B3863"/>
      <c r="C3863"/>
    </row>
    <row r="3864" spans="1:3" ht="15.75" x14ac:dyDescent="0.25">
      <c r="A3864"/>
      <c r="B3864"/>
      <c r="C3864"/>
    </row>
    <row r="3865" spans="1:3" ht="15.75" x14ac:dyDescent="0.25">
      <c r="A3865"/>
      <c r="B3865"/>
      <c r="C3865"/>
    </row>
    <row r="3866" spans="1:3" ht="15.75" x14ac:dyDescent="0.25">
      <c r="A3866"/>
      <c r="B3866"/>
      <c r="C3866"/>
    </row>
    <row r="3867" spans="1:3" ht="15.75" x14ac:dyDescent="0.25">
      <c r="A3867"/>
      <c r="B3867"/>
      <c r="C3867"/>
    </row>
    <row r="3868" spans="1:3" ht="15.75" x14ac:dyDescent="0.25">
      <c r="A3868"/>
      <c r="B3868"/>
      <c r="C3868"/>
    </row>
    <row r="3869" spans="1:3" ht="15.75" x14ac:dyDescent="0.25">
      <c r="A3869"/>
      <c r="B3869"/>
      <c r="C3869"/>
    </row>
    <row r="3870" spans="1:3" ht="15.75" x14ac:dyDescent="0.25">
      <c r="A3870"/>
      <c r="B3870"/>
      <c r="C3870"/>
    </row>
    <row r="3871" spans="1:3" ht="15.75" x14ac:dyDescent="0.25">
      <c r="A3871"/>
      <c r="B3871"/>
      <c r="C3871"/>
    </row>
    <row r="3872" spans="1:3" ht="15.75" x14ac:dyDescent="0.25">
      <c r="A3872"/>
      <c r="B3872"/>
      <c r="C3872"/>
    </row>
    <row r="3873" spans="1:3" ht="15.75" x14ac:dyDescent="0.25">
      <c r="A3873"/>
      <c r="B3873"/>
      <c r="C3873"/>
    </row>
    <row r="3874" spans="1:3" ht="15.75" x14ac:dyDescent="0.25">
      <c r="A3874"/>
      <c r="B3874"/>
      <c r="C3874"/>
    </row>
    <row r="3875" spans="1:3" ht="15.75" x14ac:dyDescent="0.25">
      <c r="A3875"/>
      <c r="B3875"/>
      <c r="C3875"/>
    </row>
    <row r="3876" spans="1:3" ht="15.75" x14ac:dyDescent="0.25">
      <c r="A3876"/>
      <c r="B3876"/>
      <c r="C3876"/>
    </row>
    <row r="3877" spans="1:3" ht="15.75" x14ac:dyDescent="0.25">
      <c r="A3877"/>
      <c r="B3877"/>
      <c r="C3877"/>
    </row>
    <row r="3878" spans="1:3" ht="15.75" x14ac:dyDescent="0.25">
      <c r="A3878"/>
      <c r="B3878"/>
      <c r="C3878"/>
    </row>
    <row r="3879" spans="1:3" ht="15.75" x14ac:dyDescent="0.25">
      <c r="A3879"/>
      <c r="B3879"/>
      <c r="C3879"/>
    </row>
    <row r="3880" spans="1:3" ht="15.75" x14ac:dyDescent="0.25">
      <c r="A3880"/>
      <c r="B3880"/>
      <c r="C3880"/>
    </row>
    <row r="3881" spans="1:3" ht="15.75" x14ac:dyDescent="0.25">
      <c r="A3881"/>
      <c r="B3881"/>
      <c r="C3881"/>
    </row>
    <row r="3882" spans="1:3" ht="15.75" x14ac:dyDescent="0.25">
      <c r="A3882"/>
      <c r="B3882"/>
      <c r="C3882"/>
    </row>
    <row r="3883" spans="1:3" ht="15.75" x14ac:dyDescent="0.25">
      <c r="A3883"/>
      <c r="B3883"/>
      <c r="C3883"/>
    </row>
    <row r="3884" spans="1:3" ht="15.75" x14ac:dyDescent="0.25">
      <c r="A3884"/>
      <c r="B3884"/>
      <c r="C3884"/>
    </row>
    <row r="3885" spans="1:3" ht="15.75" x14ac:dyDescent="0.25">
      <c r="A3885"/>
      <c r="B3885"/>
      <c r="C3885"/>
    </row>
    <row r="3886" spans="1:3" ht="15.75" x14ac:dyDescent="0.25">
      <c r="A3886"/>
      <c r="B3886"/>
      <c r="C3886"/>
    </row>
    <row r="3887" spans="1:3" ht="15.75" x14ac:dyDescent="0.25">
      <c r="A3887"/>
      <c r="B3887"/>
      <c r="C3887"/>
    </row>
    <row r="3888" spans="1:3" ht="15.75" x14ac:dyDescent="0.25">
      <c r="A3888"/>
      <c r="B3888"/>
      <c r="C3888"/>
    </row>
    <row r="3889" spans="1:3" ht="15.75" x14ac:dyDescent="0.25">
      <c r="A3889"/>
      <c r="B3889"/>
      <c r="C3889"/>
    </row>
    <row r="3890" spans="1:3" ht="15.75" x14ac:dyDescent="0.25">
      <c r="A3890"/>
      <c r="B3890"/>
      <c r="C3890"/>
    </row>
    <row r="3891" spans="1:3" ht="15.75" x14ac:dyDescent="0.25">
      <c r="A3891"/>
      <c r="B3891"/>
      <c r="C3891"/>
    </row>
    <row r="3892" spans="1:3" ht="15.75" x14ac:dyDescent="0.25">
      <c r="A3892"/>
      <c r="B3892"/>
      <c r="C3892"/>
    </row>
    <row r="3893" spans="1:3" ht="15.75" x14ac:dyDescent="0.25">
      <c r="A3893"/>
      <c r="B3893"/>
      <c r="C3893"/>
    </row>
    <row r="3894" spans="1:3" ht="15.75" x14ac:dyDescent="0.25">
      <c r="A3894"/>
      <c r="B3894"/>
      <c r="C3894"/>
    </row>
    <row r="3895" spans="1:3" ht="15.75" x14ac:dyDescent="0.25">
      <c r="A3895"/>
      <c r="B3895"/>
      <c r="C3895"/>
    </row>
    <row r="3896" spans="1:3" ht="15.75" x14ac:dyDescent="0.25">
      <c r="A3896"/>
      <c r="B3896"/>
      <c r="C3896"/>
    </row>
    <row r="3897" spans="1:3" ht="15.75" x14ac:dyDescent="0.25">
      <c r="A3897"/>
      <c r="B3897"/>
      <c r="C3897"/>
    </row>
    <row r="3898" spans="1:3" ht="15.75" x14ac:dyDescent="0.25">
      <c r="A3898"/>
      <c r="B3898"/>
      <c r="C3898"/>
    </row>
    <row r="3899" spans="1:3" ht="15.75" x14ac:dyDescent="0.25">
      <c r="A3899"/>
      <c r="B3899"/>
      <c r="C3899"/>
    </row>
    <row r="3900" spans="1:3" ht="15.75" x14ac:dyDescent="0.25">
      <c r="A3900"/>
      <c r="B3900"/>
      <c r="C3900"/>
    </row>
    <row r="3901" spans="1:3" ht="15.75" x14ac:dyDescent="0.25">
      <c r="A3901"/>
      <c r="B3901"/>
      <c r="C3901"/>
    </row>
    <row r="3902" spans="1:3" ht="15.75" x14ac:dyDescent="0.25">
      <c r="A3902"/>
      <c r="B3902"/>
      <c r="C3902"/>
    </row>
    <row r="3903" spans="1:3" ht="15.75" x14ac:dyDescent="0.25">
      <c r="A3903"/>
      <c r="B3903"/>
      <c r="C3903"/>
    </row>
    <row r="3904" spans="1:3" ht="15.75" x14ac:dyDescent="0.25">
      <c r="A3904"/>
      <c r="B3904"/>
      <c r="C3904"/>
    </row>
    <row r="3905" spans="1:3" ht="15.75" x14ac:dyDescent="0.25">
      <c r="A3905"/>
      <c r="B3905"/>
      <c r="C3905"/>
    </row>
    <row r="3906" spans="1:3" ht="15.75" x14ac:dyDescent="0.25">
      <c r="A3906"/>
      <c r="B3906"/>
      <c r="C3906"/>
    </row>
    <row r="3907" spans="1:3" ht="15.75" x14ac:dyDescent="0.25">
      <c r="A3907"/>
      <c r="B3907"/>
      <c r="C3907"/>
    </row>
    <row r="3908" spans="1:3" ht="15.75" x14ac:dyDescent="0.25">
      <c r="A3908"/>
      <c r="B3908"/>
      <c r="C3908"/>
    </row>
    <row r="3909" spans="1:3" ht="15.75" x14ac:dyDescent="0.25">
      <c r="A3909"/>
      <c r="B3909"/>
      <c r="C3909"/>
    </row>
    <row r="3910" spans="1:3" ht="15.75" x14ac:dyDescent="0.25">
      <c r="A3910"/>
      <c r="B3910"/>
      <c r="C3910"/>
    </row>
    <row r="3911" spans="1:3" ht="15.75" x14ac:dyDescent="0.25">
      <c r="A3911"/>
      <c r="B3911"/>
      <c r="C3911"/>
    </row>
    <row r="3912" spans="1:3" ht="15.75" x14ac:dyDescent="0.25">
      <c r="A3912"/>
      <c r="B3912"/>
      <c r="C3912"/>
    </row>
    <row r="3913" spans="1:3" ht="15.75" x14ac:dyDescent="0.25">
      <c r="A3913"/>
      <c r="B3913"/>
      <c r="C3913"/>
    </row>
    <row r="3914" spans="1:3" ht="15.75" x14ac:dyDescent="0.25">
      <c r="A3914"/>
      <c r="B3914"/>
      <c r="C3914"/>
    </row>
    <row r="3915" spans="1:3" ht="15.75" x14ac:dyDescent="0.25">
      <c r="A3915"/>
      <c r="B3915"/>
      <c r="C3915"/>
    </row>
    <row r="3916" spans="1:3" ht="15.75" x14ac:dyDescent="0.25">
      <c r="A3916"/>
      <c r="B3916"/>
      <c r="C3916"/>
    </row>
    <row r="3917" spans="1:3" ht="15.75" x14ac:dyDescent="0.25">
      <c r="A3917"/>
      <c r="B3917"/>
      <c r="C3917"/>
    </row>
    <row r="3918" spans="1:3" ht="15.75" x14ac:dyDescent="0.25">
      <c r="A3918"/>
      <c r="B3918"/>
      <c r="C3918"/>
    </row>
    <row r="3919" spans="1:3" ht="15.75" x14ac:dyDescent="0.25">
      <c r="A3919"/>
      <c r="B3919"/>
      <c r="C3919"/>
    </row>
    <row r="3920" spans="1:3" ht="15.75" x14ac:dyDescent="0.25">
      <c r="A3920"/>
      <c r="B3920"/>
      <c r="C3920"/>
    </row>
    <row r="3921" spans="1:3" ht="15.75" x14ac:dyDescent="0.25">
      <c r="A3921"/>
      <c r="B3921"/>
      <c r="C3921"/>
    </row>
    <row r="3922" spans="1:3" ht="15.75" x14ac:dyDescent="0.25">
      <c r="A3922"/>
      <c r="B3922"/>
      <c r="C3922"/>
    </row>
    <row r="3923" spans="1:3" ht="15.75" x14ac:dyDescent="0.25">
      <c r="A3923"/>
      <c r="B3923"/>
      <c r="C3923"/>
    </row>
    <row r="3924" spans="1:3" ht="15.75" x14ac:dyDescent="0.25">
      <c r="A3924"/>
      <c r="B3924"/>
      <c r="C3924"/>
    </row>
    <row r="3925" spans="1:3" ht="15.75" x14ac:dyDescent="0.25">
      <c r="A3925"/>
      <c r="B3925"/>
      <c r="C3925"/>
    </row>
    <row r="3926" spans="1:3" ht="15.75" x14ac:dyDescent="0.25">
      <c r="A3926"/>
      <c r="B3926"/>
      <c r="C3926"/>
    </row>
    <row r="3927" spans="1:3" ht="15.75" x14ac:dyDescent="0.25">
      <c r="A3927"/>
      <c r="B3927"/>
      <c r="C3927"/>
    </row>
    <row r="3928" spans="1:3" ht="15.75" x14ac:dyDescent="0.25">
      <c r="A3928"/>
      <c r="B3928"/>
      <c r="C3928"/>
    </row>
    <row r="3929" spans="1:3" ht="15.75" x14ac:dyDescent="0.25">
      <c r="A3929"/>
      <c r="B3929"/>
      <c r="C3929"/>
    </row>
    <row r="3930" spans="1:3" ht="15.75" x14ac:dyDescent="0.25">
      <c r="A3930"/>
      <c r="B3930"/>
      <c r="C3930"/>
    </row>
    <row r="3931" spans="1:3" ht="15.75" x14ac:dyDescent="0.25">
      <c r="A3931"/>
      <c r="B3931"/>
      <c r="C3931"/>
    </row>
    <row r="3932" spans="1:3" ht="15.75" x14ac:dyDescent="0.25">
      <c r="A3932"/>
      <c r="B3932"/>
      <c r="C3932"/>
    </row>
    <row r="3933" spans="1:3" ht="15.75" x14ac:dyDescent="0.25">
      <c r="A3933"/>
      <c r="B3933"/>
      <c r="C3933"/>
    </row>
    <row r="3934" spans="1:3" ht="15.75" x14ac:dyDescent="0.25">
      <c r="A3934"/>
      <c r="B3934"/>
      <c r="C3934"/>
    </row>
    <row r="3935" spans="1:3" ht="15.75" x14ac:dyDescent="0.25">
      <c r="A3935"/>
      <c r="B3935"/>
      <c r="C3935"/>
    </row>
    <row r="3936" spans="1:3" ht="15.75" x14ac:dyDescent="0.25">
      <c r="A3936"/>
      <c r="B3936"/>
      <c r="C3936"/>
    </row>
    <row r="3937" spans="1:3" ht="15.75" x14ac:dyDescent="0.25">
      <c r="A3937"/>
      <c r="B3937"/>
      <c r="C3937"/>
    </row>
    <row r="3938" spans="1:3" ht="15.75" x14ac:dyDescent="0.25">
      <c r="A3938"/>
      <c r="B3938"/>
      <c r="C3938"/>
    </row>
    <row r="3939" spans="1:3" ht="15.75" x14ac:dyDescent="0.25">
      <c r="A3939"/>
      <c r="B3939"/>
      <c r="C3939"/>
    </row>
    <row r="3940" spans="1:3" ht="15.75" x14ac:dyDescent="0.25">
      <c r="A3940"/>
      <c r="B3940"/>
      <c r="C3940"/>
    </row>
    <row r="3941" spans="1:3" ht="15.75" x14ac:dyDescent="0.25">
      <c r="A3941"/>
      <c r="B3941"/>
      <c r="C3941"/>
    </row>
    <row r="3942" spans="1:3" ht="15.75" x14ac:dyDescent="0.25">
      <c r="A3942"/>
      <c r="B3942"/>
      <c r="C3942"/>
    </row>
    <row r="3943" spans="1:3" ht="15.75" x14ac:dyDescent="0.25">
      <c r="A3943"/>
      <c r="B3943"/>
      <c r="C3943"/>
    </row>
    <row r="3944" spans="1:3" ht="15.75" x14ac:dyDescent="0.25">
      <c r="A3944"/>
      <c r="B3944"/>
      <c r="C3944"/>
    </row>
    <row r="3945" spans="1:3" ht="15.75" x14ac:dyDescent="0.25">
      <c r="A3945"/>
      <c r="B3945"/>
      <c r="C3945"/>
    </row>
    <row r="3946" spans="1:3" ht="15.75" x14ac:dyDescent="0.25">
      <c r="A3946"/>
      <c r="B3946"/>
      <c r="C3946"/>
    </row>
    <row r="3947" spans="1:3" ht="15.75" x14ac:dyDescent="0.25">
      <c r="A3947"/>
      <c r="B3947"/>
      <c r="C3947"/>
    </row>
    <row r="3948" spans="1:3" ht="15.75" x14ac:dyDescent="0.25">
      <c r="A3948"/>
      <c r="B3948"/>
      <c r="C3948"/>
    </row>
    <row r="3949" spans="1:3" ht="15.75" x14ac:dyDescent="0.25">
      <c r="A3949"/>
      <c r="B3949"/>
      <c r="C3949"/>
    </row>
    <row r="3950" spans="1:3" ht="15.75" x14ac:dyDescent="0.25">
      <c r="A3950"/>
      <c r="B3950"/>
      <c r="C3950"/>
    </row>
    <row r="3951" spans="1:3" ht="15.75" x14ac:dyDescent="0.25">
      <c r="A3951"/>
      <c r="B3951"/>
      <c r="C3951"/>
    </row>
    <row r="3952" spans="1:3" ht="15.75" x14ac:dyDescent="0.25">
      <c r="A3952"/>
      <c r="B3952"/>
      <c r="C3952"/>
    </row>
    <row r="3953" spans="1:3" ht="15.75" x14ac:dyDescent="0.25">
      <c r="A3953"/>
      <c r="B3953"/>
      <c r="C3953"/>
    </row>
    <row r="3954" spans="1:3" ht="15.75" x14ac:dyDescent="0.25">
      <c r="A3954"/>
      <c r="B3954"/>
      <c r="C3954"/>
    </row>
    <row r="3955" spans="1:3" ht="15.75" x14ac:dyDescent="0.25">
      <c r="A3955"/>
      <c r="B3955"/>
      <c r="C3955"/>
    </row>
    <row r="3956" spans="1:3" ht="15.75" x14ac:dyDescent="0.25">
      <c r="A3956"/>
      <c r="B3956"/>
      <c r="C3956"/>
    </row>
    <row r="3957" spans="1:3" ht="15.75" x14ac:dyDescent="0.25">
      <c r="A3957"/>
      <c r="B3957"/>
      <c r="C3957"/>
    </row>
    <row r="3958" spans="1:3" ht="15.75" x14ac:dyDescent="0.25">
      <c r="A3958"/>
      <c r="B3958"/>
      <c r="C3958"/>
    </row>
    <row r="3959" spans="1:3" ht="15.75" x14ac:dyDescent="0.25">
      <c r="A3959"/>
      <c r="B3959"/>
      <c r="C3959"/>
    </row>
    <row r="3960" spans="1:3" ht="15.75" x14ac:dyDescent="0.25">
      <c r="A3960"/>
      <c r="B3960"/>
      <c r="C3960"/>
    </row>
    <row r="3961" spans="1:3" ht="15.75" x14ac:dyDescent="0.25">
      <c r="A3961"/>
      <c r="B3961"/>
      <c r="C3961"/>
    </row>
    <row r="3962" spans="1:3" ht="15.75" x14ac:dyDescent="0.25">
      <c r="A3962"/>
      <c r="B3962"/>
      <c r="C3962"/>
    </row>
    <row r="3963" spans="1:3" ht="15.75" x14ac:dyDescent="0.25">
      <c r="A3963"/>
      <c r="B3963"/>
      <c r="C3963"/>
    </row>
    <row r="3964" spans="1:3" ht="15.75" x14ac:dyDescent="0.25">
      <c r="A3964"/>
      <c r="B3964"/>
      <c r="C3964"/>
    </row>
    <row r="3965" spans="1:3" ht="15.75" x14ac:dyDescent="0.25">
      <c r="A3965"/>
      <c r="B3965"/>
      <c r="C3965"/>
    </row>
    <row r="3966" spans="1:3" ht="15.75" x14ac:dyDescent="0.25">
      <c r="A3966"/>
      <c r="B3966"/>
      <c r="C3966"/>
    </row>
    <row r="3967" spans="1:3" ht="15.75" x14ac:dyDescent="0.25">
      <c r="A3967"/>
      <c r="B3967"/>
      <c r="C3967"/>
    </row>
    <row r="3968" spans="1:3" ht="15.75" x14ac:dyDescent="0.25">
      <c r="A3968"/>
      <c r="B3968"/>
      <c r="C3968"/>
    </row>
    <row r="3969" spans="1:3" ht="15.75" x14ac:dyDescent="0.25">
      <c r="A3969"/>
      <c r="B3969"/>
      <c r="C3969"/>
    </row>
    <row r="3970" spans="1:3" ht="15.75" x14ac:dyDescent="0.25">
      <c r="A3970"/>
      <c r="B3970"/>
      <c r="C3970"/>
    </row>
    <row r="3971" spans="1:3" ht="15.75" x14ac:dyDescent="0.25">
      <c r="A3971"/>
      <c r="B3971"/>
      <c r="C3971"/>
    </row>
    <row r="3972" spans="1:3" ht="15.75" x14ac:dyDescent="0.25">
      <c r="A3972"/>
      <c r="B3972"/>
      <c r="C3972"/>
    </row>
    <row r="3973" spans="1:3" ht="15.75" x14ac:dyDescent="0.25">
      <c r="A3973"/>
      <c r="B3973"/>
      <c r="C3973"/>
    </row>
    <row r="3974" spans="1:3" ht="15.75" x14ac:dyDescent="0.25">
      <c r="A3974"/>
      <c r="B3974"/>
      <c r="C3974"/>
    </row>
    <row r="3975" spans="1:3" ht="15.75" x14ac:dyDescent="0.25">
      <c r="A3975"/>
      <c r="B3975"/>
      <c r="C3975"/>
    </row>
    <row r="3976" spans="1:3" ht="15.75" x14ac:dyDescent="0.25">
      <c r="A3976"/>
      <c r="B3976"/>
      <c r="C3976"/>
    </row>
    <row r="3977" spans="1:3" ht="15.75" x14ac:dyDescent="0.25">
      <c r="A3977"/>
      <c r="B3977"/>
      <c r="C3977"/>
    </row>
    <row r="3978" spans="1:3" ht="15.75" x14ac:dyDescent="0.25">
      <c r="A3978"/>
      <c r="B3978"/>
      <c r="C3978"/>
    </row>
    <row r="3979" spans="1:3" ht="15.75" x14ac:dyDescent="0.25">
      <c r="A3979"/>
      <c r="B3979"/>
      <c r="C3979"/>
    </row>
    <row r="3980" spans="1:3" ht="15.75" x14ac:dyDescent="0.25">
      <c r="A3980"/>
      <c r="B3980"/>
      <c r="C3980"/>
    </row>
    <row r="3981" spans="1:3" ht="15.75" x14ac:dyDescent="0.25">
      <c r="A3981"/>
      <c r="B3981"/>
      <c r="C3981"/>
    </row>
    <row r="3982" spans="1:3" ht="15.75" x14ac:dyDescent="0.25">
      <c r="A3982"/>
      <c r="B3982"/>
      <c r="C3982"/>
    </row>
    <row r="3983" spans="1:3" ht="15.75" x14ac:dyDescent="0.25">
      <c r="A3983"/>
      <c r="B3983"/>
      <c r="C3983"/>
    </row>
    <row r="3984" spans="1:3" ht="15.75" x14ac:dyDescent="0.25">
      <c r="A3984"/>
      <c r="B3984"/>
      <c r="C3984"/>
    </row>
    <row r="3985" spans="1:3" ht="15.75" x14ac:dyDescent="0.25">
      <c r="A3985"/>
      <c r="B3985"/>
      <c r="C3985"/>
    </row>
    <row r="3986" spans="1:3" ht="15.75" x14ac:dyDescent="0.25">
      <c r="A3986"/>
      <c r="B3986"/>
      <c r="C3986"/>
    </row>
    <row r="3987" spans="1:3" ht="15.75" x14ac:dyDescent="0.25">
      <c r="A3987"/>
      <c r="B3987"/>
      <c r="C3987"/>
    </row>
    <row r="3988" spans="1:3" ht="15.75" x14ac:dyDescent="0.25">
      <c r="A3988"/>
      <c r="B3988"/>
      <c r="C3988"/>
    </row>
    <row r="3989" spans="1:3" ht="15.75" x14ac:dyDescent="0.25">
      <c r="A3989"/>
      <c r="B3989"/>
      <c r="C3989"/>
    </row>
    <row r="3990" spans="1:3" ht="15.75" x14ac:dyDescent="0.25">
      <c r="A3990"/>
      <c r="B3990"/>
      <c r="C3990"/>
    </row>
    <row r="3991" spans="1:3" ht="15.75" x14ac:dyDescent="0.25">
      <c r="A3991"/>
      <c r="B3991"/>
      <c r="C3991"/>
    </row>
    <row r="3992" spans="1:3" ht="15.75" x14ac:dyDescent="0.25">
      <c r="A3992"/>
      <c r="B3992"/>
      <c r="C3992"/>
    </row>
    <row r="3993" spans="1:3" ht="15.75" x14ac:dyDescent="0.25">
      <c r="A3993"/>
      <c r="B3993"/>
      <c r="C3993"/>
    </row>
    <row r="3994" spans="1:3" ht="15.75" x14ac:dyDescent="0.25">
      <c r="A3994"/>
      <c r="B3994"/>
      <c r="C3994"/>
    </row>
    <row r="3995" spans="1:3" ht="15.75" x14ac:dyDescent="0.25">
      <c r="A3995"/>
      <c r="B3995"/>
      <c r="C3995"/>
    </row>
    <row r="3996" spans="1:3" ht="15.75" x14ac:dyDescent="0.25">
      <c r="A3996"/>
      <c r="B3996"/>
      <c r="C3996"/>
    </row>
    <row r="3997" spans="1:3" ht="15.75" x14ac:dyDescent="0.25">
      <c r="A3997"/>
      <c r="B3997"/>
      <c r="C3997"/>
    </row>
    <row r="3998" spans="1:3" ht="15.75" x14ac:dyDescent="0.25">
      <c r="A3998"/>
      <c r="B3998"/>
      <c r="C3998"/>
    </row>
    <row r="3999" spans="1:3" ht="15.75" x14ac:dyDescent="0.25">
      <c r="A3999"/>
      <c r="B3999"/>
      <c r="C3999"/>
    </row>
    <row r="4000" spans="1:3" ht="15.75" x14ac:dyDescent="0.25">
      <c r="A4000"/>
      <c r="B4000"/>
      <c r="C4000"/>
    </row>
    <row r="4001" spans="1:3" ht="15.75" x14ac:dyDescent="0.25">
      <c r="A4001"/>
      <c r="B4001"/>
      <c r="C4001"/>
    </row>
    <row r="4002" spans="1:3" ht="15.75" x14ac:dyDescent="0.25">
      <c r="A4002"/>
      <c r="B4002"/>
      <c r="C4002"/>
    </row>
    <row r="4003" spans="1:3" ht="15.75" x14ac:dyDescent="0.25">
      <c r="A4003"/>
      <c r="B4003"/>
      <c r="C4003"/>
    </row>
    <row r="4004" spans="1:3" ht="15.75" x14ac:dyDescent="0.25">
      <c r="A4004"/>
      <c r="B4004"/>
      <c r="C4004"/>
    </row>
    <row r="4005" spans="1:3" ht="15.75" x14ac:dyDescent="0.25">
      <c r="A4005"/>
      <c r="B4005"/>
      <c r="C4005"/>
    </row>
    <row r="4006" spans="1:3" ht="15.75" x14ac:dyDescent="0.25">
      <c r="A4006"/>
      <c r="B4006"/>
      <c r="C4006"/>
    </row>
    <row r="4007" spans="1:3" ht="15.75" x14ac:dyDescent="0.25">
      <c r="A4007"/>
      <c r="B4007"/>
      <c r="C4007"/>
    </row>
    <row r="4008" spans="1:3" ht="15.75" x14ac:dyDescent="0.25">
      <c r="A4008"/>
      <c r="B4008"/>
      <c r="C4008"/>
    </row>
    <row r="4009" spans="1:3" ht="15.75" x14ac:dyDescent="0.25">
      <c r="A4009"/>
      <c r="B4009"/>
      <c r="C4009"/>
    </row>
    <row r="4010" spans="1:3" ht="15.75" x14ac:dyDescent="0.25">
      <c r="A4010"/>
      <c r="B4010"/>
      <c r="C4010"/>
    </row>
    <row r="4011" spans="1:3" ht="15.75" x14ac:dyDescent="0.25">
      <c r="A4011"/>
      <c r="B4011"/>
      <c r="C4011"/>
    </row>
    <row r="4012" spans="1:3" ht="15.75" x14ac:dyDescent="0.25">
      <c r="A4012"/>
      <c r="B4012"/>
      <c r="C4012"/>
    </row>
    <row r="4013" spans="1:3" ht="15.75" x14ac:dyDescent="0.25">
      <c r="A4013"/>
      <c r="B4013"/>
      <c r="C4013"/>
    </row>
    <row r="4014" spans="1:3" ht="15.75" x14ac:dyDescent="0.25">
      <c r="A4014"/>
      <c r="B4014"/>
      <c r="C4014"/>
    </row>
    <row r="4015" spans="1:3" ht="15.75" x14ac:dyDescent="0.25">
      <c r="A4015"/>
      <c r="B4015"/>
      <c r="C4015"/>
    </row>
    <row r="4016" spans="1:3" ht="15.75" x14ac:dyDescent="0.25">
      <c r="A4016"/>
      <c r="B4016"/>
      <c r="C4016"/>
    </row>
    <row r="4017" spans="1:3" ht="15.75" x14ac:dyDescent="0.25">
      <c r="A4017"/>
      <c r="B4017"/>
      <c r="C4017"/>
    </row>
    <row r="4018" spans="1:3" ht="15.75" x14ac:dyDescent="0.25">
      <c r="A4018"/>
      <c r="B4018"/>
      <c r="C4018"/>
    </row>
    <row r="4019" spans="1:3" ht="15.75" x14ac:dyDescent="0.25">
      <c r="A4019"/>
      <c r="B4019"/>
      <c r="C4019"/>
    </row>
    <row r="4020" spans="1:3" ht="15.75" x14ac:dyDescent="0.25">
      <c r="A4020"/>
      <c r="B4020"/>
      <c r="C4020"/>
    </row>
    <row r="4021" spans="1:3" ht="15.75" x14ac:dyDescent="0.25">
      <c r="A4021"/>
      <c r="B4021"/>
      <c r="C4021"/>
    </row>
    <row r="4022" spans="1:3" ht="15.75" x14ac:dyDescent="0.25">
      <c r="A4022"/>
      <c r="B4022"/>
      <c r="C4022"/>
    </row>
    <row r="4023" spans="1:3" ht="15.75" x14ac:dyDescent="0.25">
      <c r="A4023"/>
      <c r="B4023"/>
      <c r="C4023"/>
    </row>
    <row r="4024" spans="1:3" ht="15.75" x14ac:dyDescent="0.25">
      <c r="A4024"/>
      <c r="B4024"/>
      <c r="C4024"/>
    </row>
    <row r="4025" spans="1:3" ht="15.75" x14ac:dyDescent="0.25">
      <c r="A4025"/>
      <c r="B4025"/>
      <c r="C4025"/>
    </row>
    <row r="4026" spans="1:3" ht="15.75" x14ac:dyDescent="0.25">
      <c r="A4026"/>
      <c r="B4026"/>
      <c r="C4026"/>
    </row>
    <row r="4027" spans="1:3" ht="15.75" x14ac:dyDescent="0.25">
      <c r="A4027"/>
      <c r="B4027"/>
      <c r="C4027"/>
    </row>
    <row r="4028" spans="1:3" ht="15.75" x14ac:dyDescent="0.25">
      <c r="A4028"/>
      <c r="B4028"/>
      <c r="C4028"/>
    </row>
    <row r="4029" spans="1:3" ht="15.75" x14ac:dyDescent="0.25">
      <c r="A4029"/>
      <c r="B4029"/>
      <c r="C4029"/>
    </row>
    <row r="4030" spans="1:3" ht="15.75" x14ac:dyDescent="0.25">
      <c r="A4030"/>
      <c r="B4030"/>
      <c r="C4030"/>
    </row>
    <row r="4031" spans="1:3" ht="15.75" x14ac:dyDescent="0.25">
      <c r="A4031"/>
      <c r="B4031"/>
      <c r="C4031"/>
    </row>
    <row r="4032" spans="1:3" ht="15.75" x14ac:dyDescent="0.25">
      <c r="A4032"/>
      <c r="B4032"/>
      <c r="C4032"/>
    </row>
    <row r="4033" spans="1:3" ht="15.75" x14ac:dyDescent="0.25">
      <c r="A4033"/>
      <c r="B4033"/>
      <c r="C4033"/>
    </row>
    <row r="4034" spans="1:3" ht="15.75" x14ac:dyDescent="0.25">
      <c r="A4034"/>
      <c r="B4034"/>
      <c r="C4034"/>
    </row>
    <row r="4035" spans="1:3" ht="15.75" x14ac:dyDescent="0.25">
      <c r="A4035"/>
      <c r="B4035"/>
      <c r="C4035"/>
    </row>
    <row r="4036" spans="1:3" ht="15.75" x14ac:dyDescent="0.25">
      <c r="A4036"/>
      <c r="B4036"/>
      <c r="C4036"/>
    </row>
    <row r="4037" spans="1:3" ht="15.75" x14ac:dyDescent="0.25">
      <c r="A4037"/>
      <c r="B4037"/>
      <c r="C4037"/>
    </row>
    <row r="4038" spans="1:3" ht="15.75" x14ac:dyDescent="0.25">
      <c r="A4038"/>
      <c r="B4038"/>
      <c r="C4038"/>
    </row>
    <row r="4039" spans="1:3" ht="15.75" x14ac:dyDescent="0.25">
      <c r="A4039"/>
      <c r="B4039"/>
      <c r="C4039"/>
    </row>
    <row r="4040" spans="1:3" ht="15.75" x14ac:dyDescent="0.25">
      <c r="A4040"/>
      <c r="B4040"/>
      <c r="C4040"/>
    </row>
    <row r="4041" spans="1:3" ht="15.75" x14ac:dyDescent="0.25">
      <c r="A4041"/>
      <c r="B4041"/>
      <c r="C4041"/>
    </row>
    <row r="4042" spans="1:3" ht="15.75" x14ac:dyDescent="0.25">
      <c r="A4042"/>
      <c r="B4042"/>
      <c r="C4042"/>
    </row>
    <row r="4043" spans="1:3" ht="15.75" x14ac:dyDescent="0.25">
      <c r="A4043"/>
      <c r="B4043"/>
      <c r="C4043"/>
    </row>
    <row r="4044" spans="1:3" ht="15.75" x14ac:dyDescent="0.25">
      <c r="A4044"/>
      <c r="B4044"/>
      <c r="C4044"/>
    </row>
    <row r="4045" spans="1:3" ht="15.75" x14ac:dyDescent="0.25">
      <c r="A4045"/>
      <c r="B4045"/>
      <c r="C4045"/>
    </row>
    <row r="4046" spans="1:3" ht="15.75" x14ac:dyDescent="0.25">
      <c r="A4046"/>
      <c r="B4046"/>
      <c r="C4046"/>
    </row>
    <row r="4047" spans="1:3" ht="15.75" x14ac:dyDescent="0.25">
      <c r="A4047"/>
      <c r="B4047"/>
      <c r="C4047"/>
    </row>
    <row r="4048" spans="1:3" ht="15.75" x14ac:dyDescent="0.25">
      <c r="A4048"/>
      <c r="B4048"/>
      <c r="C4048"/>
    </row>
    <row r="4049" spans="1:3" ht="15.75" x14ac:dyDescent="0.25">
      <c r="A4049"/>
      <c r="B4049"/>
      <c r="C4049"/>
    </row>
    <row r="4050" spans="1:3" ht="15.75" x14ac:dyDescent="0.25">
      <c r="A4050"/>
      <c r="B4050"/>
      <c r="C4050"/>
    </row>
    <row r="4051" spans="1:3" ht="15.75" x14ac:dyDescent="0.25">
      <c r="A4051"/>
      <c r="B4051"/>
      <c r="C4051"/>
    </row>
    <row r="4052" spans="1:3" ht="15.75" x14ac:dyDescent="0.25">
      <c r="A4052"/>
      <c r="B4052"/>
      <c r="C4052"/>
    </row>
    <row r="4053" spans="1:3" ht="15.75" x14ac:dyDescent="0.25">
      <c r="A4053"/>
      <c r="B4053"/>
      <c r="C4053"/>
    </row>
    <row r="4054" spans="1:3" ht="15.75" x14ac:dyDescent="0.25">
      <c r="A4054"/>
      <c r="B4054"/>
      <c r="C4054"/>
    </row>
    <row r="4055" spans="1:3" ht="15.75" x14ac:dyDescent="0.25">
      <c r="A4055"/>
      <c r="B4055"/>
      <c r="C4055"/>
    </row>
    <row r="4056" spans="1:3" ht="15.75" x14ac:dyDescent="0.25">
      <c r="A4056"/>
      <c r="B4056"/>
      <c r="C4056"/>
    </row>
    <row r="4057" spans="1:3" ht="15.75" x14ac:dyDescent="0.25">
      <c r="A4057"/>
      <c r="B4057"/>
      <c r="C4057"/>
    </row>
    <row r="4058" spans="1:3" ht="15.75" x14ac:dyDescent="0.25">
      <c r="A4058"/>
      <c r="B4058"/>
      <c r="C4058"/>
    </row>
    <row r="4059" spans="1:3" ht="15.75" x14ac:dyDescent="0.25">
      <c r="A4059"/>
      <c r="B4059"/>
      <c r="C4059"/>
    </row>
    <row r="4060" spans="1:3" ht="15.75" x14ac:dyDescent="0.25">
      <c r="A4060"/>
      <c r="B4060"/>
      <c r="C4060"/>
    </row>
    <row r="4061" spans="1:3" ht="15.75" x14ac:dyDescent="0.25">
      <c r="A4061"/>
      <c r="B4061"/>
      <c r="C4061"/>
    </row>
    <row r="4062" spans="1:3" ht="15.75" x14ac:dyDescent="0.25">
      <c r="A4062"/>
      <c r="B4062"/>
      <c r="C4062"/>
    </row>
    <row r="4063" spans="1:3" ht="15.75" x14ac:dyDescent="0.25">
      <c r="A4063"/>
      <c r="B4063"/>
      <c r="C4063"/>
    </row>
    <row r="4064" spans="1:3" ht="15.75" x14ac:dyDescent="0.25">
      <c r="A4064"/>
      <c r="B4064"/>
      <c r="C4064"/>
    </row>
    <row r="4065" spans="1:3" ht="15.75" x14ac:dyDescent="0.25">
      <c r="A4065"/>
      <c r="B4065"/>
      <c r="C4065"/>
    </row>
    <row r="4066" spans="1:3" ht="15.75" x14ac:dyDescent="0.25">
      <c r="A4066"/>
      <c r="B4066"/>
      <c r="C4066"/>
    </row>
    <row r="4067" spans="1:3" ht="15.75" x14ac:dyDescent="0.25">
      <c r="A4067"/>
      <c r="B4067"/>
      <c r="C4067"/>
    </row>
    <row r="4068" spans="1:3" ht="15.75" x14ac:dyDescent="0.25">
      <c r="A4068"/>
      <c r="B4068"/>
      <c r="C4068"/>
    </row>
    <row r="4069" spans="1:3" ht="15.75" x14ac:dyDescent="0.25">
      <c r="A4069"/>
      <c r="B4069"/>
      <c r="C4069"/>
    </row>
    <row r="4070" spans="1:3" ht="15.75" x14ac:dyDescent="0.25">
      <c r="A4070"/>
      <c r="B4070"/>
      <c r="C4070"/>
    </row>
    <row r="4071" spans="1:3" ht="15.75" x14ac:dyDescent="0.25">
      <c r="A4071"/>
      <c r="B4071"/>
      <c r="C4071"/>
    </row>
    <row r="4072" spans="1:3" ht="15.75" x14ac:dyDescent="0.25">
      <c r="A4072"/>
      <c r="B4072"/>
      <c r="C4072"/>
    </row>
    <row r="4073" spans="1:3" ht="15.75" x14ac:dyDescent="0.25">
      <c r="A4073"/>
      <c r="B4073"/>
      <c r="C4073"/>
    </row>
    <row r="4074" spans="1:3" ht="15.75" x14ac:dyDescent="0.25">
      <c r="A4074"/>
      <c r="B4074"/>
      <c r="C4074"/>
    </row>
    <row r="4075" spans="1:3" ht="15.75" x14ac:dyDescent="0.25">
      <c r="A4075"/>
      <c r="B4075"/>
      <c r="C4075"/>
    </row>
    <row r="4076" spans="1:3" ht="15.75" x14ac:dyDescent="0.25">
      <c r="A4076"/>
      <c r="B4076"/>
      <c r="C4076"/>
    </row>
    <row r="4077" spans="1:3" ht="15.75" x14ac:dyDescent="0.25">
      <c r="A4077"/>
      <c r="B4077"/>
      <c r="C4077"/>
    </row>
    <row r="4078" spans="1:3" ht="15.75" x14ac:dyDescent="0.25">
      <c r="A4078"/>
      <c r="B4078"/>
      <c r="C4078"/>
    </row>
    <row r="4079" spans="1:3" ht="15.75" x14ac:dyDescent="0.25">
      <c r="A4079"/>
      <c r="B4079"/>
      <c r="C4079"/>
    </row>
    <row r="4080" spans="1:3" ht="15.75" x14ac:dyDescent="0.25">
      <c r="A4080"/>
      <c r="B4080"/>
      <c r="C4080"/>
    </row>
    <row r="4081" spans="1:3" ht="15.75" x14ac:dyDescent="0.25">
      <c r="A4081"/>
      <c r="B4081"/>
      <c r="C4081"/>
    </row>
    <row r="4082" spans="1:3" ht="15.75" x14ac:dyDescent="0.25">
      <c r="A4082"/>
      <c r="B4082"/>
      <c r="C4082"/>
    </row>
    <row r="4083" spans="1:3" ht="15.75" x14ac:dyDescent="0.25">
      <c r="A4083"/>
      <c r="B4083"/>
      <c r="C4083"/>
    </row>
    <row r="4084" spans="1:3" ht="15.75" x14ac:dyDescent="0.25">
      <c r="A4084"/>
      <c r="B4084"/>
      <c r="C4084"/>
    </row>
    <row r="4085" spans="1:3" ht="15.75" x14ac:dyDescent="0.25">
      <c r="A4085"/>
      <c r="B4085"/>
      <c r="C4085"/>
    </row>
    <row r="4086" spans="1:3" ht="15.75" x14ac:dyDescent="0.25">
      <c r="A4086"/>
      <c r="B4086"/>
      <c r="C4086"/>
    </row>
    <row r="4087" spans="1:3" ht="15.75" x14ac:dyDescent="0.25">
      <c r="A4087"/>
      <c r="B4087"/>
      <c r="C4087"/>
    </row>
    <row r="4088" spans="1:3" ht="15.75" x14ac:dyDescent="0.25">
      <c r="A4088"/>
      <c r="B4088"/>
      <c r="C4088"/>
    </row>
    <row r="4089" spans="1:3" ht="15.75" x14ac:dyDescent="0.25">
      <c r="A4089"/>
      <c r="B4089"/>
      <c r="C4089"/>
    </row>
    <row r="4090" spans="1:3" ht="15.75" x14ac:dyDescent="0.25">
      <c r="A4090"/>
      <c r="B4090"/>
      <c r="C4090"/>
    </row>
    <row r="4091" spans="1:3" ht="15.75" x14ac:dyDescent="0.25">
      <c r="A4091"/>
      <c r="B4091"/>
      <c r="C4091"/>
    </row>
    <row r="4092" spans="1:3" ht="15.75" x14ac:dyDescent="0.25">
      <c r="A4092"/>
      <c r="B4092"/>
      <c r="C4092"/>
    </row>
    <row r="4093" spans="1:3" ht="15.75" x14ac:dyDescent="0.25">
      <c r="A4093"/>
      <c r="B4093"/>
      <c r="C4093"/>
    </row>
    <row r="4094" spans="1:3" ht="15.75" x14ac:dyDescent="0.25">
      <c r="A4094"/>
      <c r="B4094"/>
      <c r="C4094"/>
    </row>
    <row r="4095" spans="1:3" ht="15.75" x14ac:dyDescent="0.25">
      <c r="A4095"/>
      <c r="B4095"/>
      <c r="C4095"/>
    </row>
    <row r="4096" spans="1:3" ht="15.75" x14ac:dyDescent="0.25">
      <c r="A4096"/>
      <c r="B4096"/>
      <c r="C4096"/>
    </row>
    <row r="4097" spans="1:3" ht="15.75" x14ac:dyDescent="0.25">
      <c r="A4097"/>
      <c r="B4097"/>
      <c r="C4097"/>
    </row>
    <row r="4098" spans="1:3" ht="15.75" x14ac:dyDescent="0.25">
      <c r="A4098"/>
      <c r="B4098"/>
      <c r="C4098"/>
    </row>
    <row r="4099" spans="1:3" ht="15.75" x14ac:dyDescent="0.25">
      <c r="A4099"/>
      <c r="B4099"/>
      <c r="C4099"/>
    </row>
    <row r="4100" spans="1:3" ht="15.75" x14ac:dyDescent="0.25">
      <c r="A4100"/>
      <c r="B4100"/>
      <c r="C4100"/>
    </row>
    <row r="4101" spans="1:3" ht="15.75" x14ac:dyDescent="0.25">
      <c r="A4101"/>
      <c r="B4101"/>
      <c r="C4101"/>
    </row>
    <row r="4102" spans="1:3" ht="15.75" x14ac:dyDescent="0.25">
      <c r="A4102"/>
      <c r="B4102"/>
      <c r="C4102"/>
    </row>
    <row r="4103" spans="1:3" ht="15.75" x14ac:dyDescent="0.25">
      <c r="A4103"/>
      <c r="B4103"/>
      <c r="C4103"/>
    </row>
    <row r="4104" spans="1:3" ht="15.75" x14ac:dyDescent="0.25">
      <c r="A4104"/>
      <c r="B4104"/>
      <c r="C4104"/>
    </row>
    <row r="4105" spans="1:3" ht="15.75" x14ac:dyDescent="0.25">
      <c r="A4105"/>
      <c r="B4105"/>
      <c r="C4105"/>
    </row>
    <row r="4106" spans="1:3" ht="15.75" x14ac:dyDescent="0.25">
      <c r="A4106"/>
      <c r="B4106"/>
      <c r="C4106"/>
    </row>
    <row r="4107" spans="1:3" ht="15.75" x14ac:dyDescent="0.25">
      <c r="A4107"/>
      <c r="B4107"/>
      <c r="C4107"/>
    </row>
    <row r="4108" spans="1:3" ht="15.75" x14ac:dyDescent="0.25">
      <c r="A4108"/>
      <c r="B4108"/>
      <c r="C4108"/>
    </row>
    <row r="4109" spans="1:3" ht="15.75" x14ac:dyDescent="0.25">
      <c r="A4109"/>
      <c r="B4109"/>
      <c r="C4109"/>
    </row>
    <row r="4110" spans="1:3" ht="15.75" x14ac:dyDescent="0.25">
      <c r="A4110"/>
      <c r="B4110"/>
      <c r="C4110"/>
    </row>
    <row r="4111" spans="1:3" ht="15.75" x14ac:dyDescent="0.25">
      <c r="A4111"/>
      <c r="B4111"/>
      <c r="C4111"/>
    </row>
    <row r="4112" spans="1:3" ht="15.75" x14ac:dyDescent="0.25">
      <c r="A4112"/>
      <c r="B4112"/>
      <c r="C4112"/>
    </row>
    <row r="4113" spans="1:3" ht="15.75" x14ac:dyDescent="0.25">
      <c r="A4113"/>
      <c r="B4113"/>
      <c r="C4113"/>
    </row>
    <row r="4114" spans="1:3" ht="15.75" x14ac:dyDescent="0.25">
      <c r="A4114"/>
      <c r="B4114"/>
      <c r="C4114"/>
    </row>
    <row r="4115" spans="1:3" ht="15.75" x14ac:dyDescent="0.25">
      <c r="A4115"/>
      <c r="B4115"/>
      <c r="C4115"/>
    </row>
    <row r="4116" spans="1:3" ht="15.75" x14ac:dyDescent="0.25">
      <c r="A4116"/>
      <c r="B4116"/>
      <c r="C4116"/>
    </row>
    <row r="4117" spans="1:3" ht="15.75" x14ac:dyDescent="0.25">
      <c r="A4117"/>
      <c r="B4117"/>
      <c r="C4117"/>
    </row>
    <row r="4118" spans="1:3" ht="15.75" x14ac:dyDescent="0.25">
      <c r="A4118"/>
      <c r="B4118"/>
      <c r="C4118"/>
    </row>
    <row r="4119" spans="1:3" ht="15.75" x14ac:dyDescent="0.25">
      <c r="A4119"/>
      <c r="B4119"/>
      <c r="C4119"/>
    </row>
    <row r="4120" spans="1:3" ht="15.75" x14ac:dyDescent="0.25">
      <c r="A4120"/>
      <c r="B4120"/>
      <c r="C4120"/>
    </row>
    <row r="4121" spans="1:3" ht="15.75" x14ac:dyDescent="0.25">
      <c r="A4121"/>
      <c r="B4121"/>
      <c r="C4121"/>
    </row>
    <row r="4122" spans="1:3" ht="15.75" x14ac:dyDescent="0.25">
      <c r="A4122"/>
      <c r="B4122"/>
      <c r="C4122"/>
    </row>
    <row r="4123" spans="1:3" ht="15.75" x14ac:dyDescent="0.25">
      <c r="A4123"/>
      <c r="B4123"/>
      <c r="C4123"/>
    </row>
    <row r="4124" spans="1:3" ht="15.75" x14ac:dyDescent="0.25">
      <c r="A4124"/>
      <c r="B4124"/>
      <c r="C4124"/>
    </row>
    <row r="4125" spans="1:3" ht="15.75" x14ac:dyDescent="0.25">
      <c r="A4125"/>
      <c r="B4125"/>
      <c r="C4125"/>
    </row>
    <row r="4126" spans="1:3" ht="15.75" x14ac:dyDescent="0.25">
      <c r="A4126"/>
      <c r="B4126"/>
      <c r="C4126"/>
    </row>
    <row r="4127" spans="1:3" ht="15.75" x14ac:dyDescent="0.25">
      <c r="A4127"/>
      <c r="B4127"/>
      <c r="C4127"/>
    </row>
    <row r="4128" spans="1:3" ht="15.75" x14ac:dyDescent="0.25">
      <c r="A4128"/>
      <c r="B4128"/>
      <c r="C4128"/>
    </row>
    <row r="4129" spans="1:3" ht="15.75" x14ac:dyDescent="0.25">
      <c r="A4129"/>
      <c r="B4129"/>
      <c r="C4129"/>
    </row>
    <row r="4130" spans="1:3" ht="15.75" x14ac:dyDescent="0.25">
      <c r="A4130"/>
      <c r="B4130"/>
      <c r="C4130"/>
    </row>
    <row r="4131" spans="1:3" ht="15.75" x14ac:dyDescent="0.25">
      <c r="A4131"/>
      <c r="B4131"/>
      <c r="C4131"/>
    </row>
    <row r="4132" spans="1:3" ht="15.75" x14ac:dyDescent="0.25">
      <c r="A4132"/>
      <c r="B4132"/>
      <c r="C4132"/>
    </row>
    <row r="4133" spans="1:3" ht="15.75" x14ac:dyDescent="0.25">
      <c r="A4133"/>
      <c r="B4133"/>
      <c r="C4133"/>
    </row>
    <row r="4134" spans="1:3" ht="15.75" x14ac:dyDescent="0.25">
      <c r="A4134"/>
      <c r="B4134"/>
      <c r="C4134"/>
    </row>
    <row r="4135" spans="1:3" ht="15.75" x14ac:dyDescent="0.25">
      <c r="A4135"/>
      <c r="B4135"/>
      <c r="C4135"/>
    </row>
    <row r="4136" spans="1:3" ht="15.75" x14ac:dyDescent="0.25">
      <c r="A4136"/>
      <c r="B4136"/>
      <c r="C4136"/>
    </row>
    <row r="4137" spans="1:3" ht="15.75" x14ac:dyDescent="0.25">
      <c r="A4137"/>
      <c r="B4137"/>
      <c r="C4137"/>
    </row>
    <row r="4138" spans="1:3" ht="15.75" x14ac:dyDescent="0.25">
      <c r="A4138"/>
      <c r="B4138"/>
      <c r="C4138"/>
    </row>
    <row r="4139" spans="1:3" ht="15.75" x14ac:dyDescent="0.25">
      <c r="A4139"/>
      <c r="B4139"/>
      <c r="C4139"/>
    </row>
    <row r="4140" spans="1:3" ht="15.75" x14ac:dyDescent="0.25">
      <c r="A4140"/>
      <c r="B4140"/>
      <c r="C4140"/>
    </row>
    <row r="4141" spans="1:3" ht="15.75" x14ac:dyDescent="0.25">
      <c r="A4141"/>
      <c r="B4141"/>
      <c r="C4141"/>
    </row>
    <row r="4142" spans="1:3" ht="15.75" x14ac:dyDescent="0.25">
      <c r="A4142"/>
      <c r="B4142"/>
      <c r="C4142"/>
    </row>
    <row r="4143" spans="1:3" ht="15.75" x14ac:dyDescent="0.25">
      <c r="A4143"/>
      <c r="B4143"/>
      <c r="C4143"/>
    </row>
    <row r="4144" spans="1:3" ht="15.75" x14ac:dyDescent="0.25">
      <c r="A4144"/>
      <c r="B4144"/>
      <c r="C4144"/>
    </row>
    <row r="4145" spans="1:3" ht="15.75" x14ac:dyDescent="0.25">
      <c r="A4145"/>
      <c r="B4145"/>
      <c r="C4145"/>
    </row>
    <row r="4146" spans="1:3" ht="15.75" x14ac:dyDescent="0.25">
      <c r="A4146"/>
      <c r="B4146"/>
      <c r="C4146"/>
    </row>
    <row r="4147" spans="1:3" ht="15.75" x14ac:dyDescent="0.25">
      <c r="A4147"/>
      <c r="B4147"/>
      <c r="C4147"/>
    </row>
    <row r="4148" spans="1:3" ht="15.75" x14ac:dyDescent="0.25">
      <c r="A4148"/>
      <c r="B4148"/>
      <c r="C4148"/>
    </row>
    <row r="4149" spans="1:3" ht="15.75" x14ac:dyDescent="0.25">
      <c r="A4149"/>
      <c r="B4149"/>
      <c r="C4149"/>
    </row>
    <row r="4150" spans="1:3" ht="15.75" x14ac:dyDescent="0.25">
      <c r="A4150"/>
      <c r="B4150"/>
      <c r="C4150"/>
    </row>
    <row r="4151" spans="1:3" ht="15.75" x14ac:dyDescent="0.25">
      <c r="A4151"/>
      <c r="B4151"/>
      <c r="C4151"/>
    </row>
    <row r="4152" spans="1:3" ht="15.75" x14ac:dyDescent="0.25">
      <c r="A4152"/>
      <c r="B4152"/>
      <c r="C4152"/>
    </row>
    <row r="4153" spans="1:3" ht="15.75" x14ac:dyDescent="0.25">
      <c r="A4153"/>
      <c r="B4153"/>
      <c r="C4153"/>
    </row>
    <row r="4154" spans="1:3" ht="15.75" x14ac:dyDescent="0.25">
      <c r="A4154"/>
      <c r="B4154"/>
      <c r="C4154"/>
    </row>
    <row r="4155" spans="1:3" ht="15.75" x14ac:dyDescent="0.25">
      <c r="A4155"/>
      <c r="B4155"/>
      <c r="C4155"/>
    </row>
    <row r="4156" spans="1:3" ht="15.75" x14ac:dyDescent="0.25">
      <c r="A4156"/>
      <c r="B4156"/>
      <c r="C4156"/>
    </row>
    <row r="4157" spans="1:3" ht="15.75" x14ac:dyDescent="0.25">
      <c r="A4157"/>
      <c r="B4157"/>
      <c r="C4157"/>
    </row>
    <row r="4158" spans="1:3" ht="15.75" x14ac:dyDescent="0.25">
      <c r="A4158"/>
      <c r="B4158"/>
      <c r="C4158"/>
    </row>
    <row r="4159" spans="1:3" ht="15.75" x14ac:dyDescent="0.25">
      <c r="A4159"/>
      <c r="B4159"/>
      <c r="C4159"/>
    </row>
    <row r="4160" spans="1:3" ht="15.75" x14ac:dyDescent="0.25">
      <c r="A4160"/>
      <c r="B4160"/>
      <c r="C4160"/>
    </row>
    <row r="4161" spans="1:3" ht="15.75" x14ac:dyDescent="0.25">
      <c r="A4161"/>
      <c r="B4161"/>
      <c r="C4161"/>
    </row>
    <row r="4162" spans="1:3" ht="15.75" x14ac:dyDescent="0.25">
      <c r="A4162"/>
      <c r="B4162"/>
      <c r="C4162"/>
    </row>
    <row r="4163" spans="1:3" ht="15.75" x14ac:dyDescent="0.25">
      <c r="A4163"/>
      <c r="B4163"/>
      <c r="C4163"/>
    </row>
    <row r="4164" spans="1:3" ht="15.75" x14ac:dyDescent="0.25">
      <c r="A4164"/>
      <c r="B4164"/>
      <c r="C4164"/>
    </row>
    <row r="4165" spans="1:3" ht="15.75" x14ac:dyDescent="0.25">
      <c r="A4165"/>
      <c r="B4165"/>
      <c r="C4165"/>
    </row>
    <row r="4166" spans="1:3" ht="15.75" x14ac:dyDescent="0.25">
      <c r="A4166"/>
      <c r="B4166"/>
      <c r="C4166"/>
    </row>
    <row r="4167" spans="1:3" ht="15.75" x14ac:dyDescent="0.25">
      <c r="A4167"/>
      <c r="B4167"/>
      <c r="C4167"/>
    </row>
    <row r="4168" spans="1:3" ht="15.75" x14ac:dyDescent="0.25">
      <c r="A4168"/>
      <c r="B4168"/>
      <c r="C4168"/>
    </row>
    <row r="4169" spans="1:3" ht="15.75" x14ac:dyDescent="0.25">
      <c r="A4169"/>
      <c r="B4169"/>
      <c r="C4169"/>
    </row>
    <row r="4170" spans="1:3" ht="15.75" x14ac:dyDescent="0.25">
      <c r="A4170"/>
      <c r="B4170"/>
      <c r="C4170"/>
    </row>
    <row r="4171" spans="1:3" ht="15.75" x14ac:dyDescent="0.25">
      <c r="A4171"/>
      <c r="B4171"/>
      <c r="C4171"/>
    </row>
    <row r="4172" spans="1:3" ht="15.75" x14ac:dyDescent="0.25">
      <c r="A4172"/>
      <c r="B4172"/>
      <c r="C4172"/>
    </row>
    <row r="4173" spans="1:3" ht="15.75" x14ac:dyDescent="0.25">
      <c r="A4173"/>
      <c r="B4173"/>
      <c r="C4173"/>
    </row>
    <row r="4174" spans="1:3" ht="15.75" x14ac:dyDescent="0.25">
      <c r="A4174"/>
      <c r="B4174"/>
      <c r="C4174"/>
    </row>
    <row r="4175" spans="1:3" ht="15.75" x14ac:dyDescent="0.25">
      <c r="A4175"/>
      <c r="B4175"/>
      <c r="C4175"/>
    </row>
    <row r="4176" spans="1:3" ht="15.75" x14ac:dyDescent="0.25">
      <c r="A4176"/>
      <c r="B4176"/>
      <c r="C4176"/>
    </row>
    <row r="4177" spans="1:3" ht="15.75" x14ac:dyDescent="0.25">
      <c r="A4177"/>
      <c r="B4177"/>
      <c r="C4177"/>
    </row>
    <row r="4178" spans="1:3" ht="15.75" x14ac:dyDescent="0.25">
      <c r="A4178"/>
      <c r="B4178"/>
      <c r="C4178"/>
    </row>
    <row r="4179" spans="1:3" ht="15.75" x14ac:dyDescent="0.25">
      <c r="A4179"/>
      <c r="B4179"/>
      <c r="C4179"/>
    </row>
    <row r="4180" spans="1:3" ht="15.75" x14ac:dyDescent="0.25">
      <c r="A4180"/>
      <c r="B4180"/>
      <c r="C4180"/>
    </row>
    <row r="4181" spans="1:3" ht="15.75" x14ac:dyDescent="0.25">
      <c r="A4181"/>
      <c r="B4181"/>
      <c r="C4181"/>
    </row>
    <row r="4182" spans="1:3" ht="15.75" x14ac:dyDescent="0.25">
      <c r="A4182"/>
      <c r="B4182"/>
      <c r="C4182"/>
    </row>
    <row r="4183" spans="1:3" ht="15.75" x14ac:dyDescent="0.25">
      <c r="A4183"/>
      <c r="B4183"/>
      <c r="C4183"/>
    </row>
    <row r="4184" spans="1:3" ht="15.75" x14ac:dyDescent="0.25">
      <c r="A4184"/>
      <c r="B4184"/>
      <c r="C4184"/>
    </row>
    <row r="4185" spans="1:3" ht="15.75" x14ac:dyDescent="0.25">
      <c r="A4185"/>
      <c r="B4185"/>
      <c r="C4185"/>
    </row>
    <row r="4186" spans="1:3" ht="15.75" x14ac:dyDescent="0.25">
      <c r="A4186"/>
      <c r="B4186"/>
      <c r="C4186"/>
    </row>
    <row r="4187" spans="1:3" ht="15.75" x14ac:dyDescent="0.25">
      <c r="A4187"/>
      <c r="B4187"/>
      <c r="C4187"/>
    </row>
    <row r="4188" spans="1:3" ht="15.75" x14ac:dyDescent="0.25">
      <c r="A4188"/>
      <c r="B4188"/>
      <c r="C4188"/>
    </row>
    <row r="4189" spans="1:3" ht="15.75" x14ac:dyDescent="0.25">
      <c r="A4189"/>
      <c r="B4189"/>
      <c r="C4189"/>
    </row>
    <row r="4190" spans="1:3" ht="15.75" x14ac:dyDescent="0.25">
      <c r="A4190"/>
      <c r="B4190"/>
      <c r="C4190"/>
    </row>
    <row r="4191" spans="1:3" ht="15.75" x14ac:dyDescent="0.25">
      <c r="A4191"/>
      <c r="B4191"/>
      <c r="C4191"/>
    </row>
    <row r="4192" spans="1:3" ht="15.75" x14ac:dyDescent="0.25">
      <c r="A4192"/>
      <c r="B4192"/>
      <c r="C4192"/>
    </row>
    <row r="4193" spans="1:3" ht="15.75" x14ac:dyDescent="0.25">
      <c r="A4193"/>
      <c r="B4193"/>
      <c r="C4193"/>
    </row>
    <row r="4194" spans="1:3" ht="15.75" x14ac:dyDescent="0.25">
      <c r="A4194"/>
      <c r="B4194"/>
      <c r="C4194"/>
    </row>
    <row r="4195" spans="1:3" ht="15.75" x14ac:dyDescent="0.25">
      <c r="A4195"/>
      <c r="B4195"/>
      <c r="C4195"/>
    </row>
    <row r="4196" spans="1:3" ht="15.75" x14ac:dyDescent="0.25">
      <c r="A4196"/>
      <c r="B4196"/>
      <c r="C4196"/>
    </row>
    <row r="4197" spans="1:3" ht="15.75" x14ac:dyDescent="0.25">
      <c r="A4197"/>
      <c r="B4197"/>
      <c r="C4197"/>
    </row>
    <row r="4198" spans="1:3" ht="15.75" x14ac:dyDescent="0.25">
      <c r="A4198"/>
      <c r="B4198"/>
      <c r="C4198"/>
    </row>
    <row r="4199" spans="1:3" ht="15.75" x14ac:dyDescent="0.25">
      <c r="A4199"/>
      <c r="B4199"/>
      <c r="C4199"/>
    </row>
    <row r="4200" spans="1:3" ht="15.75" x14ac:dyDescent="0.25">
      <c r="A4200"/>
      <c r="B4200"/>
      <c r="C4200"/>
    </row>
    <row r="4201" spans="1:3" ht="15.75" x14ac:dyDescent="0.25">
      <c r="A4201"/>
      <c r="B4201"/>
      <c r="C4201"/>
    </row>
    <row r="4202" spans="1:3" ht="15.75" x14ac:dyDescent="0.25">
      <c r="A4202"/>
      <c r="B4202"/>
      <c r="C4202"/>
    </row>
    <row r="4203" spans="1:3" ht="15.75" x14ac:dyDescent="0.25">
      <c r="A4203"/>
      <c r="B4203"/>
      <c r="C4203"/>
    </row>
    <row r="4204" spans="1:3" ht="15.75" x14ac:dyDescent="0.25">
      <c r="A4204"/>
      <c r="B4204"/>
      <c r="C4204"/>
    </row>
    <row r="4205" spans="1:3" ht="15.75" x14ac:dyDescent="0.25">
      <c r="A4205"/>
      <c r="B4205"/>
      <c r="C4205"/>
    </row>
    <row r="4206" spans="1:3" ht="15.75" x14ac:dyDescent="0.25">
      <c r="A4206"/>
      <c r="B4206"/>
      <c r="C4206"/>
    </row>
    <row r="4207" spans="1:3" ht="15.75" x14ac:dyDescent="0.25">
      <c r="A4207"/>
      <c r="B4207"/>
      <c r="C4207"/>
    </row>
  </sheetData>
  <phoneticPr fontId="5" type="noConversion"/>
  <printOptions horizontalCentered="1" verticalCentered="1" headings="1"/>
  <pageMargins left="0.23622047244094491" right="0.23622047244094491" top="0.74803149606299213" bottom="0.74803149606299213" header="0.31496062992125984" footer="0.31496062992125984"/>
  <pageSetup paperSize="9" scale="74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6"/>
  <sheetViews>
    <sheetView workbookViewId="0">
      <selection activeCell="G11" sqref="G11"/>
    </sheetView>
  </sheetViews>
  <sheetFormatPr baseColWidth="10" defaultRowHeight="15.75" x14ac:dyDescent="0.25"/>
  <cols>
    <col min="1" max="1" width="14" style="32" bestFit="1" customWidth="1"/>
    <col min="2" max="3" width="11" style="32"/>
    <col min="4" max="4" width="14" bestFit="1" customWidth="1"/>
  </cols>
  <sheetData>
    <row r="1" spans="1:1" x14ac:dyDescent="0.25">
      <c r="A1" s="32" t="s">
        <v>109</v>
      </c>
    </row>
    <row r="2" spans="1:1" x14ac:dyDescent="0.25">
      <c r="A2" s="32" t="s">
        <v>150</v>
      </c>
    </row>
    <row r="3" spans="1:1" x14ac:dyDescent="0.25">
      <c r="A3" s="32" t="s">
        <v>110</v>
      </c>
    </row>
    <row r="4" spans="1:1" x14ac:dyDescent="0.25">
      <c r="A4" s="32" t="s">
        <v>111</v>
      </c>
    </row>
    <row r="5" spans="1:1" x14ac:dyDescent="0.25">
      <c r="A5" s="32" t="s">
        <v>112</v>
      </c>
    </row>
    <row r="6" spans="1:1" x14ac:dyDescent="0.25">
      <c r="A6" s="32" t="s">
        <v>113</v>
      </c>
    </row>
    <row r="7" spans="1:1" x14ac:dyDescent="0.25">
      <c r="A7" s="32" t="s">
        <v>114</v>
      </c>
    </row>
    <row r="8" spans="1:1" x14ac:dyDescent="0.25">
      <c r="A8" s="32" t="s">
        <v>115</v>
      </c>
    </row>
    <row r="9" spans="1:1" x14ac:dyDescent="0.25">
      <c r="A9" s="32" t="s">
        <v>116</v>
      </c>
    </row>
    <row r="10" spans="1:1" x14ac:dyDescent="0.25">
      <c r="A10" s="32" t="s">
        <v>117</v>
      </c>
    </row>
    <row r="11" spans="1:1" x14ac:dyDescent="0.25">
      <c r="A11" s="32" t="s">
        <v>118</v>
      </c>
    </row>
    <row r="12" spans="1:1" x14ac:dyDescent="0.25">
      <c r="A12" s="32" t="s">
        <v>119</v>
      </c>
    </row>
    <row r="13" spans="1:1" x14ac:dyDescent="0.25">
      <c r="A13" s="32" t="s">
        <v>120</v>
      </c>
    </row>
    <row r="14" spans="1:1" x14ac:dyDescent="0.25">
      <c r="A14" s="32" t="s">
        <v>121</v>
      </c>
    </row>
    <row r="15" spans="1:1" x14ac:dyDescent="0.25">
      <c r="A15" s="32" t="s">
        <v>122</v>
      </c>
    </row>
    <row r="16" spans="1:1" x14ac:dyDescent="0.25">
      <c r="A16" s="32" t="s">
        <v>123</v>
      </c>
    </row>
  </sheetData>
  <autoFilter ref="A1:A16"/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3"/>
  <sheetViews>
    <sheetView tabSelected="1" workbookViewId="0">
      <selection activeCell="C19" sqref="C19"/>
    </sheetView>
  </sheetViews>
  <sheetFormatPr baseColWidth="10" defaultRowHeight="15.75" x14ac:dyDescent="0.25"/>
  <cols>
    <col min="1" max="1" width="22.625" customWidth="1"/>
    <col min="2" max="2" width="31.75" customWidth="1"/>
    <col min="3" max="3" width="20.625" customWidth="1"/>
  </cols>
  <sheetData>
    <row r="1" spans="1:3" ht="21" x14ac:dyDescent="0.35">
      <c r="A1" s="25" t="s">
        <v>138</v>
      </c>
      <c r="B1" s="14" t="s">
        <v>42</v>
      </c>
      <c r="C1" s="13">
        <v>1000</v>
      </c>
    </row>
    <row r="2" spans="1:3" x14ac:dyDescent="0.25">
      <c r="A2" s="26" t="s">
        <v>137</v>
      </c>
      <c r="B2" s="35">
        <f ca="1">TODAY()</f>
        <v>41782</v>
      </c>
      <c r="C2" s="15"/>
    </row>
    <row r="3" spans="1:3" x14ac:dyDescent="0.25">
      <c r="A3" s="27" t="s">
        <v>139</v>
      </c>
      <c r="B3" s="16" t="s">
        <v>43</v>
      </c>
      <c r="C3" s="24" t="str">
        <f>IF($B$12&lt;&gt;"",VLOOKUP($B$12,BonsDeCommande!$A$2:$J$26,9,0),"")</f>
        <v/>
      </c>
    </row>
    <row r="4" spans="1:3" x14ac:dyDescent="0.25">
      <c r="A4" s="28" t="s">
        <v>140</v>
      </c>
      <c r="B4" s="17" t="s">
        <v>60</v>
      </c>
      <c r="C4" s="24" t="str">
        <f>IF($B$12&lt;&gt;"",VLOOKUP($B$12,BonsDeCommande!$A$2:$J$26,6,0),"")</f>
        <v/>
      </c>
    </row>
    <row r="5" spans="1:3" x14ac:dyDescent="0.25">
      <c r="A5" s="28" t="s">
        <v>141</v>
      </c>
      <c r="B5" s="17" t="s">
        <v>39</v>
      </c>
      <c r="C5" s="24" t="str">
        <f>IF($B$12&lt;&gt;"",VLOOKUP($B$12,BonsDeCommande!$A$2:$J$26,7,0),"")</f>
        <v/>
      </c>
    </row>
    <row r="6" spans="1:3" x14ac:dyDescent="0.25">
      <c r="A6" s="28" t="s">
        <v>142</v>
      </c>
      <c r="B6" s="17" t="s">
        <v>41</v>
      </c>
      <c r="C6" s="24" t="str">
        <f>IF($B$12&lt;&gt;"",VLOOKUP($B$12,BonsDeCommande!$A$2:$J$26,8,0),"")</f>
        <v/>
      </c>
    </row>
    <row r="7" spans="1:3" x14ac:dyDescent="0.25">
      <c r="A7" s="28" t="s">
        <v>143</v>
      </c>
      <c r="B7" s="19" t="s">
        <v>40</v>
      </c>
      <c r="C7" s="24" t="str">
        <f>IF($B$12&lt;&gt;"",VLOOKUP($B$12,BonsDeCommande!$A$2:$J$26,10,0),"")</f>
        <v/>
      </c>
    </row>
    <row r="8" spans="1:3" ht="16.5" thickBot="1" x14ac:dyDescent="0.3">
      <c r="A8" s="29" t="s">
        <v>144</v>
      </c>
      <c r="B8" s="19" t="s">
        <v>45</v>
      </c>
      <c r="C8" s="20" t="e">
        <f>VLOOKUP("Total général",A14:C87,2)</f>
        <v>#N/A</v>
      </c>
    </row>
    <row r="9" spans="1:3" x14ac:dyDescent="0.25">
      <c r="A9" s="21"/>
      <c r="B9" s="17" t="s">
        <v>46</v>
      </c>
      <c r="C9" s="22" t="e">
        <f>C7*C8</f>
        <v>#VALUE!</v>
      </c>
    </row>
    <row r="12" spans="1:3" x14ac:dyDescent="0.25">
      <c r="A12" t="s">
        <v>62</v>
      </c>
    </row>
    <row r="13" spans="1:3" x14ac:dyDescent="0.25">
      <c r="A13" t="s">
        <v>63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2"/>
  <sheetViews>
    <sheetView workbookViewId="0">
      <selection activeCell="A3" sqref="A3"/>
    </sheetView>
  </sheetViews>
  <sheetFormatPr baseColWidth="10" defaultRowHeight="15.75" x14ac:dyDescent="0.25"/>
  <cols>
    <col min="1" max="1" width="16.125" bestFit="1" customWidth="1"/>
    <col min="2" max="2" width="7.75" bestFit="1" customWidth="1"/>
  </cols>
  <sheetData>
    <row r="1" spans="1:4" x14ac:dyDescent="0.25">
      <c r="A1" t="s">
        <v>146</v>
      </c>
      <c r="B1" t="s">
        <v>147</v>
      </c>
      <c r="C1" t="s">
        <v>148</v>
      </c>
      <c r="D1" t="s">
        <v>149</v>
      </c>
    </row>
    <row r="2" spans="1:4" x14ac:dyDescent="0.25">
      <c r="A2">
        <v>2</v>
      </c>
      <c r="B2">
        <v>30</v>
      </c>
      <c r="C2" s="39">
        <v>41760</v>
      </c>
      <c r="D2" t="s">
        <v>137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Accueil</vt:lpstr>
      <vt:lpstr>BaseDeDonnees</vt:lpstr>
      <vt:lpstr>BonsDeCommande</vt:lpstr>
      <vt:lpstr>Factures</vt:lpstr>
      <vt:lpstr>Periodes</vt:lpstr>
      <vt:lpstr>Facture</vt:lpstr>
      <vt:lpstr>Recapitulatif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</dc:creator>
  <cp:lastModifiedBy>jl</cp:lastModifiedBy>
  <cp:lastPrinted>2014-05-13T11:54:27Z</cp:lastPrinted>
  <dcterms:created xsi:type="dcterms:W3CDTF">2011-06-14T04:46:33Z</dcterms:created>
  <dcterms:modified xsi:type="dcterms:W3CDTF">2014-05-23T10:46:01Z</dcterms:modified>
</cp:coreProperties>
</file>