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  <c r="D12"/>
  <c r="D11"/>
  <c r="D10"/>
  <c r="D9"/>
  <c r="H9" s="1"/>
  <c r="Q9" s="1"/>
  <c r="D8"/>
  <c r="D7"/>
  <c r="D5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O36"/>
  <c r="N36"/>
  <c r="K36"/>
  <c r="N5"/>
  <c r="N6"/>
  <c r="N7"/>
  <c r="N8"/>
  <c r="N9"/>
  <c r="N10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G5"/>
  <c r="G7"/>
  <c r="G6"/>
  <c r="G10"/>
  <c r="G9"/>
  <c r="G8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Q17"/>
  <c r="Q15"/>
  <c r="Q13"/>
  <c r="Q11"/>
  <c r="G36" l="1"/>
  <c r="H7"/>
  <c r="Q7" s="1"/>
  <c r="H6"/>
  <c r="Q23"/>
  <c r="Q35"/>
  <c r="Q33"/>
  <c r="Q31"/>
  <c r="Q29"/>
  <c r="Q27"/>
  <c r="Q25"/>
  <c r="Q21"/>
  <c r="Q19"/>
  <c r="H10"/>
  <c r="Q10" s="1"/>
  <c r="H5"/>
  <c r="H8"/>
  <c r="Q12"/>
  <c r="Q14"/>
  <c r="Q16"/>
  <c r="Q18"/>
  <c r="Q20"/>
  <c r="Q22"/>
  <c r="Q24"/>
  <c r="Q26"/>
  <c r="Q28"/>
  <c r="Q30"/>
  <c r="Q32"/>
  <c r="Q34"/>
  <c r="Q8"/>
  <c r="P7"/>
  <c r="P9"/>
  <c r="P11"/>
  <c r="P13"/>
  <c r="P15"/>
  <c r="P17"/>
  <c r="P19"/>
  <c r="P21"/>
  <c r="P23"/>
  <c r="P25"/>
  <c r="P27"/>
  <c r="P29"/>
  <c r="P31"/>
  <c r="P33"/>
  <c r="P35"/>
  <c r="P6"/>
  <c r="P8"/>
  <c r="P10"/>
  <c r="P12"/>
  <c r="P14"/>
  <c r="P16"/>
  <c r="P18"/>
  <c r="P20"/>
  <c r="P22"/>
  <c r="P24"/>
  <c r="P26"/>
  <c r="P28"/>
  <c r="P30"/>
  <c r="P32"/>
  <c r="P34"/>
  <c r="Q5"/>
  <c r="P5"/>
  <c r="D36"/>
  <c r="P36" l="1"/>
  <c r="Q6"/>
  <c r="Q36" s="1"/>
  <c r="H36"/>
  <c r="P37" l="1"/>
</calcChain>
</file>

<file path=xl/sharedStrings.xml><?xml version="1.0" encoding="utf-8"?>
<sst xmlns="http://schemas.openxmlformats.org/spreadsheetml/2006/main" count="28" uniqueCount="15">
  <si>
    <t>Début</t>
  </si>
  <si>
    <t>Fin</t>
  </si>
  <si>
    <t>Total</t>
  </si>
  <si>
    <t>Heures effectuées</t>
  </si>
  <si>
    <t>Heures prévues</t>
  </si>
  <si>
    <t>Motif</t>
  </si>
  <si>
    <t>Différence</t>
  </si>
  <si>
    <t>Plus</t>
  </si>
  <si>
    <t>Moins</t>
  </si>
  <si>
    <t xml:space="preserve">Fiche horaire de: </t>
  </si>
  <si>
    <t xml:space="preserve">Mois de: </t>
  </si>
  <si>
    <t>Solde</t>
  </si>
  <si>
    <t>Matin</t>
  </si>
  <si>
    <t>Après-midi</t>
  </si>
  <si>
    <t>TOTAL</t>
  </si>
</sst>
</file>

<file path=xl/styles.xml><?xml version="1.0" encoding="utf-8"?>
<styleSheet xmlns="http://schemas.openxmlformats.org/spreadsheetml/2006/main">
  <numFmts count="1">
    <numFmt numFmtId="165" formatCode="h:mm;@"/>
  </numFmts>
  <fonts count="3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13" xfId="0" applyBorder="1"/>
    <xf numFmtId="0" fontId="0" fillId="0" borderId="11" xfId="0" applyBorder="1"/>
    <xf numFmtId="0" fontId="0" fillId="0" borderId="1" xfId="0" applyFill="1" applyBorder="1"/>
    <xf numFmtId="0" fontId="0" fillId="0" borderId="1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0" xfId="0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165" fontId="0" fillId="0" borderId="1" xfId="0" applyNumberFormat="1" applyBorder="1"/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0" xfId="0" applyNumberFormat="1" applyBorder="1"/>
    <xf numFmtId="165" fontId="0" fillId="4" borderId="1" xfId="0" applyNumberFormat="1" applyFill="1" applyBorder="1"/>
    <xf numFmtId="165" fontId="0" fillId="0" borderId="11" xfId="0" applyNumberFormat="1" applyBorder="1"/>
    <xf numFmtId="0" fontId="0" fillId="0" borderId="11" xfId="0" applyBorder="1" applyAlignment="1"/>
    <xf numFmtId="0" fontId="0" fillId="0" borderId="12" xfId="0" applyBorder="1" applyAlignment="1"/>
    <xf numFmtId="0" fontId="0" fillId="0" borderId="15" xfId="0" applyBorder="1" applyAlignment="1">
      <alignment horizontal="center" textRotation="255" shrinkToFit="1"/>
    </xf>
    <xf numFmtId="0" fontId="0" fillId="0" borderId="13" xfId="0" applyBorder="1" applyAlignment="1">
      <alignment horizontal="center" textRotation="255" shrinkToFit="1"/>
    </xf>
    <xf numFmtId="0" fontId="0" fillId="0" borderId="14" xfId="0" applyBorder="1" applyAlignment="1">
      <alignment horizontal="center" textRotation="255" shrinkToFit="1"/>
    </xf>
    <xf numFmtId="0" fontId="0" fillId="0" borderId="10" xfId="0" applyBorder="1" applyAlignment="1"/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/>
    <xf numFmtId="165" fontId="1" fillId="2" borderId="14" xfId="0" applyNumberFormat="1" applyFont="1" applyFill="1" applyBorder="1"/>
    <xf numFmtId="165" fontId="1" fillId="2" borderId="7" xfId="0" applyNumberFormat="1" applyFont="1" applyFill="1" applyBorder="1"/>
    <xf numFmtId="165" fontId="0" fillId="4" borderId="14" xfId="0" applyNumberFormat="1" applyFill="1" applyBorder="1"/>
    <xf numFmtId="165" fontId="0" fillId="2" borderId="1" xfId="0" applyNumberFormat="1" applyFill="1" applyBorder="1"/>
    <xf numFmtId="165" fontId="0" fillId="2" borderId="12" xfId="0" applyNumberFormat="1" applyFill="1" applyBorder="1"/>
    <xf numFmtId="0" fontId="2" fillId="0" borderId="8" xfId="0" applyFont="1" applyBorder="1"/>
    <xf numFmtId="165" fontId="0" fillId="5" borderId="1" xfId="0" applyNumberFormat="1" applyFill="1" applyBorder="1"/>
    <xf numFmtId="165" fontId="0" fillId="5" borderId="1" xfId="0" applyNumberFormat="1" applyFont="1" applyFill="1" applyBorder="1"/>
    <xf numFmtId="165" fontId="0" fillId="5" borderId="14" xfId="0" applyNumberFormat="1" applyFill="1" applyBorder="1"/>
    <xf numFmtId="165" fontId="0" fillId="5" borderId="11" xfId="0" applyNumberFormat="1" applyFill="1" applyBorder="1"/>
    <xf numFmtId="165" fontId="0" fillId="5" borderId="10" xfId="0" applyNumberFormat="1" applyFill="1" applyBorder="1"/>
    <xf numFmtId="165" fontId="0" fillId="5" borderId="12" xfId="0" applyNumberFormat="1" applyFill="1" applyBorder="1"/>
    <xf numFmtId="165" fontId="0" fillId="6" borderId="1" xfId="0" applyNumberFormat="1" applyFill="1" applyBorder="1"/>
    <xf numFmtId="165" fontId="0" fillId="6" borderId="10" xfId="0" applyNumberFormat="1" applyFill="1" applyBorder="1"/>
    <xf numFmtId="165" fontId="0" fillId="6" borderId="11" xfId="0" applyNumberFormat="1" applyFill="1" applyBorder="1"/>
    <xf numFmtId="165" fontId="0" fillId="3" borderId="10" xfId="0" applyNumberFormat="1" applyFill="1" applyBorder="1" applyAlignment="1"/>
    <xf numFmtId="165" fontId="0" fillId="3" borderId="12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7"/>
  <sheetViews>
    <sheetView tabSelected="1" workbookViewId="0">
      <selection activeCell="D7" sqref="D7"/>
    </sheetView>
  </sheetViews>
  <sheetFormatPr baseColWidth="10" defaultRowHeight="15"/>
  <cols>
    <col min="1" max="1" width="4.5703125" customWidth="1"/>
    <col min="2" max="3" width="6.140625" customWidth="1"/>
    <col min="4" max="4" width="5.7109375" customWidth="1"/>
    <col min="5" max="15" width="6.140625" customWidth="1"/>
    <col min="16" max="17" width="6.85546875" customWidth="1"/>
  </cols>
  <sheetData>
    <row r="1" spans="1:20">
      <c r="A1" s="11" t="s">
        <v>9</v>
      </c>
      <c r="B1" s="3"/>
      <c r="C1" s="7"/>
      <c r="D1" s="21"/>
      <c r="E1" s="21"/>
      <c r="F1" s="21"/>
      <c r="G1" s="21"/>
      <c r="H1" s="21"/>
      <c r="I1" s="22"/>
      <c r="J1" s="43"/>
      <c r="K1" s="43"/>
      <c r="N1" s="11" t="s">
        <v>10</v>
      </c>
      <c r="O1" s="49"/>
      <c r="P1" s="13"/>
    </row>
    <row r="2" spans="1:20" ht="12.75" customHeight="1">
      <c r="B2" s="29" t="s">
        <v>4</v>
      </c>
      <c r="C2" s="30"/>
      <c r="D2" s="21"/>
      <c r="E2" s="21"/>
      <c r="F2" s="21"/>
      <c r="G2" s="22"/>
      <c r="H2" s="23" t="s">
        <v>14</v>
      </c>
      <c r="I2" s="29" t="s">
        <v>3</v>
      </c>
      <c r="J2" s="30"/>
      <c r="K2" s="30"/>
      <c r="L2" s="30"/>
      <c r="M2" s="30"/>
      <c r="N2" s="28"/>
      <c r="O2" s="23" t="s">
        <v>14</v>
      </c>
      <c r="P2" s="27" t="s">
        <v>6</v>
      </c>
      <c r="Q2" s="28"/>
      <c r="R2" s="31" t="s">
        <v>5</v>
      </c>
      <c r="S2" s="32"/>
      <c r="T2" s="33"/>
    </row>
    <row r="3" spans="1:20" ht="12.75" customHeight="1">
      <c r="B3" s="40" t="s">
        <v>12</v>
      </c>
      <c r="C3" s="41"/>
      <c r="D3" s="42"/>
      <c r="E3" s="40" t="s">
        <v>13</v>
      </c>
      <c r="F3" s="41"/>
      <c r="G3" s="42"/>
      <c r="H3" s="24"/>
      <c r="I3" s="29" t="s">
        <v>12</v>
      </c>
      <c r="J3" s="30"/>
      <c r="K3" s="28"/>
      <c r="L3" s="29" t="s">
        <v>13</v>
      </c>
      <c r="M3" s="30"/>
      <c r="N3" s="28"/>
      <c r="O3" s="24"/>
      <c r="P3" s="12"/>
      <c r="Q3" s="8"/>
      <c r="R3" s="34"/>
      <c r="S3" s="35"/>
      <c r="T3" s="36"/>
    </row>
    <row r="4" spans="1:20" ht="12.75" customHeight="1">
      <c r="B4" s="9" t="s">
        <v>0</v>
      </c>
      <c r="C4" s="16" t="s">
        <v>1</v>
      </c>
      <c r="D4" s="17" t="s">
        <v>2</v>
      </c>
      <c r="E4" s="17" t="s">
        <v>0</v>
      </c>
      <c r="F4" s="17" t="s">
        <v>1</v>
      </c>
      <c r="G4" s="10" t="s">
        <v>2</v>
      </c>
      <c r="H4" s="25"/>
      <c r="I4" s="17" t="s">
        <v>0</v>
      </c>
      <c r="J4" s="17" t="s">
        <v>1</v>
      </c>
      <c r="K4" s="17" t="s">
        <v>2</v>
      </c>
      <c r="L4" s="17" t="s">
        <v>0</v>
      </c>
      <c r="M4" s="15" t="s">
        <v>1</v>
      </c>
      <c r="N4" s="15" t="s">
        <v>2</v>
      </c>
      <c r="O4" s="25"/>
      <c r="P4" s="6" t="s">
        <v>7</v>
      </c>
      <c r="Q4" s="6" t="s">
        <v>8</v>
      </c>
      <c r="R4" s="37"/>
      <c r="S4" s="38"/>
      <c r="T4" s="39"/>
    </row>
    <row r="5" spans="1:20" ht="14.25" customHeight="1">
      <c r="A5" s="1">
        <v>1</v>
      </c>
      <c r="B5" s="18">
        <v>0</v>
      </c>
      <c r="C5" s="18">
        <v>0</v>
      </c>
      <c r="D5" s="51">
        <f>C5-B5</f>
        <v>0</v>
      </c>
      <c r="E5" s="18">
        <v>0.60416666666666663</v>
      </c>
      <c r="F5" s="18">
        <v>0.92708333333333337</v>
      </c>
      <c r="G5" s="50">
        <f t="shared" ref="G5:G10" si="0">F5-E5</f>
        <v>0.32291666666666674</v>
      </c>
      <c r="H5" s="56">
        <f>D5+G5</f>
        <v>0.32291666666666674</v>
      </c>
      <c r="I5" s="18">
        <v>0</v>
      </c>
      <c r="J5" s="18">
        <v>0</v>
      </c>
      <c r="K5" s="54">
        <v>0</v>
      </c>
      <c r="L5" s="19">
        <v>0</v>
      </c>
      <c r="M5" s="19">
        <v>0</v>
      </c>
      <c r="N5" s="55">
        <f>L5-I5</f>
        <v>0</v>
      </c>
      <c r="O5" s="56">
        <v>0</v>
      </c>
      <c r="P5" s="20">
        <f>IF(D5&gt;N5,0,+N5-D5)</f>
        <v>0</v>
      </c>
      <c r="Q5" s="14">
        <f>IF(N5&lt;D5,D5-N5,0)</f>
        <v>0</v>
      </c>
      <c r="R5" s="26"/>
      <c r="S5" s="21"/>
      <c r="T5" s="22"/>
    </row>
    <row r="6" spans="1:20" ht="14.25" customHeight="1">
      <c r="A6" s="1">
        <v>2</v>
      </c>
      <c r="B6" s="18">
        <v>0.27083333333333331</v>
      </c>
      <c r="C6" s="18">
        <v>0.52083333333333337</v>
      </c>
      <c r="D6" s="51">
        <f>IF(C6-B6=0,0,C6-B6+(B6-F5&lt;11/24)*2/24)</f>
        <v>0.33333333333333337</v>
      </c>
      <c r="E6" s="18">
        <v>0</v>
      </c>
      <c r="F6" s="18">
        <v>0</v>
      </c>
      <c r="G6" s="50">
        <f t="shared" si="0"/>
        <v>0</v>
      </c>
      <c r="H6" s="56">
        <f t="shared" ref="H6:H10" si="1">D6+G6</f>
        <v>0.33333333333333337</v>
      </c>
      <c r="I6" s="18">
        <v>0</v>
      </c>
      <c r="J6" s="18">
        <v>0</v>
      </c>
      <c r="K6" s="54">
        <v>0</v>
      </c>
      <c r="L6" s="19">
        <v>0</v>
      </c>
      <c r="M6" s="19">
        <v>0</v>
      </c>
      <c r="N6" s="55">
        <f t="shared" ref="N6" si="2">L6-I6</f>
        <v>0</v>
      </c>
      <c r="O6" s="56">
        <v>0</v>
      </c>
      <c r="P6" s="20">
        <f>IF(D6&gt;N6,0,+N6-D6)</f>
        <v>0</v>
      </c>
      <c r="Q6" s="14">
        <f>IF(N6&lt;D6,D6-N6,0)</f>
        <v>0.33333333333333337</v>
      </c>
      <c r="R6" s="26"/>
      <c r="S6" s="21"/>
      <c r="T6" s="22"/>
    </row>
    <row r="7" spans="1:20" ht="14.25" customHeight="1">
      <c r="A7" s="1">
        <v>3</v>
      </c>
      <c r="B7" s="18">
        <v>0.29166666666666669</v>
      </c>
      <c r="C7" s="18">
        <v>0.5</v>
      </c>
      <c r="D7" s="51">
        <f t="shared" ref="D7:D12" si="3">IF(C7-B7=0,0,C7-B7+(B7-F6&lt;11/24)*2/24)</f>
        <v>0.29166666666666663</v>
      </c>
      <c r="E7" s="18">
        <v>0</v>
      </c>
      <c r="F7" s="18">
        <v>0</v>
      </c>
      <c r="G7" s="50">
        <f t="shared" si="0"/>
        <v>0</v>
      </c>
      <c r="H7" s="56">
        <f t="shared" si="1"/>
        <v>0.29166666666666663</v>
      </c>
      <c r="I7" s="18">
        <v>0</v>
      </c>
      <c r="J7" s="18">
        <v>0</v>
      </c>
      <c r="K7" s="54">
        <v>0</v>
      </c>
      <c r="L7" s="19">
        <v>0</v>
      </c>
      <c r="M7" s="19">
        <v>0</v>
      </c>
      <c r="N7" s="55">
        <f t="shared" ref="N7" si="4">L7-I7</f>
        <v>0</v>
      </c>
      <c r="O7" s="56">
        <v>0</v>
      </c>
      <c r="P7" s="20">
        <f>IF(D7&gt;N7,0,+N7-D7)</f>
        <v>0</v>
      </c>
      <c r="Q7" s="14">
        <f>IF(N7&lt;D7,D7-N7,0)</f>
        <v>0.29166666666666663</v>
      </c>
      <c r="R7" s="26"/>
      <c r="S7" s="21"/>
      <c r="T7" s="22"/>
    </row>
    <row r="8" spans="1:20" ht="14.25" customHeight="1">
      <c r="A8" s="1">
        <v>4</v>
      </c>
      <c r="B8" s="18">
        <v>0</v>
      </c>
      <c r="C8" s="18">
        <v>0</v>
      </c>
      <c r="D8" s="51">
        <f t="shared" si="3"/>
        <v>0</v>
      </c>
      <c r="E8" s="18">
        <v>0.60416666666666663</v>
      </c>
      <c r="F8" s="18">
        <v>0.91666666666666663</v>
      </c>
      <c r="G8" s="50">
        <f t="shared" si="0"/>
        <v>0.3125</v>
      </c>
      <c r="H8" s="56">
        <f t="shared" si="1"/>
        <v>0.3125</v>
      </c>
      <c r="I8" s="18">
        <v>0</v>
      </c>
      <c r="J8" s="18">
        <v>0</v>
      </c>
      <c r="K8" s="54">
        <v>0</v>
      </c>
      <c r="L8" s="19">
        <v>0</v>
      </c>
      <c r="M8" s="19">
        <v>0</v>
      </c>
      <c r="N8" s="55">
        <f t="shared" ref="N8" si="5">L8-I8</f>
        <v>0</v>
      </c>
      <c r="O8" s="56">
        <v>0</v>
      </c>
      <c r="P8" s="20">
        <f>IF(D8&gt;N8,0,+N8-D8)</f>
        <v>0</v>
      </c>
      <c r="Q8" s="14">
        <f>IF(N8&lt;D8,D8-N8,0)</f>
        <v>0</v>
      </c>
      <c r="R8" s="26"/>
      <c r="S8" s="21"/>
      <c r="T8" s="22"/>
    </row>
    <row r="9" spans="1:20" ht="14.25" customHeight="1">
      <c r="A9" s="1">
        <v>5</v>
      </c>
      <c r="B9" s="18">
        <v>0.27083333333333331</v>
      </c>
      <c r="C9" s="18">
        <v>0.5</v>
      </c>
      <c r="D9" s="51">
        <f t="shared" si="3"/>
        <v>0.3125</v>
      </c>
      <c r="E9" s="18">
        <v>0</v>
      </c>
      <c r="F9" s="18">
        <v>0</v>
      </c>
      <c r="G9" s="50">
        <f t="shared" si="0"/>
        <v>0</v>
      </c>
      <c r="H9" s="56">
        <f t="shared" si="1"/>
        <v>0.3125</v>
      </c>
      <c r="I9" s="18">
        <v>0</v>
      </c>
      <c r="J9" s="18">
        <v>0</v>
      </c>
      <c r="K9" s="54">
        <v>0</v>
      </c>
      <c r="L9" s="19">
        <v>0</v>
      </c>
      <c r="M9" s="19">
        <v>0</v>
      </c>
      <c r="N9" s="55">
        <f t="shared" ref="N9" si="6">L9-I9</f>
        <v>0</v>
      </c>
      <c r="O9" s="56">
        <v>0</v>
      </c>
      <c r="P9" s="20">
        <f>IF(D9&gt;N9,0,+N9-D9)</f>
        <v>0</v>
      </c>
      <c r="Q9" s="14">
        <f>IF(N9&lt;D9,D9-N9,0)</f>
        <v>0.3125</v>
      </c>
      <c r="R9" s="26"/>
      <c r="S9" s="21"/>
      <c r="T9" s="22"/>
    </row>
    <row r="10" spans="1:20" ht="14.25" customHeight="1">
      <c r="A10" s="2">
        <v>6</v>
      </c>
      <c r="B10" s="18">
        <v>0</v>
      </c>
      <c r="C10" s="18">
        <v>0</v>
      </c>
      <c r="D10" s="51">
        <f t="shared" si="3"/>
        <v>0</v>
      </c>
      <c r="E10" s="18">
        <v>0</v>
      </c>
      <c r="F10" s="18">
        <v>0</v>
      </c>
      <c r="G10" s="50">
        <f t="shared" si="0"/>
        <v>0</v>
      </c>
      <c r="H10" s="56">
        <f t="shared" si="1"/>
        <v>0</v>
      </c>
      <c r="I10" s="18">
        <v>0</v>
      </c>
      <c r="J10" s="18">
        <v>0</v>
      </c>
      <c r="K10" s="54">
        <v>0</v>
      </c>
      <c r="L10" s="19">
        <v>0</v>
      </c>
      <c r="M10" s="19">
        <v>0</v>
      </c>
      <c r="N10" s="55">
        <f t="shared" ref="N10" si="7">L10-I10</f>
        <v>0</v>
      </c>
      <c r="O10" s="56">
        <v>0</v>
      </c>
      <c r="P10" s="20">
        <f>IF(D10&gt;N10,0,+N10-D10)</f>
        <v>0</v>
      </c>
      <c r="Q10" s="14">
        <f>IF(N10&lt;D10,D10-N10,0)</f>
        <v>0</v>
      </c>
      <c r="R10" s="26"/>
      <c r="S10" s="21"/>
      <c r="T10" s="22"/>
    </row>
    <row r="11" spans="1:20" ht="14.25" customHeight="1">
      <c r="A11" s="1">
        <v>7</v>
      </c>
      <c r="B11" s="18">
        <v>0</v>
      </c>
      <c r="C11" s="18">
        <v>0</v>
      </c>
      <c r="D11" s="51">
        <f t="shared" si="3"/>
        <v>0</v>
      </c>
      <c r="E11" s="19">
        <v>0</v>
      </c>
      <c r="F11" s="19">
        <v>0</v>
      </c>
      <c r="G11" s="53">
        <f t="shared" ref="G11:G36" si="8">F11-E11</f>
        <v>0</v>
      </c>
      <c r="H11" s="56">
        <v>0</v>
      </c>
      <c r="I11" s="18">
        <v>0</v>
      </c>
      <c r="J11" s="18">
        <v>0</v>
      </c>
      <c r="K11" s="54">
        <v>0</v>
      </c>
      <c r="L11" s="18">
        <v>0</v>
      </c>
      <c r="M11" s="14">
        <v>0</v>
      </c>
      <c r="N11" s="54">
        <v>0</v>
      </c>
      <c r="O11" s="57">
        <v>0</v>
      </c>
      <c r="P11" s="14">
        <f>IF(D11&gt;N11,0,+N11-D11)</f>
        <v>0</v>
      </c>
      <c r="Q11" s="14">
        <f>IF(N11&lt;D11,D11-N11,0)</f>
        <v>0</v>
      </c>
      <c r="R11" s="26"/>
      <c r="S11" s="21"/>
      <c r="T11" s="22"/>
    </row>
    <row r="12" spans="1:20" ht="14.25" customHeight="1">
      <c r="A12" s="1">
        <v>8</v>
      </c>
      <c r="B12" s="18">
        <v>0</v>
      </c>
      <c r="C12" s="18">
        <v>0</v>
      </c>
      <c r="D12" s="51">
        <f t="shared" si="3"/>
        <v>0</v>
      </c>
      <c r="E12" s="19">
        <v>0</v>
      </c>
      <c r="F12" s="19">
        <v>0</v>
      </c>
      <c r="G12" s="53">
        <f t="shared" si="8"/>
        <v>0</v>
      </c>
      <c r="H12" s="56">
        <v>0</v>
      </c>
      <c r="I12" s="18">
        <v>0</v>
      </c>
      <c r="J12" s="18">
        <v>0</v>
      </c>
      <c r="K12" s="54">
        <v>0</v>
      </c>
      <c r="L12" s="18">
        <v>0</v>
      </c>
      <c r="M12" s="14">
        <v>0</v>
      </c>
      <c r="N12" s="54">
        <v>0</v>
      </c>
      <c r="O12" s="57">
        <v>0</v>
      </c>
      <c r="P12" s="14">
        <f>IF(D12&gt;N12,0,+N12-D12)</f>
        <v>0</v>
      </c>
      <c r="Q12" s="14">
        <f>IF(N12&lt;D12,D12-N12,0)</f>
        <v>0</v>
      </c>
      <c r="R12" s="26"/>
      <c r="S12" s="21"/>
      <c r="T12" s="22"/>
    </row>
    <row r="13" spans="1:20" ht="14.25" customHeight="1">
      <c r="A13" s="1">
        <v>9</v>
      </c>
      <c r="B13" s="18">
        <v>0</v>
      </c>
      <c r="C13" s="18">
        <v>0</v>
      </c>
      <c r="D13" s="51">
        <f t="shared" ref="D7:D35" si="9">C13-B13+(B13-F12&lt;11/24)*2/24</f>
        <v>8.3333333333333329E-2</v>
      </c>
      <c r="E13" s="19">
        <v>0</v>
      </c>
      <c r="F13" s="19">
        <v>0</v>
      </c>
      <c r="G13" s="53">
        <f t="shared" si="8"/>
        <v>0</v>
      </c>
      <c r="H13" s="56">
        <v>0</v>
      </c>
      <c r="I13" s="18">
        <v>0</v>
      </c>
      <c r="J13" s="18">
        <v>0</v>
      </c>
      <c r="K13" s="54">
        <v>0</v>
      </c>
      <c r="L13" s="18">
        <v>0</v>
      </c>
      <c r="M13" s="14">
        <v>0</v>
      </c>
      <c r="N13" s="54">
        <v>0</v>
      </c>
      <c r="O13" s="57">
        <v>0</v>
      </c>
      <c r="P13" s="14">
        <f>IF(D13&gt;N13,0,+N13-D13)</f>
        <v>0</v>
      </c>
      <c r="Q13" s="14">
        <f>IF(N13&lt;D13,D13-N13,0)</f>
        <v>8.3333333333333329E-2</v>
      </c>
      <c r="R13" s="26"/>
      <c r="S13" s="21"/>
      <c r="T13" s="22"/>
    </row>
    <row r="14" spans="1:20" ht="14.25" customHeight="1">
      <c r="A14" s="1">
        <v>10</v>
      </c>
      <c r="B14" s="18">
        <v>0</v>
      </c>
      <c r="C14" s="18">
        <v>0</v>
      </c>
      <c r="D14" s="51">
        <f t="shared" si="9"/>
        <v>8.3333333333333329E-2</v>
      </c>
      <c r="E14" s="19">
        <v>0</v>
      </c>
      <c r="F14" s="19">
        <v>0</v>
      </c>
      <c r="G14" s="53">
        <f t="shared" si="8"/>
        <v>0</v>
      </c>
      <c r="H14" s="56">
        <v>0</v>
      </c>
      <c r="I14" s="18">
        <v>0</v>
      </c>
      <c r="J14" s="18">
        <v>0</v>
      </c>
      <c r="K14" s="54">
        <v>0</v>
      </c>
      <c r="L14" s="18">
        <v>0</v>
      </c>
      <c r="M14" s="14">
        <v>0</v>
      </c>
      <c r="N14" s="54">
        <v>0</v>
      </c>
      <c r="O14" s="57">
        <v>0</v>
      </c>
      <c r="P14" s="14">
        <f>IF(D14&gt;N14,0,+N14-D14)</f>
        <v>0</v>
      </c>
      <c r="Q14" s="14">
        <f>IF(N14&lt;D14,D14-N14,0)</f>
        <v>8.3333333333333329E-2</v>
      </c>
      <c r="R14" s="26"/>
      <c r="S14" s="21"/>
      <c r="T14" s="22"/>
    </row>
    <row r="15" spans="1:20" ht="14.25" customHeight="1">
      <c r="A15" s="1">
        <v>11</v>
      </c>
      <c r="B15" s="18">
        <v>0</v>
      </c>
      <c r="C15" s="18">
        <v>0</v>
      </c>
      <c r="D15" s="51">
        <f t="shared" si="9"/>
        <v>8.3333333333333329E-2</v>
      </c>
      <c r="E15" s="19">
        <v>0</v>
      </c>
      <c r="F15" s="19">
        <v>0</v>
      </c>
      <c r="G15" s="53">
        <f t="shared" si="8"/>
        <v>0</v>
      </c>
      <c r="H15" s="56">
        <v>0</v>
      </c>
      <c r="I15" s="18">
        <v>0</v>
      </c>
      <c r="J15" s="18">
        <v>0</v>
      </c>
      <c r="K15" s="54">
        <v>0</v>
      </c>
      <c r="L15" s="18">
        <v>0</v>
      </c>
      <c r="M15" s="14">
        <v>0</v>
      </c>
      <c r="N15" s="54">
        <v>0</v>
      </c>
      <c r="O15" s="57">
        <v>0</v>
      </c>
      <c r="P15" s="14">
        <f>IF(D15&gt;N15,0,+N15-D15)</f>
        <v>0</v>
      </c>
      <c r="Q15" s="14">
        <f>IF(N15&lt;D15,D15-N15,0)</f>
        <v>8.3333333333333329E-2</v>
      </c>
      <c r="R15" s="26"/>
      <c r="S15" s="21"/>
      <c r="T15" s="22"/>
    </row>
    <row r="16" spans="1:20" ht="14.25" customHeight="1">
      <c r="A16" s="1">
        <v>12</v>
      </c>
      <c r="B16" s="18">
        <v>0</v>
      </c>
      <c r="C16" s="18">
        <v>0</v>
      </c>
      <c r="D16" s="51">
        <f t="shared" si="9"/>
        <v>8.3333333333333329E-2</v>
      </c>
      <c r="E16" s="19">
        <v>0</v>
      </c>
      <c r="F16" s="19">
        <v>0</v>
      </c>
      <c r="G16" s="53">
        <f t="shared" si="8"/>
        <v>0</v>
      </c>
      <c r="H16" s="56">
        <v>0</v>
      </c>
      <c r="I16" s="18">
        <v>0</v>
      </c>
      <c r="J16" s="18">
        <v>0</v>
      </c>
      <c r="K16" s="54">
        <v>0</v>
      </c>
      <c r="L16" s="18">
        <v>0</v>
      </c>
      <c r="M16" s="14">
        <v>0</v>
      </c>
      <c r="N16" s="54">
        <v>0</v>
      </c>
      <c r="O16" s="57">
        <v>0</v>
      </c>
      <c r="P16" s="14">
        <f>IF(D16&gt;N16,0,+N16-D16)</f>
        <v>0</v>
      </c>
      <c r="Q16" s="14">
        <f>IF(N16&lt;D16,D16-N16,0)</f>
        <v>8.3333333333333329E-2</v>
      </c>
      <c r="R16" s="26"/>
      <c r="S16" s="21"/>
      <c r="T16" s="22"/>
    </row>
    <row r="17" spans="1:20" ht="14.25" customHeight="1">
      <c r="A17" s="1">
        <v>13</v>
      </c>
      <c r="B17" s="18">
        <v>0</v>
      </c>
      <c r="C17" s="18">
        <v>0</v>
      </c>
      <c r="D17" s="51">
        <f t="shared" si="9"/>
        <v>8.3333333333333329E-2</v>
      </c>
      <c r="E17" s="19">
        <v>0</v>
      </c>
      <c r="F17" s="19">
        <v>0</v>
      </c>
      <c r="G17" s="53">
        <f t="shared" si="8"/>
        <v>0</v>
      </c>
      <c r="H17" s="56">
        <v>0</v>
      </c>
      <c r="I17" s="18">
        <v>0</v>
      </c>
      <c r="J17" s="18">
        <v>0</v>
      </c>
      <c r="K17" s="54">
        <v>0</v>
      </c>
      <c r="L17" s="18">
        <v>0</v>
      </c>
      <c r="M17" s="14">
        <v>0</v>
      </c>
      <c r="N17" s="55">
        <f t="shared" ref="N17:N36" si="10">L17-I17</f>
        <v>0</v>
      </c>
      <c r="O17" s="58">
        <v>0</v>
      </c>
      <c r="P17" s="14">
        <f>IF(D17&gt;N17,0,+N17-D17)</f>
        <v>0</v>
      </c>
      <c r="Q17" s="14">
        <f>IF(N17&lt;D17,D17-N17,0)</f>
        <v>8.3333333333333329E-2</v>
      </c>
      <c r="R17" s="26"/>
      <c r="S17" s="21"/>
      <c r="T17" s="22"/>
    </row>
    <row r="18" spans="1:20" ht="14.25" customHeight="1">
      <c r="A18" s="1">
        <v>14</v>
      </c>
      <c r="B18" s="18">
        <v>0</v>
      </c>
      <c r="C18" s="18">
        <v>0</v>
      </c>
      <c r="D18" s="51">
        <f t="shared" si="9"/>
        <v>8.3333333333333329E-2</v>
      </c>
      <c r="E18" s="19">
        <v>0</v>
      </c>
      <c r="F18" s="19">
        <v>0</v>
      </c>
      <c r="G18" s="53">
        <f t="shared" si="8"/>
        <v>0</v>
      </c>
      <c r="H18" s="56">
        <v>0</v>
      </c>
      <c r="I18" s="18">
        <v>0</v>
      </c>
      <c r="J18" s="18">
        <v>0</v>
      </c>
      <c r="K18" s="54">
        <v>0</v>
      </c>
      <c r="L18" s="18">
        <v>0</v>
      </c>
      <c r="M18" s="14">
        <v>0</v>
      </c>
      <c r="N18" s="55">
        <f t="shared" si="10"/>
        <v>0</v>
      </c>
      <c r="O18" s="58">
        <v>0</v>
      </c>
      <c r="P18" s="14">
        <f>IF(D18&gt;N18,0,+N18-D18)</f>
        <v>0</v>
      </c>
      <c r="Q18" s="14">
        <f>IF(N18&lt;D18,D18-N18,0)</f>
        <v>8.3333333333333329E-2</v>
      </c>
      <c r="R18" s="26"/>
      <c r="S18" s="21"/>
      <c r="T18" s="22"/>
    </row>
    <row r="19" spans="1:20" ht="14.25" customHeight="1">
      <c r="A19" s="1">
        <v>15</v>
      </c>
      <c r="B19" s="18">
        <v>0</v>
      </c>
      <c r="C19" s="18">
        <v>0</v>
      </c>
      <c r="D19" s="51">
        <f t="shared" si="9"/>
        <v>8.3333333333333329E-2</v>
      </c>
      <c r="E19" s="19">
        <v>0</v>
      </c>
      <c r="F19" s="19">
        <v>0</v>
      </c>
      <c r="G19" s="53">
        <f t="shared" si="8"/>
        <v>0</v>
      </c>
      <c r="H19" s="56">
        <v>0</v>
      </c>
      <c r="I19" s="18">
        <v>0</v>
      </c>
      <c r="J19" s="18">
        <v>0</v>
      </c>
      <c r="K19" s="54">
        <v>0</v>
      </c>
      <c r="L19" s="18">
        <v>0</v>
      </c>
      <c r="M19" s="14">
        <v>0</v>
      </c>
      <c r="N19" s="55">
        <f t="shared" si="10"/>
        <v>0</v>
      </c>
      <c r="O19" s="58">
        <v>0</v>
      </c>
      <c r="P19" s="14">
        <f>IF(D19&gt;N19,0,+N19-D19)</f>
        <v>0</v>
      </c>
      <c r="Q19" s="14">
        <f>IF(N19&lt;D19,D19-N19,0)</f>
        <v>8.3333333333333329E-2</v>
      </c>
      <c r="R19" s="26"/>
      <c r="S19" s="21"/>
      <c r="T19" s="22"/>
    </row>
    <row r="20" spans="1:20" ht="14.25" customHeight="1">
      <c r="A20" s="1">
        <v>16</v>
      </c>
      <c r="B20" s="18">
        <v>0</v>
      </c>
      <c r="C20" s="18">
        <v>0</v>
      </c>
      <c r="D20" s="51">
        <f t="shared" si="9"/>
        <v>8.3333333333333329E-2</v>
      </c>
      <c r="E20" s="19">
        <v>0</v>
      </c>
      <c r="F20" s="19">
        <v>0</v>
      </c>
      <c r="G20" s="53">
        <f t="shared" si="8"/>
        <v>0</v>
      </c>
      <c r="H20" s="56">
        <v>0</v>
      </c>
      <c r="I20" s="18">
        <v>0</v>
      </c>
      <c r="J20" s="18">
        <v>0</v>
      </c>
      <c r="K20" s="54">
        <v>0</v>
      </c>
      <c r="L20" s="18">
        <v>0</v>
      </c>
      <c r="M20" s="14">
        <v>0</v>
      </c>
      <c r="N20" s="55">
        <f t="shared" si="10"/>
        <v>0</v>
      </c>
      <c r="O20" s="58">
        <v>0</v>
      </c>
      <c r="P20" s="14">
        <f>IF(D20&gt;N20,0,+N20-D20)</f>
        <v>0</v>
      </c>
      <c r="Q20" s="14">
        <f>IF(N20&lt;D20,D20-N20,0)</f>
        <v>8.3333333333333329E-2</v>
      </c>
      <c r="R20" s="26"/>
      <c r="S20" s="21"/>
      <c r="T20" s="22"/>
    </row>
    <row r="21" spans="1:20" ht="14.25" customHeight="1">
      <c r="A21" s="1">
        <v>17</v>
      </c>
      <c r="B21" s="18">
        <v>0</v>
      </c>
      <c r="C21" s="18">
        <v>0</v>
      </c>
      <c r="D21" s="51">
        <f t="shared" si="9"/>
        <v>8.3333333333333329E-2</v>
      </c>
      <c r="E21" s="19">
        <v>0</v>
      </c>
      <c r="F21" s="19">
        <v>0</v>
      </c>
      <c r="G21" s="53">
        <f t="shared" si="8"/>
        <v>0</v>
      </c>
      <c r="H21" s="56">
        <v>0</v>
      </c>
      <c r="I21" s="18">
        <v>0</v>
      </c>
      <c r="J21" s="18">
        <v>0</v>
      </c>
      <c r="K21" s="54">
        <v>0</v>
      </c>
      <c r="L21" s="18">
        <v>0</v>
      </c>
      <c r="M21" s="14">
        <v>0</v>
      </c>
      <c r="N21" s="55">
        <f t="shared" si="10"/>
        <v>0</v>
      </c>
      <c r="O21" s="58">
        <v>0</v>
      </c>
      <c r="P21" s="14">
        <f>IF(D21&gt;N21,0,+N21-D21)</f>
        <v>0</v>
      </c>
      <c r="Q21" s="14">
        <f>IF(N21&lt;D21,D21-N21,0)</f>
        <v>8.3333333333333329E-2</v>
      </c>
      <c r="R21" s="26"/>
      <c r="S21" s="21"/>
      <c r="T21" s="22"/>
    </row>
    <row r="22" spans="1:20" ht="14.25" customHeight="1">
      <c r="A22" s="1">
        <v>18</v>
      </c>
      <c r="B22" s="18">
        <v>0</v>
      </c>
      <c r="C22" s="18">
        <v>0</v>
      </c>
      <c r="D22" s="51">
        <f t="shared" si="9"/>
        <v>8.3333333333333329E-2</v>
      </c>
      <c r="E22" s="19">
        <v>0</v>
      </c>
      <c r="F22" s="19">
        <v>0</v>
      </c>
      <c r="G22" s="53">
        <f t="shared" si="8"/>
        <v>0</v>
      </c>
      <c r="H22" s="56">
        <v>0</v>
      </c>
      <c r="I22" s="18">
        <v>0</v>
      </c>
      <c r="J22" s="18">
        <v>0</v>
      </c>
      <c r="K22" s="54">
        <v>0</v>
      </c>
      <c r="L22" s="18">
        <v>0</v>
      </c>
      <c r="M22" s="14">
        <v>0</v>
      </c>
      <c r="N22" s="55">
        <f t="shared" si="10"/>
        <v>0</v>
      </c>
      <c r="O22" s="58">
        <v>0</v>
      </c>
      <c r="P22" s="14">
        <f>IF(D22&gt;N22,0,+N22-D22)</f>
        <v>0</v>
      </c>
      <c r="Q22" s="14">
        <f>IF(N22&lt;D22,D22-N22,0)</f>
        <v>8.3333333333333329E-2</v>
      </c>
      <c r="R22" s="26"/>
      <c r="S22" s="21"/>
      <c r="T22" s="22"/>
    </row>
    <row r="23" spans="1:20" ht="14.25" customHeight="1">
      <c r="A23" s="1">
        <v>19</v>
      </c>
      <c r="B23" s="18">
        <v>0</v>
      </c>
      <c r="C23" s="18">
        <v>0</v>
      </c>
      <c r="D23" s="51">
        <f t="shared" si="9"/>
        <v>8.3333333333333329E-2</v>
      </c>
      <c r="E23" s="19">
        <v>0</v>
      </c>
      <c r="F23" s="19">
        <v>0</v>
      </c>
      <c r="G23" s="53">
        <f t="shared" si="8"/>
        <v>0</v>
      </c>
      <c r="H23" s="56">
        <v>0</v>
      </c>
      <c r="I23" s="18">
        <v>0</v>
      </c>
      <c r="J23" s="18">
        <v>0</v>
      </c>
      <c r="K23" s="54">
        <v>0</v>
      </c>
      <c r="L23" s="18">
        <v>0</v>
      </c>
      <c r="M23" s="14">
        <v>0</v>
      </c>
      <c r="N23" s="55">
        <f t="shared" si="10"/>
        <v>0</v>
      </c>
      <c r="O23" s="58">
        <v>0</v>
      </c>
      <c r="P23" s="14">
        <f>IF(D23&gt;N23,0,+N23-D23)</f>
        <v>0</v>
      </c>
      <c r="Q23" s="14">
        <f>IF(N23&lt;D23,D23-N23,0)</f>
        <v>8.3333333333333329E-2</v>
      </c>
      <c r="R23" s="26"/>
      <c r="S23" s="21"/>
      <c r="T23" s="22"/>
    </row>
    <row r="24" spans="1:20" ht="14.25" customHeight="1">
      <c r="A24" s="1">
        <v>20</v>
      </c>
      <c r="B24" s="18">
        <v>0</v>
      </c>
      <c r="C24" s="18">
        <v>0</v>
      </c>
      <c r="D24" s="51">
        <f t="shared" si="9"/>
        <v>8.3333333333333329E-2</v>
      </c>
      <c r="E24" s="19">
        <v>0</v>
      </c>
      <c r="F24" s="19">
        <v>0</v>
      </c>
      <c r="G24" s="53">
        <f t="shared" si="8"/>
        <v>0</v>
      </c>
      <c r="H24" s="56">
        <v>0</v>
      </c>
      <c r="I24" s="18">
        <v>0</v>
      </c>
      <c r="J24" s="18">
        <v>0</v>
      </c>
      <c r="K24" s="54">
        <v>0</v>
      </c>
      <c r="L24" s="18">
        <v>0</v>
      </c>
      <c r="M24" s="14">
        <v>0</v>
      </c>
      <c r="N24" s="55">
        <f t="shared" si="10"/>
        <v>0</v>
      </c>
      <c r="O24" s="58">
        <v>0</v>
      </c>
      <c r="P24" s="14">
        <f>IF(D24&gt;N24,0,+N24-D24)</f>
        <v>0</v>
      </c>
      <c r="Q24" s="14">
        <f>IF(N24&lt;D24,D24-N24,0)</f>
        <v>8.3333333333333329E-2</v>
      </c>
      <c r="R24" s="26"/>
      <c r="S24" s="21"/>
      <c r="T24" s="22"/>
    </row>
    <row r="25" spans="1:20" ht="14.25" customHeight="1">
      <c r="A25" s="1">
        <v>21</v>
      </c>
      <c r="B25" s="18">
        <v>0</v>
      </c>
      <c r="C25" s="18">
        <v>0</v>
      </c>
      <c r="D25" s="51">
        <f t="shared" si="9"/>
        <v>8.3333333333333329E-2</v>
      </c>
      <c r="E25" s="19">
        <v>0</v>
      </c>
      <c r="F25" s="19">
        <v>0</v>
      </c>
      <c r="G25" s="53">
        <f t="shared" si="8"/>
        <v>0</v>
      </c>
      <c r="H25" s="56">
        <v>0</v>
      </c>
      <c r="I25" s="18">
        <v>0</v>
      </c>
      <c r="J25" s="18">
        <v>0</v>
      </c>
      <c r="K25" s="54">
        <v>0</v>
      </c>
      <c r="L25" s="18">
        <v>0</v>
      </c>
      <c r="M25" s="14">
        <v>0</v>
      </c>
      <c r="N25" s="55">
        <f t="shared" si="10"/>
        <v>0</v>
      </c>
      <c r="O25" s="58">
        <v>0</v>
      </c>
      <c r="P25" s="14">
        <f>IF(D25&gt;N25,0,+N25-D25)</f>
        <v>0</v>
      </c>
      <c r="Q25" s="14">
        <f>IF(N25&lt;D25,D25-N25,0)</f>
        <v>8.3333333333333329E-2</v>
      </c>
      <c r="R25" s="26"/>
      <c r="S25" s="21"/>
      <c r="T25" s="22"/>
    </row>
    <row r="26" spans="1:20" ht="14.25" customHeight="1">
      <c r="A26" s="1">
        <v>22</v>
      </c>
      <c r="B26" s="18">
        <v>0</v>
      </c>
      <c r="C26" s="18">
        <v>0</v>
      </c>
      <c r="D26" s="51">
        <f t="shared" si="9"/>
        <v>8.3333333333333329E-2</v>
      </c>
      <c r="E26" s="19">
        <v>0</v>
      </c>
      <c r="F26" s="19">
        <v>0</v>
      </c>
      <c r="G26" s="53">
        <f t="shared" si="8"/>
        <v>0</v>
      </c>
      <c r="H26" s="56">
        <v>0</v>
      </c>
      <c r="I26" s="18">
        <v>0</v>
      </c>
      <c r="J26" s="18">
        <v>0</v>
      </c>
      <c r="K26" s="54">
        <v>0</v>
      </c>
      <c r="L26" s="18">
        <v>0</v>
      </c>
      <c r="M26" s="14">
        <v>0</v>
      </c>
      <c r="N26" s="55">
        <f t="shared" si="10"/>
        <v>0</v>
      </c>
      <c r="O26" s="58">
        <v>0</v>
      </c>
      <c r="P26" s="14">
        <f>IF(D26&gt;N26,0,+N26-D26)</f>
        <v>0</v>
      </c>
      <c r="Q26" s="14">
        <f>IF(N26&lt;D26,D26-N26,0)</f>
        <v>8.3333333333333329E-2</v>
      </c>
      <c r="R26" s="26"/>
      <c r="S26" s="21"/>
      <c r="T26" s="22"/>
    </row>
    <row r="27" spans="1:20" ht="14.25" customHeight="1">
      <c r="A27" s="1">
        <v>23</v>
      </c>
      <c r="B27" s="18">
        <v>0</v>
      </c>
      <c r="C27" s="18">
        <v>0</v>
      </c>
      <c r="D27" s="51">
        <f t="shared" si="9"/>
        <v>8.3333333333333329E-2</v>
      </c>
      <c r="E27" s="19">
        <v>0</v>
      </c>
      <c r="F27" s="19">
        <v>0</v>
      </c>
      <c r="G27" s="53">
        <f t="shared" si="8"/>
        <v>0</v>
      </c>
      <c r="H27" s="56">
        <v>0</v>
      </c>
      <c r="I27" s="18">
        <v>0</v>
      </c>
      <c r="J27" s="18">
        <v>0</v>
      </c>
      <c r="K27" s="54">
        <v>0</v>
      </c>
      <c r="L27" s="18">
        <v>0</v>
      </c>
      <c r="M27" s="14">
        <v>0</v>
      </c>
      <c r="N27" s="55">
        <f t="shared" si="10"/>
        <v>0</v>
      </c>
      <c r="O27" s="58">
        <v>0</v>
      </c>
      <c r="P27" s="14">
        <f>IF(D27&gt;N27,0,+N27-D27)</f>
        <v>0</v>
      </c>
      <c r="Q27" s="14">
        <f>IF(N27&lt;D27,D27-N27,0)</f>
        <v>8.3333333333333329E-2</v>
      </c>
      <c r="R27" s="26"/>
      <c r="S27" s="21"/>
      <c r="T27" s="22"/>
    </row>
    <row r="28" spans="1:20" ht="14.25" customHeight="1">
      <c r="A28" s="1">
        <v>24</v>
      </c>
      <c r="B28" s="18">
        <v>0</v>
      </c>
      <c r="C28" s="18">
        <v>0</v>
      </c>
      <c r="D28" s="51">
        <f t="shared" si="9"/>
        <v>8.3333333333333329E-2</v>
      </c>
      <c r="E28" s="19">
        <v>0</v>
      </c>
      <c r="F28" s="19">
        <v>0</v>
      </c>
      <c r="G28" s="53">
        <f t="shared" si="8"/>
        <v>0</v>
      </c>
      <c r="H28" s="56">
        <v>0</v>
      </c>
      <c r="I28" s="18">
        <v>0</v>
      </c>
      <c r="J28" s="18">
        <v>0</v>
      </c>
      <c r="K28" s="54">
        <v>0</v>
      </c>
      <c r="L28" s="18">
        <v>0</v>
      </c>
      <c r="M28" s="14">
        <v>0</v>
      </c>
      <c r="N28" s="55">
        <f t="shared" si="10"/>
        <v>0</v>
      </c>
      <c r="O28" s="58">
        <v>0</v>
      </c>
      <c r="P28" s="14">
        <f>IF(D28&gt;N28,0,+N28-D28)</f>
        <v>0</v>
      </c>
      <c r="Q28" s="14">
        <f>IF(N28&lt;D28,D28-N28,0)</f>
        <v>8.3333333333333329E-2</v>
      </c>
      <c r="R28" s="26"/>
      <c r="S28" s="21"/>
      <c r="T28" s="22"/>
    </row>
    <row r="29" spans="1:20" ht="14.25" customHeight="1">
      <c r="A29" s="1">
        <v>25</v>
      </c>
      <c r="B29" s="18">
        <v>0</v>
      </c>
      <c r="C29" s="18">
        <v>0</v>
      </c>
      <c r="D29" s="51">
        <f t="shared" si="9"/>
        <v>8.3333333333333329E-2</v>
      </c>
      <c r="E29" s="19">
        <v>0</v>
      </c>
      <c r="F29" s="19">
        <v>0</v>
      </c>
      <c r="G29" s="53">
        <f t="shared" si="8"/>
        <v>0</v>
      </c>
      <c r="H29" s="56">
        <v>0</v>
      </c>
      <c r="I29" s="18">
        <v>0</v>
      </c>
      <c r="J29" s="18">
        <v>0</v>
      </c>
      <c r="K29" s="54">
        <v>0</v>
      </c>
      <c r="L29" s="18">
        <v>0</v>
      </c>
      <c r="M29" s="14">
        <v>0</v>
      </c>
      <c r="N29" s="55">
        <f t="shared" si="10"/>
        <v>0</v>
      </c>
      <c r="O29" s="58">
        <v>0</v>
      </c>
      <c r="P29" s="14">
        <f>IF(D29&gt;N29,0,+N29-D29)</f>
        <v>0</v>
      </c>
      <c r="Q29" s="14">
        <f>IF(N29&lt;D29,D29-N29,0)</f>
        <v>8.3333333333333329E-2</v>
      </c>
      <c r="R29" s="26"/>
      <c r="S29" s="21"/>
      <c r="T29" s="22"/>
    </row>
    <row r="30" spans="1:20" ht="14.25" customHeight="1">
      <c r="A30" s="1">
        <v>26</v>
      </c>
      <c r="B30" s="18">
        <v>0</v>
      </c>
      <c r="C30" s="18">
        <v>0</v>
      </c>
      <c r="D30" s="51">
        <f t="shared" si="9"/>
        <v>8.3333333333333329E-2</v>
      </c>
      <c r="E30" s="19">
        <v>0</v>
      </c>
      <c r="F30" s="19">
        <v>0</v>
      </c>
      <c r="G30" s="53">
        <f t="shared" si="8"/>
        <v>0</v>
      </c>
      <c r="H30" s="56">
        <v>0</v>
      </c>
      <c r="I30" s="18">
        <v>0</v>
      </c>
      <c r="J30" s="18">
        <v>0</v>
      </c>
      <c r="K30" s="54">
        <v>0</v>
      </c>
      <c r="L30" s="18">
        <v>0</v>
      </c>
      <c r="M30" s="14">
        <v>0</v>
      </c>
      <c r="N30" s="55">
        <f t="shared" si="10"/>
        <v>0</v>
      </c>
      <c r="O30" s="58">
        <v>0</v>
      </c>
      <c r="P30" s="14">
        <f>IF(D30&gt;N30,0,+N30-D30)</f>
        <v>0</v>
      </c>
      <c r="Q30" s="14">
        <f>IF(N30&lt;D30,D30-N30,0)</f>
        <v>8.3333333333333329E-2</v>
      </c>
      <c r="R30" s="26"/>
      <c r="S30" s="21"/>
      <c r="T30" s="22"/>
    </row>
    <row r="31" spans="1:20" ht="14.25" customHeight="1">
      <c r="A31" s="1">
        <v>27</v>
      </c>
      <c r="B31" s="18">
        <v>0</v>
      </c>
      <c r="C31" s="18">
        <v>0</v>
      </c>
      <c r="D31" s="51">
        <f t="shared" si="9"/>
        <v>8.3333333333333329E-2</v>
      </c>
      <c r="E31" s="19">
        <v>0</v>
      </c>
      <c r="F31" s="19">
        <v>0</v>
      </c>
      <c r="G31" s="53">
        <f t="shared" si="8"/>
        <v>0</v>
      </c>
      <c r="H31" s="56">
        <v>0</v>
      </c>
      <c r="I31" s="18">
        <v>0</v>
      </c>
      <c r="J31" s="18">
        <v>0</v>
      </c>
      <c r="K31" s="54">
        <v>0</v>
      </c>
      <c r="L31" s="18">
        <v>0</v>
      </c>
      <c r="M31" s="14">
        <v>0</v>
      </c>
      <c r="N31" s="55">
        <f t="shared" si="10"/>
        <v>0</v>
      </c>
      <c r="O31" s="58">
        <v>0</v>
      </c>
      <c r="P31" s="14">
        <f>IF(D31&gt;N31,0,+N31-D31)</f>
        <v>0</v>
      </c>
      <c r="Q31" s="14">
        <f>IF(N31&lt;D31,D31-N31,0)</f>
        <v>8.3333333333333329E-2</v>
      </c>
      <c r="R31" s="26"/>
      <c r="S31" s="21"/>
      <c r="T31" s="22"/>
    </row>
    <row r="32" spans="1:20" ht="14.25" customHeight="1">
      <c r="A32" s="1">
        <v>28</v>
      </c>
      <c r="B32" s="18">
        <v>0</v>
      </c>
      <c r="C32" s="18">
        <v>0</v>
      </c>
      <c r="D32" s="51">
        <f t="shared" si="9"/>
        <v>8.3333333333333329E-2</v>
      </c>
      <c r="E32" s="19">
        <v>0</v>
      </c>
      <c r="F32" s="19">
        <v>0</v>
      </c>
      <c r="G32" s="53">
        <f t="shared" si="8"/>
        <v>0</v>
      </c>
      <c r="H32" s="56">
        <v>0</v>
      </c>
      <c r="I32" s="18">
        <v>0</v>
      </c>
      <c r="J32" s="18">
        <v>0</v>
      </c>
      <c r="K32" s="54">
        <v>0</v>
      </c>
      <c r="L32" s="18">
        <v>0</v>
      </c>
      <c r="M32" s="14">
        <v>0</v>
      </c>
      <c r="N32" s="55">
        <f t="shared" si="10"/>
        <v>0</v>
      </c>
      <c r="O32" s="58">
        <v>0</v>
      </c>
      <c r="P32" s="14">
        <f>IF(D32&gt;N32,0,+N32-D32)</f>
        <v>0</v>
      </c>
      <c r="Q32" s="14">
        <f>IF(N32&lt;D32,D32-N32,0)</f>
        <v>8.3333333333333329E-2</v>
      </c>
      <c r="R32" s="26"/>
      <c r="S32" s="21"/>
      <c r="T32" s="22"/>
    </row>
    <row r="33" spans="1:20" ht="14.25" customHeight="1">
      <c r="A33" s="1">
        <v>29</v>
      </c>
      <c r="B33" s="18">
        <v>0</v>
      </c>
      <c r="C33" s="18">
        <v>0</v>
      </c>
      <c r="D33" s="51">
        <f t="shared" si="9"/>
        <v>8.3333333333333329E-2</v>
      </c>
      <c r="E33" s="19">
        <v>0</v>
      </c>
      <c r="F33" s="19">
        <v>0</v>
      </c>
      <c r="G33" s="53">
        <f t="shared" si="8"/>
        <v>0</v>
      </c>
      <c r="H33" s="56">
        <v>0</v>
      </c>
      <c r="I33" s="18">
        <v>0</v>
      </c>
      <c r="J33" s="18">
        <v>0</v>
      </c>
      <c r="K33" s="54">
        <v>0</v>
      </c>
      <c r="L33" s="18">
        <v>0</v>
      </c>
      <c r="M33" s="14">
        <v>0</v>
      </c>
      <c r="N33" s="55">
        <f t="shared" si="10"/>
        <v>0</v>
      </c>
      <c r="O33" s="58">
        <v>0</v>
      </c>
      <c r="P33" s="14">
        <f>IF(D33&gt;N33,0,+N33-D33)</f>
        <v>0</v>
      </c>
      <c r="Q33" s="14">
        <f>IF(N33&lt;D33,D33-N33,0)</f>
        <v>8.3333333333333329E-2</v>
      </c>
      <c r="R33" s="26"/>
      <c r="S33" s="21"/>
      <c r="T33" s="22"/>
    </row>
    <row r="34" spans="1:20" ht="14.25" customHeight="1">
      <c r="A34" s="1">
        <v>30</v>
      </c>
      <c r="B34" s="18">
        <v>0</v>
      </c>
      <c r="C34" s="18">
        <v>0</v>
      </c>
      <c r="D34" s="51">
        <f t="shared" si="9"/>
        <v>8.3333333333333329E-2</v>
      </c>
      <c r="E34" s="19">
        <v>0</v>
      </c>
      <c r="F34" s="19">
        <v>0</v>
      </c>
      <c r="G34" s="53">
        <f t="shared" si="8"/>
        <v>0</v>
      </c>
      <c r="H34" s="56">
        <v>0</v>
      </c>
      <c r="I34" s="18">
        <v>0</v>
      </c>
      <c r="J34" s="18">
        <v>0</v>
      </c>
      <c r="K34" s="54">
        <v>0</v>
      </c>
      <c r="L34" s="18">
        <v>0</v>
      </c>
      <c r="M34" s="14">
        <v>0</v>
      </c>
      <c r="N34" s="55">
        <f t="shared" si="10"/>
        <v>0</v>
      </c>
      <c r="O34" s="58">
        <v>0</v>
      </c>
      <c r="P34" s="14">
        <f>IF(D34&gt;N34,0,+N34-D34)</f>
        <v>0</v>
      </c>
      <c r="Q34" s="14">
        <f>IF(N34&lt;D34,D34-N34,0)</f>
        <v>8.3333333333333329E-2</v>
      </c>
      <c r="R34" s="26"/>
      <c r="S34" s="21"/>
      <c r="T34" s="22"/>
    </row>
    <row r="35" spans="1:20" ht="14.25" customHeight="1">
      <c r="A35" s="4">
        <v>31</v>
      </c>
      <c r="B35" s="18">
        <v>0</v>
      </c>
      <c r="C35" s="18">
        <v>0</v>
      </c>
      <c r="D35" s="51">
        <f t="shared" si="9"/>
        <v>8.3333333333333329E-2</v>
      </c>
      <c r="E35" s="19">
        <v>0</v>
      </c>
      <c r="F35" s="19">
        <v>0</v>
      </c>
      <c r="G35" s="53">
        <f t="shared" si="8"/>
        <v>0</v>
      </c>
      <c r="H35" s="56">
        <v>0</v>
      </c>
      <c r="I35" s="18">
        <v>0</v>
      </c>
      <c r="J35" s="18">
        <v>0</v>
      </c>
      <c r="K35" s="54">
        <v>0</v>
      </c>
      <c r="L35" s="18">
        <v>0</v>
      </c>
      <c r="M35" s="14">
        <v>0</v>
      </c>
      <c r="N35" s="55">
        <f t="shared" si="10"/>
        <v>0</v>
      </c>
      <c r="O35" s="58">
        <v>0</v>
      </c>
      <c r="P35" s="14">
        <f>IF(D35&gt;N35,0,+N35-D35)</f>
        <v>0</v>
      </c>
      <c r="Q35" s="14">
        <f>IF(N35&lt;D35,D35-N35,0)</f>
        <v>8.3333333333333329E-2</v>
      </c>
      <c r="R35" s="26"/>
      <c r="S35" s="21"/>
      <c r="T35" s="22"/>
    </row>
    <row r="36" spans="1:20" ht="12.75" customHeight="1">
      <c r="A36" s="5" t="s">
        <v>2</v>
      </c>
      <c r="B36" s="44"/>
      <c r="C36" s="45"/>
      <c r="D36" s="52">
        <f>SUM(D5:D35)</f>
        <v>2.8541666666666674</v>
      </c>
      <c r="E36" s="46">
        <v>0</v>
      </c>
      <c r="F36" s="46">
        <v>0</v>
      </c>
      <c r="G36" s="53">
        <f>SUM(G5:G35)</f>
        <v>0.63541666666666674</v>
      </c>
      <c r="H36" s="56">
        <f>SUM(H5:H35)</f>
        <v>1.5729166666666667</v>
      </c>
      <c r="I36" s="47"/>
      <c r="J36" s="47">
        <v>0</v>
      </c>
      <c r="K36" s="50">
        <f>SUM(K5:K35)</f>
        <v>0</v>
      </c>
      <c r="L36" s="47"/>
      <c r="M36" s="48"/>
      <c r="N36" s="53">
        <f>SUM(N5:N35)</f>
        <v>0</v>
      </c>
      <c r="O36" s="50">
        <f>SUM(O5:O35)</f>
        <v>0</v>
      </c>
      <c r="P36" s="53">
        <f>SUM(P5:P35)</f>
        <v>0</v>
      </c>
      <c r="Q36" s="50">
        <f>SUM(Q5:Q35)</f>
        <v>2.8541666666666674</v>
      </c>
    </row>
    <row r="37" spans="1:20" ht="14.25" customHeight="1">
      <c r="N37" s="40" t="s">
        <v>11</v>
      </c>
      <c r="O37" s="42"/>
      <c r="P37" s="59">
        <f>IF(P36&gt;Q36,P36-Q36,Q36-P36)</f>
        <v>2.8541666666666674</v>
      </c>
      <c r="Q37" s="60"/>
    </row>
  </sheetData>
  <mergeCells count="44">
    <mergeCell ref="N37:O37"/>
    <mergeCell ref="B3:D3"/>
    <mergeCell ref="B2:G2"/>
    <mergeCell ref="E3:G3"/>
    <mergeCell ref="I3:K3"/>
    <mergeCell ref="L3:N3"/>
    <mergeCell ref="R18:T18"/>
    <mergeCell ref="R12:T12"/>
    <mergeCell ref="I2:N2"/>
    <mergeCell ref="R2:T4"/>
    <mergeCell ref="R5:T5"/>
    <mergeCell ref="R6:T6"/>
    <mergeCell ref="R7:T7"/>
    <mergeCell ref="R8:T8"/>
    <mergeCell ref="R9:T9"/>
    <mergeCell ref="R10:T10"/>
    <mergeCell ref="R11:T11"/>
    <mergeCell ref="O2:O4"/>
    <mergeCell ref="R13:T13"/>
    <mergeCell ref="R14:T14"/>
    <mergeCell ref="R15:T15"/>
    <mergeCell ref="R16:T16"/>
    <mergeCell ref="R17:T17"/>
    <mergeCell ref="R20:T20"/>
    <mergeCell ref="R21:T21"/>
    <mergeCell ref="R22:T22"/>
    <mergeCell ref="R23:T23"/>
    <mergeCell ref="R24:T24"/>
    <mergeCell ref="D1:I1"/>
    <mergeCell ref="H2:H4"/>
    <mergeCell ref="P37:Q37"/>
    <mergeCell ref="R31:T31"/>
    <mergeCell ref="R32:T32"/>
    <mergeCell ref="R33:T33"/>
    <mergeCell ref="R34:T34"/>
    <mergeCell ref="R35:T35"/>
    <mergeCell ref="P2:Q2"/>
    <mergeCell ref="R25:T25"/>
    <mergeCell ref="R26:T26"/>
    <mergeCell ref="R27:T27"/>
    <mergeCell ref="R28:T28"/>
    <mergeCell ref="R29:T29"/>
    <mergeCell ref="R30:T30"/>
    <mergeCell ref="R19:T19"/>
  </mergeCells>
  <conditionalFormatting sqref="P37:Q37">
    <cfRule type="containsBlanks" priority="1">
      <formula>LEN(TRIM(P37))=0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 et Van</dc:creator>
  <cp:lastModifiedBy>Sev et Van</cp:lastModifiedBy>
  <dcterms:created xsi:type="dcterms:W3CDTF">2014-03-26T06:36:47Z</dcterms:created>
  <dcterms:modified xsi:type="dcterms:W3CDTF">2014-04-05T08:36:05Z</dcterms:modified>
</cp:coreProperties>
</file>