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iRhAnAs\Desktop\Forum\"/>
    </mc:Choice>
  </mc:AlternateContent>
  <bookViews>
    <workbookView xWindow="0" yWindow="0" windowWidth="20490" windowHeight="7155" activeTab="2"/>
  </bookViews>
  <sheets>
    <sheet name="Questionnaire1" sheetId="1" r:id="rId1"/>
    <sheet name="Questionnaire2" sheetId="2" r:id="rId2"/>
    <sheet name="Réponses NON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3" l="1"/>
  <c r="E3" i="3"/>
  <c r="G5" i="3"/>
  <c r="G4" i="3"/>
  <c r="B4" i="3"/>
  <c r="A4" i="3"/>
  <c r="E17" i="3"/>
  <c r="E18" i="3"/>
  <c r="E19" i="3"/>
  <c r="E9" i="3"/>
  <c r="E10" i="3"/>
  <c r="E11" i="3"/>
  <c r="E12" i="3"/>
  <c r="E13" i="3"/>
  <c r="E14" i="3"/>
  <c r="E15" i="3"/>
  <c r="E16" i="3"/>
  <c r="E5" i="3"/>
  <c r="E6" i="3"/>
  <c r="E7" i="3"/>
  <c r="E8" i="3"/>
  <c r="E4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4" i="3"/>
  <c r="D5" i="3"/>
  <c r="D3" i="3"/>
  <c r="C3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5" i="3"/>
  <c r="C6" i="3"/>
  <c r="C4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5" i="3"/>
  <c r="A6" i="3"/>
  <c r="A7" i="3"/>
  <c r="A8" i="3"/>
</calcChain>
</file>

<file path=xl/sharedStrings.xml><?xml version="1.0" encoding="utf-8"?>
<sst xmlns="http://schemas.openxmlformats.org/spreadsheetml/2006/main" count="41" uniqueCount="28">
  <si>
    <t>N° Quest.</t>
  </si>
  <si>
    <t>Questionnaire 1</t>
  </si>
  <si>
    <t>Réponses</t>
  </si>
  <si>
    <t>Commentaires</t>
  </si>
  <si>
    <t>PO1-1</t>
  </si>
  <si>
    <t>Est-ce qu'un plan informatique stratégique est défini?</t>
  </si>
  <si>
    <t>NON</t>
  </si>
  <si>
    <t>PO1-2</t>
  </si>
  <si>
    <t>Est-ce que le plan informatique stratégique permet de gérer et d'orienter toutes les ressources informatiques vers les priorités stratégiques de l'Ese?</t>
  </si>
  <si>
    <t>PO1-3</t>
  </si>
  <si>
    <t>Est-ce que la DSI et les parties prenantes de l'Ese s'assurent que la meilleure valeur possible est obtenue des portefeuilles de projets et de services?</t>
  </si>
  <si>
    <t>PO1-4</t>
  </si>
  <si>
    <t>Est-ce que le plan informatique stratégique permet aux parties prenantes d'améliorer leur compréhension des potentialités et limites des TI?</t>
  </si>
  <si>
    <t>Oui</t>
  </si>
  <si>
    <t>Questionnaire 2</t>
  </si>
  <si>
    <t>PO2-1</t>
  </si>
  <si>
    <t>Est-ce qu'un modèle d'information de l'entreprise est créé et mis à jour régulièrement ?</t>
  </si>
  <si>
    <t>PO2-2</t>
  </si>
  <si>
    <t>Est-ce que les systèmes appropriés et susceptibles d'optimiser l'utilisation de l'information sont déterminés?</t>
  </si>
  <si>
    <t>PO2-3</t>
  </si>
  <si>
    <t>Est-ce qu'un dictionnaire des données de l'entreprise est élaboré?</t>
  </si>
  <si>
    <t>Non</t>
  </si>
  <si>
    <t>N/A</t>
  </si>
  <si>
    <t>Nom du Risque</t>
  </si>
  <si>
    <t>N° Défaillance</t>
  </si>
  <si>
    <t>N° Question</t>
  </si>
  <si>
    <t>Texte Question</t>
  </si>
  <si>
    <t>Questionnaire1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</si>
</sst>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indexed="18"/>
      <name val="Arial"/>
      <family val="2"/>
    </font>
    <font>
      <b/>
      <sz val="8"/>
      <color indexed="1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5"/>
        <bgColor indexed="64"/>
      </patternFill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9">
    <xf numFmtId="0" fontId="0" fillId="0" borderId="0" xfId="0"/>
    <xf numFmtId="11" fontId="1" fillId="2" borderId="1" xfId="1" applyNumberFormat="1" applyBorder="1" applyAlignment="1">
      <alignment horizontal="center"/>
    </xf>
    <xf numFmtId="11" fontId="1" fillId="2" borderId="2" xfId="1" applyNumberFormat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</cellXfs>
  <cellStyles count="2">
    <cellStyle name="Accent2" xfId="1" builtinId="3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99"/>
  <sheetViews>
    <sheetView workbookViewId="0">
      <selection activeCell="B4" sqref="B4"/>
    </sheetView>
  </sheetViews>
  <sheetFormatPr baseColWidth="10" defaultRowHeight="15" x14ac:dyDescent="0.25"/>
  <cols>
    <col min="1" max="1" width="13.42578125" customWidth="1"/>
    <col min="2" max="2" width="79.140625" customWidth="1"/>
    <col min="4" max="4" width="31.28515625" customWidth="1"/>
  </cols>
  <sheetData>
    <row r="2" spans="1:9" x14ac:dyDescent="0.25">
      <c r="A2" s="1" t="s">
        <v>0</v>
      </c>
      <c r="B2" s="1" t="s">
        <v>1</v>
      </c>
      <c r="C2" s="2" t="s">
        <v>2</v>
      </c>
      <c r="D2" s="1" t="s">
        <v>3</v>
      </c>
    </row>
    <row r="3" spans="1:9" ht="21.75" customHeight="1" x14ac:dyDescent="0.25">
      <c r="A3" s="3" t="s">
        <v>4</v>
      </c>
      <c r="B3" s="3" t="s">
        <v>5</v>
      </c>
      <c r="C3" s="4" t="s">
        <v>13</v>
      </c>
      <c r="D3" s="5"/>
      <c r="I3" t="s">
        <v>13</v>
      </c>
    </row>
    <row r="4" spans="1:9" ht="31.5" customHeight="1" x14ac:dyDescent="0.25">
      <c r="A4" s="3" t="s">
        <v>7</v>
      </c>
      <c r="B4" s="3" t="s">
        <v>8</v>
      </c>
      <c r="C4" s="4" t="s">
        <v>13</v>
      </c>
      <c r="D4" s="5"/>
      <c r="I4" t="s">
        <v>21</v>
      </c>
    </row>
    <row r="5" spans="1:9" ht="31.5" customHeight="1" x14ac:dyDescent="0.25">
      <c r="A5" s="3" t="s">
        <v>9</v>
      </c>
      <c r="B5" s="3" t="s">
        <v>10</v>
      </c>
      <c r="C5" s="4" t="s">
        <v>6</v>
      </c>
      <c r="D5" s="5"/>
      <c r="I5" t="s">
        <v>22</v>
      </c>
    </row>
    <row r="6" spans="1:9" ht="34.5" customHeight="1" x14ac:dyDescent="0.25">
      <c r="A6" s="3" t="s">
        <v>11</v>
      </c>
      <c r="B6" s="3" t="s">
        <v>12</v>
      </c>
      <c r="C6" s="4" t="s">
        <v>6</v>
      </c>
      <c r="D6" s="5"/>
    </row>
    <row r="7" spans="1:9" ht="30" customHeight="1" x14ac:dyDescent="0.25">
      <c r="A7" s="3"/>
      <c r="B7" s="3"/>
      <c r="C7" s="4"/>
      <c r="D7" s="5"/>
    </row>
    <row r="8" spans="1:9" ht="48" customHeight="1" x14ac:dyDescent="0.25">
      <c r="A8" s="3"/>
      <c r="B8" s="3"/>
      <c r="C8" s="4"/>
      <c r="D8" s="6"/>
    </row>
    <row r="9" spans="1:9" ht="32.25" customHeight="1" x14ac:dyDescent="0.25">
      <c r="A9" s="3"/>
      <c r="B9" s="3"/>
      <c r="C9" s="4"/>
      <c r="D9" s="5"/>
    </row>
    <row r="10" spans="1:9" ht="26.25" customHeight="1" x14ac:dyDescent="0.25">
      <c r="A10" s="3"/>
      <c r="B10" s="3"/>
      <c r="C10" s="4"/>
      <c r="D10" s="5"/>
    </row>
    <row r="11" spans="1:9" ht="27" customHeight="1" x14ac:dyDescent="0.25">
      <c r="A11" s="3"/>
      <c r="B11" s="3"/>
      <c r="C11" s="4"/>
      <c r="D11" s="5"/>
    </row>
    <row r="12" spans="1:9" ht="30" customHeight="1" x14ac:dyDescent="0.25">
      <c r="A12" s="3"/>
      <c r="B12" s="3"/>
      <c r="C12" s="4"/>
      <c r="D12" s="5"/>
    </row>
    <row r="13" spans="1:9" ht="25.5" customHeight="1" x14ac:dyDescent="0.25">
      <c r="A13" s="3"/>
      <c r="B13" s="3"/>
      <c r="C13" s="4"/>
      <c r="D13" s="5"/>
    </row>
    <row r="14" spans="1:9" ht="29.25" customHeight="1" x14ac:dyDescent="0.25">
      <c r="A14" s="3"/>
      <c r="B14" s="3"/>
      <c r="C14" s="4"/>
      <c r="D14" s="5"/>
    </row>
    <row r="15" spans="1:9" ht="25.5" customHeight="1" x14ac:dyDescent="0.25">
      <c r="A15" s="3"/>
      <c r="B15" s="3"/>
      <c r="C15" s="4"/>
      <c r="D15" s="5"/>
    </row>
    <row r="16" spans="1:9" ht="17.25" customHeight="1" x14ac:dyDescent="0.25">
      <c r="A16" s="3"/>
      <c r="B16" s="3"/>
      <c r="C16" s="4"/>
      <c r="D16" s="5"/>
    </row>
    <row r="17" spans="1:4" ht="36.75" customHeight="1" x14ac:dyDescent="0.25">
      <c r="A17" s="3"/>
      <c r="B17" s="3"/>
      <c r="C17" s="4"/>
      <c r="D17" s="5"/>
    </row>
    <row r="18" spans="1:4" ht="21.75" customHeight="1" x14ac:dyDescent="0.25">
      <c r="A18" s="3"/>
      <c r="B18" s="3"/>
      <c r="C18" s="4"/>
      <c r="D18" s="5"/>
    </row>
    <row r="19" spans="1:4" ht="35.25" customHeight="1" x14ac:dyDescent="0.25">
      <c r="A19" s="3"/>
      <c r="B19" s="3"/>
      <c r="C19" s="4"/>
      <c r="D19" s="5"/>
    </row>
    <row r="199" spans="1:1" x14ac:dyDescent="0.25">
      <c r="A199" t="s">
        <v>27</v>
      </c>
    </row>
  </sheetData>
  <conditionalFormatting sqref="C3:C19">
    <cfRule type="colorScale" priority="1">
      <colorScale>
        <cfvo type="min"/>
        <cfvo type="max"/>
        <color rgb="FFFF7128"/>
        <color rgb="FFFFEF9C"/>
      </colorScale>
    </cfRule>
  </conditionalFormatting>
  <dataValidations count="1">
    <dataValidation type="list" allowBlank="1" showInputMessage="1" showErrorMessage="1" sqref="C3:C19">
      <formula1>$I$2:$I$5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8"/>
  <sheetViews>
    <sheetView showGridLines="0" workbookViewId="0">
      <selection activeCell="B9" sqref="B9"/>
    </sheetView>
  </sheetViews>
  <sheetFormatPr baseColWidth="10" defaultRowHeight="15" x14ac:dyDescent="0.25"/>
  <cols>
    <col min="2" max="2" width="83.7109375" customWidth="1"/>
  </cols>
  <sheetData>
    <row r="2" spans="1:10" x14ac:dyDescent="0.25">
      <c r="A2" s="1" t="s">
        <v>0</v>
      </c>
      <c r="B2" s="1" t="s">
        <v>14</v>
      </c>
      <c r="C2" s="2" t="s">
        <v>2</v>
      </c>
      <c r="D2" s="1" t="s">
        <v>3</v>
      </c>
    </row>
    <row r="3" spans="1:10" ht="25.5" customHeight="1" x14ac:dyDescent="0.25">
      <c r="A3" s="3" t="s">
        <v>15</v>
      </c>
      <c r="B3" s="3" t="s">
        <v>16</v>
      </c>
      <c r="C3" s="4" t="s">
        <v>13</v>
      </c>
      <c r="D3" s="3"/>
      <c r="J3" t="s">
        <v>13</v>
      </c>
    </row>
    <row r="4" spans="1:10" ht="30" customHeight="1" x14ac:dyDescent="0.25">
      <c r="A4" s="3" t="s">
        <v>17</v>
      </c>
      <c r="B4" s="3" t="s">
        <v>18</v>
      </c>
      <c r="C4" s="4" t="s">
        <v>21</v>
      </c>
      <c r="D4" s="3"/>
      <c r="J4" t="s">
        <v>21</v>
      </c>
    </row>
    <row r="5" spans="1:10" ht="24.75" customHeight="1" x14ac:dyDescent="0.25">
      <c r="A5" s="3" t="s">
        <v>19</v>
      </c>
      <c r="B5" s="3" t="s">
        <v>20</v>
      </c>
      <c r="C5" s="4" t="s">
        <v>21</v>
      </c>
      <c r="D5" s="3"/>
      <c r="J5" t="s">
        <v>22</v>
      </c>
    </row>
    <row r="6" spans="1:10" ht="21.75" customHeight="1" x14ac:dyDescent="0.25">
      <c r="A6" s="3"/>
      <c r="B6" s="3"/>
      <c r="C6" s="4"/>
      <c r="D6" s="3"/>
    </row>
    <row r="7" spans="1:10" ht="22.5" customHeight="1" x14ac:dyDescent="0.25">
      <c r="A7" s="3"/>
      <c r="B7" s="3"/>
      <c r="C7" s="4"/>
      <c r="D7" s="3"/>
    </row>
    <row r="8" spans="1:10" ht="33" customHeight="1" x14ac:dyDescent="0.25">
      <c r="A8" s="3"/>
      <c r="B8" s="3"/>
      <c r="C8" s="4"/>
      <c r="D8" s="3"/>
    </row>
    <row r="9" spans="1:10" ht="39" customHeight="1" x14ac:dyDescent="0.25">
      <c r="A9" s="3"/>
      <c r="B9" s="3"/>
      <c r="C9" s="4"/>
      <c r="D9" s="3"/>
    </row>
    <row r="10" spans="1:10" ht="18" customHeight="1" x14ac:dyDescent="0.25">
      <c r="A10" s="3"/>
      <c r="B10" s="3"/>
      <c r="C10" s="4"/>
      <c r="D10" s="3"/>
    </row>
    <row r="11" spans="1:10" ht="22.5" customHeight="1" x14ac:dyDescent="0.25">
      <c r="A11" s="3"/>
      <c r="B11" s="3"/>
      <c r="C11" s="4"/>
      <c r="D11" s="3"/>
    </row>
    <row r="12" spans="1:10" ht="20.25" customHeight="1" x14ac:dyDescent="0.25">
      <c r="A12" s="3"/>
      <c r="B12" s="3"/>
      <c r="C12" s="4"/>
      <c r="D12" s="3"/>
    </row>
    <row r="13" spans="1:10" ht="29.25" customHeight="1" x14ac:dyDescent="0.25">
      <c r="A13" s="3"/>
      <c r="B13" s="3"/>
      <c r="C13" s="4"/>
      <c r="D13" s="3"/>
    </row>
    <row r="14" spans="1:10" ht="18.75" customHeight="1" x14ac:dyDescent="0.25">
      <c r="A14" s="3"/>
      <c r="B14" s="3"/>
      <c r="C14" s="4"/>
      <c r="D14" s="3"/>
    </row>
    <row r="15" spans="1:10" ht="21" customHeight="1" x14ac:dyDescent="0.25">
      <c r="A15" s="3"/>
      <c r="B15" s="3"/>
      <c r="C15" s="4"/>
      <c r="D15" s="3"/>
    </row>
    <row r="16" spans="1:10" ht="23.25" customHeight="1" x14ac:dyDescent="0.25">
      <c r="A16" s="3"/>
      <c r="B16" s="3"/>
      <c r="C16" s="4"/>
      <c r="D16" s="3"/>
    </row>
    <row r="17" spans="1:4" ht="30" customHeight="1" x14ac:dyDescent="0.25">
      <c r="A17" s="3"/>
      <c r="B17" s="3"/>
      <c r="C17" s="4"/>
      <c r="D17" s="3"/>
    </row>
    <row r="18" spans="1:4" ht="27" customHeight="1" x14ac:dyDescent="0.25">
      <c r="A18" s="3"/>
      <c r="B18" s="3"/>
      <c r="C18" s="4"/>
      <c r="D18" s="3"/>
    </row>
  </sheetData>
  <conditionalFormatting sqref="C3:C18">
    <cfRule type="colorScale" priority="1">
      <colorScale>
        <cfvo type="min"/>
        <cfvo type="max"/>
        <color rgb="FFFF7128"/>
        <color rgb="FFFFEF9C"/>
      </colorScale>
    </cfRule>
  </conditionalFormatting>
  <dataValidations count="1">
    <dataValidation type="list" allowBlank="1" showInputMessage="1" showErrorMessage="1" sqref="C3:C18">
      <formula1>$J$2:$J$5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26"/>
  <sheetViews>
    <sheetView tabSelected="1" workbookViewId="0">
      <selection activeCell="A3" sqref="A3"/>
    </sheetView>
  </sheetViews>
  <sheetFormatPr baseColWidth="10" defaultRowHeight="15" x14ac:dyDescent="0.25"/>
  <cols>
    <col min="1" max="1" width="16.140625" customWidth="1"/>
    <col min="2" max="2" width="12.28515625" customWidth="1"/>
    <col min="3" max="3" width="12.140625" customWidth="1"/>
    <col min="4" max="4" width="62.5703125" customWidth="1"/>
    <col min="5" max="5" width="21.42578125" customWidth="1"/>
  </cols>
  <sheetData>
    <row r="2" spans="1:8" x14ac:dyDescent="0.25">
      <c r="A2" s="7" t="s">
        <v>23</v>
      </c>
      <c r="B2" s="8" t="s">
        <v>24</v>
      </c>
      <c r="C2" s="8" t="s">
        <v>25</v>
      </c>
      <c r="D2" s="7" t="s">
        <v>26</v>
      </c>
      <c r="E2" s="7" t="s">
        <v>3</v>
      </c>
    </row>
    <row r="3" spans="1:8" x14ac:dyDescent="0.25">
      <c r="A3" s="3" t="str">
        <f>IF((Questionnaire1!C3)="Non",(Questionnaire1!$A$199),"")</f>
        <v/>
      </c>
      <c r="B3" s="3"/>
      <c r="C3" s="3" t="str">
        <f>IF((Questionnaire1!C3)="Non",(Questionnaire1!C3),"")</f>
        <v/>
      </c>
      <c r="D3" s="3" t="str">
        <f>IF((Questionnaire1!C3)="Non",(Questionnaire1!B3),"")</f>
        <v/>
      </c>
      <c r="E3" s="3" t="str">
        <f>IF((Questionnaire1!C3)="Non",(Questionnaire1!D3),"") &amp; IF((Questionnaire1!D3)="","","")</f>
        <v/>
      </c>
      <c r="H3">
        <v>12</v>
      </c>
    </row>
    <row r="4" spans="1:8" ht="45" x14ac:dyDescent="0.25">
      <c r="A4" s="3" t="str">
        <f>IF((Questionnaire1!C4)="Non",(Questionnaire1!$A$199),"")</f>
        <v/>
      </c>
      <c r="B4" s="3" t="str">
        <f>IF(A2="", $F$2+1, "")</f>
        <v/>
      </c>
      <c r="C4" s="3" t="str">
        <f>IF((Questionnaire1!C4)="Non",(Questionnaire1!A4),"")</f>
        <v/>
      </c>
      <c r="D4" s="3" t="str">
        <f>IF((Questionnaire1!C4)="Non",(Questionnaire1!B4),"")</f>
        <v/>
      </c>
      <c r="E4" s="3" t="str">
        <f>IF((Questionnaire1!C4)="Non",(Questionnaire1!D4),"") &amp; IF((Questionnaire1!D4)="","","")</f>
        <v/>
      </c>
      <c r="G4">
        <f>MAX(H3, H4)</f>
        <v>33</v>
      </c>
      <c r="H4">
        <v>33</v>
      </c>
    </row>
    <row r="5" spans="1:8" ht="45" x14ac:dyDescent="0.25">
      <c r="A5" s="3" t="str">
        <f>IF((Questionnaire1!C5)="Non",(Questionnaire1!$A$199),"")</f>
        <v>Questionnaire1</v>
      </c>
      <c r="B5" s="3"/>
      <c r="C5" s="3" t="str">
        <f>IF((Questionnaire1!C5)="Non",(Questionnaire1!A5),"")</f>
        <v>PO1-3</v>
      </c>
      <c r="D5" s="3" t="str">
        <f>IF((Questionnaire1!C5)="Non",(Questionnaire1!B5),"")</f>
        <v>Est-ce que la DSI et les parties prenantes de l'Ese s'assurent que la meilleure valeur possible est obtenue des portefeuilles de projets et de services?</v>
      </c>
      <c r="E5" s="3" t="str">
        <f>IF((Questionnaire1!C5)="Non",(Questionnaire1!D5),"") &amp; IF((Questionnaire1!D5)="","","")</f>
        <v/>
      </c>
      <c r="G5">
        <f ca="1">_xlfn.SHEET("Questionnaire1")</f>
        <v>1</v>
      </c>
    </row>
    <row r="6" spans="1:8" ht="45" x14ac:dyDescent="0.25">
      <c r="A6" s="3" t="str">
        <f>IF((Questionnaire1!C6)="Non",(Questionnaire1!$A$199),"")</f>
        <v>Questionnaire1</v>
      </c>
      <c r="B6" s="3"/>
      <c r="C6" s="3" t="str">
        <f>IF((Questionnaire1!C6)="Non",(Questionnaire1!A6),"")</f>
        <v>PO1-4</v>
      </c>
      <c r="D6" s="3" t="str">
        <f>IF((Questionnaire1!C6)="Non",(Questionnaire1!B6),"")</f>
        <v>Est-ce que le plan informatique stratégique permet aux parties prenantes d'améliorer leur compréhension des potentialités et limites des TI?</v>
      </c>
      <c r="E6" s="3" t="str">
        <f>IF((Questionnaire1!C6)="Non",(Questionnaire1!D6),"") &amp; IF((Questionnaire1!D6)="","","")</f>
        <v/>
      </c>
    </row>
    <row r="7" spans="1:8" ht="30" x14ac:dyDescent="0.25">
      <c r="A7" s="3" t="str">
        <f>IF((Questionnaire1!C7)="Non",(Questionnaire1!$A$199),"")</f>
        <v/>
      </c>
      <c r="B7" s="3"/>
      <c r="C7" s="3" t="str">
        <f>IF((Questionnaire1!C7)="Non",(Questionnaire1!A7),"")</f>
        <v/>
      </c>
      <c r="D7" s="3" t="str">
        <f>IF((Questionnaire1!C7)="Non",(Questionnaire1!B7),"")</f>
        <v/>
      </c>
      <c r="E7" s="3" t="str">
        <f>IF((Questionnaire1!C7)="Non",(Questionnaire1!D7),"") &amp; IF((Questionnaire1!D7)="","","")</f>
        <v/>
      </c>
    </row>
    <row r="8" spans="1:8" ht="60" x14ac:dyDescent="0.25">
      <c r="A8" s="3" t="str">
        <f>IF((Questionnaire1!C8)="Non",(Questionnaire1!$A$199),"")</f>
        <v/>
      </c>
      <c r="B8" s="3"/>
      <c r="C8" s="3" t="str">
        <f>IF((Questionnaire1!C8)="Non",(Questionnaire1!A8),"")</f>
        <v/>
      </c>
      <c r="D8" s="3" t="str">
        <f>IF((Questionnaire1!C8)="Non",(Questionnaire1!B8),"")</f>
        <v/>
      </c>
      <c r="E8" s="3" t="str">
        <f>IF((Questionnaire1!C8)="Non",(Questionnaire1!D8),"") &amp; IF((Questionnaire1!D8)="","","")</f>
        <v/>
      </c>
    </row>
    <row r="9" spans="1:8" ht="30" x14ac:dyDescent="0.25">
      <c r="A9" s="3" t="str">
        <f>IF((Questionnaire1!C9)="Non",(Questionnaire1!$A$199),"")</f>
        <v/>
      </c>
      <c r="B9" s="3"/>
      <c r="C9" s="3" t="str">
        <f>IF((Questionnaire1!C9)="Non",(Questionnaire1!A9),"")</f>
        <v/>
      </c>
      <c r="D9" s="3" t="str">
        <f>IF((Questionnaire1!C9)="Non",(Questionnaire1!B9),"")</f>
        <v/>
      </c>
      <c r="E9" s="3" t="str">
        <f>IF((Questionnaire1!C9)="Non",(Questionnaire1!D9),"") &amp; IF((Questionnaire1!D9)="","","")</f>
        <v/>
      </c>
    </row>
    <row r="10" spans="1:8" ht="30" x14ac:dyDescent="0.25">
      <c r="A10" s="3" t="str">
        <f>IF((Questionnaire1!C10)="Non",(Questionnaire1!$A$199),"")</f>
        <v/>
      </c>
      <c r="B10" s="3"/>
      <c r="C10" s="3" t="str">
        <f>IF((Questionnaire1!C10)="Non",(Questionnaire1!A10),"")</f>
        <v/>
      </c>
      <c r="D10" s="3" t="str">
        <f>IF((Questionnaire1!C10)="Non",(Questionnaire1!B10),"")</f>
        <v/>
      </c>
      <c r="E10" s="3" t="str">
        <f>IF((Questionnaire1!C10)="Non",(Questionnaire1!D10),"") &amp; IF((Questionnaire1!D10)="","","")</f>
        <v/>
      </c>
    </row>
    <row r="11" spans="1:8" ht="30" x14ac:dyDescent="0.25">
      <c r="A11" s="3" t="str">
        <f>IF((Questionnaire1!C11)="Non",(Questionnaire1!$A$199),"")</f>
        <v/>
      </c>
      <c r="B11" s="3"/>
      <c r="C11" s="3" t="str">
        <f>IF((Questionnaire1!C11)="Non",(Questionnaire1!A11),"")</f>
        <v/>
      </c>
      <c r="D11" s="3" t="str">
        <f>IF((Questionnaire1!C11)="Non",(Questionnaire1!B11),"")</f>
        <v/>
      </c>
      <c r="E11" s="3" t="str">
        <f>IF((Questionnaire1!C11)="Non",(Questionnaire1!D11),"") &amp; IF((Questionnaire1!D11)="","","")</f>
        <v/>
      </c>
    </row>
    <row r="12" spans="1:8" ht="30" x14ac:dyDescent="0.25">
      <c r="A12" s="3" t="str">
        <f>IF((Questionnaire1!C12)="Non",(Questionnaire1!$A$199),"")</f>
        <v/>
      </c>
      <c r="B12" s="3"/>
      <c r="C12" s="3" t="str">
        <f>IF((Questionnaire1!C12)="Non",(Questionnaire1!A12),"")</f>
        <v/>
      </c>
      <c r="D12" s="3" t="str">
        <f>IF((Questionnaire1!C12)="Non",(Questionnaire1!B12),"")</f>
        <v/>
      </c>
      <c r="E12" s="3" t="str">
        <f>IF((Questionnaire1!C12)="Non",(Questionnaire1!D12),"") &amp; IF((Questionnaire1!D12)="","","")</f>
        <v/>
      </c>
    </row>
    <row r="13" spans="1:8" ht="30" x14ac:dyDescent="0.25">
      <c r="A13" s="3" t="str">
        <f>IF((Questionnaire1!C13)="Non",(Questionnaire1!$A$199),"")</f>
        <v/>
      </c>
      <c r="B13" s="3"/>
      <c r="C13" s="3" t="str">
        <f>IF((Questionnaire1!C13)="Non",(Questionnaire1!A13),"")</f>
        <v/>
      </c>
      <c r="D13" s="3" t="str">
        <f>IF((Questionnaire1!C13)="Non",(Questionnaire1!B13),"")</f>
        <v/>
      </c>
      <c r="E13" s="3" t="str">
        <f>IF((Questionnaire1!C13)="Non",(Questionnaire1!D13),"") &amp; IF((Questionnaire1!D13)="","","")</f>
        <v/>
      </c>
    </row>
    <row r="14" spans="1:8" ht="30" x14ac:dyDescent="0.25">
      <c r="A14" s="3" t="str">
        <f>IF((Questionnaire1!C14)="Non",(Questionnaire1!$A$199),"")</f>
        <v/>
      </c>
      <c r="B14" s="3"/>
      <c r="C14" s="3" t="str">
        <f>IF((Questionnaire1!C14)="Non",(Questionnaire1!A14),"")</f>
        <v/>
      </c>
      <c r="D14" s="3" t="str">
        <f>IF((Questionnaire1!C14)="Non",(Questionnaire1!B14),"")</f>
        <v/>
      </c>
      <c r="E14" s="3" t="str">
        <f>IF((Questionnaire1!C14)="Non",(Questionnaire1!D14),"") &amp; IF((Questionnaire1!D14)="","","")</f>
        <v/>
      </c>
    </row>
    <row r="15" spans="1:8" ht="30" x14ac:dyDescent="0.25">
      <c r="A15" s="3" t="str">
        <f>IF((Questionnaire1!C15)="Non",(Questionnaire1!$A$199),"")</f>
        <v/>
      </c>
      <c r="B15" s="3"/>
      <c r="C15" s="3" t="str">
        <f>IF((Questionnaire1!C15)="Non",(Questionnaire1!A15),"")</f>
        <v/>
      </c>
      <c r="D15" s="3" t="str">
        <f>IF((Questionnaire1!C15)="Non",(Questionnaire1!B15),"")</f>
        <v/>
      </c>
      <c r="E15" s="3" t="str">
        <f>IF((Questionnaire1!C15)="Non",(Questionnaire1!D15),"") &amp; IF((Questionnaire1!D15)="","","")</f>
        <v/>
      </c>
    </row>
    <row r="16" spans="1:8" ht="30" x14ac:dyDescent="0.25">
      <c r="A16" s="3" t="str">
        <f>IF((Questionnaire1!C16)="Non",(Questionnaire1!$A$199),"")</f>
        <v/>
      </c>
      <c r="B16" s="3"/>
      <c r="C16" s="3" t="str">
        <f>IF((Questionnaire1!C16)="Non",(Questionnaire1!A16),"")</f>
        <v/>
      </c>
      <c r="D16" s="3" t="str">
        <f>IF((Questionnaire1!C16)="Non",(Questionnaire1!B16),"")</f>
        <v/>
      </c>
      <c r="E16" s="3" t="str">
        <f>IF((Questionnaire1!C16)="Non",(Questionnaire1!D16),"") &amp; IF((Questionnaire1!D16)="","","")</f>
        <v/>
      </c>
    </row>
    <row r="17" spans="1:5" ht="45" x14ac:dyDescent="0.25">
      <c r="A17" s="3" t="str">
        <f>IF((Questionnaire1!C17)="Non",(Questionnaire1!$A$199),"")</f>
        <v/>
      </c>
      <c r="B17" s="3"/>
      <c r="C17" s="3" t="str">
        <f>IF((Questionnaire1!C17)="Non",(Questionnaire1!A17),"")</f>
        <v/>
      </c>
      <c r="D17" s="3" t="str">
        <f>IF((Questionnaire1!C17)="Non",(Questionnaire1!B17),"")</f>
        <v/>
      </c>
      <c r="E17" s="3" t="str">
        <f>IF((Questionnaire1!C17)="Non",(Questionnaire1!D17),"") &amp; IF((Questionnaire1!D17)="","","")</f>
        <v/>
      </c>
    </row>
    <row r="18" spans="1:5" x14ac:dyDescent="0.25">
      <c r="A18" s="3" t="str">
        <f>IF((Questionnaire1!C18)="Non",(Questionnaire1!$A$199),"")</f>
        <v/>
      </c>
      <c r="B18" s="3"/>
      <c r="C18" s="3" t="str">
        <f>IF((Questionnaire1!C18)="Non",(Questionnaire1!A18),"")</f>
        <v/>
      </c>
      <c r="D18" s="3" t="str">
        <f>IF((Questionnaire1!C18)="Non",(Questionnaire1!B18),"")</f>
        <v/>
      </c>
      <c r="E18" s="3" t="str">
        <f>IF((Questionnaire1!C18)="Non",(Questionnaire1!D18),"") &amp; IF((Questionnaire1!D18)="","","")</f>
        <v/>
      </c>
    </row>
    <row r="19" spans="1:5" x14ac:dyDescent="0.25">
      <c r="A19" s="3" t="str">
        <f>IF((Questionnaire1!C19)="Non",(Questionnaire1!$A$199),"")</f>
        <v/>
      </c>
      <c r="B19" s="3"/>
      <c r="C19" s="3" t="str">
        <f>IF((Questionnaire1!C19)="Non",(Questionnaire1!A19),"")</f>
        <v/>
      </c>
      <c r="D19" s="3" t="str">
        <f>IF((Questionnaire1!C19)="Non",(Questionnaire1!B19),"")</f>
        <v/>
      </c>
      <c r="E19" s="3" t="str">
        <f>IF((Questionnaire1!C19)="Non",(Questionnaire1!D19),"") &amp; IF((Questionnaire1!D19)="","","")</f>
        <v/>
      </c>
    </row>
    <row r="20" spans="1:5" x14ac:dyDescent="0.25">
      <c r="A20" s="3" t="str">
        <f>IF((Questionnaire1!C20)="Non",(Questionnaire1!$A$199),"")</f>
        <v/>
      </c>
      <c r="B20" s="3"/>
      <c r="C20" s="3"/>
      <c r="D20" s="3"/>
      <c r="E20" s="3"/>
    </row>
    <row r="21" spans="1:5" x14ac:dyDescent="0.25">
      <c r="A21" s="3" t="str">
        <f>IF((Questionnaire1!C21)="Non",(Questionnaire1!$A$199),"")</f>
        <v/>
      </c>
      <c r="B21" s="3"/>
      <c r="C21" s="3"/>
      <c r="D21" s="3"/>
      <c r="E21" s="3"/>
    </row>
    <row r="22" spans="1:5" x14ac:dyDescent="0.25">
      <c r="A22" s="3" t="str">
        <f>IF((Questionnaire1!C22)="Non",(Questionnaire1!$A$199),"")</f>
        <v/>
      </c>
      <c r="B22" s="3"/>
      <c r="C22" s="3"/>
      <c r="D22" s="3"/>
      <c r="E22" s="3"/>
    </row>
    <row r="23" spans="1:5" x14ac:dyDescent="0.25">
      <c r="A23" s="3" t="str">
        <f>IF((Questionnaire1!C23)="Non",(Questionnaire1!$A$199),"")</f>
        <v/>
      </c>
      <c r="B23" s="3"/>
      <c r="C23" s="3"/>
      <c r="D23" s="3"/>
      <c r="E23" s="3"/>
    </row>
    <row r="24" spans="1:5" x14ac:dyDescent="0.25">
      <c r="A24" s="3" t="str">
        <f>IF((Questionnaire1!C24)="Non",(Questionnaire1!$A$199),"")</f>
        <v/>
      </c>
      <c r="B24" s="3"/>
      <c r="C24" s="3"/>
      <c r="D24" s="3"/>
      <c r="E24" s="3"/>
    </row>
    <row r="25" spans="1:5" x14ac:dyDescent="0.25">
      <c r="A25" s="3" t="str">
        <f>IF((Questionnaire1!C25)="Non",(Questionnaire1!$A$199),"")</f>
        <v/>
      </c>
      <c r="B25" s="3"/>
      <c r="C25" s="3"/>
      <c r="D25" s="3"/>
      <c r="E25" s="3"/>
    </row>
    <row r="26" spans="1:5" x14ac:dyDescent="0.25">
      <c r="A26" s="3"/>
      <c r="B26" s="3"/>
      <c r="C26" s="3"/>
      <c r="D26" s="3"/>
      <c r="E2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Questionnaire1</vt:lpstr>
      <vt:lpstr>Questionnaire2</vt:lpstr>
      <vt:lpstr>Réponses NON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PiRhAnAs</dc:creator>
  <cp:lastModifiedBy>PiRhAnAs</cp:lastModifiedBy>
  <dcterms:created xsi:type="dcterms:W3CDTF">2014-04-03T08:41:06Z</dcterms:created>
  <dcterms:modified xsi:type="dcterms:W3CDTF">2014-04-03T10:57:39Z</dcterms:modified>
</cp:coreProperties>
</file>