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5" yWindow="105" windowWidth="12165" windowHeight="11010" activeTab="1"/>
  </bookViews>
  <sheets>
    <sheet name="Feuil2" sheetId="2" r:id="rId1"/>
    <sheet name="Feuil1" sheetId="1" r:id="rId2"/>
  </sheets>
  <calcPr calcId="145621"/>
</workbook>
</file>

<file path=xl/calcChain.xml><?xml version="1.0" encoding="utf-8"?>
<calcChain xmlns="http://schemas.openxmlformats.org/spreadsheetml/2006/main">
  <c r="G200" i="1" l="1"/>
  <c r="D200" i="1"/>
  <c r="A200" i="1"/>
  <c r="G199" i="1"/>
  <c r="D199" i="1"/>
  <c r="A199" i="1"/>
  <c r="G198" i="1"/>
  <c r="D198" i="1"/>
  <c r="A198" i="1"/>
  <c r="G197" i="1"/>
  <c r="D197" i="1"/>
  <c r="A197" i="1"/>
  <c r="G196" i="1"/>
  <c r="D196" i="1"/>
  <c r="A196" i="1"/>
  <c r="G195" i="1"/>
  <c r="D195" i="1"/>
  <c r="A195" i="1"/>
  <c r="G194" i="1"/>
  <c r="D194" i="1"/>
  <c r="A194" i="1"/>
  <c r="G193" i="1"/>
  <c r="D193" i="1"/>
  <c r="A193" i="1"/>
  <c r="G192" i="1"/>
  <c r="D192" i="1"/>
  <c r="A192" i="1"/>
  <c r="G191" i="1"/>
  <c r="D191" i="1"/>
  <c r="A191" i="1"/>
  <c r="G190" i="1"/>
  <c r="D190" i="1"/>
  <c r="A190" i="1"/>
  <c r="G189" i="1"/>
  <c r="D189" i="1"/>
  <c r="A189" i="1"/>
  <c r="G188" i="1"/>
  <c r="D188" i="1"/>
  <c r="A188" i="1"/>
  <c r="G187" i="1"/>
  <c r="D187" i="1"/>
  <c r="A187" i="1"/>
  <c r="G186" i="1"/>
  <c r="D186" i="1"/>
  <c r="A186" i="1"/>
  <c r="G185" i="1"/>
  <c r="D185" i="1"/>
  <c r="A185" i="1"/>
  <c r="G184" i="1"/>
  <c r="D184" i="1"/>
  <c r="A184" i="1"/>
  <c r="G183" i="1"/>
  <c r="D183" i="1"/>
  <c r="A183" i="1"/>
  <c r="G182" i="1"/>
  <c r="D182" i="1"/>
  <c r="A182" i="1"/>
  <c r="G181" i="1"/>
  <c r="D181" i="1"/>
  <c r="A181" i="1"/>
  <c r="G180" i="1"/>
  <c r="D180" i="1"/>
  <c r="A180" i="1"/>
  <c r="G179" i="1"/>
  <c r="D179" i="1"/>
  <c r="A179" i="1"/>
  <c r="G178" i="1"/>
  <c r="D178" i="1"/>
  <c r="A178" i="1"/>
  <c r="G177" i="1"/>
  <c r="D177" i="1"/>
  <c r="A177" i="1"/>
  <c r="G176" i="1"/>
  <c r="D176" i="1"/>
  <c r="A176" i="1"/>
  <c r="G175" i="1"/>
  <c r="D175" i="1"/>
  <c r="A175" i="1"/>
  <c r="G174" i="1"/>
  <c r="D174" i="1"/>
  <c r="A174" i="1"/>
  <c r="G173" i="1"/>
  <c r="D173" i="1"/>
  <c r="A173" i="1"/>
  <c r="G172" i="1"/>
  <c r="D172" i="1"/>
  <c r="A172" i="1"/>
  <c r="G171" i="1"/>
  <c r="D171" i="1"/>
  <c r="A171" i="1"/>
  <c r="G170" i="1"/>
  <c r="D170" i="1"/>
  <c r="A170" i="1"/>
  <c r="G169" i="1"/>
  <c r="D169" i="1"/>
  <c r="A169" i="1"/>
  <c r="G168" i="1"/>
  <c r="D168" i="1"/>
  <c r="A168" i="1"/>
  <c r="G167" i="1"/>
  <c r="D167" i="1"/>
  <c r="A167" i="1"/>
  <c r="G166" i="1"/>
  <c r="D166" i="1"/>
  <c r="A166" i="1"/>
  <c r="G165" i="1"/>
  <c r="D165" i="1"/>
  <c r="A165" i="1"/>
  <c r="G164" i="1"/>
  <c r="D164" i="1"/>
  <c r="A164" i="1"/>
  <c r="G163" i="1"/>
  <c r="D163" i="1"/>
  <c r="A163" i="1"/>
  <c r="G162" i="1"/>
  <c r="D162" i="1"/>
  <c r="A162" i="1"/>
  <c r="G161" i="1"/>
  <c r="D161" i="1"/>
  <c r="A161" i="1"/>
  <c r="G160" i="1"/>
  <c r="D160" i="1"/>
  <c r="A160" i="1"/>
  <c r="G159" i="1"/>
  <c r="D159" i="1"/>
  <c r="A159" i="1"/>
  <c r="G158" i="1"/>
  <c r="D158" i="1"/>
  <c r="A158" i="1"/>
  <c r="G157" i="1"/>
  <c r="D157" i="1"/>
  <c r="A157" i="1"/>
  <c r="G156" i="1"/>
  <c r="D156" i="1"/>
  <c r="A156" i="1"/>
  <c r="G155" i="1"/>
  <c r="D155" i="1"/>
  <c r="A155" i="1"/>
  <c r="G154" i="1"/>
  <c r="D154" i="1"/>
  <c r="A154" i="1"/>
  <c r="G153" i="1"/>
  <c r="D153" i="1"/>
  <c r="A153" i="1"/>
  <c r="G152" i="1"/>
  <c r="D152" i="1"/>
  <c r="A152" i="1"/>
  <c r="G150" i="1"/>
  <c r="D150" i="1"/>
  <c r="A150" i="1"/>
  <c r="G149" i="1"/>
  <c r="D149" i="1"/>
  <c r="A149" i="1"/>
  <c r="G148" i="1"/>
  <c r="D148" i="1"/>
  <c r="A148" i="1"/>
  <c r="G147" i="1"/>
  <c r="D147" i="1"/>
  <c r="A147" i="1"/>
  <c r="G146" i="1"/>
  <c r="D146" i="1"/>
  <c r="A146" i="1"/>
  <c r="G145" i="1"/>
  <c r="D145" i="1"/>
  <c r="A145" i="1"/>
  <c r="G144" i="1"/>
  <c r="D144" i="1"/>
  <c r="A144" i="1"/>
  <c r="G143" i="1"/>
  <c r="D143" i="1"/>
  <c r="A143" i="1"/>
  <c r="G142" i="1"/>
  <c r="D142" i="1"/>
  <c r="A142" i="1"/>
  <c r="G141" i="1"/>
  <c r="D141" i="1"/>
  <c r="A141" i="1"/>
  <c r="G140" i="1"/>
  <c r="D140" i="1"/>
  <c r="A140" i="1"/>
  <c r="G139" i="1"/>
  <c r="D139" i="1"/>
  <c r="A139" i="1"/>
  <c r="G138" i="1"/>
  <c r="D138" i="1"/>
  <c r="A138" i="1"/>
  <c r="G137" i="1"/>
  <c r="D137" i="1"/>
  <c r="A137" i="1"/>
  <c r="G136" i="1"/>
  <c r="D136" i="1"/>
  <c r="A136" i="1"/>
  <c r="G135" i="1"/>
  <c r="D135" i="1"/>
  <c r="A135" i="1"/>
  <c r="G134" i="1"/>
  <c r="D134" i="1"/>
  <c r="A134" i="1"/>
  <c r="G133" i="1"/>
  <c r="D133" i="1"/>
  <c r="A133" i="1"/>
  <c r="G132" i="1"/>
  <c r="D132" i="1"/>
  <c r="A132" i="1"/>
  <c r="G131" i="1"/>
  <c r="D131" i="1"/>
  <c r="A131" i="1"/>
  <c r="G130" i="1"/>
  <c r="D130" i="1"/>
  <c r="A130" i="1"/>
  <c r="G129" i="1"/>
  <c r="D129" i="1"/>
  <c r="A129" i="1"/>
  <c r="G128" i="1"/>
  <c r="D128" i="1"/>
  <c r="A128" i="1"/>
  <c r="G127" i="1"/>
  <c r="D127" i="1"/>
  <c r="A127" i="1"/>
  <c r="G126" i="1"/>
  <c r="D126" i="1"/>
  <c r="A126" i="1"/>
  <c r="G125" i="1"/>
  <c r="D125" i="1"/>
  <c r="A125" i="1"/>
  <c r="G124" i="1"/>
  <c r="D124" i="1"/>
  <c r="A124" i="1"/>
  <c r="G123" i="1"/>
  <c r="D123" i="1"/>
  <c r="A123" i="1"/>
  <c r="G122" i="1"/>
  <c r="D122" i="1"/>
  <c r="A122" i="1"/>
  <c r="G121" i="1"/>
  <c r="D121" i="1"/>
  <c r="A121" i="1"/>
  <c r="G120" i="1"/>
  <c r="D120" i="1"/>
  <c r="A120" i="1"/>
  <c r="G119" i="1"/>
  <c r="D119" i="1"/>
  <c r="A119" i="1"/>
  <c r="G118" i="1"/>
  <c r="D118" i="1"/>
  <c r="A118" i="1"/>
  <c r="G117" i="1"/>
  <c r="D117" i="1"/>
  <c r="A117" i="1"/>
  <c r="G116" i="1"/>
  <c r="D116" i="1"/>
  <c r="A116" i="1"/>
  <c r="G115" i="1"/>
  <c r="D115" i="1"/>
  <c r="A115" i="1"/>
  <c r="G114" i="1"/>
  <c r="D114" i="1"/>
  <c r="A114" i="1"/>
  <c r="G113" i="1"/>
  <c r="D113" i="1"/>
  <c r="A113" i="1"/>
  <c r="G112" i="1"/>
  <c r="D112" i="1"/>
  <c r="A112" i="1"/>
  <c r="G111" i="1"/>
  <c r="D111" i="1"/>
  <c r="A111" i="1"/>
  <c r="G110" i="1"/>
  <c r="D110" i="1"/>
  <c r="A110" i="1"/>
  <c r="G109" i="1"/>
  <c r="D109" i="1"/>
  <c r="A109" i="1"/>
  <c r="G108" i="1"/>
  <c r="D108" i="1"/>
  <c r="A108" i="1"/>
  <c r="G107" i="1"/>
  <c r="D107" i="1"/>
  <c r="A107" i="1"/>
  <c r="G106" i="1"/>
  <c r="D106" i="1"/>
  <c r="A106" i="1"/>
  <c r="G105" i="1"/>
  <c r="D105" i="1"/>
  <c r="A105" i="1"/>
  <c r="G104" i="1"/>
  <c r="D104" i="1"/>
  <c r="A104" i="1"/>
  <c r="G103" i="1"/>
  <c r="D103" i="1"/>
  <c r="A103" i="1"/>
  <c r="G102" i="1"/>
  <c r="D102" i="1"/>
  <c r="A102" i="1"/>
  <c r="A151" i="1"/>
  <c r="A51" i="1"/>
  <c r="A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D100" i="1"/>
  <c r="D99" i="1"/>
  <c r="D98" i="1"/>
  <c r="D97" i="1"/>
  <c r="D96" i="1"/>
  <c r="D95" i="1"/>
  <c r="D94" i="1"/>
  <c r="D93" i="1"/>
  <c r="D92" i="1"/>
  <c r="D91" i="1"/>
  <c r="D90" i="1"/>
  <c r="D89" i="1"/>
  <c r="D88" i="1"/>
  <c r="D87" i="1"/>
  <c r="D86" i="1"/>
  <c r="D85" i="1"/>
  <c r="D84" i="1"/>
  <c r="D83" i="1"/>
  <c r="D82" i="1"/>
  <c r="D81" i="1"/>
  <c r="D80" i="1"/>
  <c r="D79" i="1"/>
  <c r="D78" i="1"/>
  <c r="D77" i="1"/>
  <c r="D76" i="1"/>
  <c r="D75" i="1"/>
  <c r="D74" i="1"/>
  <c r="D73" i="1"/>
  <c r="D72" i="1"/>
  <c r="D71" i="1"/>
  <c r="D70" i="1"/>
  <c r="D69" i="1"/>
  <c r="D68" i="1"/>
  <c r="D67" i="1"/>
  <c r="D66" i="1"/>
  <c r="D65" i="1"/>
  <c r="D64" i="1"/>
  <c r="D63" i="1"/>
  <c r="D62" i="1"/>
  <c r="D61" i="1"/>
  <c r="D60"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3" i="1"/>
  <c r="D53" i="1"/>
  <c r="G53" i="1"/>
  <c r="A54" i="1"/>
  <c r="D54" i="1"/>
  <c r="G54" i="1"/>
  <c r="A55" i="1"/>
  <c r="D55" i="1"/>
  <c r="G55" i="1"/>
  <c r="A56" i="1"/>
  <c r="D56" i="1"/>
  <c r="G56" i="1"/>
  <c r="A57" i="1"/>
  <c r="D57" i="1"/>
  <c r="G57" i="1"/>
  <c r="A58" i="1"/>
  <c r="D58" i="1"/>
  <c r="G58" i="1"/>
  <c r="A59" i="1"/>
  <c r="D59" i="1"/>
  <c r="G59" i="1"/>
  <c r="A52" i="1"/>
  <c r="D52" i="1"/>
  <c r="G52" i="1"/>
</calcChain>
</file>

<file path=xl/sharedStrings.xml><?xml version="1.0" encoding="utf-8"?>
<sst xmlns="http://schemas.openxmlformats.org/spreadsheetml/2006/main" count="256" uniqueCount="181">
  <si>
    <t>Chaussée de Wavre 107</t>
  </si>
  <si>
    <t>La police de la zone des Ardennes brabançonnes ouvre ses portes. Venez y faire un tour</t>
  </si>
  <si>
    <t>Ardennes brabançonnes</t>
  </si>
  <si>
    <t>Divers</t>
  </si>
  <si>
    <t>ecoledebonlez@hotmail.com</t>
  </si>
  <si>
    <t>L'école de Bonlez est en fête! Un spectacle des enfants à 11h est suivi par un barbecue puis par un après-midi jeux.</t>
  </si>
  <si>
    <t>Fête de l'école</t>
  </si>
  <si>
    <t>Chaumont-Gistoux</t>
  </si>
  <si>
    <t>Rue du Brocsous 3</t>
  </si>
  <si>
    <t>Marie-Claire et Guy Peeters font découvrir l'Espagne sous un nouveau jour. La conférence débute à 20h à la salle de l'Amitié.</t>
  </si>
  <si>
    <t>010/22.70.93</t>
  </si>
  <si>
    <t>Conférence</t>
  </si>
  <si>
    <t>info@livre-echange.be</t>
  </si>
  <si>
    <t>Rue Zaine 9</t>
  </si>
  <si>
    <t>Chaque matin du 3e mercredi du mois, venez renouveler votre bibliothèque pour la modique somme de 2€.</t>
  </si>
  <si>
    <t>0475/82.89.41</t>
  </si>
  <si>
    <t>Livre échange-citoyen</t>
  </si>
  <si>
    <t>Littérature</t>
  </si>
  <si>
    <t>Avenue des Combattants 2</t>
  </si>
  <si>
    <t>Chaque 2e mercredi du mois, des activités pour les tout-petits ! Lire, c’est bon pour les bébés (0 à 3 ans), une demi-heure de lecture vivante d’albums soigneusement choisis, comptines et marionnettes de 10h30 à 11h. Les enfants de plus de 3 ans ne sont pas en reste car une animation de livres contés est aussi prévue pour eux entre 15 et 16h à la bibliothèque publique d’Ottignies.</t>
  </si>
  <si>
    <t>010/41.02.42</t>
  </si>
  <si>
    <t>Lire fait grandir</t>
  </si>
  <si>
    <t>Ottignies-Louvain-La-Neuve</t>
  </si>
  <si>
    <t>Clairy Borremans</t>
  </si>
  <si>
    <t>010/22.63.59</t>
  </si>
  <si>
    <t>gigi.vandenabeele@skynet.be</t>
  </si>
  <si>
    <t>Place Communale (Dion-le-Val)</t>
  </si>
  <si>
    <r>
      <t xml:space="preserve">L'Ensemble vocal </t>
    </r>
    <r>
      <rPr>
        <i/>
        <sz val="11"/>
        <color theme="1"/>
        <rFont val="Calibri"/>
        <family val="2"/>
        <scheme val="minor"/>
      </rPr>
      <t>Equissonance</t>
    </r>
    <r>
      <rPr>
        <sz val="11"/>
        <color theme="1"/>
        <rFont val="Calibri"/>
        <family val="2"/>
        <scheme val="minor"/>
      </rPr>
      <t xml:space="preserve"> interprète des musiques traditionnelles d'Angleterre à 20h à l'église de Dion-le-Val</t>
    </r>
  </si>
  <si>
    <t>010/68.81.32</t>
  </si>
  <si>
    <t>Music from England</t>
  </si>
  <si>
    <t>Concert</t>
  </si>
  <si>
    <t>010/68.72.50</t>
  </si>
  <si>
    <t>Portes ouvertes au CPAS</t>
  </si>
  <si>
    <t>Avenue du Ronvau 8</t>
  </si>
  <si>
    <t>Dès 17h, les équipes féminines entrent en compétition au centre sportif Albert Docquier</t>
  </si>
  <si>
    <t>Tournoi de foot féminin</t>
  </si>
  <si>
    <t>Sport</t>
  </si>
  <si>
    <t>v.gillet@ecoledegistoux.be</t>
  </si>
  <si>
    <t>Rue Zaine 1</t>
  </si>
  <si>
    <t>L’école de Gistoux ouvre ses portes de 15h10 à 19h. Une chouette manière de découvrir l’école.</t>
  </si>
  <si>
    <t>010/68.72.38</t>
  </si>
  <si>
    <t>www.groupesentiers.be</t>
  </si>
  <si>
    <t>Rue de Brocsous 3</t>
  </si>
  <si>
    <t>Le second jeudi de chaque mois, le Groupe Sentiers organise sa traditionnelle marche de 10 kilomètres. Le rendez-vous est fixé, à 13h45, au parking de la Salle de l’Amitié de Dion-le-Mont.</t>
  </si>
  <si>
    <t>010/84.03.17</t>
  </si>
  <si>
    <t>info.musique.lln@gmail.com</t>
  </si>
  <si>
    <t>Avenue du Jardin botanique</t>
  </si>
  <si>
    <t>Le Pro Arte Quartet, dans le cadre de sa tournée du centernaire joue de 13h à 13h50 à la Ferme du Biéreau.</t>
  </si>
  <si>
    <t>010/47.48.76</t>
  </si>
  <si>
    <t>Concert de midi</t>
  </si>
  <si>
    <t>lessentiersmacas@gmail.com</t>
  </si>
  <si>
    <t xml:space="preserve">Avenue du Centre Sportif 22 </t>
  </si>
  <si>
    <t>Les sentiers Macas organisent un jogging dans le cadre du Challenge du Brabant Wallon. Un nouveau parcours champêtre de 13,1 km sera prévu pour cette édition. Le départ et l’arrivée se feront à proximité du centre sportif.</t>
  </si>
  <si>
    <t>0475/62.01.27</t>
  </si>
  <si>
    <t>Jogging</t>
  </si>
  <si>
    <t>Wavre</t>
  </si>
  <si>
    <t>www.chaumont-gistoux.be</t>
  </si>
  <si>
    <t>Rue Colleau 2</t>
  </si>
  <si>
    <t>Je Lis dans ma commune</t>
  </si>
  <si>
    <t>Le Groupe Sentiers organise une marche de 20 kilomètres. Le rendez-vous est fixé, à 9h45, au parking de la Salle de l’Amitié de Dion-le-Mont.</t>
  </si>
  <si>
    <t>0486/98.86.24</t>
  </si>
  <si>
    <t>www.festivaldurirebierges.be</t>
  </si>
  <si>
    <t xml:space="preserve">Avenue des Combattants 16 </t>
  </si>
  <si>
    <t>0497/22.27.00</t>
  </si>
  <si>
    <t>Soirée Manu Motte</t>
  </si>
  <si>
    <t>Festival du rire</t>
  </si>
  <si>
    <t>www.jschaumont.be</t>
  </si>
  <si>
    <t>800 jeunes joueurs répartis dans plus de 60 équipes concourent lors d’un tournoi de  football. La compétition a lieu au centre sportif Albert Docquier les week-ends des 3-4 mai et 9-11 mai.</t>
  </si>
  <si>
    <t>0475/44.33.66</t>
  </si>
  <si>
    <t>Tournoi de foot</t>
  </si>
  <si>
    <t>Soirée Krystyna Flara</t>
  </si>
  <si>
    <t>Place de Trémentines</t>
  </si>
  <si>
    <t>Agnès Peresan</t>
  </si>
  <si>
    <t xml:space="preserve">010/84.18.43 </t>
  </si>
  <si>
    <t>J'aime pas la pizza</t>
  </si>
  <si>
    <t>Grez-Doiceau</t>
  </si>
  <si>
    <t>Théâtre</t>
  </si>
  <si>
    <t xml:space="preserve">www.sofya.be </t>
  </si>
  <si>
    <t xml:space="preserve">Place de la Cure </t>
  </si>
  <si>
    <t>Le Sofya, Symfonic Orchestra Youth &amp; Amateurs interprète des morceaux de Rachmaninov, Mozart et Ives. Le concert a lieu à l’église Saint-Jean-Baptiste à 20h.</t>
  </si>
  <si>
    <t>Classique</t>
  </si>
  <si>
    <r>
      <t>Parce que rire c’est bon pour la santé, venez écouter des spectacles désopilants lors de cette 24</t>
    </r>
    <r>
      <rPr>
        <vertAlign val="superscript"/>
        <sz val="12"/>
        <color theme="1"/>
        <rFont val="Calibri"/>
        <family val="2"/>
        <scheme val="minor"/>
      </rPr>
      <t>e</t>
    </r>
    <r>
      <rPr>
        <sz val="12"/>
        <color theme="1"/>
        <rFont val="Calibri"/>
        <family val="2"/>
        <scheme val="minor"/>
      </rPr>
      <t xml:space="preserve"> édition du festival.  A la salle Jules Collette à 20h.</t>
    </r>
  </si>
  <si>
    <t xml:space="preserve">0497/22.27.00 </t>
  </si>
  <si>
    <t>Richard Ruben</t>
  </si>
  <si>
    <t xml:space="preserve">bibliocareme@wavre.be </t>
  </si>
  <si>
    <t xml:space="preserve">Galerie des Carmes 47 </t>
  </si>
  <si>
    <r>
      <t>Cette opération vise à la promotion des livres et de la lecture par des acteurs locaux. Pour la 13</t>
    </r>
    <r>
      <rPr>
        <vertAlign val="superscript"/>
        <sz val="12"/>
        <color theme="1"/>
        <rFont val="Calibri"/>
        <family val="2"/>
        <scheme val="minor"/>
      </rPr>
      <t>e</t>
    </r>
    <r>
      <rPr>
        <sz val="12"/>
        <color theme="1"/>
        <rFont val="Calibri"/>
        <family val="2"/>
        <scheme val="minor"/>
      </rPr>
      <t xml:space="preserve"> édition, le thème est </t>
    </r>
    <r>
      <rPr>
        <i/>
        <sz val="12"/>
        <color theme="1"/>
        <rFont val="Calibri"/>
        <family val="2"/>
        <scheme val="minor"/>
      </rPr>
      <t>Lectures en mouvement</t>
    </r>
    <r>
      <rPr>
        <sz val="12"/>
        <color theme="1"/>
        <rFont val="Calibri"/>
        <family val="2"/>
        <scheme val="minor"/>
      </rPr>
      <t>. Durant les 10 jours de l’opération, diverses activités seront organisées.</t>
    </r>
  </si>
  <si>
    <t>Catherine Pirart</t>
  </si>
  <si>
    <t xml:space="preserve">010/23.04.15 </t>
  </si>
  <si>
    <t xml:space="preserve">Rue de l’Ermitage 23 </t>
  </si>
  <si>
    <t>Les peintures de cinq élèves de l’Ecole des Beaux-Arts de Wavre – Andrée Vanderlinden, Nicole Moyson, Maria Silvia Dell Aiera, Martine Frix et Claudine Boucq – seront exposées au château de l’Ermitage. Les lieux sont ouverts de 14h à 17h.</t>
  </si>
  <si>
    <t>Maria Silvia Dell Aiera</t>
  </si>
  <si>
    <t>010/24.69.30</t>
  </si>
  <si>
    <t>Peinture</t>
  </si>
  <si>
    <t>Exposition</t>
  </si>
  <si>
    <t>Rue du Meunier</t>
  </si>
  <si>
    <r>
      <t>Les Amis des 4 Chemins organisent la 15e édition de la brocante qui a lieu dans le quartier éponyme toute la journée. L'</t>
    </r>
    <r>
      <rPr>
        <i/>
        <sz val="11"/>
        <color theme="1"/>
        <rFont val="Calibri"/>
        <family val="2"/>
        <scheme val="minor"/>
      </rPr>
      <t>Accord des sons</t>
    </r>
    <r>
      <rPr>
        <sz val="11"/>
        <color theme="1"/>
        <rFont val="Calibri"/>
        <family val="2"/>
        <scheme val="minor"/>
      </rPr>
      <t xml:space="preserve"> animera les festivités en musique.</t>
    </r>
  </si>
  <si>
    <t>010/22.66.51</t>
  </si>
  <si>
    <t>Brocante des 4 Chemins</t>
  </si>
  <si>
    <t>Rues Massons, curien Destrée…</t>
  </si>
  <si>
    <t>Une grande brocante se tiendra toute la journée dans les rues de Céroux-Mousty.</t>
  </si>
  <si>
    <t>Carine Swinnen</t>
  </si>
  <si>
    <t>0476/23.17.80</t>
  </si>
  <si>
    <t>Brocante du Bon Air</t>
  </si>
  <si>
    <t xml:space="preserve">www.poleculturel.be </t>
  </si>
  <si>
    <t>Avenue des Combattants 41</t>
  </si>
  <si>
    <t xml:space="preserve">A l’occasion des 50 ans d’immigration marocaine, le centre culturel expose des portraits photographiques d’immigrés, pris par Christohpe Smets et Frédéric Pauwels, ainsi que des témoignages récoltés par Jeanouche Zafirenios. </t>
  </si>
  <si>
    <t>Michel Geerts</t>
  </si>
  <si>
    <t>010/28.04.01</t>
  </si>
  <si>
    <t>D'ici et d'ailleurs</t>
  </si>
  <si>
    <t>Web</t>
  </si>
  <si>
    <t>Adresse</t>
  </si>
  <si>
    <t>Description</t>
  </si>
  <si>
    <t>Colonne1</t>
  </si>
  <si>
    <t>contact</t>
  </si>
  <si>
    <t xml:space="preserve">Titre de l'activité </t>
  </si>
  <si>
    <t>Commune</t>
  </si>
  <si>
    <t>type d'activité</t>
  </si>
  <si>
    <t>L'Espagne moins connue</t>
  </si>
  <si>
    <t>01 02 03 04 05 06 07</t>
  </si>
  <si>
    <t>Jour(s)</t>
  </si>
  <si>
    <t>01 02 03 05 06 07 08 09 10</t>
  </si>
  <si>
    <r>
      <t>Cette opération vise à la promotion des livres et de la lecture par des acteurs locaux. Pour la 13</t>
    </r>
    <r>
      <rPr>
        <vertAlign val="superscript"/>
        <sz val="12"/>
        <color theme="1"/>
        <rFont val="Calibri"/>
        <family val="2"/>
        <scheme val="minor"/>
      </rPr>
      <t>e</t>
    </r>
    <r>
      <rPr>
        <sz val="12"/>
        <color theme="1"/>
        <rFont val="Calibri"/>
        <family val="2"/>
        <scheme val="minor"/>
      </rPr>
      <t xml:space="preserve"> édition, le thème est </t>
    </r>
    <r>
      <rPr>
        <i/>
        <sz val="12"/>
        <color theme="1"/>
        <rFont val="Calibri"/>
        <family val="2"/>
        <scheme val="minor"/>
      </rPr>
      <t>Lectures en mouvement</t>
    </r>
    <r>
      <rPr>
        <sz val="12"/>
        <color theme="1"/>
        <rFont val="Calibri"/>
        <family val="2"/>
        <scheme val="minor"/>
      </rPr>
      <t>. Durant les 10 jours de l’opération, diverses initiatives seront organisées partout dans la commune. Le dimanche, de 9h30 à 13h, une rencontre-échanges littéraires est organisée dans la salle des Mariages de la Maison communale à l’occasion de l’action « Je lis dans ma commune ». Un lâcher de ballon suivra l’animation.</t>
    </r>
  </si>
  <si>
    <t>01</t>
  </si>
  <si>
    <t>02</t>
  </si>
  <si>
    <t>03</t>
  </si>
  <si>
    <t>04</t>
  </si>
  <si>
    <t>01 02 03 04</t>
  </si>
  <si>
    <t>07</t>
  </si>
  <si>
    <t>Spectacle</t>
  </si>
  <si>
    <t>02 03 04 09 10</t>
  </si>
  <si>
    <t>La Trémentine montera sur les planches pour cette comédie aux 1000 rebondissements. La romance entre Marc et Nathalie pourrait être simple mais l’opposition entre leurs parents complique leur relation, surtout quand celle-ci est bousculée par l’arrivée d’autres acteurs. Les vendredis et samedis, le spectacle commence à 20h à l’espace culturel de Nethen. Le dimanche, les acteurs sont sur les planches à 15h.</t>
  </si>
  <si>
    <t>03 04 09 10 11</t>
  </si>
  <si>
    <t>Promenade dominicale</t>
  </si>
  <si>
    <t>08</t>
  </si>
  <si>
    <t>Promenade à Chaumont-Gistoux</t>
  </si>
  <si>
    <t>09</t>
  </si>
  <si>
    <t>Portes ouvertes à l'école de Gistoux</t>
  </si>
  <si>
    <t>10</t>
  </si>
  <si>
    <t>14</t>
  </si>
  <si>
    <t>17</t>
  </si>
  <si>
    <t>Portes ouvertes à la police</t>
  </si>
  <si>
    <t>18</t>
  </si>
  <si>
    <t>La Croix-Rouge réalise une collecte de sang au CPAS de 17h à 20h le 14 mai, et de 16h30 à 20h à l'Espace Perez le 19 mai.</t>
  </si>
  <si>
    <t>Collecte de sang</t>
  </si>
  <si>
    <t xml:space="preserve"> CPAS : Rue Zaine 9 et Espace Perez : rue du Village 5 (Dion-le-Mont)</t>
  </si>
  <si>
    <t>010/68.80.59</t>
  </si>
  <si>
    <t>Françoise Doms</t>
  </si>
  <si>
    <t>14 19</t>
  </si>
  <si>
    <t>Marie-Claire et Guy Peeters</t>
  </si>
  <si>
    <t>21</t>
  </si>
  <si>
    <t>Promenade de 8-10 km</t>
  </si>
  <si>
    <t>Le troisième mercredi de chaque mois, le Groupe Sentiers organise une marche de 8 à 10 kilomètres. Le rendez-vous est fixé à 13h45, au parking de la salle de l’Amitié de Dion-le-Mont.</t>
  </si>
  <si>
    <t>010/68.99.54</t>
  </si>
  <si>
    <t>22</t>
  </si>
  <si>
    <t>Bibliobus</t>
  </si>
  <si>
    <t>081/60.19.60</t>
  </si>
  <si>
    <t>Olivier Convens</t>
  </si>
  <si>
    <t xml:space="preserve">Toutes les trois semaines le bibliobus est de passage dans la commune de Chaumont-Gistoux. </t>
  </si>
  <si>
    <t>www.escapages.be</t>
  </si>
  <si>
    <t>Promenade de 4-5km</t>
  </si>
  <si>
    <t>0497/03.88.52</t>
  </si>
  <si>
    <t>23</t>
  </si>
  <si>
    <t>C'est ma tournée</t>
  </si>
  <si>
    <t>Vincent Pagé raconte avec une bonne dose d’humour ses aventures de facteur. C'est à la Salle de l'Amitié à 20h que vous pourrez écouter ce seul en scène.</t>
  </si>
  <si>
    <t>www.centreculturelchaumont-gistoux.be</t>
  </si>
  <si>
    <t>25</t>
  </si>
  <si>
    <t>Promenade de 7km</t>
  </si>
  <si>
    <t>Le 4e jeudi de chaque mois, le Groupe Sentiers organise une marche de 4 à 5 kilomètres. Le rendez-vous est fixé à 13h45, au parking de la salle de l’Amitié de Dion-le-Mont.</t>
  </si>
  <si>
    <t>Le quatrième dimanche de chaque mois, le Groupe Sentiers organise une marche de 7 kilomètres. Le rendez-vous est fixé, à 13h45, au parking de la Salle de l’Amitié de Dion-le-Mont.</t>
  </si>
  <si>
    <t>010/45.37.28</t>
  </si>
  <si>
    <t>Lundi</t>
  </si>
  <si>
    <t>Mars</t>
  </si>
  <si>
    <t>Mardi</t>
  </si>
  <si>
    <t>Mercredi</t>
  </si>
  <si>
    <t>Jeudi</t>
  </si>
  <si>
    <t>Vendredi</t>
  </si>
  <si>
    <t>Samedi</t>
  </si>
  <si>
    <t>Dimanche</t>
  </si>
  <si>
    <t>Jour</t>
  </si>
  <si>
    <t>Mois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</si>
</sst>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Calibri"/>
      <family val="2"/>
      <scheme val="minor"/>
    </font>
    <font>
      <b/>
      <sz val="11"/>
      <color theme="0"/>
      <name val="Calibri"/>
      <family val="2"/>
      <scheme val="minor"/>
    </font>
    <font>
      <i/>
      <sz val="12"/>
      <color theme="1"/>
      <name val="Calibri"/>
      <family val="2"/>
      <scheme val="minor"/>
    </font>
    <font>
      <i/>
      <sz val="11"/>
      <color theme="1"/>
      <name val="Calibri"/>
      <family val="2"/>
      <scheme val="minor"/>
    </font>
    <font>
      <vertAlign val="superscript"/>
      <sz val="12"/>
      <color theme="1"/>
      <name val="Calibri"/>
      <family val="2"/>
      <scheme val="minor"/>
    </font>
  </fonts>
  <fills count="4">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s>
  <borders count="3">
    <border>
      <left/>
      <right/>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4">
    <xf numFmtId="0" fontId="0" fillId="0" borderId="0" xfId="0"/>
    <xf numFmtId="49" fontId="0" fillId="0" borderId="0" xfId="0" applyNumberFormat="1" applyFont="1" applyBorder="1"/>
    <xf numFmtId="0" fontId="0" fillId="0" borderId="0" xfId="0" applyFont="1" applyBorder="1"/>
    <xf numFmtId="0" fontId="0" fillId="0" borderId="0" xfId="0" applyFont="1" applyBorder="1" applyAlignment="1">
      <alignment vertical="top"/>
    </xf>
    <xf numFmtId="0" fontId="0" fillId="0" borderId="0" xfId="0" applyFont="1" applyBorder="1" applyAlignment="1">
      <alignment vertical="top" wrapText="1"/>
    </xf>
    <xf numFmtId="0" fontId="0" fillId="3" borderId="1" xfId="0" applyFont="1" applyFill="1" applyBorder="1"/>
    <xf numFmtId="0" fontId="2" fillId="2" borderId="1" xfId="0" applyFont="1" applyFill="1" applyBorder="1" applyAlignment="1">
      <alignment vertical="top"/>
    </xf>
    <xf numFmtId="0" fontId="2" fillId="2" borderId="2" xfId="0" applyFont="1" applyFill="1" applyBorder="1" applyAlignment="1">
      <alignment vertical="top"/>
    </xf>
    <xf numFmtId="0" fontId="0" fillId="3" borderId="2" xfId="0" applyFont="1" applyFill="1" applyBorder="1"/>
    <xf numFmtId="0" fontId="0" fillId="0" borderId="1" xfId="0" applyFont="1" applyBorder="1"/>
    <xf numFmtId="0" fontId="2" fillId="2" borderId="0" xfId="0" applyFont="1" applyFill="1" applyBorder="1"/>
    <xf numFmtId="0" fontId="2" fillId="2" borderId="0" xfId="0" applyFont="1" applyFill="1" applyBorder="1" applyAlignment="1">
      <alignment vertical="top"/>
    </xf>
    <xf numFmtId="0" fontId="0" fillId="0" borderId="0" xfId="0" applyAlignment="1">
      <alignment horizontal="left" vertical="center"/>
    </xf>
    <xf numFmtId="0" fontId="0" fillId="0" borderId="0" xfId="0" applyAlignment="1">
      <alignment horizontal="center"/>
    </xf>
  </cellXfs>
  <cellStyles count="1">
    <cellStyle name="Normal" xfId="0" builtinId="0"/>
  </cellStyles>
  <dxfs count="12">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vertical/>
        <horizontal/>
      </border>
    </dxf>
    <dxf>
      <border outline="0">
        <left style="thin">
          <color theme="4" tint="0.39997558519241921"/>
        </lef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0"/>
        <name val="Calibri"/>
        <scheme val="minor"/>
      </font>
      <fill>
        <patternFill patternType="solid">
          <fgColor theme="4"/>
          <bgColor theme="4"/>
        </patternFill>
      </fill>
      <alignment horizontal="general" vertical="top" textRotation="0" wrapText="0" indent="0" justifyLastLine="0" shrinkToFit="0" readingOrder="0"/>
    </dxf>
  </dxfs>
  <tableStyles count="0" defaultTableStyle="TableStyleMedium2" defaultPivotStyle="PivotStyleLight16"/>
  <colors>
    <mruColors>
      <color rgb="FFD21E7C"/>
      <color rgb="FFE6E6E8"/>
      <color rgb="FF94C26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2" name="Tableau2" displayName="Tableau2" ref="A1:I49" totalsRowShown="0" headerRowDxfId="11" dataDxfId="10" tableBorderDxfId="9">
  <autoFilter ref="A1:I49"/>
  <tableColumns count="9">
    <tableColumn id="1" name="Jour(s)" dataDxfId="8"/>
    <tableColumn id="2" name="type d'activité" dataDxfId="7"/>
    <tableColumn id="3" name="Commune" dataDxfId="6"/>
    <tableColumn id="4" name="Titre de l'activité " dataDxfId="5"/>
    <tableColumn id="5" name="contact" dataDxfId="4"/>
    <tableColumn id="6" name="Colonne1" dataDxfId="3"/>
    <tableColumn id="7" name="Description" dataDxfId="2"/>
    <tableColumn id="8" name="Adresse" dataDxfId="1"/>
    <tableColumn id="9" name="Web"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festivaldurirebierges.be/" TargetMode="External"/><Relationship Id="rId13" Type="http://schemas.openxmlformats.org/officeDocument/2006/relationships/hyperlink" Target="mailto:v.gillet@ecoledegistoux.be" TargetMode="External"/><Relationship Id="rId18" Type="http://schemas.openxmlformats.org/officeDocument/2006/relationships/hyperlink" Target="http://www.escapages.be/" TargetMode="External"/><Relationship Id="rId3" Type="http://schemas.openxmlformats.org/officeDocument/2006/relationships/hyperlink" Target="mailto:bibliocareme@wavre.be" TargetMode="External"/><Relationship Id="rId21" Type="http://schemas.openxmlformats.org/officeDocument/2006/relationships/hyperlink" Target="http://www.groupesentiers.be/" TargetMode="External"/><Relationship Id="rId7" Type="http://schemas.openxmlformats.org/officeDocument/2006/relationships/hyperlink" Target="http://www.jschaumont.be/" TargetMode="External"/><Relationship Id="rId12" Type="http://schemas.openxmlformats.org/officeDocument/2006/relationships/hyperlink" Target="http://www.groupesentiers.be/" TargetMode="External"/><Relationship Id="rId17" Type="http://schemas.openxmlformats.org/officeDocument/2006/relationships/hyperlink" Target="http://www.groupesentiers.be/" TargetMode="External"/><Relationship Id="rId2" Type="http://schemas.openxmlformats.org/officeDocument/2006/relationships/hyperlink" Target="http://www.poleculturel.be/" TargetMode="External"/><Relationship Id="rId16" Type="http://schemas.openxmlformats.org/officeDocument/2006/relationships/hyperlink" Target="mailto:ecoledebonlez@hotmail.com" TargetMode="External"/><Relationship Id="rId20" Type="http://schemas.openxmlformats.org/officeDocument/2006/relationships/hyperlink" Target="http://www.centreculturelchaumont-gistoux.be/" TargetMode="External"/><Relationship Id="rId1" Type="http://schemas.openxmlformats.org/officeDocument/2006/relationships/hyperlink" Target="http://www.chaumont-gistoux.be/" TargetMode="External"/><Relationship Id="rId6" Type="http://schemas.openxmlformats.org/officeDocument/2006/relationships/hyperlink" Target="http://www.festivaldurirebierges.be/" TargetMode="External"/><Relationship Id="rId11" Type="http://schemas.openxmlformats.org/officeDocument/2006/relationships/hyperlink" Target="mailto:info.musique.lln@gmail.com" TargetMode="External"/><Relationship Id="rId5" Type="http://schemas.openxmlformats.org/officeDocument/2006/relationships/hyperlink" Target="http://www.sofya.be/" TargetMode="External"/><Relationship Id="rId15" Type="http://schemas.openxmlformats.org/officeDocument/2006/relationships/hyperlink" Target="mailto:info@livre-echange.be" TargetMode="External"/><Relationship Id="rId23" Type="http://schemas.openxmlformats.org/officeDocument/2006/relationships/table" Target="../tables/table1.xml"/><Relationship Id="rId10" Type="http://schemas.openxmlformats.org/officeDocument/2006/relationships/hyperlink" Target="mailto:lessentiersmacas@gmail.com" TargetMode="External"/><Relationship Id="rId19" Type="http://schemas.openxmlformats.org/officeDocument/2006/relationships/hyperlink" Target="http://www.groupesentiers.be/" TargetMode="External"/><Relationship Id="rId4" Type="http://schemas.openxmlformats.org/officeDocument/2006/relationships/hyperlink" Target="http://www.festivaldurirebierges.be/" TargetMode="External"/><Relationship Id="rId9" Type="http://schemas.openxmlformats.org/officeDocument/2006/relationships/hyperlink" Target="http://www.groupesentiers.be/" TargetMode="External"/><Relationship Id="rId14" Type="http://schemas.openxmlformats.org/officeDocument/2006/relationships/hyperlink" Target="mailto:gigi.vandenabeele@skynet.be"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50"/>
  <sheetViews>
    <sheetView workbookViewId="0">
      <selection activeCell="A2" sqref="A2"/>
    </sheetView>
  </sheetViews>
  <sheetFormatPr baseColWidth="10" defaultRowHeight="15" x14ac:dyDescent="0.25"/>
  <cols>
    <col min="2" max="2" width="15.85546875" customWidth="1"/>
    <col min="3" max="3" width="26.140625" bestFit="1" customWidth="1"/>
    <col min="4" max="4" width="22.85546875" bestFit="1" customWidth="1"/>
    <col min="5" max="5" width="13.42578125" bestFit="1" customWidth="1"/>
    <col min="6" max="6" width="21.85546875" bestFit="1" customWidth="1"/>
    <col min="7" max="7" width="45.85546875" customWidth="1"/>
    <col min="8" max="8" width="31.140625" bestFit="1" customWidth="1"/>
    <col min="9" max="9" width="37.5703125" customWidth="1"/>
    <col min="10" max="10" width="9.7109375" customWidth="1"/>
  </cols>
  <sheetData>
    <row r="1" spans="1:12" ht="15" customHeight="1" x14ac:dyDescent="0.25">
      <c r="A1" s="10" t="s">
        <v>120</v>
      </c>
      <c r="B1" s="10" t="s">
        <v>117</v>
      </c>
      <c r="C1" s="10" t="s">
        <v>116</v>
      </c>
      <c r="D1" s="10" t="s">
        <v>115</v>
      </c>
      <c r="E1" s="11" t="s">
        <v>114</v>
      </c>
      <c r="F1" s="11" t="s">
        <v>113</v>
      </c>
      <c r="G1" s="11" t="s">
        <v>112</v>
      </c>
      <c r="H1" s="11" t="s">
        <v>111</v>
      </c>
      <c r="I1" s="11" t="s">
        <v>110</v>
      </c>
      <c r="K1" s="6" t="s">
        <v>179</v>
      </c>
      <c r="L1" s="7" t="s">
        <v>180</v>
      </c>
    </row>
    <row r="2" spans="1:12" ht="15" customHeight="1" x14ac:dyDescent="0.25">
      <c r="A2" s="5" t="s">
        <v>119</v>
      </c>
      <c r="B2" s="5" t="s">
        <v>17</v>
      </c>
      <c r="C2" s="5" t="s">
        <v>7</v>
      </c>
      <c r="D2" s="5" t="s">
        <v>58</v>
      </c>
      <c r="E2" s="5"/>
      <c r="F2" s="5"/>
      <c r="G2" s="5" t="s">
        <v>122</v>
      </c>
      <c r="H2" s="5" t="s">
        <v>57</v>
      </c>
      <c r="I2" s="5" t="s">
        <v>56</v>
      </c>
      <c r="K2" s="5" t="s">
        <v>171</v>
      </c>
      <c r="L2" s="8" t="s">
        <v>172</v>
      </c>
    </row>
    <row r="3" spans="1:12" ht="15" customHeight="1" x14ac:dyDescent="0.25">
      <c r="A3" s="9" t="s">
        <v>121</v>
      </c>
      <c r="B3" s="9" t="s">
        <v>94</v>
      </c>
      <c r="C3" s="9" t="s">
        <v>22</v>
      </c>
      <c r="D3" s="9" t="s">
        <v>109</v>
      </c>
      <c r="E3" s="9" t="s">
        <v>108</v>
      </c>
      <c r="F3" s="9" t="s">
        <v>107</v>
      </c>
      <c r="G3" s="9" t="s">
        <v>106</v>
      </c>
      <c r="H3" s="9" t="s">
        <v>105</v>
      </c>
      <c r="I3" s="9" t="s">
        <v>104</v>
      </c>
      <c r="K3" s="9" t="s">
        <v>173</v>
      </c>
    </row>
    <row r="4" spans="1:12" ht="15" customHeight="1" x14ac:dyDescent="0.25">
      <c r="A4" s="5" t="s">
        <v>123</v>
      </c>
      <c r="B4" s="5" t="s">
        <v>3</v>
      </c>
      <c r="C4" s="5" t="s">
        <v>22</v>
      </c>
      <c r="D4" s="5" t="s">
        <v>103</v>
      </c>
      <c r="E4" s="5" t="s">
        <v>102</v>
      </c>
      <c r="F4" s="5" t="s">
        <v>101</v>
      </c>
      <c r="G4" s="5" t="s">
        <v>100</v>
      </c>
      <c r="H4" s="5" t="s">
        <v>99</v>
      </c>
      <c r="I4" s="5"/>
      <c r="K4" s="5" t="s">
        <v>174</v>
      </c>
    </row>
    <row r="5" spans="1:12" ht="15" customHeight="1" x14ac:dyDescent="0.25">
      <c r="A5" s="9" t="s">
        <v>123</v>
      </c>
      <c r="B5" s="9" t="s">
        <v>3</v>
      </c>
      <c r="C5" s="9" t="s">
        <v>55</v>
      </c>
      <c r="D5" s="9" t="s">
        <v>98</v>
      </c>
      <c r="E5" s="9" t="s">
        <v>97</v>
      </c>
      <c r="F5" s="9"/>
      <c r="G5" s="9" t="s">
        <v>96</v>
      </c>
      <c r="H5" s="9" t="s">
        <v>95</v>
      </c>
      <c r="I5" s="9"/>
      <c r="K5" s="9" t="s">
        <v>175</v>
      </c>
    </row>
    <row r="6" spans="1:12" ht="15" customHeight="1" x14ac:dyDescent="0.25">
      <c r="A6" s="5" t="s">
        <v>127</v>
      </c>
      <c r="B6" s="5" t="s">
        <v>94</v>
      </c>
      <c r="C6" s="5" t="s">
        <v>55</v>
      </c>
      <c r="D6" s="5" t="s">
        <v>93</v>
      </c>
      <c r="E6" s="5" t="s">
        <v>92</v>
      </c>
      <c r="F6" s="5" t="s">
        <v>91</v>
      </c>
      <c r="G6" s="5" t="s">
        <v>90</v>
      </c>
      <c r="H6" s="5" t="s">
        <v>89</v>
      </c>
      <c r="I6" s="5"/>
      <c r="K6" s="5" t="s">
        <v>176</v>
      </c>
    </row>
    <row r="7" spans="1:12" ht="15" customHeight="1" x14ac:dyDescent="0.25">
      <c r="A7" s="9" t="s">
        <v>127</v>
      </c>
      <c r="B7" s="9" t="s">
        <v>17</v>
      </c>
      <c r="C7" s="9" t="s">
        <v>55</v>
      </c>
      <c r="D7" s="9" t="s">
        <v>58</v>
      </c>
      <c r="E7" s="9" t="s">
        <v>88</v>
      </c>
      <c r="F7" s="9" t="s">
        <v>87</v>
      </c>
      <c r="G7" s="9" t="s">
        <v>86</v>
      </c>
      <c r="H7" s="9" t="s">
        <v>85</v>
      </c>
      <c r="I7" s="9" t="s">
        <v>84</v>
      </c>
      <c r="K7" s="9" t="s">
        <v>177</v>
      </c>
    </row>
    <row r="8" spans="1:12" ht="15" customHeight="1" x14ac:dyDescent="0.25">
      <c r="A8" s="5" t="s">
        <v>123</v>
      </c>
      <c r="B8" s="5" t="s">
        <v>65</v>
      </c>
      <c r="C8" s="5" t="s">
        <v>55</v>
      </c>
      <c r="D8" s="5" t="s">
        <v>83</v>
      </c>
      <c r="E8" s="5" t="s">
        <v>82</v>
      </c>
      <c r="F8" s="5"/>
      <c r="G8" s="5" t="s">
        <v>81</v>
      </c>
      <c r="H8" s="5" t="s">
        <v>62</v>
      </c>
      <c r="I8" s="5" t="s">
        <v>61</v>
      </c>
      <c r="K8" s="5" t="s">
        <v>178</v>
      </c>
    </row>
    <row r="9" spans="1:12" ht="15" customHeight="1" x14ac:dyDescent="0.25">
      <c r="A9" s="9" t="s">
        <v>123</v>
      </c>
      <c r="B9" s="9" t="s">
        <v>30</v>
      </c>
      <c r="C9" s="9" t="s">
        <v>55</v>
      </c>
      <c r="D9" s="9" t="s">
        <v>80</v>
      </c>
      <c r="E9" s="9"/>
      <c r="F9" s="9"/>
      <c r="G9" s="9" t="s">
        <v>79</v>
      </c>
      <c r="H9" s="9" t="s">
        <v>78</v>
      </c>
      <c r="I9" s="9" t="s">
        <v>77</v>
      </c>
    </row>
    <row r="10" spans="1:12" ht="15" customHeight="1" x14ac:dyDescent="0.25">
      <c r="A10" s="5" t="s">
        <v>130</v>
      </c>
      <c r="B10" s="5" t="s">
        <v>76</v>
      </c>
      <c r="C10" s="5" t="s">
        <v>75</v>
      </c>
      <c r="D10" s="5" t="s">
        <v>74</v>
      </c>
      <c r="E10" s="5" t="s">
        <v>73</v>
      </c>
      <c r="F10" s="5" t="s">
        <v>72</v>
      </c>
      <c r="G10" s="5" t="s">
        <v>131</v>
      </c>
      <c r="H10" s="5" t="s">
        <v>71</v>
      </c>
      <c r="I10" s="5"/>
    </row>
    <row r="11" spans="1:12" ht="15" customHeight="1" x14ac:dyDescent="0.25">
      <c r="A11" s="9" t="s">
        <v>124</v>
      </c>
      <c r="B11" s="9" t="s">
        <v>65</v>
      </c>
      <c r="C11" s="9" t="s">
        <v>55</v>
      </c>
      <c r="D11" s="9" t="s">
        <v>70</v>
      </c>
      <c r="E11" s="9" t="s">
        <v>63</v>
      </c>
      <c r="F11" s="9"/>
      <c r="G11" s="9"/>
      <c r="H11" s="9" t="s">
        <v>62</v>
      </c>
      <c r="I11" s="9" t="s">
        <v>61</v>
      </c>
    </row>
    <row r="12" spans="1:12" ht="15" customHeight="1" x14ac:dyDescent="0.25">
      <c r="A12" s="5" t="s">
        <v>132</v>
      </c>
      <c r="B12" s="5" t="s">
        <v>36</v>
      </c>
      <c r="C12" s="5" t="s">
        <v>7</v>
      </c>
      <c r="D12" s="5" t="s">
        <v>69</v>
      </c>
      <c r="E12" s="5" t="s">
        <v>68</v>
      </c>
      <c r="F12" s="5"/>
      <c r="G12" s="5" t="s">
        <v>67</v>
      </c>
      <c r="H12" s="5" t="s">
        <v>33</v>
      </c>
      <c r="I12" s="5" t="s">
        <v>66</v>
      </c>
    </row>
    <row r="13" spans="1:12" ht="15" customHeight="1" x14ac:dyDescent="0.25">
      <c r="A13" s="9" t="s">
        <v>125</v>
      </c>
      <c r="B13" s="9" t="s">
        <v>65</v>
      </c>
      <c r="C13" s="9" t="s">
        <v>55</v>
      </c>
      <c r="D13" s="9" t="s">
        <v>64</v>
      </c>
      <c r="E13" s="9" t="s">
        <v>63</v>
      </c>
      <c r="F13" s="9"/>
      <c r="G13" s="9"/>
      <c r="H13" s="9" t="s">
        <v>62</v>
      </c>
      <c r="I13" s="9" t="s">
        <v>61</v>
      </c>
    </row>
    <row r="14" spans="1:12" ht="15" customHeight="1" x14ac:dyDescent="0.25">
      <c r="A14" s="5" t="s">
        <v>126</v>
      </c>
      <c r="B14" s="5" t="s">
        <v>36</v>
      </c>
      <c r="C14" s="5" t="s">
        <v>7</v>
      </c>
      <c r="D14" s="5" t="s">
        <v>133</v>
      </c>
      <c r="E14" s="5" t="s">
        <v>60</v>
      </c>
      <c r="F14" s="5"/>
      <c r="G14" s="5" t="s">
        <v>59</v>
      </c>
      <c r="H14" s="5" t="s">
        <v>8</v>
      </c>
      <c r="I14" s="5" t="s">
        <v>41</v>
      </c>
    </row>
    <row r="15" spans="1:12" ht="15" customHeight="1" x14ac:dyDescent="0.25">
      <c r="A15" s="9" t="s">
        <v>126</v>
      </c>
      <c r="B15" s="9" t="s">
        <v>36</v>
      </c>
      <c r="C15" s="9" t="s">
        <v>55</v>
      </c>
      <c r="D15" s="9" t="s">
        <v>54</v>
      </c>
      <c r="E15" s="9" t="s">
        <v>53</v>
      </c>
      <c r="F15" s="9"/>
      <c r="G15" s="9" t="s">
        <v>52</v>
      </c>
      <c r="H15" s="9" t="s">
        <v>51</v>
      </c>
      <c r="I15" s="9" t="s">
        <v>50</v>
      </c>
    </row>
    <row r="16" spans="1:12" ht="15" customHeight="1" x14ac:dyDescent="0.25">
      <c r="A16" s="5" t="s">
        <v>128</v>
      </c>
      <c r="B16" s="5" t="s">
        <v>30</v>
      </c>
      <c r="C16" s="5" t="s">
        <v>22</v>
      </c>
      <c r="D16" s="5" t="s">
        <v>49</v>
      </c>
      <c r="E16" s="5" t="s">
        <v>48</v>
      </c>
      <c r="F16" s="5"/>
      <c r="G16" s="5" t="s">
        <v>47</v>
      </c>
      <c r="H16" s="5" t="s">
        <v>46</v>
      </c>
      <c r="I16" s="5" t="s">
        <v>45</v>
      </c>
    </row>
    <row r="17" spans="1:9" ht="15" customHeight="1" x14ac:dyDescent="0.25">
      <c r="A17" s="9" t="s">
        <v>134</v>
      </c>
      <c r="B17" s="9" t="s">
        <v>36</v>
      </c>
      <c r="C17" s="9" t="s">
        <v>7</v>
      </c>
      <c r="D17" s="9" t="s">
        <v>135</v>
      </c>
      <c r="E17" s="9" t="s">
        <v>44</v>
      </c>
      <c r="F17" s="9"/>
      <c r="G17" s="9" t="s">
        <v>43</v>
      </c>
      <c r="H17" s="9" t="s">
        <v>42</v>
      </c>
      <c r="I17" s="9" t="s">
        <v>41</v>
      </c>
    </row>
    <row r="18" spans="1:9" ht="15" customHeight="1" x14ac:dyDescent="0.25">
      <c r="A18" s="5" t="s">
        <v>136</v>
      </c>
      <c r="B18" s="5" t="s">
        <v>3</v>
      </c>
      <c r="C18" s="5" t="s">
        <v>7</v>
      </c>
      <c r="D18" s="5" t="s">
        <v>137</v>
      </c>
      <c r="E18" s="5" t="s">
        <v>40</v>
      </c>
      <c r="F18" s="5"/>
      <c r="G18" s="5" t="s">
        <v>39</v>
      </c>
      <c r="H18" s="5" t="s">
        <v>38</v>
      </c>
      <c r="I18" s="5" t="s">
        <v>37</v>
      </c>
    </row>
    <row r="19" spans="1:9" ht="15" customHeight="1" x14ac:dyDescent="0.25">
      <c r="A19" s="9" t="s">
        <v>136</v>
      </c>
      <c r="B19" s="9" t="s">
        <v>36</v>
      </c>
      <c r="C19" s="9" t="s">
        <v>7</v>
      </c>
      <c r="D19" s="9" t="s">
        <v>35</v>
      </c>
      <c r="E19" s="9"/>
      <c r="F19" s="9"/>
      <c r="G19" s="9" t="s">
        <v>34</v>
      </c>
      <c r="H19" s="9" t="s">
        <v>33</v>
      </c>
      <c r="I19" s="9"/>
    </row>
    <row r="20" spans="1:9" ht="15" customHeight="1" x14ac:dyDescent="0.25">
      <c r="A20" s="5" t="s">
        <v>138</v>
      </c>
      <c r="B20" s="5" t="s">
        <v>3</v>
      </c>
      <c r="C20" s="5" t="s">
        <v>7</v>
      </c>
      <c r="D20" s="5" t="s">
        <v>32</v>
      </c>
      <c r="E20" s="5" t="s">
        <v>31</v>
      </c>
      <c r="F20" s="5"/>
      <c r="G20" s="5"/>
      <c r="H20" s="5" t="s">
        <v>13</v>
      </c>
      <c r="I20" s="5"/>
    </row>
    <row r="21" spans="1:9" ht="15" customHeight="1" x14ac:dyDescent="0.25">
      <c r="A21" s="9" t="s">
        <v>138</v>
      </c>
      <c r="B21" s="9" t="s">
        <v>30</v>
      </c>
      <c r="C21" s="9" t="s">
        <v>7</v>
      </c>
      <c r="D21" s="9" t="s">
        <v>29</v>
      </c>
      <c r="E21" s="9" t="s">
        <v>28</v>
      </c>
      <c r="F21" s="9"/>
      <c r="G21" s="9" t="s">
        <v>27</v>
      </c>
      <c r="H21" s="9" t="s">
        <v>26</v>
      </c>
      <c r="I21" s="9" t="s">
        <v>25</v>
      </c>
    </row>
    <row r="22" spans="1:9" ht="15" customHeight="1" x14ac:dyDescent="0.25">
      <c r="A22" s="5" t="s">
        <v>148</v>
      </c>
      <c r="B22" s="5" t="s">
        <v>3</v>
      </c>
      <c r="C22" s="5" t="s">
        <v>7</v>
      </c>
      <c r="D22" s="5" t="s">
        <v>144</v>
      </c>
      <c r="E22" s="5" t="s">
        <v>24</v>
      </c>
      <c r="F22" s="5" t="s">
        <v>23</v>
      </c>
      <c r="G22" s="5" t="s">
        <v>143</v>
      </c>
      <c r="H22" s="5" t="s">
        <v>145</v>
      </c>
      <c r="I22" s="5"/>
    </row>
    <row r="23" spans="1:9" ht="15" customHeight="1" x14ac:dyDescent="0.25">
      <c r="A23" s="9" t="s">
        <v>139</v>
      </c>
      <c r="B23" s="9" t="s">
        <v>17</v>
      </c>
      <c r="C23" s="9" t="s">
        <v>22</v>
      </c>
      <c r="D23" s="9" t="s">
        <v>21</v>
      </c>
      <c r="E23" s="9" t="s">
        <v>20</v>
      </c>
      <c r="F23" s="9"/>
      <c r="G23" s="9" t="s">
        <v>19</v>
      </c>
      <c r="H23" s="9" t="s">
        <v>18</v>
      </c>
      <c r="I23" s="9"/>
    </row>
    <row r="24" spans="1:9" ht="15" customHeight="1" x14ac:dyDescent="0.25">
      <c r="A24" s="5" t="s">
        <v>140</v>
      </c>
      <c r="B24" s="5" t="s">
        <v>17</v>
      </c>
      <c r="C24" s="5" t="s">
        <v>7</v>
      </c>
      <c r="D24" s="5" t="s">
        <v>16</v>
      </c>
      <c r="E24" s="5" t="s">
        <v>15</v>
      </c>
      <c r="F24" s="5"/>
      <c r="G24" s="5" t="s">
        <v>14</v>
      </c>
      <c r="H24" s="5" t="s">
        <v>13</v>
      </c>
      <c r="I24" s="5" t="s">
        <v>12</v>
      </c>
    </row>
    <row r="25" spans="1:9" ht="15" customHeight="1" x14ac:dyDescent="0.25">
      <c r="A25" s="9" t="s">
        <v>140</v>
      </c>
      <c r="B25" s="9" t="s">
        <v>11</v>
      </c>
      <c r="C25" s="9" t="s">
        <v>7</v>
      </c>
      <c r="D25" s="9" t="s">
        <v>118</v>
      </c>
      <c r="E25" s="9" t="s">
        <v>10</v>
      </c>
      <c r="F25" s="9" t="s">
        <v>149</v>
      </c>
      <c r="G25" s="9" t="s">
        <v>9</v>
      </c>
      <c r="H25" s="9" t="s">
        <v>8</v>
      </c>
      <c r="I25" s="9"/>
    </row>
    <row r="26" spans="1:9" ht="15" customHeight="1" x14ac:dyDescent="0.25">
      <c r="A26" s="5" t="s">
        <v>140</v>
      </c>
      <c r="B26" s="5" t="s">
        <v>3</v>
      </c>
      <c r="C26" s="5" t="s">
        <v>7</v>
      </c>
      <c r="D26" s="5" t="s">
        <v>6</v>
      </c>
      <c r="E26" s="5" t="s">
        <v>146</v>
      </c>
      <c r="F26" s="5" t="s">
        <v>147</v>
      </c>
      <c r="G26" s="5" t="s">
        <v>5</v>
      </c>
      <c r="H26" s="5"/>
      <c r="I26" s="5" t="s">
        <v>4</v>
      </c>
    </row>
    <row r="27" spans="1:9" ht="15" customHeight="1" x14ac:dyDescent="0.25">
      <c r="A27" s="9" t="s">
        <v>142</v>
      </c>
      <c r="B27" s="9" t="s">
        <v>3</v>
      </c>
      <c r="C27" s="9" t="s">
        <v>2</v>
      </c>
      <c r="D27" s="9" t="s">
        <v>141</v>
      </c>
      <c r="E27" s="9"/>
      <c r="F27" s="9"/>
      <c r="G27" s="9" t="s">
        <v>1</v>
      </c>
      <c r="H27" s="9" t="s">
        <v>0</v>
      </c>
      <c r="I27" s="9"/>
    </row>
    <row r="28" spans="1:9" ht="15" customHeight="1" x14ac:dyDescent="0.25">
      <c r="A28" s="5" t="s">
        <v>150</v>
      </c>
      <c r="B28" s="5" t="s">
        <v>36</v>
      </c>
      <c r="C28" s="5" t="s">
        <v>7</v>
      </c>
      <c r="D28" s="5" t="s">
        <v>151</v>
      </c>
      <c r="E28" s="5" t="s">
        <v>153</v>
      </c>
      <c r="F28" s="5"/>
      <c r="G28" s="5" t="s">
        <v>152</v>
      </c>
      <c r="H28" s="5" t="s">
        <v>8</v>
      </c>
      <c r="I28" s="5" t="s">
        <v>41</v>
      </c>
    </row>
    <row r="29" spans="1:9" ht="15" customHeight="1" x14ac:dyDescent="0.25">
      <c r="A29" s="9" t="s">
        <v>150</v>
      </c>
      <c r="B29" s="9" t="s">
        <v>17</v>
      </c>
      <c r="C29" s="9" t="s">
        <v>7</v>
      </c>
      <c r="D29" s="9" t="s">
        <v>155</v>
      </c>
      <c r="E29" s="9" t="s">
        <v>156</v>
      </c>
      <c r="F29" s="9" t="s">
        <v>157</v>
      </c>
      <c r="G29" s="9" t="s">
        <v>158</v>
      </c>
      <c r="H29" s="9"/>
      <c r="I29" s="9" t="s">
        <v>159</v>
      </c>
    </row>
    <row r="30" spans="1:9" ht="15" customHeight="1" x14ac:dyDescent="0.25">
      <c r="A30" s="5" t="s">
        <v>154</v>
      </c>
      <c r="B30" s="5" t="s">
        <v>36</v>
      </c>
      <c r="C30" s="5" t="s">
        <v>7</v>
      </c>
      <c r="D30" s="5" t="s">
        <v>160</v>
      </c>
      <c r="E30" s="5" t="s">
        <v>161</v>
      </c>
      <c r="F30" s="5"/>
      <c r="G30" s="5" t="s">
        <v>168</v>
      </c>
      <c r="H30" s="5" t="s">
        <v>8</v>
      </c>
      <c r="I30" s="5" t="s">
        <v>41</v>
      </c>
    </row>
    <row r="31" spans="1:9" ht="15" customHeight="1" x14ac:dyDescent="0.25">
      <c r="A31" s="9" t="s">
        <v>162</v>
      </c>
      <c r="B31" s="9" t="s">
        <v>129</v>
      </c>
      <c r="C31" s="9" t="s">
        <v>7</v>
      </c>
      <c r="D31" s="9" t="s">
        <v>163</v>
      </c>
      <c r="E31" s="9"/>
      <c r="F31" s="9"/>
      <c r="G31" s="9" t="s">
        <v>164</v>
      </c>
      <c r="H31" s="9" t="s">
        <v>8</v>
      </c>
      <c r="I31" s="9" t="s">
        <v>165</v>
      </c>
    </row>
    <row r="32" spans="1:9" ht="15" customHeight="1" x14ac:dyDescent="0.25">
      <c r="A32" s="5" t="s">
        <v>166</v>
      </c>
      <c r="B32" s="5" t="s">
        <v>36</v>
      </c>
      <c r="C32" s="5" t="s">
        <v>7</v>
      </c>
      <c r="D32" s="5" t="s">
        <v>167</v>
      </c>
      <c r="E32" s="5" t="s">
        <v>170</v>
      </c>
      <c r="F32" s="5"/>
      <c r="G32" s="5" t="s">
        <v>169</v>
      </c>
      <c r="H32" s="5" t="s">
        <v>8</v>
      </c>
      <c r="I32" s="5" t="s">
        <v>41</v>
      </c>
    </row>
    <row r="33" spans="1:9" ht="15" customHeight="1" x14ac:dyDescent="0.25">
      <c r="A33" s="9"/>
      <c r="B33" s="9"/>
      <c r="C33" s="9"/>
      <c r="D33" s="9"/>
      <c r="E33" s="9"/>
      <c r="F33" s="9"/>
      <c r="G33" s="9"/>
      <c r="H33" s="9"/>
      <c r="I33" s="9"/>
    </row>
    <row r="34" spans="1:9" ht="15" customHeight="1" x14ac:dyDescent="0.25">
      <c r="A34" s="5"/>
      <c r="B34" s="5"/>
      <c r="C34" s="5"/>
      <c r="D34" s="5"/>
      <c r="E34" s="5"/>
      <c r="F34" s="5"/>
      <c r="G34" s="5"/>
      <c r="H34" s="5"/>
      <c r="I34" s="5"/>
    </row>
    <row r="35" spans="1:9" ht="15" customHeight="1" x14ac:dyDescent="0.25">
      <c r="A35" s="9"/>
      <c r="B35" s="9"/>
      <c r="C35" s="9"/>
      <c r="D35" s="9"/>
      <c r="E35" s="9"/>
      <c r="F35" s="9"/>
      <c r="G35" s="9"/>
      <c r="H35" s="9"/>
      <c r="I35" s="9"/>
    </row>
    <row r="36" spans="1:9" ht="15" customHeight="1" x14ac:dyDescent="0.25">
      <c r="A36" s="5"/>
      <c r="B36" s="5"/>
      <c r="C36" s="5"/>
      <c r="D36" s="5"/>
      <c r="E36" s="5"/>
      <c r="F36" s="5"/>
      <c r="G36" s="5"/>
      <c r="H36" s="5"/>
      <c r="I36" s="5"/>
    </row>
    <row r="37" spans="1:9" ht="15" customHeight="1" x14ac:dyDescent="0.25">
      <c r="A37" s="9"/>
      <c r="B37" s="9"/>
      <c r="C37" s="9"/>
      <c r="D37" s="9"/>
      <c r="E37" s="9"/>
      <c r="F37" s="9"/>
      <c r="G37" s="9"/>
      <c r="H37" s="9"/>
      <c r="I37" s="9"/>
    </row>
    <row r="38" spans="1:9" ht="15" customHeight="1" x14ac:dyDescent="0.25">
      <c r="A38" s="5"/>
      <c r="B38" s="5"/>
      <c r="C38" s="5"/>
      <c r="D38" s="5"/>
      <c r="E38" s="5"/>
      <c r="F38" s="5"/>
      <c r="G38" s="5"/>
      <c r="H38" s="5"/>
      <c r="I38" s="5"/>
    </row>
    <row r="39" spans="1:9" ht="15" customHeight="1" x14ac:dyDescent="0.25">
      <c r="A39" s="9"/>
      <c r="B39" s="9"/>
      <c r="C39" s="9"/>
      <c r="D39" s="9"/>
      <c r="E39" s="9"/>
      <c r="F39" s="9"/>
      <c r="G39" s="9"/>
      <c r="H39" s="9"/>
      <c r="I39" s="9"/>
    </row>
    <row r="40" spans="1:9" ht="15" customHeight="1" x14ac:dyDescent="0.25">
      <c r="A40" s="5"/>
      <c r="B40" s="5"/>
      <c r="C40" s="5"/>
      <c r="D40" s="5"/>
      <c r="E40" s="5"/>
      <c r="F40" s="5"/>
      <c r="G40" s="5"/>
      <c r="H40" s="5"/>
      <c r="I40" s="5"/>
    </row>
    <row r="41" spans="1:9" ht="15" customHeight="1" x14ac:dyDescent="0.25">
      <c r="A41" s="9"/>
      <c r="B41" s="9"/>
      <c r="C41" s="9"/>
      <c r="D41" s="9"/>
      <c r="E41" s="9"/>
      <c r="F41" s="9"/>
      <c r="G41" s="9"/>
      <c r="H41" s="9"/>
      <c r="I41" s="9"/>
    </row>
    <row r="42" spans="1:9" ht="15" customHeight="1" x14ac:dyDescent="0.25">
      <c r="A42" s="5"/>
      <c r="B42" s="5"/>
      <c r="C42" s="5"/>
      <c r="D42" s="5"/>
      <c r="E42" s="5"/>
      <c r="F42" s="5"/>
      <c r="G42" s="5"/>
      <c r="H42" s="5"/>
      <c r="I42" s="5"/>
    </row>
    <row r="43" spans="1:9" ht="15" customHeight="1" x14ac:dyDescent="0.25">
      <c r="A43" s="9"/>
      <c r="B43" s="9"/>
      <c r="C43" s="9"/>
      <c r="D43" s="9"/>
      <c r="E43" s="9"/>
      <c r="F43" s="9"/>
      <c r="G43" s="9"/>
      <c r="H43" s="9"/>
      <c r="I43" s="9"/>
    </row>
    <row r="44" spans="1:9" ht="15" customHeight="1" x14ac:dyDescent="0.25">
      <c r="A44" s="5"/>
      <c r="B44" s="5"/>
      <c r="C44" s="5"/>
      <c r="D44" s="5"/>
      <c r="E44" s="5"/>
      <c r="F44" s="5"/>
      <c r="G44" s="5"/>
      <c r="H44" s="5"/>
      <c r="I44" s="5"/>
    </row>
    <row r="45" spans="1:9" ht="15" customHeight="1" x14ac:dyDescent="0.25">
      <c r="A45" s="9"/>
      <c r="B45" s="9"/>
      <c r="C45" s="9"/>
      <c r="D45" s="9"/>
      <c r="E45" s="9"/>
      <c r="F45" s="9"/>
      <c r="G45" s="9"/>
      <c r="H45" s="9"/>
      <c r="I45" s="9"/>
    </row>
    <row r="46" spans="1:9" ht="15" customHeight="1" x14ac:dyDescent="0.25">
      <c r="A46" s="5"/>
      <c r="B46" s="5"/>
      <c r="C46" s="5"/>
      <c r="D46" s="5"/>
      <c r="E46" s="5"/>
      <c r="F46" s="5"/>
      <c r="G46" s="5"/>
      <c r="H46" s="5"/>
      <c r="I46" s="5"/>
    </row>
    <row r="47" spans="1:9" ht="15" customHeight="1" x14ac:dyDescent="0.25">
      <c r="A47" s="9"/>
      <c r="B47" s="9"/>
      <c r="C47" s="9"/>
      <c r="D47" s="9"/>
      <c r="E47" s="9"/>
      <c r="F47" s="9"/>
      <c r="G47" s="9"/>
      <c r="H47" s="9"/>
      <c r="I47" s="9"/>
    </row>
    <row r="48" spans="1:9" ht="15" customHeight="1" x14ac:dyDescent="0.25">
      <c r="A48" s="5"/>
      <c r="B48" s="5"/>
      <c r="C48" s="5"/>
      <c r="D48" s="5"/>
      <c r="E48" s="5"/>
      <c r="F48" s="5"/>
      <c r="G48" s="5"/>
      <c r="H48" s="5"/>
      <c r="I48" s="5"/>
    </row>
    <row r="49" spans="1:9" ht="15" customHeight="1" x14ac:dyDescent="0.25">
      <c r="A49" s="9"/>
      <c r="B49" s="9"/>
      <c r="C49" s="9"/>
      <c r="D49" s="9"/>
      <c r="E49" s="9"/>
      <c r="F49" s="9"/>
      <c r="G49" s="9"/>
      <c r="H49" s="9"/>
      <c r="I49" s="9"/>
    </row>
    <row r="50" spans="1:9" ht="15" customHeight="1" x14ac:dyDescent="0.25">
      <c r="A50" s="1"/>
      <c r="B50" s="2"/>
      <c r="C50" s="2"/>
      <c r="D50" s="2"/>
      <c r="E50" s="2"/>
      <c r="F50" s="3"/>
      <c r="G50" s="4"/>
      <c r="H50" s="3"/>
      <c r="I50" s="3"/>
    </row>
  </sheetData>
  <hyperlinks>
    <hyperlink ref="I2" r:id="rId1" display="http://www.chaumont-gistoux.be/"/>
    <hyperlink ref="I3" r:id="rId2" display="http://www.poleculturel.be/"/>
    <hyperlink ref="I7" r:id="rId3" display="mailto:bibliocareme@wavre.be"/>
    <hyperlink ref="I8" r:id="rId4" display="http://www.festivaldurirebierges.be/"/>
    <hyperlink ref="I9" r:id="rId5" display="http://www.sofya.be/"/>
    <hyperlink ref="I11" r:id="rId6"/>
    <hyperlink ref="I12" r:id="rId7"/>
    <hyperlink ref="I13" r:id="rId8"/>
    <hyperlink ref="I14" r:id="rId9"/>
    <hyperlink ref="I15" r:id="rId10"/>
    <hyperlink ref="I16" r:id="rId11"/>
    <hyperlink ref="I17" r:id="rId12"/>
    <hyperlink ref="I18" r:id="rId13"/>
    <hyperlink ref="I21" r:id="rId14"/>
    <hyperlink ref="I24" r:id="rId15"/>
    <hyperlink ref="I26" r:id="rId16"/>
    <hyperlink ref="I28" r:id="rId17"/>
    <hyperlink ref="I29" r:id="rId18"/>
    <hyperlink ref="I30" r:id="rId19"/>
    <hyperlink ref="I31" r:id="rId20"/>
    <hyperlink ref="I32" r:id="rId21"/>
  </hyperlinks>
  <pageMargins left="0.7" right="0.7" top="0.75" bottom="0.75" header="0.3" footer="0.3"/>
  <pageSetup paperSize="9" orientation="portrait" verticalDpi="0" r:id="rId22"/>
  <tableParts count="1">
    <tablePart r:id="rId2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51:G200"/>
  <sheetViews>
    <sheetView tabSelected="1" topLeftCell="A49" zoomScale="55" zoomScaleNormal="55" workbookViewId="0">
      <selection activeCell="P77" sqref="P77"/>
    </sheetView>
  </sheetViews>
  <sheetFormatPr baseColWidth="10" defaultRowHeight="15" customHeight="1" x14ac:dyDescent="0.25"/>
  <cols>
    <col min="1" max="4" width="11.42578125" customWidth="1"/>
    <col min="6" max="6" width="11.42578125" customWidth="1"/>
    <col min="7" max="7" width="13.5703125" customWidth="1"/>
  </cols>
  <sheetData>
    <row r="51" spans="1:7" ht="15" customHeight="1" x14ac:dyDescent="0.25">
      <c r="A51" s="13" t="str">
        <f>Feuil2!$K$2&amp;" 1 "&amp;Feuil2!$L$2</f>
        <v>Lundi 1 Mars</v>
      </c>
      <c r="B51" s="13"/>
      <c r="C51" s="13"/>
      <c r="D51" s="13"/>
      <c r="E51" s="13"/>
      <c r="F51" s="13"/>
      <c r="G51" s="13"/>
    </row>
    <row r="52" spans="1:7" ht="15" customHeight="1" x14ac:dyDescent="0.25">
      <c r="A52" s="12" t="str">
        <f>IF(COUNTIF(Feuil2!$A2,"*01*"),Feuil2!$C2,"")</f>
        <v>Chaumont-Gistoux</v>
      </c>
      <c r="B52" s="12"/>
      <c r="C52" s="12"/>
      <c r="D52" s="12" t="str">
        <f>IF(COUNTIF(Feuil2!$A2,"*01*"),Feuil2!$D2,"")</f>
        <v>Je Lis dans ma commune</v>
      </c>
      <c r="E52" s="12"/>
      <c r="F52" s="12"/>
      <c r="G52">
        <f>IF(COUNTIF(Feuil2!$A2,"*01*"),Feuil2!$E2,"")</f>
        <v>0</v>
      </c>
    </row>
    <row r="53" spans="1:7" ht="15" customHeight="1" x14ac:dyDescent="0.25">
      <c r="A53" s="12" t="str">
        <f>IF(COUNTIF(Feuil2!$A3,"*01*"),Feuil2!$C3,"")</f>
        <v>Ottignies-Louvain-La-Neuve</v>
      </c>
      <c r="B53" s="12"/>
      <c r="C53" s="12"/>
      <c r="D53" s="12" t="str">
        <f>IF(COUNTIF(Feuil2!$A3,"*01*"),Feuil2!$D3,"")</f>
        <v>D'ici et d'ailleurs</v>
      </c>
      <c r="E53" s="12"/>
      <c r="F53" s="12"/>
      <c r="G53" t="str">
        <f>IF(COUNTIF(Feuil2!$A3,"*01*"),Feuil2!$E3,"")</f>
        <v>010/28.04.01</v>
      </c>
    </row>
    <row r="54" spans="1:7" ht="15" customHeight="1" x14ac:dyDescent="0.25">
      <c r="A54" s="12" t="str">
        <f>IF(COUNTIF(Feuil2!$A4,"*01*"),Feuil2!$C4,"")</f>
        <v>Ottignies-Louvain-La-Neuve</v>
      </c>
      <c r="B54" s="12"/>
      <c r="C54" s="12"/>
      <c r="D54" s="12" t="str">
        <f>IF(COUNTIF(Feuil2!$A4,"*01*"),Feuil2!$D4,"")</f>
        <v>Brocante du Bon Air</v>
      </c>
      <c r="E54" s="12"/>
      <c r="F54" s="12"/>
      <c r="G54" t="str">
        <f>IF(COUNTIF(Feuil2!$A4,"*01*"),Feuil2!$E4,"")</f>
        <v>0476/23.17.80</v>
      </c>
    </row>
    <row r="55" spans="1:7" ht="15" customHeight="1" x14ac:dyDescent="0.25">
      <c r="A55" s="12" t="str">
        <f>IF(COUNTIF(Feuil2!$A5,"*01*"),Feuil2!$C5,"")</f>
        <v>Wavre</v>
      </c>
      <c r="B55" s="12"/>
      <c r="C55" s="12"/>
      <c r="D55" s="12" t="str">
        <f>IF(COUNTIF(Feuil2!$A5,"*01*"),Feuil2!$D5,"")</f>
        <v>Brocante des 4 Chemins</v>
      </c>
      <c r="E55" s="12"/>
      <c r="F55" s="12"/>
      <c r="G55" t="str">
        <f>IF(COUNTIF(Feuil2!$A5,"*01*"),Feuil2!$E5,"")</f>
        <v>010/22.66.51</v>
      </c>
    </row>
    <row r="56" spans="1:7" ht="15" customHeight="1" x14ac:dyDescent="0.25">
      <c r="A56" s="12" t="str">
        <f>IF(COUNTIF(Feuil2!$A6,"*01*"),Feuil2!$C6,"")</f>
        <v>Wavre</v>
      </c>
      <c r="B56" s="12"/>
      <c r="C56" s="12"/>
      <c r="D56" s="12" t="str">
        <f>IF(COUNTIF(Feuil2!$A6,"*01*"),Feuil2!$D6,"")</f>
        <v>Peinture</v>
      </c>
      <c r="E56" s="12"/>
      <c r="F56" s="12"/>
      <c r="G56" t="str">
        <f>IF(COUNTIF(Feuil2!$A6,"*01*"),Feuil2!$E6,"")</f>
        <v>010/24.69.30</v>
      </c>
    </row>
    <row r="57" spans="1:7" ht="15" customHeight="1" x14ac:dyDescent="0.25">
      <c r="A57" s="12" t="str">
        <f>IF(COUNTIF(Feuil2!$A7,"*01*"),Feuil2!$C7,"")</f>
        <v>Wavre</v>
      </c>
      <c r="B57" s="12"/>
      <c r="C57" s="12"/>
      <c r="D57" s="12" t="str">
        <f>IF(COUNTIF(Feuil2!$A7,"*01*"),Feuil2!$D7,"")</f>
        <v>Je Lis dans ma commune</v>
      </c>
      <c r="E57" s="12"/>
      <c r="F57" s="12"/>
      <c r="G57" t="str">
        <f>IF(COUNTIF(Feuil2!$A7,"*01*"),Feuil2!$E7,"")</f>
        <v xml:space="preserve">010/23.04.15 </v>
      </c>
    </row>
    <row r="58" spans="1:7" ht="15" customHeight="1" x14ac:dyDescent="0.25">
      <c r="A58" s="12" t="str">
        <f>IF(COUNTIF(Feuil2!$A8,"*01*"),Feuil2!$C8,"")</f>
        <v>Wavre</v>
      </c>
      <c r="B58" s="12"/>
      <c r="C58" s="12"/>
      <c r="D58" s="12" t="str">
        <f>IF(COUNTIF(Feuil2!$A8,"*01*"),Feuil2!$D8,"")</f>
        <v>Richard Ruben</v>
      </c>
      <c r="E58" s="12"/>
      <c r="F58" s="12"/>
      <c r="G58" t="str">
        <f>IF(COUNTIF(Feuil2!$A8,"*01*"),Feuil2!$E8,"")</f>
        <v xml:space="preserve">0497/22.27.00 </v>
      </c>
    </row>
    <row r="59" spans="1:7" ht="15" customHeight="1" x14ac:dyDescent="0.25">
      <c r="A59" s="12" t="str">
        <f>IF(COUNTIF(Feuil2!$A9,"*01*"),Feuil2!$C9,"")</f>
        <v>Wavre</v>
      </c>
      <c r="B59" s="12"/>
      <c r="C59" s="12"/>
      <c r="D59" s="12" t="str">
        <f>IF(COUNTIF(Feuil2!$A9,"*01*"),Feuil2!$D9,"")</f>
        <v>Classique</v>
      </c>
      <c r="E59" s="12"/>
      <c r="F59" s="12"/>
      <c r="G59">
        <f>IF(COUNTIF(Feuil2!$A9,"*01*"),Feuil2!$E9,"")</f>
        <v>0</v>
      </c>
    </row>
    <row r="60" spans="1:7" ht="15" customHeight="1" x14ac:dyDescent="0.25">
      <c r="A60" s="12" t="str">
        <f>IF(COUNTIF(Feuil2!$A10,"*01*"),Feuil2!$C10,"")</f>
        <v/>
      </c>
      <c r="B60" s="12"/>
      <c r="C60" s="12"/>
      <c r="D60" s="12" t="str">
        <f>IF(COUNTIF(Feuil2!$A10,"*01*"),Feuil2!$D10,"")</f>
        <v/>
      </c>
      <c r="E60" s="12"/>
      <c r="F60" s="12"/>
      <c r="G60" t="str">
        <f>IF(COUNTIF(Feuil2!$A10,"*01*"),Feuil2!$E10,"")</f>
        <v/>
      </c>
    </row>
    <row r="61" spans="1:7" ht="15" customHeight="1" x14ac:dyDescent="0.25">
      <c r="A61" s="12" t="str">
        <f>IF(COUNTIF(Feuil2!$A11,"*01*"),Feuil2!$C11,"")</f>
        <v/>
      </c>
      <c r="B61" s="12"/>
      <c r="C61" s="12"/>
      <c r="D61" s="12" t="str">
        <f>IF(COUNTIF(Feuil2!$A11,"*01*"),Feuil2!$D11,"")</f>
        <v/>
      </c>
      <c r="E61" s="12"/>
      <c r="F61" s="12"/>
      <c r="G61" t="str">
        <f>IF(COUNTIF(Feuil2!$A11,"*01*"),Feuil2!$E11,"")</f>
        <v/>
      </c>
    </row>
    <row r="62" spans="1:7" ht="15" customHeight="1" x14ac:dyDescent="0.25">
      <c r="A62" s="12" t="str">
        <f>IF(COUNTIF(Feuil2!$A12,"*01*"),Feuil2!$C12,"")</f>
        <v/>
      </c>
      <c r="B62" s="12"/>
      <c r="C62" s="12"/>
      <c r="D62" s="12" t="str">
        <f>IF(COUNTIF(Feuil2!$A12,"*01*"),Feuil2!$D12,"")</f>
        <v/>
      </c>
      <c r="E62" s="12"/>
      <c r="F62" s="12"/>
      <c r="G62" t="str">
        <f>IF(COUNTIF(Feuil2!$A12,"*01*"),Feuil2!$E12,"")</f>
        <v/>
      </c>
    </row>
    <row r="63" spans="1:7" ht="15" customHeight="1" x14ac:dyDescent="0.25">
      <c r="A63" s="12" t="str">
        <f>IF(COUNTIF(Feuil2!$A13,"*01*"),Feuil2!$C13,"")</f>
        <v/>
      </c>
      <c r="B63" s="12"/>
      <c r="C63" s="12"/>
      <c r="D63" s="12" t="str">
        <f>IF(COUNTIF(Feuil2!$A13,"*01*"),Feuil2!$D13,"")</f>
        <v/>
      </c>
      <c r="E63" s="12"/>
      <c r="F63" s="12"/>
      <c r="G63" t="str">
        <f>IF(COUNTIF(Feuil2!$A13,"*01*"),Feuil2!$E13,"")</f>
        <v/>
      </c>
    </row>
    <row r="64" spans="1:7" ht="15" customHeight="1" x14ac:dyDescent="0.25">
      <c r="A64" s="12" t="str">
        <f>IF(COUNTIF(Feuil2!$A14,"*01*"),Feuil2!$C14,"")</f>
        <v/>
      </c>
      <c r="B64" s="12"/>
      <c r="C64" s="12"/>
      <c r="D64" s="12" t="str">
        <f>IF(COUNTIF(Feuil2!$A14,"*01*"),Feuil2!$D14,"")</f>
        <v/>
      </c>
      <c r="E64" s="12"/>
      <c r="F64" s="12"/>
      <c r="G64" t="str">
        <f>IF(COUNTIF(Feuil2!$A14,"*01*"),Feuil2!$E14,"")</f>
        <v/>
      </c>
    </row>
    <row r="65" spans="1:7" ht="15" customHeight="1" x14ac:dyDescent="0.25">
      <c r="A65" s="12" t="str">
        <f>IF(COUNTIF(Feuil2!$A15,"*01*"),Feuil2!$C15,"")</f>
        <v/>
      </c>
      <c r="B65" s="12"/>
      <c r="C65" s="12"/>
      <c r="D65" s="12" t="str">
        <f>IF(COUNTIF(Feuil2!$A15,"*01*"),Feuil2!$D15,"")</f>
        <v/>
      </c>
      <c r="E65" s="12"/>
      <c r="F65" s="12"/>
      <c r="G65" t="str">
        <f>IF(COUNTIF(Feuil2!$A15,"*01*"),Feuil2!$E15,"")</f>
        <v/>
      </c>
    </row>
    <row r="66" spans="1:7" ht="15" customHeight="1" x14ac:dyDescent="0.25">
      <c r="A66" s="12" t="str">
        <f>IF(COUNTIF(Feuil2!$A16,"*01*"),Feuil2!$C16,"")</f>
        <v/>
      </c>
      <c r="B66" s="12"/>
      <c r="C66" s="12"/>
      <c r="D66" s="12" t="str">
        <f>IF(COUNTIF(Feuil2!$A16,"*01*"),Feuil2!$D16,"")</f>
        <v/>
      </c>
      <c r="E66" s="12"/>
      <c r="F66" s="12"/>
      <c r="G66" t="str">
        <f>IF(COUNTIF(Feuil2!$A16,"*01*"),Feuil2!$E16,"")</f>
        <v/>
      </c>
    </row>
    <row r="67" spans="1:7" ht="15" customHeight="1" x14ac:dyDescent="0.25">
      <c r="A67" s="12" t="str">
        <f>IF(COUNTIF(Feuil2!$A17,"*01*"),Feuil2!$C17,"")</f>
        <v/>
      </c>
      <c r="B67" s="12"/>
      <c r="C67" s="12"/>
      <c r="D67" s="12" t="str">
        <f>IF(COUNTIF(Feuil2!$A17,"*01*"),Feuil2!$D17,"")</f>
        <v/>
      </c>
      <c r="E67" s="12"/>
      <c r="F67" s="12"/>
      <c r="G67" t="str">
        <f>IF(COUNTIF(Feuil2!$A17,"*01*"),Feuil2!$E17,"")</f>
        <v/>
      </c>
    </row>
    <row r="68" spans="1:7" ht="15" customHeight="1" x14ac:dyDescent="0.25">
      <c r="A68" s="12" t="str">
        <f>IF(COUNTIF(Feuil2!$A18,"*01*"),Feuil2!$C18,"")</f>
        <v/>
      </c>
      <c r="B68" s="12"/>
      <c r="C68" s="12"/>
      <c r="D68" s="12" t="str">
        <f>IF(COUNTIF(Feuil2!$A18,"*01*"),Feuil2!$D18,"")</f>
        <v/>
      </c>
      <c r="E68" s="12"/>
      <c r="F68" s="12"/>
      <c r="G68" t="str">
        <f>IF(COUNTIF(Feuil2!$A18,"*01*"),Feuil2!$E18,"")</f>
        <v/>
      </c>
    </row>
    <row r="69" spans="1:7" ht="15" customHeight="1" x14ac:dyDescent="0.25">
      <c r="A69" s="12" t="str">
        <f>IF(COUNTIF(Feuil2!$A19,"*01*"),Feuil2!$C19,"")</f>
        <v/>
      </c>
      <c r="B69" s="12"/>
      <c r="C69" s="12"/>
      <c r="D69" s="12" t="str">
        <f>IF(COUNTIF(Feuil2!$A19,"*01*"),Feuil2!$D19,"")</f>
        <v/>
      </c>
      <c r="E69" s="12"/>
      <c r="F69" s="12"/>
      <c r="G69" t="str">
        <f>IF(COUNTIF(Feuil2!$A19,"*01*"),Feuil2!$E19,"")</f>
        <v/>
      </c>
    </row>
    <row r="70" spans="1:7" ht="15" customHeight="1" x14ac:dyDescent="0.25">
      <c r="A70" s="12" t="str">
        <f>IF(COUNTIF(Feuil2!$A20,"*01*"),Feuil2!$C20,"")</f>
        <v/>
      </c>
      <c r="B70" s="12"/>
      <c r="C70" s="12"/>
      <c r="D70" s="12" t="str">
        <f>IF(COUNTIF(Feuil2!$A20,"*01*"),Feuil2!$D20,"")</f>
        <v/>
      </c>
      <c r="E70" s="12"/>
      <c r="F70" s="12"/>
      <c r="G70" t="str">
        <f>IF(COUNTIF(Feuil2!$A20,"*01*"),Feuil2!$E20,"")</f>
        <v/>
      </c>
    </row>
    <row r="71" spans="1:7" ht="15" customHeight="1" x14ac:dyDescent="0.25">
      <c r="A71" s="12" t="str">
        <f>IF(COUNTIF(Feuil2!$A21,"*01*"),Feuil2!$C21,"")</f>
        <v/>
      </c>
      <c r="B71" s="12"/>
      <c r="C71" s="12"/>
      <c r="D71" s="12" t="str">
        <f>IF(COUNTIF(Feuil2!$A21,"*01*"),Feuil2!$D21,"")</f>
        <v/>
      </c>
      <c r="E71" s="12"/>
      <c r="F71" s="12"/>
      <c r="G71" t="str">
        <f>IF(COUNTIF(Feuil2!$A21,"*01*"),Feuil2!$E21,"")</f>
        <v/>
      </c>
    </row>
    <row r="72" spans="1:7" ht="15" customHeight="1" x14ac:dyDescent="0.25">
      <c r="A72" s="12" t="str">
        <f>IF(COUNTIF(Feuil2!$A22,"*01*"),Feuil2!$C22,"")</f>
        <v/>
      </c>
      <c r="B72" s="12"/>
      <c r="C72" s="12"/>
      <c r="D72" s="12" t="str">
        <f>IF(COUNTIF(Feuil2!$A22,"*01*"),Feuil2!$D22,"")</f>
        <v/>
      </c>
      <c r="E72" s="12"/>
      <c r="F72" s="12"/>
      <c r="G72" t="str">
        <f>IF(COUNTIF(Feuil2!$A22,"*01*"),Feuil2!$E22,"")</f>
        <v/>
      </c>
    </row>
    <row r="73" spans="1:7" ht="15" customHeight="1" x14ac:dyDescent="0.25">
      <c r="A73" s="12" t="str">
        <f>IF(COUNTIF(Feuil2!$A23,"*01*"),Feuil2!$C23,"")</f>
        <v/>
      </c>
      <c r="B73" s="12"/>
      <c r="C73" s="12"/>
      <c r="D73" s="12" t="str">
        <f>IF(COUNTIF(Feuil2!$A23,"*01*"),Feuil2!$D23,"")</f>
        <v/>
      </c>
      <c r="E73" s="12"/>
      <c r="F73" s="12"/>
      <c r="G73" t="str">
        <f>IF(COUNTIF(Feuil2!$A23,"*01*"),Feuil2!$E23,"")</f>
        <v/>
      </c>
    </row>
    <row r="74" spans="1:7" ht="15" customHeight="1" x14ac:dyDescent="0.25">
      <c r="A74" s="12" t="str">
        <f>IF(COUNTIF(Feuil2!$A24,"*01*"),Feuil2!$C24,"")</f>
        <v/>
      </c>
      <c r="B74" s="12"/>
      <c r="C74" s="12"/>
      <c r="D74" s="12" t="str">
        <f>IF(COUNTIF(Feuil2!$A24,"*01*"),Feuil2!$D24,"")</f>
        <v/>
      </c>
      <c r="E74" s="12"/>
      <c r="F74" s="12"/>
      <c r="G74" t="str">
        <f>IF(COUNTIF(Feuil2!$A24,"*01*"),Feuil2!$E24,"")</f>
        <v/>
      </c>
    </row>
    <row r="75" spans="1:7" ht="15" customHeight="1" x14ac:dyDescent="0.25">
      <c r="A75" s="12" t="str">
        <f>IF(COUNTIF(Feuil2!$A25,"*01*"),Feuil2!$C25,"")</f>
        <v/>
      </c>
      <c r="B75" s="12"/>
      <c r="C75" s="12"/>
      <c r="D75" s="12" t="str">
        <f>IF(COUNTIF(Feuil2!$A25,"*01*"),Feuil2!$D25,"")</f>
        <v/>
      </c>
      <c r="E75" s="12"/>
      <c r="F75" s="12"/>
      <c r="G75" t="str">
        <f>IF(COUNTIF(Feuil2!$A25,"*01*"),Feuil2!$E25,"")</f>
        <v/>
      </c>
    </row>
    <row r="76" spans="1:7" ht="15" customHeight="1" x14ac:dyDescent="0.25">
      <c r="A76" s="12" t="str">
        <f>IF(COUNTIF(Feuil2!$A26,"*01*"),Feuil2!$C26,"")</f>
        <v/>
      </c>
      <c r="B76" s="12"/>
      <c r="C76" s="12"/>
      <c r="D76" s="12" t="str">
        <f>IF(COUNTIF(Feuil2!$A26,"*01*"),Feuil2!$D26,"")</f>
        <v/>
      </c>
      <c r="E76" s="12"/>
      <c r="F76" s="12"/>
      <c r="G76" t="str">
        <f>IF(COUNTIF(Feuil2!$A26,"*01*"),Feuil2!$E26,"")</f>
        <v/>
      </c>
    </row>
    <row r="77" spans="1:7" ht="15" customHeight="1" x14ac:dyDescent="0.25">
      <c r="A77" s="12" t="str">
        <f>IF(COUNTIF(Feuil2!$A27,"*01*"),Feuil2!$C27,"")</f>
        <v/>
      </c>
      <c r="B77" s="12"/>
      <c r="C77" s="12"/>
      <c r="D77" s="12" t="str">
        <f>IF(COUNTIF(Feuil2!$A27,"*01*"),Feuil2!$D27,"")</f>
        <v/>
      </c>
      <c r="E77" s="12"/>
      <c r="F77" s="12"/>
      <c r="G77" t="str">
        <f>IF(COUNTIF(Feuil2!$A27,"*01*"),Feuil2!$E27,"")</f>
        <v/>
      </c>
    </row>
    <row r="78" spans="1:7" ht="15" customHeight="1" x14ac:dyDescent="0.25">
      <c r="A78" s="12" t="str">
        <f>IF(COUNTIF(Feuil2!$A28,"*01*"),Feuil2!$C28,"")</f>
        <v/>
      </c>
      <c r="B78" s="12"/>
      <c r="C78" s="12"/>
      <c r="D78" s="12" t="str">
        <f>IF(COUNTIF(Feuil2!$A28,"*01*"),Feuil2!$D28,"")</f>
        <v/>
      </c>
      <c r="E78" s="12"/>
      <c r="F78" s="12"/>
      <c r="G78" t="str">
        <f>IF(COUNTIF(Feuil2!$A28,"*01*"),Feuil2!$E28,"")</f>
        <v/>
      </c>
    </row>
    <row r="79" spans="1:7" ht="15" customHeight="1" x14ac:dyDescent="0.25">
      <c r="A79" s="12" t="str">
        <f>IF(COUNTIF(Feuil2!$A29,"*01*"),Feuil2!$C29,"")</f>
        <v/>
      </c>
      <c r="B79" s="12"/>
      <c r="C79" s="12"/>
      <c r="D79" s="12" t="str">
        <f>IF(COUNTIF(Feuil2!$A29,"*01*"),Feuil2!$D29,"")</f>
        <v/>
      </c>
      <c r="E79" s="12"/>
      <c r="F79" s="12"/>
      <c r="G79" t="str">
        <f>IF(COUNTIF(Feuil2!$A29,"*01*"),Feuil2!$E29,"")</f>
        <v/>
      </c>
    </row>
    <row r="80" spans="1:7" ht="15" customHeight="1" x14ac:dyDescent="0.25">
      <c r="A80" s="12" t="str">
        <f>IF(COUNTIF(Feuil2!$A30,"*01*"),Feuil2!$C30,"")</f>
        <v/>
      </c>
      <c r="B80" s="12"/>
      <c r="C80" s="12"/>
      <c r="D80" s="12" t="str">
        <f>IF(COUNTIF(Feuil2!$A30,"*01*"),Feuil2!$D30,"")</f>
        <v/>
      </c>
      <c r="E80" s="12"/>
      <c r="F80" s="12"/>
      <c r="G80" t="str">
        <f>IF(COUNTIF(Feuil2!$A30,"*01*"),Feuil2!$E30,"")</f>
        <v/>
      </c>
    </row>
    <row r="81" spans="1:7" ht="15" customHeight="1" x14ac:dyDescent="0.25">
      <c r="A81" s="12" t="str">
        <f>IF(COUNTIF(Feuil2!$A31,"*01*"),Feuil2!$C31,"")</f>
        <v/>
      </c>
      <c r="B81" s="12"/>
      <c r="C81" s="12"/>
      <c r="D81" s="12" t="str">
        <f>IF(COUNTIF(Feuil2!$A31,"*01*"),Feuil2!$D31,"")</f>
        <v/>
      </c>
      <c r="E81" s="12"/>
      <c r="F81" s="12"/>
      <c r="G81" t="str">
        <f>IF(COUNTIF(Feuil2!$A31,"*01*"),Feuil2!$E31,"")</f>
        <v/>
      </c>
    </row>
    <row r="82" spans="1:7" ht="15" customHeight="1" x14ac:dyDescent="0.25">
      <c r="A82" s="12" t="str">
        <f>IF(COUNTIF(Feuil2!$A32,"*01*"),Feuil2!$C32,"")</f>
        <v/>
      </c>
      <c r="B82" s="12"/>
      <c r="C82" s="12"/>
      <c r="D82" s="12" t="str">
        <f>IF(COUNTIF(Feuil2!$A32,"*01*"),Feuil2!$D32,"")</f>
        <v/>
      </c>
      <c r="E82" s="12"/>
      <c r="F82" s="12"/>
      <c r="G82" t="str">
        <f>IF(COUNTIF(Feuil2!$A32,"*01*"),Feuil2!$E32,"")</f>
        <v/>
      </c>
    </row>
    <row r="83" spans="1:7" ht="15" customHeight="1" x14ac:dyDescent="0.25">
      <c r="A83" s="12" t="str">
        <f>IF(COUNTIF(Feuil2!$A33,"*01*"),Feuil2!$C33,"")</f>
        <v/>
      </c>
      <c r="B83" s="12"/>
      <c r="C83" s="12"/>
      <c r="D83" s="12" t="str">
        <f>IF(COUNTIF(Feuil2!$A33,"*01*"),Feuil2!$D33,"")</f>
        <v/>
      </c>
      <c r="E83" s="12"/>
      <c r="F83" s="12"/>
      <c r="G83" t="str">
        <f>IF(COUNTIF(Feuil2!$A33,"*01*"),Feuil2!$E33,"")</f>
        <v/>
      </c>
    </row>
    <row r="84" spans="1:7" ht="15" customHeight="1" x14ac:dyDescent="0.25">
      <c r="A84" s="12" t="str">
        <f>IF(COUNTIF(Feuil2!$A34,"*01*"),Feuil2!$C34,"")</f>
        <v/>
      </c>
      <c r="B84" s="12"/>
      <c r="C84" s="12"/>
      <c r="D84" s="12" t="str">
        <f>IF(COUNTIF(Feuil2!$A34,"*01*"),Feuil2!$D34,"")</f>
        <v/>
      </c>
      <c r="E84" s="12"/>
      <c r="F84" s="12"/>
      <c r="G84" t="str">
        <f>IF(COUNTIF(Feuil2!$A34,"*01*"),Feuil2!$E34,"")</f>
        <v/>
      </c>
    </row>
    <row r="85" spans="1:7" ht="15" customHeight="1" x14ac:dyDescent="0.25">
      <c r="A85" s="12" t="str">
        <f>IF(COUNTIF(Feuil2!$A35,"*01*"),Feuil2!$C35,"")</f>
        <v/>
      </c>
      <c r="B85" s="12"/>
      <c r="C85" s="12"/>
      <c r="D85" s="12" t="str">
        <f>IF(COUNTIF(Feuil2!$A35,"*01*"),Feuil2!$D35,"")</f>
        <v/>
      </c>
      <c r="E85" s="12"/>
      <c r="F85" s="12"/>
      <c r="G85" t="str">
        <f>IF(COUNTIF(Feuil2!$A35,"*01*"),Feuil2!$E35,"")</f>
        <v/>
      </c>
    </row>
    <row r="86" spans="1:7" ht="15" customHeight="1" x14ac:dyDescent="0.25">
      <c r="A86" s="12" t="str">
        <f>IF(COUNTIF(Feuil2!$A36,"*01*"),Feuil2!$C36,"")</f>
        <v/>
      </c>
      <c r="B86" s="12"/>
      <c r="C86" s="12"/>
      <c r="D86" s="12" t="str">
        <f>IF(COUNTIF(Feuil2!$A36,"*01*"),Feuil2!$D36,"")</f>
        <v/>
      </c>
      <c r="E86" s="12"/>
      <c r="F86" s="12"/>
      <c r="G86" t="str">
        <f>IF(COUNTIF(Feuil2!$A36,"*01*"),Feuil2!$E36,"")</f>
        <v/>
      </c>
    </row>
    <row r="87" spans="1:7" ht="15" customHeight="1" x14ac:dyDescent="0.25">
      <c r="A87" s="12" t="str">
        <f>IF(COUNTIF(Feuil2!$A37,"*01*"),Feuil2!$C37,"")</f>
        <v/>
      </c>
      <c r="B87" s="12"/>
      <c r="C87" s="12"/>
      <c r="D87" s="12" t="str">
        <f>IF(COUNTIF(Feuil2!$A37,"*01*"),Feuil2!$D37,"")</f>
        <v/>
      </c>
      <c r="E87" s="12"/>
      <c r="F87" s="12"/>
      <c r="G87" t="str">
        <f>IF(COUNTIF(Feuil2!$A37,"*01*"),Feuil2!$E37,"")</f>
        <v/>
      </c>
    </row>
    <row r="88" spans="1:7" ht="15" customHeight="1" x14ac:dyDescent="0.25">
      <c r="A88" s="12" t="str">
        <f>IF(COUNTIF(Feuil2!$A38,"*01*"),Feuil2!$C38,"")</f>
        <v/>
      </c>
      <c r="B88" s="12"/>
      <c r="C88" s="12"/>
      <c r="D88" s="12" t="str">
        <f>IF(COUNTIF(Feuil2!$A38,"*01*"),Feuil2!$D38,"")</f>
        <v/>
      </c>
      <c r="E88" s="12"/>
      <c r="F88" s="12"/>
      <c r="G88" t="str">
        <f>IF(COUNTIF(Feuil2!$A38,"*01*"),Feuil2!$E38,"")</f>
        <v/>
      </c>
    </row>
    <row r="89" spans="1:7" ht="15" customHeight="1" x14ac:dyDescent="0.25">
      <c r="A89" s="12" t="str">
        <f>IF(COUNTIF(Feuil2!$A39,"*01*"),Feuil2!$C39,"")</f>
        <v/>
      </c>
      <c r="B89" s="12"/>
      <c r="C89" s="12"/>
      <c r="D89" s="12" t="str">
        <f>IF(COUNTIF(Feuil2!$A39,"*01*"),Feuil2!$D39,"")</f>
        <v/>
      </c>
      <c r="E89" s="12"/>
      <c r="F89" s="12"/>
      <c r="G89" t="str">
        <f>IF(COUNTIF(Feuil2!$A39,"*01*"),Feuil2!$E39,"")</f>
        <v/>
      </c>
    </row>
    <row r="90" spans="1:7" ht="15" customHeight="1" x14ac:dyDescent="0.25">
      <c r="A90" s="12" t="str">
        <f>IF(COUNTIF(Feuil2!$A40,"*01*"),Feuil2!$C40,"")</f>
        <v/>
      </c>
      <c r="B90" s="12"/>
      <c r="C90" s="12"/>
      <c r="D90" s="12" t="str">
        <f>IF(COUNTIF(Feuil2!$A40,"*01*"),Feuil2!$D40,"")</f>
        <v/>
      </c>
      <c r="E90" s="12"/>
      <c r="F90" s="12"/>
      <c r="G90" t="str">
        <f>IF(COUNTIF(Feuil2!$A40,"*01*"),Feuil2!$E40,"")</f>
        <v/>
      </c>
    </row>
    <row r="91" spans="1:7" ht="15" customHeight="1" x14ac:dyDescent="0.25">
      <c r="A91" s="12" t="str">
        <f>IF(COUNTIF(Feuil2!$A41,"*01*"),Feuil2!$C41,"")</f>
        <v/>
      </c>
      <c r="B91" s="12"/>
      <c r="C91" s="12"/>
      <c r="D91" s="12" t="str">
        <f>IF(COUNTIF(Feuil2!$A41,"*01*"),Feuil2!$D41,"")</f>
        <v/>
      </c>
      <c r="E91" s="12"/>
      <c r="F91" s="12"/>
      <c r="G91" t="str">
        <f>IF(COUNTIF(Feuil2!$A41,"*01*"),Feuil2!$E41,"")</f>
        <v/>
      </c>
    </row>
    <row r="92" spans="1:7" ht="15" customHeight="1" x14ac:dyDescent="0.25">
      <c r="A92" s="12" t="str">
        <f>IF(COUNTIF(Feuil2!$A42,"*01*"),Feuil2!$C42,"")</f>
        <v/>
      </c>
      <c r="B92" s="12"/>
      <c r="C92" s="12"/>
      <c r="D92" s="12" t="str">
        <f>IF(COUNTIF(Feuil2!$A42,"*01*"),Feuil2!$D42,"")</f>
        <v/>
      </c>
      <c r="E92" s="12"/>
      <c r="F92" s="12"/>
      <c r="G92" t="str">
        <f>IF(COUNTIF(Feuil2!$A42,"*01*"),Feuil2!$E42,"")</f>
        <v/>
      </c>
    </row>
    <row r="93" spans="1:7" ht="15" customHeight="1" x14ac:dyDescent="0.25">
      <c r="A93" s="12" t="str">
        <f>IF(COUNTIF(Feuil2!$A43,"*01*"),Feuil2!$C43,"")</f>
        <v/>
      </c>
      <c r="B93" s="12"/>
      <c r="C93" s="12"/>
      <c r="D93" s="12" t="str">
        <f>IF(COUNTIF(Feuil2!$A43,"*01*"),Feuil2!$D43,"")</f>
        <v/>
      </c>
      <c r="E93" s="12"/>
      <c r="F93" s="12"/>
      <c r="G93" t="str">
        <f>IF(COUNTIF(Feuil2!$A43,"*01*"),Feuil2!$E43,"")</f>
        <v/>
      </c>
    </row>
    <row r="94" spans="1:7" ht="15" customHeight="1" x14ac:dyDescent="0.25">
      <c r="A94" s="12" t="str">
        <f>IF(COUNTIF(Feuil2!$A44,"*01*"),Feuil2!$C44,"")</f>
        <v/>
      </c>
      <c r="B94" s="12"/>
      <c r="C94" s="12"/>
      <c r="D94" s="12" t="str">
        <f>IF(COUNTIF(Feuil2!$A44,"*01*"),Feuil2!$D44,"")</f>
        <v/>
      </c>
      <c r="E94" s="12"/>
      <c r="F94" s="12"/>
      <c r="G94" t="str">
        <f>IF(COUNTIF(Feuil2!$A44,"*01*"),Feuil2!$E44,"")</f>
        <v/>
      </c>
    </row>
    <row r="95" spans="1:7" ht="15" customHeight="1" x14ac:dyDescent="0.25">
      <c r="A95" s="12" t="str">
        <f>IF(COUNTIF(Feuil2!$A45,"*01*"),Feuil2!$C45,"")</f>
        <v/>
      </c>
      <c r="B95" s="12"/>
      <c r="C95" s="12"/>
      <c r="D95" s="12" t="str">
        <f>IF(COUNTIF(Feuil2!$A45,"*01*"),Feuil2!$D45,"")</f>
        <v/>
      </c>
      <c r="E95" s="12"/>
      <c r="F95" s="12"/>
      <c r="G95" t="str">
        <f>IF(COUNTIF(Feuil2!$A45,"*01*"),Feuil2!$E45,"")</f>
        <v/>
      </c>
    </row>
    <row r="96" spans="1:7" ht="15" customHeight="1" x14ac:dyDescent="0.25">
      <c r="A96" s="12" t="str">
        <f>IF(COUNTIF(Feuil2!$A46,"*01*"),Feuil2!$C46,"")</f>
        <v/>
      </c>
      <c r="B96" s="12"/>
      <c r="C96" s="12"/>
      <c r="D96" s="12" t="str">
        <f>IF(COUNTIF(Feuil2!$A46,"*01*"),Feuil2!$D46,"")</f>
        <v/>
      </c>
      <c r="E96" s="12"/>
      <c r="F96" s="12"/>
      <c r="G96" t="str">
        <f>IF(COUNTIF(Feuil2!$A46,"*01*"),Feuil2!$E46,"")</f>
        <v/>
      </c>
    </row>
    <row r="97" spans="1:7" ht="15" customHeight="1" x14ac:dyDescent="0.25">
      <c r="A97" s="12" t="str">
        <f>IF(COUNTIF(Feuil2!$A47,"*01*"),Feuil2!$C47,"")</f>
        <v/>
      </c>
      <c r="B97" s="12"/>
      <c r="C97" s="12"/>
      <c r="D97" s="12" t="str">
        <f>IF(COUNTIF(Feuil2!$A47,"*01*"),Feuil2!$D47,"")</f>
        <v/>
      </c>
      <c r="E97" s="12"/>
      <c r="F97" s="12"/>
      <c r="G97" t="str">
        <f>IF(COUNTIF(Feuil2!$A47,"*01*"),Feuil2!$E47,"")</f>
        <v/>
      </c>
    </row>
    <row r="98" spans="1:7" ht="15" customHeight="1" x14ac:dyDescent="0.25">
      <c r="A98" s="12" t="str">
        <f>IF(COUNTIF(Feuil2!$A48,"*01*"),Feuil2!$C48,"")</f>
        <v/>
      </c>
      <c r="B98" s="12"/>
      <c r="C98" s="12"/>
      <c r="D98" s="12" t="str">
        <f>IF(COUNTIF(Feuil2!$A48,"*01*"),Feuil2!$D48,"")</f>
        <v/>
      </c>
      <c r="E98" s="12"/>
      <c r="F98" s="12"/>
      <c r="G98" t="str">
        <f>IF(COUNTIF(Feuil2!$A48,"*01*"),Feuil2!$E48,"")</f>
        <v/>
      </c>
    </row>
    <row r="99" spans="1:7" ht="15" customHeight="1" x14ac:dyDescent="0.25">
      <c r="A99" s="12" t="str">
        <f>IF(COUNTIF(Feuil2!$A49,"*01*"),Feuil2!$C49,"")</f>
        <v/>
      </c>
      <c r="B99" s="12"/>
      <c r="C99" s="12"/>
      <c r="D99" s="12" t="str">
        <f>IF(COUNTIF(Feuil2!$A49,"*01*"),Feuil2!$D49,"")</f>
        <v/>
      </c>
      <c r="E99" s="12"/>
      <c r="F99" s="12"/>
      <c r="G99" t="str">
        <f>IF(COUNTIF(Feuil2!$A49,"*01*"),Feuil2!$E49,"")</f>
        <v/>
      </c>
    </row>
    <row r="100" spans="1:7" ht="15" customHeight="1" x14ac:dyDescent="0.25">
      <c r="A100" s="12" t="str">
        <f>IF(COUNTIF(Feuil2!$A50,"*01*"),Feuil2!$C50,"")</f>
        <v/>
      </c>
      <c r="B100" s="12"/>
      <c r="C100" s="12"/>
      <c r="D100" s="12" t="str">
        <f>IF(COUNTIF(Feuil2!$A50,"*01*"),Feuil2!$D50,"")</f>
        <v/>
      </c>
      <c r="E100" s="12"/>
      <c r="F100" s="12"/>
      <c r="G100" t="str">
        <f>IF(COUNTIF(Feuil2!$A50,"*01*"),Feuil2!$E50,"")</f>
        <v/>
      </c>
    </row>
    <row r="101" spans="1:7" ht="15" customHeight="1" x14ac:dyDescent="0.25">
      <c r="A101" s="13" t="str">
        <f>Feuil2!$K$3&amp;" 2 "&amp;Feuil2!$L$2</f>
        <v>Mardi 2 Mars</v>
      </c>
      <c r="B101" s="13"/>
      <c r="C101" s="13"/>
      <c r="D101" s="13"/>
      <c r="E101" s="13"/>
      <c r="F101" s="13"/>
      <c r="G101" s="13"/>
    </row>
    <row r="102" spans="1:7" ht="15" customHeight="1" x14ac:dyDescent="0.25">
      <c r="A102" s="12" t="str">
        <f>IF(COUNTIF(Feuil2!$A2,"*02*"),Feuil2!$C2,"")</f>
        <v>Chaumont-Gistoux</v>
      </c>
      <c r="B102" s="12"/>
      <c r="C102" s="12"/>
      <c r="D102" s="12" t="str">
        <f>IF(COUNTIF(Feuil2!$A2,"*02*"),Feuil2!$D2,"")</f>
        <v>Je Lis dans ma commune</v>
      </c>
      <c r="E102" s="12"/>
      <c r="F102" s="12"/>
      <c r="G102">
        <f>IF(COUNTIF(Feuil2!$A2,"*02*"),Feuil2!$E2,"")</f>
        <v>0</v>
      </c>
    </row>
    <row r="103" spans="1:7" ht="15" customHeight="1" x14ac:dyDescent="0.25">
      <c r="A103" s="12" t="str">
        <f>IF(COUNTIF(Feuil2!$A3,"*02*"),Feuil2!$C3,"")</f>
        <v>Ottignies-Louvain-La-Neuve</v>
      </c>
      <c r="B103" s="12"/>
      <c r="C103" s="12"/>
      <c r="D103" s="12" t="str">
        <f>IF(COUNTIF(Feuil2!$A3,"*02*"),Feuil2!$D3,"")</f>
        <v>D'ici et d'ailleurs</v>
      </c>
      <c r="E103" s="12"/>
      <c r="F103" s="12"/>
      <c r="G103" t="str">
        <f>IF(COUNTIF(Feuil2!$A3,"*02*"),Feuil2!$E3,"")</f>
        <v>010/28.04.01</v>
      </c>
    </row>
    <row r="104" spans="1:7" ht="15" customHeight="1" x14ac:dyDescent="0.25">
      <c r="A104" s="12" t="str">
        <f>IF(COUNTIF(Feuil2!$A4,"*02*"),Feuil2!$C4,"")</f>
        <v/>
      </c>
      <c r="B104" s="12"/>
      <c r="C104" s="12"/>
      <c r="D104" s="12" t="str">
        <f>IF(COUNTIF(Feuil2!$A4,"*02*"),Feuil2!$D4,"")</f>
        <v/>
      </c>
      <c r="E104" s="12"/>
      <c r="F104" s="12"/>
      <c r="G104" t="str">
        <f>IF(COUNTIF(Feuil2!$A4,"*02*"),Feuil2!$E4,"")</f>
        <v/>
      </c>
    </row>
    <row r="105" spans="1:7" ht="15" customHeight="1" x14ac:dyDescent="0.25">
      <c r="A105" s="12" t="str">
        <f>IF(COUNTIF(Feuil2!$A5,"*02*"),Feuil2!$C5,"")</f>
        <v/>
      </c>
      <c r="B105" s="12"/>
      <c r="C105" s="12"/>
      <c r="D105" s="12" t="str">
        <f>IF(COUNTIF(Feuil2!$A5,"*02*"),Feuil2!$D5,"")</f>
        <v/>
      </c>
      <c r="E105" s="12"/>
      <c r="F105" s="12"/>
      <c r="G105" t="str">
        <f>IF(COUNTIF(Feuil2!$A5,"*02*"),Feuil2!$E5,"")</f>
        <v/>
      </c>
    </row>
    <row r="106" spans="1:7" ht="15" customHeight="1" x14ac:dyDescent="0.25">
      <c r="A106" s="12" t="str">
        <f>IF(COUNTIF(Feuil2!$A6,"*02*"),Feuil2!$C6,"")</f>
        <v>Wavre</v>
      </c>
      <c r="B106" s="12"/>
      <c r="C106" s="12"/>
      <c r="D106" s="12" t="str">
        <f>IF(COUNTIF(Feuil2!$A6,"*02*"),Feuil2!$D6,"")</f>
        <v>Peinture</v>
      </c>
      <c r="E106" s="12"/>
      <c r="F106" s="12"/>
      <c r="G106" t="str">
        <f>IF(COUNTIF(Feuil2!$A6,"*02*"),Feuil2!$E6,"")</f>
        <v>010/24.69.30</v>
      </c>
    </row>
    <row r="107" spans="1:7" ht="15" customHeight="1" x14ac:dyDescent="0.25">
      <c r="A107" s="12" t="str">
        <f>IF(COUNTIF(Feuil2!$A7,"*02*"),Feuil2!$C7,"")</f>
        <v>Wavre</v>
      </c>
      <c r="B107" s="12"/>
      <c r="C107" s="12"/>
      <c r="D107" s="12" t="str">
        <f>IF(COUNTIF(Feuil2!$A7,"*02*"),Feuil2!$D7,"")</f>
        <v>Je Lis dans ma commune</v>
      </c>
      <c r="E107" s="12"/>
      <c r="F107" s="12"/>
      <c r="G107" t="str">
        <f>IF(COUNTIF(Feuil2!$A7,"*02*"),Feuil2!$E7,"")</f>
        <v xml:space="preserve">010/23.04.15 </v>
      </c>
    </row>
    <row r="108" spans="1:7" ht="15" customHeight="1" x14ac:dyDescent="0.25">
      <c r="A108" s="12" t="str">
        <f>IF(COUNTIF(Feuil2!$A8,"*02*"),Feuil2!$C8,"")</f>
        <v/>
      </c>
      <c r="B108" s="12"/>
      <c r="C108" s="12"/>
      <c r="D108" s="12" t="str">
        <f>IF(COUNTIF(Feuil2!$A8,"*02*"),Feuil2!$D8,"")</f>
        <v/>
      </c>
      <c r="E108" s="12"/>
      <c r="F108" s="12"/>
      <c r="G108" t="str">
        <f>IF(COUNTIF(Feuil2!$A8,"*02*"),Feuil2!$E8,"")</f>
        <v/>
      </c>
    </row>
    <row r="109" spans="1:7" ht="15" customHeight="1" x14ac:dyDescent="0.25">
      <c r="A109" s="12" t="str">
        <f>IF(COUNTIF(Feuil2!$A9,"*02*"),Feuil2!$C9,"")</f>
        <v/>
      </c>
      <c r="B109" s="12"/>
      <c r="C109" s="12"/>
      <c r="D109" s="12" t="str">
        <f>IF(COUNTIF(Feuil2!$A9,"*02*"),Feuil2!$D9,"")</f>
        <v/>
      </c>
      <c r="E109" s="12"/>
      <c r="F109" s="12"/>
      <c r="G109" t="str">
        <f>IF(COUNTIF(Feuil2!$A9,"*02*"),Feuil2!$E9,"")</f>
        <v/>
      </c>
    </row>
    <row r="110" spans="1:7" ht="15" customHeight="1" x14ac:dyDescent="0.25">
      <c r="A110" s="12" t="str">
        <f>IF(COUNTIF(Feuil2!$A10,"*02*"),Feuil2!$C10,"")</f>
        <v>Grez-Doiceau</v>
      </c>
      <c r="B110" s="12"/>
      <c r="C110" s="12"/>
      <c r="D110" s="12" t="str">
        <f>IF(COUNTIF(Feuil2!$A10,"*02*"),Feuil2!$D10,"")</f>
        <v>J'aime pas la pizza</v>
      </c>
      <c r="E110" s="12"/>
      <c r="F110" s="12"/>
      <c r="G110" t="str">
        <f>IF(COUNTIF(Feuil2!$A10,"*02*"),Feuil2!$E10,"")</f>
        <v xml:space="preserve">010/84.18.43 </v>
      </c>
    </row>
    <row r="111" spans="1:7" ht="15" customHeight="1" x14ac:dyDescent="0.25">
      <c r="A111" s="12" t="str">
        <f>IF(COUNTIF(Feuil2!$A11,"*02*"),Feuil2!$C11,"")</f>
        <v>Wavre</v>
      </c>
      <c r="B111" s="12"/>
      <c r="C111" s="12"/>
      <c r="D111" s="12" t="str">
        <f>IF(COUNTIF(Feuil2!$A11,"*02*"),Feuil2!$D11,"")</f>
        <v>Soirée Krystyna Flara</v>
      </c>
      <c r="E111" s="12"/>
      <c r="F111" s="12"/>
      <c r="G111" t="str">
        <f>IF(COUNTIF(Feuil2!$A11,"*02*"),Feuil2!$E11,"")</f>
        <v>0497/22.27.00</v>
      </c>
    </row>
    <row r="112" spans="1:7" ht="15" customHeight="1" x14ac:dyDescent="0.25">
      <c r="A112" s="12" t="str">
        <f>IF(COUNTIF(Feuil2!$A12,"*02*"),Feuil2!$C12,"")</f>
        <v/>
      </c>
      <c r="B112" s="12"/>
      <c r="C112" s="12"/>
      <c r="D112" s="12" t="str">
        <f>IF(COUNTIF(Feuil2!$A12,"*02*"),Feuil2!$D12,"")</f>
        <v/>
      </c>
      <c r="E112" s="12"/>
      <c r="F112" s="12"/>
      <c r="G112" t="str">
        <f>IF(COUNTIF(Feuil2!$A12,"*02*"),Feuil2!$E12,"")</f>
        <v/>
      </c>
    </row>
    <row r="113" spans="1:7" ht="15" customHeight="1" x14ac:dyDescent="0.25">
      <c r="A113" s="12" t="str">
        <f>IF(COUNTIF(Feuil2!$A13,"*02*"),Feuil2!$C13,"")</f>
        <v/>
      </c>
      <c r="B113" s="12"/>
      <c r="C113" s="12"/>
      <c r="D113" s="12" t="str">
        <f>IF(COUNTIF(Feuil2!$A13,"*02*"),Feuil2!$D13,"")</f>
        <v/>
      </c>
      <c r="E113" s="12"/>
      <c r="F113" s="12"/>
      <c r="G113" t="str">
        <f>IF(COUNTIF(Feuil2!$A13,"*02*"),Feuil2!$E13,"")</f>
        <v/>
      </c>
    </row>
    <row r="114" spans="1:7" ht="15" customHeight="1" x14ac:dyDescent="0.25">
      <c r="A114" s="12" t="str">
        <f>IF(COUNTIF(Feuil2!$A14,"*02*"),Feuil2!$C14,"")</f>
        <v/>
      </c>
      <c r="B114" s="12"/>
      <c r="C114" s="12"/>
      <c r="D114" s="12" t="str">
        <f>IF(COUNTIF(Feuil2!$A14,"*02*"),Feuil2!$D14,"")</f>
        <v/>
      </c>
      <c r="E114" s="12"/>
      <c r="F114" s="12"/>
      <c r="G114" t="str">
        <f>IF(COUNTIF(Feuil2!$A14,"*02*"),Feuil2!$E14,"")</f>
        <v/>
      </c>
    </row>
    <row r="115" spans="1:7" ht="15" customHeight="1" x14ac:dyDescent="0.25">
      <c r="A115" s="12" t="str">
        <f>IF(COUNTIF(Feuil2!$A15,"*02*"),Feuil2!$C15,"")</f>
        <v/>
      </c>
      <c r="B115" s="12"/>
      <c r="C115" s="12"/>
      <c r="D115" s="12" t="str">
        <f>IF(COUNTIF(Feuil2!$A15,"*02*"),Feuil2!$D15,"")</f>
        <v/>
      </c>
      <c r="E115" s="12"/>
      <c r="F115" s="12"/>
      <c r="G115" t="str">
        <f>IF(COUNTIF(Feuil2!$A15,"*02*"),Feuil2!$E15,"")</f>
        <v/>
      </c>
    </row>
    <row r="116" spans="1:7" ht="15" customHeight="1" x14ac:dyDescent="0.25">
      <c r="A116" s="12" t="str">
        <f>IF(COUNTIF(Feuil2!$A16,"*02*"),Feuil2!$C16,"")</f>
        <v/>
      </c>
      <c r="B116" s="12"/>
      <c r="C116" s="12"/>
      <c r="D116" s="12" t="str">
        <f>IF(COUNTIF(Feuil2!$A16,"*02*"),Feuil2!$D16,"")</f>
        <v/>
      </c>
      <c r="E116" s="12"/>
      <c r="F116" s="12"/>
      <c r="G116" t="str">
        <f>IF(COUNTIF(Feuil2!$A16,"*02*"),Feuil2!$E16,"")</f>
        <v/>
      </c>
    </row>
    <row r="117" spans="1:7" ht="15" customHeight="1" x14ac:dyDescent="0.25">
      <c r="A117" s="12" t="str">
        <f>IF(COUNTIF(Feuil2!$A17,"*02*"),Feuil2!$C17,"")</f>
        <v/>
      </c>
      <c r="B117" s="12"/>
      <c r="C117" s="12"/>
      <c r="D117" s="12" t="str">
        <f>IF(COUNTIF(Feuil2!$A17,"*02*"),Feuil2!$D17,"")</f>
        <v/>
      </c>
      <c r="E117" s="12"/>
      <c r="F117" s="12"/>
      <c r="G117" t="str">
        <f>IF(COUNTIF(Feuil2!$A17,"*02*"),Feuil2!$E17,"")</f>
        <v/>
      </c>
    </row>
    <row r="118" spans="1:7" ht="15" customHeight="1" x14ac:dyDescent="0.25">
      <c r="A118" s="12" t="str">
        <f>IF(COUNTIF(Feuil2!$A18,"*02*"),Feuil2!$C18,"")</f>
        <v/>
      </c>
      <c r="B118" s="12"/>
      <c r="C118" s="12"/>
      <c r="D118" s="12" t="str">
        <f>IF(COUNTIF(Feuil2!$A18,"*02*"),Feuil2!$D18,"")</f>
        <v/>
      </c>
      <c r="E118" s="12"/>
      <c r="F118" s="12"/>
      <c r="G118" t="str">
        <f>IF(COUNTIF(Feuil2!$A18,"*02*"),Feuil2!$E18,"")</f>
        <v/>
      </c>
    </row>
    <row r="119" spans="1:7" ht="15" customHeight="1" x14ac:dyDescent="0.25">
      <c r="A119" s="12" t="str">
        <f>IF(COUNTIF(Feuil2!$A19,"*02*"),Feuil2!$C19,"")</f>
        <v/>
      </c>
      <c r="B119" s="12"/>
      <c r="C119" s="12"/>
      <c r="D119" s="12" t="str">
        <f>IF(COUNTIF(Feuil2!$A19,"*02*"),Feuil2!$D19,"")</f>
        <v/>
      </c>
      <c r="E119" s="12"/>
      <c r="F119" s="12"/>
      <c r="G119" t="str">
        <f>IF(COUNTIF(Feuil2!$A19,"*02*"),Feuil2!$E19,"")</f>
        <v/>
      </c>
    </row>
    <row r="120" spans="1:7" ht="15" customHeight="1" x14ac:dyDescent="0.25">
      <c r="A120" s="12" t="str">
        <f>IF(COUNTIF(Feuil2!$A20,"*02*"),Feuil2!$C20,"")</f>
        <v/>
      </c>
      <c r="B120" s="12"/>
      <c r="C120" s="12"/>
      <c r="D120" s="12" t="str">
        <f>IF(COUNTIF(Feuil2!$A20,"*02*"),Feuil2!$D20,"")</f>
        <v/>
      </c>
      <c r="E120" s="12"/>
      <c r="F120" s="12"/>
      <c r="G120" t="str">
        <f>IF(COUNTIF(Feuil2!$A20,"*02*"),Feuil2!$E20,"")</f>
        <v/>
      </c>
    </row>
    <row r="121" spans="1:7" ht="15" customHeight="1" x14ac:dyDescent="0.25">
      <c r="A121" s="12" t="str">
        <f>IF(COUNTIF(Feuil2!$A21,"*02*"),Feuil2!$C21,"")</f>
        <v/>
      </c>
      <c r="B121" s="12"/>
      <c r="C121" s="12"/>
      <c r="D121" s="12" t="str">
        <f>IF(COUNTIF(Feuil2!$A21,"*02*"),Feuil2!$D21,"")</f>
        <v/>
      </c>
      <c r="E121" s="12"/>
      <c r="F121" s="12"/>
      <c r="G121" t="str">
        <f>IF(COUNTIF(Feuil2!$A21,"*02*"),Feuil2!$E21,"")</f>
        <v/>
      </c>
    </row>
    <row r="122" spans="1:7" ht="15" customHeight="1" x14ac:dyDescent="0.25">
      <c r="A122" s="12" t="str">
        <f>IF(COUNTIF(Feuil2!$A22,"*02*"),Feuil2!$C22,"")</f>
        <v/>
      </c>
      <c r="B122" s="12"/>
      <c r="C122" s="12"/>
      <c r="D122" s="12" t="str">
        <f>IF(COUNTIF(Feuil2!$A22,"*02*"),Feuil2!$D22,"")</f>
        <v/>
      </c>
      <c r="E122" s="12"/>
      <c r="F122" s="12"/>
      <c r="G122" t="str">
        <f>IF(COUNTIF(Feuil2!$A22,"*02*"),Feuil2!$E22,"")</f>
        <v/>
      </c>
    </row>
    <row r="123" spans="1:7" ht="15" customHeight="1" x14ac:dyDescent="0.25">
      <c r="A123" s="12" t="str">
        <f>IF(COUNTIF(Feuil2!$A23,"*02*"),Feuil2!$C23,"")</f>
        <v/>
      </c>
      <c r="B123" s="12"/>
      <c r="C123" s="12"/>
      <c r="D123" s="12" t="str">
        <f>IF(COUNTIF(Feuil2!$A23,"*02*"),Feuil2!$D23,"")</f>
        <v/>
      </c>
      <c r="E123" s="12"/>
      <c r="F123" s="12"/>
      <c r="G123" t="str">
        <f>IF(COUNTIF(Feuil2!$A23,"*02*"),Feuil2!$E23,"")</f>
        <v/>
      </c>
    </row>
    <row r="124" spans="1:7" ht="15" customHeight="1" x14ac:dyDescent="0.25">
      <c r="A124" s="12" t="str">
        <f>IF(COUNTIF(Feuil2!$A24,"*02*"),Feuil2!$C24,"")</f>
        <v/>
      </c>
      <c r="B124" s="12"/>
      <c r="C124" s="12"/>
      <c r="D124" s="12" t="str">
        <f>IF(COUNTIF(Feuil2!$A24,"*02*"),Feuil2!$D24,"")</f>
        <v/>
      </c>
      <c r="E124" s="12"/>
      <c r="F124" s="12"/>
      <c r="G124" t="str">
        <f>IF(COUNTIF(Feuil2!$A24,"*02*"),Feuil2!$E24,"")</f>
        <v/>
      </c>
    </row>
    <row r="125" spans="1:7" ht="15" customHeight="1" x14ac:dyDescent="0.25">
      <c r="A125" s="12" t="str">
        <f>IF(COUNTIF(Feuil2!$A25,"*02*"),Feuil2!$C25,"")</f>
        <v/>
      </c>
      <c r="B125" s="12"/>
      <c r="C125" s="12"/>
      <c r="D125" s="12" t="str">
        <f>IF(COUNTIF(Feuil2!$A25,"*02*"),Feuil2!$D25,"")</f>
        <v/>
      </c>
      <c r="E125" s="12"/>
      <c r="F125" s="12"/>
      <c r="G125" t="str">
        <f>IF(COUNTIF(Feuil2!$A25,"*02*"),Feuil2!$E25,"")</f>
        <v/>
      </c>
    </row>
    <row r="126" spans="1:7" ht="15" customHeight="1" x14ac:dyDescent="0.25">
      <c r="A126" s="12" t="str">
        <f>IF(COUNTIF(Feuil2!$A26,"*02*"),Feuil2!$C26,"")</f>
        <v/>
      </c>
      <c r="B126" s="12"/>
      <c r="C126" s="12"/>
      <c r="D126" s="12" t="str">
        <f>IF(COUNTIF(Feuil2!$A26,"*02*"),Feuil2!$D26,"")</f>
        <v/>
      </c>
      <c r="E126" s="12"/>
      <c r="F126" s="12"/>
      <c r="G126" t="str">
        <f>IF(COUNTIF(Feuil2!$A26,"*02*"),Feuil2!$E26,"")</f>
        <v/>
      </c>
    </row>
    <row r="127" spans="1:7" ht="15" customHeight="1" x14ac:dyDescent="0.25">
      <c r="A127" s="12" t="str">
        <f>IF(COUNTIF(Feuil2!$A27,"*02*"),Feuil2!$C27,"")</f>
        <v/>
      </c>
      <c r="B127" s="12"/>
      <c r="C127" s="12"/>
      <c r="D127" s="12" t="str">
        <f>IF(COUNTIF(Feuil2!$A27,"*02*"),Feuil2!$D27,"")</f>
        <v/>
      </c>
      <c r="E127" s="12"/>
      <c r="F127" s="12"/>
      <c r="G127" t="str">
        <f>IF(COUNTIF(Feuil2!$A27,"*02*"),Feuil2!$E27,"")</f>
        <v/>
      </c>
    </row>
    <row r="128" spans="1:7" ht="15" customHeight="1" x14ac:dyDescent="0.25">
      <c r="A128" s="12" t="str">
        <f>IF(COUNTIF(Feuil2!$A28,"*02*"),Feuil2!$C28,"")</f>
        <v/>
      </c>
      <c r="B128" s="12"/>
      <c r="C128" s="12"/>
      <c r="D128" s="12" t="str">
        <f>IF(COUNTIF(Feuil2!$A28,"*02*"),Feuil2!$D28,"")</f>
        <v/>
      </c>
      <c r="E128" s="12"/>
      <c r="F128" s="12"/>
      <c r="G128" t="str">
        <f>IF(COUNTIF(Feuil2!$A28,"*02*"),Feuil2!$E28,"")</f>
        <v/>
      </c>
    </row>
    <row r="129" spans="1:7" ht="15" customHeight="1" x14ac:dyDescent="0.25">
      <c r="A129" s="12" t="str">
        <f>IF(COUNTIF(Feuil2!$A29,"*02*"),Feuil2!$C29,"")</f>
        <v/>
      </c>
      <c r="B129" s="12"/>
      <c r="C129" s="12"/>
      <c r="D129" s="12" t="str">
        <f>IF(COUNTIF(Feuil2!$A29,"*02*"),Feuil2!$D29,"")</f>
        <v/>
      </c>
      <c r="E129" s="12"/>
      <c r="F129" s="12"/>
      <c r="G129" t="str">
        <f>IF(COUNTIF(Feuil2!$A29,"*02*"),Feuil2!$E29,"")</f>
        <v/>
      </c>
    </row>
    <row r="130" spans="1:7" ht="15" customHeight="1" x14ac:dyDescent="0.25">
      <c r="A130" s="12" t="str">
        <f>IF(COUNTIF(Feuil2!$A30,"*02*"),Feuil2!$C30,"")</f>
        <v/>
      </c>
      <c r="B130" s="12"/>
      <c r="C130" s="12"/>
      <c r="D130" s="12" t="str">
        <f>IF(COUNTIF(Feuil2!$A30,"*02*"),Feuil2!$D30,"")</f>
        <v/>
      </c>
      <c r="E130" s="12"/>
      <c r="F130" s="12"/>
      <c r="G130" t="str">
        <f>IF(COUNTIF(Feuil2!$A30,"*02*"),Feuil2!$E30,"")</f>
        <v/>
      </c>
    </row>
    <row r="131" spans="1:7" ht="15" customHeight="1" x14ac:dyDescent="0.25">
      <c r="A131" s="12" t="str">
        <f>IF(COUNTIF(Feuil2!$A31,"*02*"),Feuil2!$C31,"")</f>
        <v/>
      </c>
      <c r="B131" s="12"/>
      <c r="C131" s="12"/>
      <c r="D131" s="12" t="str">
        <f>IF(COUNTIF(Feuil2!$A31,"*02*"),Feuil2!$D31,"")</f>
        <v/>
      </c>
      <c r="E131" s="12"/>
      <c r="F131" s="12"/>
      <c r="G131" t="str">
        <f>IF(COUNTIF(Feuil2!$A31,"*02*"),Feuil2!$E31,"")</f>
        <v/>
      </c>
    </row>
    <row r="132" spans="1:7" ht="15" customHeight="1" x14ac:dyDescent="0.25">
      <c r="A132" s="12" t="str">
        <f>IF(COUNTIF(Feuil2!$A32,"*02*"),Feuil2!$C32,"")</f>
        <v/>
      </c>
      <c r="B132" s="12"/>
      <c r="C132" s="12"/>
      <c r="D132" s="12" t="str">
        <f>IF(COUNTIF(Feuil2!$A32,"*02*"),Feuil2!$D32,"")</f>
        <v/>
      </c>
      <c r="E132" s="12"/>
      <c r="F132" s="12"/>
      <c r="G132" t="str">
        <f>IF(COUNTIF(Feuil2!$A32,"*02*"),Feuil2!$E32,"")</f>
        <v/>
      </c>
    </row>
    <row r="133" spans="1:7" ht="15" customHeight="1" x14ac:dyDescent="0.25">
      <c r="A133" s="12" t="str">
        <f>IF(COUNTIF(Feuil2!$A33,"*02*"),Feuil2!$C33,"")</f>
        <v/>
      </c>
      <c r="B133" s="12"/>
      <c r="C133" s="12"/>
      <c r="D133" s="12" t="str">
        <f>IF(COUNTIF(Feuil2!$A33,"*02*"),Feuil2!$D33,"")</f>
        <v/>
      </c>
      <c r="E133" s="12"/>
      <c r="F133" s="12"/>
      <c r="G133" t="str">
        <f>IF(COUNTIF(Feuil2!$A33,"*02*"),Feuil2!$E33,"")</f>
        <v/>
      </c>
    </row>
    <row r="134" spans="1:7" ht="15" customHeight="1" x14ac:dyDescent="0.25">
      <c r="A134" s="12" t="str">
        <f>IF(COUNTIF(Feuil2!$A34,"*02*"),Feuil2!$C34,"")</f>
        <v/>
      </c>
      <c r="B134" s="12"/>
      <c r="C134" s="12"/>
      <c r="D134" s="12" t="str">
        <f>IF(COUNTIF(Feuil2!$A34,"*02*"),Feuil2!$D34,"")</f>
        <v/>
      </c>
      <c r="E134" s="12"/>
      <c r="F134" s="12"/>
      <c r="G134" t="str">
        <f>IF(COUNTIF(Feuil2!$A34,"*02*"),Feuil2!$E34,"")</f>
        <v/>
      </c>
    </row>
    <row r="135" spans="1:7" ht="15" customHeight="1" x14ac:dyDescent="0.25">
      <c r="A135" s="12" t="str">
        <f>IF(COUNTIF(Feuil2!$A35,"*02*"),Feuil2!$C35,"")</f>
        <v/>
      </c>
      <c r="B135" s="12"/>
      <c r="C135" s="12"/>
      <c r="D135" s="12" t="str">
        <f>IF(COUNTIF(Feuil2!$A35,"*02*"),Feuil2!$D35,"")</f>
        <v/>
      </c>
      <c r="E135" s="12"/>
      <c r="F135" s="12"/>
      <c r="G135" t="str">
        <f>IF(COUNTIF(Feuil2!$A35,"*02*"),Feuil2!$E35,"")</f>
        <v/>
      </c>
    </row>
    <row r="136" spans="1:7" ht="15" customHeight="1" x14ac:dyDescent="0.25">
      <c r="A136" s="12" t="str">
        <f>IF(COUNTIF(Feuil2!$A36,"*02*"),Feuil2!$C36,"")</f>
        <v/>
      </c>
      <c r="B136" s="12"/>
      <c r="C136" s="12"/>
      <c r="D136" s="12" t="str">
        <f>IF(COUNTIF(Feuil2!$A36,"*02*"),Feuil2!$D36,"")</f>
        <v/>
      </c>
      <c r="E136" s="12"/>
      <c r="F136" s="12"/>
      <c r="G136" t="str">
        <f>IF(COUNTIF(Feuil2!$A36,"*02*"),Feuil2!$E36,"")</f>
        <v/>
      </c>
    </row>
    <row r="137" spans="1:7" ht="15" customHeight="1" x14ac:dyDescent="0.25">
      <c r="A137" s="12" t="str">
        <f>IF(COUNTIF(Feuil2!$A37,"*02*"),Feuil2!$C37,"")</f>
        <v/>
      </c>
      <c r="B137" s="12"/>
      <c r="C137" s="12"/>
      <c r="D137" s="12" t="str">
        <f>IF(COUNTIF(Feuil2!$A37,"*02*"),Feuil2!$D37,"")</f>
        <v/>
      </c>
      <c r="E137" s="12"/>
      <c r="F137" s="12"/>
      <c r="G137" t="str">
        <f>IF(COUNTIF(Feuil2!$A37,"*02*"),Feuil2!$E37,"")</f>
        <v/>
      </c>
    </row>
    <row r="138" spans="1:7" ht="15" customHeight="1" x14ac:dyDescent="0.25">
      <c r="A138" s="12" t="str">
        <f>IF(COUNTIF(Feuil2!$A38,"*02*"),Feuil2!$C38,"")</f>
        <v/>
      </c>
      <c r="B138" s="12"/>
      <c r="C138" s="12"/>
      <c r="D138" s="12" t="str">
        <f>IF(COUNTIF(Feuil2!$A38,"*02*"),Feuil2!$D38,"")</f>
        <v/>
      </c>
      <c r="E138" s="12"/>
      <c r="F138" s="12"/>
      <c r="G138" t="str">
        <f>IF(COUNTIF(Feuil2!$A38,"*02*"),Feuil2!$E38,"")</f>
        <v/>
      </c>
    </row>
    <row r="139" spans="1:7" ht="15" customHeight="1" x14ac:dyDescent="0.25">
      <c r="A139" s="12" t="str">
        <f>IF(COUNTIF(Feuil2!$A39,"*02*"),Feuil2!$C39,"")</f>
        <v/>
      </c>
      <c r="B139" s="12"/>
      <c r="C139" s="12"/>
      <c r="D139" s="12" t="str">
        <f>IF(COUNTIF(Feuil2!$A39,"*02*"),Feuil2!$D39,"")</f>
        <v/>
      </c>
      <c r="E139" s="12"/>
      <c r="F139" s="12"/>
      <c r="G139" t="str">
        <f>IF(COUNTIF(Feuil2!$A39,"*02*"),Feuil2!$E39,"")</f>
        <v/>
      </c>
    </row>
    <row r="140" spans="1:7" ht="15" customHeight="1" x14ac:dyDescent="0.25">
      <c r="A140" s="12" t="str">
        <f>IF(COUNTIF(Feuil2!$A40,"*02*"),Feuil2!$C40,"")</f>
        <v/>
      </c>
      <c r="B140" s="12"/>
      <c r="C140" s="12"/>
      <c r="D140" s="12" t="str">
        <f>IF(COUNTIF(Feuil2!$A40,"*02*"),Feuil2!$D40,"")</f>
        <v/>
      </c>
      <c r="E140" s="12"/>
      <c r="F140" s="12"/>
      <c r="G140" t="str">
        <f>IF(COUNTIF(Feuil2!$A40,"*02*"),Feuil2!$E40,"")</f>
        <v/>
      </c>
    </row>
    <row r="141" spans="1:7" ht="15" customHeight="1" x14ac:dyDescent="0.25">
      <c r="A141" s="12" t="str">
        <f>IF(COUNTIF(Feuil2!$A41,"*02*"),Feuil2!$C41,"")</f>
        <v/>
      </c>
      <c r="B141" s="12"/>
      <c r="C141" s="12"/>
      <c r="D141" s="12" t="str">
        <f>IF(COUNTIF(Feuil2!$A41,"*02*"),Feuil2!$D41,"")</f>
        <v/>
      </c>
      <c r="E141" s="12"/>
      <c r="F141" s="12"/>
      <c r="G141" t="str">
        <f>IF(COUNTIF(Feuil2!$A41,"*02*"),Feuil2!$E41,"")</f>
        <v/>
      </c>
    </row>
    <row r="142" spans="1:7" ht="15" customHeight="1" x14ac:dyDescent="0.25">
      <c r="A142" s="12" t="str">
        <f>IF(COUNTIF(Feuil2!$A42,"*02*"),Feuil2!$C42,"")</f>
        <v/>
      </c>
      <c r="B142" s="12"/>
      <c r="C142" s="12"/>
      <c r="D142" s="12" t="str">
        <f>IF(COUNTIF(Feuil2!$A42,"*02*"),Feuil2!$D42,"")</f>
        <v/>
      </c>
      <c r="E142" s="12"/>
      <c r="F142" s="12"/>
      <c r="G142" t="str">
        <f>IF(COUNTIF(Feuil2!$A42,"*02*"),Feuil2!$E42,"")</f>
        <v/>
      </c>
    </row>
    <row r="143" spans="1:7" ht="15" customHeight="1" x14ac:dyDescent="0.25">
      <c r="A143" s="12" t="str">
        <f>IF(COUNTIF(Feuil2!$A43,"*02*"),Feuil2!$C43,"")</f>
        <v/>
      </c>
      <c r="B143" s="12"/>
      <c r="C143" s="12"/>
      <c r="D143" s="12" t="str">
        <f>IF(COUNTIF(Feuil2!$A43,"*02*"),Feuil2!$D43,"")</f>
        <v/>
      </c>
      <c r="E143" s="12"/>
      <c r="F143" s="12"/>
      <c r="G143" t="str">
        <f>IF(COUNTIF(Feuil2!$A43,"*02*"),Feuil2!$E43,"")</f>
        <v/>
      </c>
    </row>
    <row r="144" spans="1:7" ht="15" customHeight="1" x14ac:dyDescent="0.25">
      <c r="A144" s="12" t="str">
        <f>IF(COUNTIF(Feuil2!$A44,"*02*"),Feuil2!$C44,"")</f>
        <v/>
      </c>
      <c r="B144" s="12"/>
      <c r="C144" s="12"/>
      <c r="D144" s="12" t="str">
        <f>IF(COUNTIF(Feuil2!$A44,"*02*"),Feuil2!$D44,"")</f>
        <v/>
      </c>
      <c r="E144" s="12"/>
      <c r="F144" s="12"/>
      <c r="G144" t="str">
        <f>IF(COUNTIF(Feuil2!$A44,"*02*"),Feuil2!$E44,"")</f>
        <v/>
      </c>
    </row>
    <row r="145" spans="1:7" ht="15" customHeight="1" x14ac:dyDescent="0.25">
      <c r="A145" s="12" t="str">
        <f>IF(COUNTIF(Feuil2!$A45,"*02*"),Feuil2!$C45,"")</f>
        <v/>
      </c>
      <c r="B145" s="12"/>
      <c r="C145" s="12"/>
      <c r="D145" s="12" t="str">
        <f>IF(COUNTIF(Feuil2!$A45,"*02*"),Feuil2!$D45,"")</f>
        <v/>
      </c>
      <c r="E145" s="12"/>
      <c r="F145" s="12"/>
      <c r="G145" t="str">
        <f>IF(COUNTIF(Feuil2!$A45,"*02*"),Feuil2!$E45,"")</f>
        <v/>
      </c>
    </row>
    <row r="146" spans="1:7" ht="15" customHeight="1" x14ac:dyDescent="0.25">
      <c r="A146" s="12" t="str">
        <f>IF(COUNTIF(Feuil2!$A46,"*02*"),Feuil2!$C46,"")</f>
        <v/>
      </c>
      <c r="B146" s="12"/>
      <c r="C146" s="12"/>
      <c r="D146" s="12" t="str">
        <f>IF(COUNTIF(Feuil2!$A46,"*02*"),Feuil2!$D46,"")</f>
        <v/>
      </c>
      <c r="E146" s="12"/>
      <c r="F146" s="12"/>
      <c r="G146" t="str">
        <f>IF(COUNTIF(Feuil2!$A46,"*02*"),Feuil2!$E46,"")</f>
        <v/>
      </c>
    </row>
    <row r="147" spans="1:7" ht="15" customHeight="1" x14ac:dyDescent="0.25">
      <c r="A147" s="12" t="str">
        <f>IF(COUNTIF(Feuil2!$A47,"*02*"),Feuil2!$C47,"")</f>
        <v/>
      </c>
      <c r="B147" s="12"/>
      <c r="C147" s="12"/>
      <c r="D147" s="12" t="str">
        <f>IF(COUNTIF(Feuil2!$A47,"*02*"),Feuil2!$D47,"")</f>
        <v/>
      </c>
      <c r="E147" s="12"/>
      <c r="F147" s="12"/>
      <c r="G147" t="str">
        <f>IF(COUNTIF(Feuil2!$A47,"*02*"),Feuil2!$E47,"")</f>
        <v/>
      </c>
    </row>
    <row r="148" spans="1:7" ht="15" customHeight="1" x14ac:dyDescent="0.25">
      <c r="A148" s="12" t="str">
        <f>IF(COUNTIF(Feuil2!$A48,"*02*"),Feuil2!$C48,"")</f>
        <v/>
      </c>
      <c r="B148" s="12"/>
      <c r="C148" s="12"/>
      <c r="D148" s="12" t="str">
        <f>IF(COUNTIF(Feuil2!$A48,"*02*"),Feuil2!$D48,"")</f>
        <v/>
      </c>
      <c r="E148" s="12"/>
      <c r="F148" s="12"/>
      <c r="G148" t="str">
        <f>IF(COUNTIF(Feuil2!$A48,"*02*"),Feuil2!$E48,"")</f>
        <v/>
      </c>
    </row>
    <row r="149" spans="1:7" ht="15" customHeight="1" x14ac:dyDescent="0.25">
      <c r="A149" s="12" t="str">
        <f>IF(COUNTIF(Feuil2!$A49,"*02*"),Feuil2!$C49,"")</f>
        <v/>
      </c>
      <c r="B149" s="12"/>
      <c r="C149" s="12"/>
      <c r="D149" s="12" t="str">
        <f>IF(COUNTIF(Feuil2!$A49,"*02*"),Feuil2!$D49,"")</f>
        <v/>
      </c>
      <c r="E149" s="12"/>
      <c r="F149" s="12"/>
      <c r="G149" t="str">
        <f>IF(COUNTIF(Feuil2!$A49,"*02*"),Feuil2!$E49,"")</f>
        <v/>
      </c>
    </row>
    <row r="150" spans="1:7" ht="15" customHeight="1" x14ac:dyDescent="0.25">
      <c r="A150" s="12" t="str">
        <f>IF(COUNTIF(Feuil2!$A50,"*02*"),Feuil2!$C50,"")</f>
        <v/>
      </c>
      <c r="B150" s="12"/>
      <c r="C150" s="12"/>
      <c r="D150" s="12" t="str">
        <f>IF(COUNTIF(Feuil2!$A50,"*02*"),Feuil2!$D50,"")</f>
        <v/>
      </c>
      <c r="E150" s="12"/>
      <c r="F150" s="12"/>
      <c r="G150" t="str">
        <f>IF(COUNTIF(Feuil2!$A50,"*02*"),Feuil2!$E50,"")</f>
        <v/>
      </c>
    </row>
    <row r="151" spans="1:7" ht="15" customHeight="1" x14ac:dyDescent="0.25">
      <c r="A151" s="13" t="str">
        <f>Feuil2!$K$4&amp;" 3 "&amp;Feuil2!$L$2</f>
        <v>Mercredi 3 Mars</v>
      </c>
      <c r="B151" s="13"/>
      <c r="C151" s="13"/>
      <c r="D151" s="13"/>
      <c r="E151" s="13"/>
      <c r="F151" s="13"/>
      <c r="G151" s="13"/>
    </row>
    <row r="152" spans="1:7" ht="15" customHeight="1" x14ac:dyDescent="0.25">
      <c r="A152" s="12" t="str">
        <f>IF(COUNTIF(Feuil2!$A2,"*03*"),Feuil2!$C2,"")</f>
        <v>Chaumont-Gistoux</v>
      </c>
      <c r="B152" s="12"/>
      <c r="C152" s="12"/>
      <c r="D152" s="12" t="str">
        <f>IF(COUNTIF(Feuil2!$A2,"*03*"),Feuil2!$D2,"")</f>
        <v>Je Lis dans ma commune</v>
      </c>
      <c r="E152" s="12"/>
      <c r="F152" s="12"/>
      <c r="G152">
        <f>IF(COUNTIF(Feuil2!$A2,"*03*"),Feuil2!$E2,"")</f>
        <v>0</v>
      </c>
    </row>
    <row r="153" spans="1:7" ht="15" customHeight="1" x14ac:dyDescent="0.25">
      <c r="A153" s="12" t="str">
        <f>IF(COUNTIF(Feuil2!$A3,"*03*"),Feuil2!$C3,"")</f>
        <v>Ottignies-Louvain-La-Neuve</v>
      </c>
      <c r="B153" s="12"/>
      <c r="C153" s="12"/>
      <c r="D153" s="12" t="str">
        <f>IF(COUNTIF(Feuil2!$A3,"*03*"),Feuil2!$D3,"")</f>
        <v>D'ici et d'ailleurs</v>
      </c>
      <c r="E153" s="12"/>
      <c r="F153" s="12"/>
      <c r="G153" t="str">
        <f>IF(COUNTIF(Feuil2!$A3,"*03*"),Feuil2!$E3,"")</f>
        <v>010/28.04.01</v>
      </c>
    </row>
    <row r="154" spans="1:7" ht="15" customHeight="1" x14ac:dyDescent="0.25">
      <c r="A154" s="12" t="str">
        <f>IF(COUNTIF(Feuil2!$A4,"*03*"),Feuil2!$C4,"")</f>
        <v/>
      </c>
      <c r="B154" s="12"/>
      <c r="C154" s="12"/>
      <c r="D154" s="12" t="str">
        <f>IF(COUNTIF(Feuil2!$A4,"*03*"),Feuil2!$D4,"")</f>
        <v/>
      </c>
      <c r="E154" s="12"/>
      <c r="F154" s="12"/>
      <c r="G154" t="str">
        <f>IF(COUNTIF(Feuil2!$A4,"*03*"),Feuil2!$E4,"")</f>
        <v/>
      </c>
    </row>
    <row r="155" spans="1:7" ht="15" customHeight="1" x14ac:dyDescent="0.25">
      <c r="A155" s="12" t="str">
        <f>IF(COUNTIF(Feuil2!$A5,"*03*"),Feuil2!$C5,"")</f>
        <v/>
      </c>
      <c r="B155" s="12"/>
      <c r="C155" s="12"/>
      <c r="D155" s="12" t="str">
        <f>IF(COUNTIF(Feuil2!$A5,"*03*"),Feuil2!$D5,"")</f>
        <v/>
      </c>
      <c r="E155" s="12"/>
      <c r="F155" s="12"/>
      <c r="G155" t="str">
        <f>IF(COUNTIF(Feuil2!$A5,"*03*"),Feuil2!$E5,"")</f>
        <v/>
      </c>
    </row>
    <row r="156" spans="1:7" ht="15" customHeight="1" x14ac:dyDescent="0.25">
      <c r="A156" s="12" t="str">
        <f>IF(COUNTIF(Feuil2!$A6,"*03*"),Feuil2!$C6,"")</f>
        <v>Wavre</v>
      </c>
      <c r="B156" s="12"/>
      <c r="C156" s="12"/>
      <c r="D156" s="12" t="str">
        <f>IF(COUNTIF(Feuil2!$A6,"*03*"),Feuil2!$D6,"")</f>
        <v>Peinture</v>
      </c>
      <c r="E156" s="12"/>
      <c r="F156" s="12"/>
      <c r="G156" t="str">
        <f>IF(COUNTIF(Feuil2!$A6,"*03*"),Feuil2!$E6,"")</f>
        <v>010/24.69.30</v>
      </c>
    </row>
    <row r="157" spans="1:7" ht="15" customHeight="1" x14ac:dyDescent="0.25">
      <c r="A157" s="12" t="str">
        <f>IF(COUNTIF(Feuil2!$A7,"*03*"),Feuil2!$C7,"")</f>
        <v>Wavre</v>
      </c>
      <c r="B157" s="12"/>
      <c r="C157" s="12"/>
      <c r="D157" s="12" t="str">
        <f>IF(COUNTIF(Feuil2!$A7,"*03*"),Feuil2!$D7,"")</f>
        <v>Je Lis dans ma commune</v>
      </c>
      <c r="E157" s="12"/>
      <c r="F157" s="12"/>
      <c r="G157" t="str">
        <f>IF(COUNTIF(Feuil2!$A7,"*03*"),Feuil2!$E7,"")</f>
        <v xml:space="preserve">010/23.04.15 </v>
      </c>
    </row>
    <row r="158" spans="1:7" ht="15" customHeight="1" x14ac:dyDescent="0.25">
      <c r="A158" s="12" t="str">
        <f>IF(COUNTIF(Feuil2!$A8,"*03*"),Feuil2!$C8,"")</f>
        <v/>
      </c>
      <c r="B158" s="12"/>
      <c r="C158" s="12"/>
      <c r="D158" s="12" t="str">
        <f>IF(COUNTIF(Feuil2!$A8,"*03*"),Feuil2!$D8,"")</f>
        <v/>
      </c>
      <c r="E158" s="12"/>
      <c r="F158" s="12"/>
      <c r="G158" t="str">
        <f>IF(COUNTIF(Feuil2!$A8,"*03*"),Feuil2!$E8,"")</f>
        <v/>
      </c>
    </row>
    <row r="159" spans="1:7" ht="15" customHeight="1" x14ac:dyDescent="0.25">
      <c r="A159" s="12" t="str">
        <f>IF(COUNTIF(Feuil2!$A9,"*03*"),Feuil2!$C9,"")</f>
        <v/>
      </c>
      <c r="B159" s="12"/>
      <c r="C159" s="12"/>
      <c r="D159" s="12" t="str">
        <f>IF(COUNTIF(Feuil2!$A9,"*03*"),Feuil2!$D9,"")</f>
        <v/>
      </c>
      <c r="E159" s="12"/>
      <c r="F159" s="12"/>
      <c r="G159" t="str">
        <f>IF(COUNTIF(Feuil2!$A9,"*03*"),Feuil2!$E9,"")</f>
        <v/>
      </c>
    </row>
    <row r="160" spans="1:7" ht="15" customHeight="1" x14ac:dyDescent="0.25">
      <c r="A160" s="12" t="str">
        <f>IF(COUNTIF(Feuil2!$A10,"*03*"),Feuil2!$C10,"")</f>
        <v>Grez-Doiceau</v>
      </c>
      <c r="B160" s="12"/>
      <c r="C160" s="12"/>
      <c r="D160" s="12" t="str">
        <f>IF(COUNTIF(Feuil2!$A10,"*03*"),Feuil2!$D10,"")</f>
        <v>J'aime pas la pizza</v>
      </c>
      <c r="E160" s="12"/>
      <c r="F160" s="12"/>
      <c r="G160" t="str">
        <f>IF(COUNTIF(Feuil2!$A10,"*03*"),Feuil2!$E10,"")</f>
        <v xml:space="preserve">010/84.18.43 </v>
      </c>
    </row>
    <row r="161" spans="1:7" ht="15" customHeight="1" x14ac:dyDescent="0.25">
      <c r="A161" s="12" t="str">
        <f>IF(COUNTIF(Feuil2!$A11,"*03*"),Feuil2!$C11,"")</f>
        <v/>
      </c>
      <c r="B161" s="12"/>
      <c r="C161" s="12"/>
      <c r="D161" s="12" t="str">
        <f>IF(COUNTIF(Feuil2!$A11,"*03*"),Feuil2!$D11,"")</f>
        <v/>
      </c>
      <c r="E161" s="12"/>
      <c r="F161" s="12"/>
      <c r="G161" t="str">
        <f>IF(COUNTIF(Feuil2!$A11,"*03*"),Feuil2!$E11,"")</f>
        <v/>
      </c>
    </row>
    <row r="162" spans="1:7" ht="15" customHeight="1" x14ac:dyDescent="0.25">
      <c r="A162" s="12" t="str">
        <f>IF(COUNTIF(Feuil2!$A12,"*03*"),Feuil2!$C12,"")</f>
        <v>Chaumont-Gistoux</v>
      </c>
      <c r="B162" s="12"/>
      <c r="C162" s="12"/>
      <c r="D162" s="12" t="str">
        <f>IF(COUNTIF(Feuil2!$A12,"*03*"),Feuil2!$D12,"")</f>
        <v>Tournoi de foot</v>
      </c>
      <c r="E162" s="12"/>
      <c r="F162" s="12"/>
      <c r="G162" t="str">
        <f>IF(COUNTIF(Feuil2!$A12,"*03*"),Feuil2!$E12,"")</f>
        <v>0475/44.33.66</v>
      </c>
    </row>
    <row r="163" spans="1:7" ht="15" customHeight="1" x14ac:dyDescent="0.25">
      <c r="A163" s="12" t="str">
        <f>IF(COUNTIF(Feuil2!$A13,"*03*"),Feuil2!$C13,"")</f>
        <v>Wavre</v>
      </c>
      <c r="B163" s="12"/>
      <c r="C163" s="12"/>
      <c r="D163" s="12" t="str">
        <f>IF(COUNTIF(Feuil2!$A13,"*03*"),Feuil2!$D13,"")</f>
        <v>Soirée Manu Motte</v>
      </c>
      <c r="E163" s="12"/>
      <c r="F163" s="12"/>
      <c r="G163" t="str">
        <f>IF(COUNTIF(Feuil2!$A13,"*03*"),Feuil2!$E13,"")</f>
        <v>0497/22.27.00</v>
      </c>
    </row>
    <row r="164" spans="1:7" ht="15" customHeight="1" x14ac:dyDescent="0.25">
      <c r="A164" s="12" t="str">
        <f>IF(COUNTIF(Feuil2!$A14,"*03*"),Feuil2!$C14,"")</f>
        <v/>
      </c>
      <c r="B164" s="12"/>
      <c r="C164" s="12"/>
      <c r="D164" s="12" t="str">
        <f>IF(COUNTIF(Feuil2!$A14,"*03*"),Feuil2!$D14,"")</f>
        <v/>
      </c>
      <c r="E164" s="12"/>
      <c r="F164" s="12"/>
      <c r="G164" t="str">
        <f>IF(COUNTIF(Feuil2!$A14,"*03*"),Feuil2!$E14,"")</f>
        <v/>
      </c>
    </row>
    <row r="165" spans="1:7" ht="15" customHeight="1" x14ac:dyDescent="0.25">
      <c r="A165" s="12" t="str">
        <f>IF(COUNTIF(Feuil2!$A15,"*03*"),Feuil2!$C15,"")</f>
        <v/>
      </c>
      <c r="B165" s="12"/>
      <c r="C165" s="12"/>
      <c r="D165" s="12" t="str">
        <f>IF(COUNTIF(Feuil2!$A15,"*03*"),Feuil2!$D15,"")</f>
        <v/>
      </c>
      <c r="E165" s="12"/>
      <c r="F165" s="12"/>
      <c r="G165" t="str">
        <f>IF(COUNTIF(Feuil2!$A15,"*03*"),Feuil2!$E15,"")</f>
        <v/>
      </c>
    </row>
    <row r="166" spans="1:7" ht="15" customHeight="1" x14ac:dyDescent="0.25">
      <c r="A166" s="12" t="str">
        <f>IF(COUNTIF(Feuil2!$A16,"*03*"),Feuil2!$C16,"")</f>
        <v/>
      </c>
      <c r="B166" s="12"/>
      <c r="C166" s="12"/>
      <c r="D166" s="12" t="str">
        <f>IF(COUNTIF(Feuil2!$A16,"*03*"),Feuil2!$D16,"")</f>
        <v/>
      </c>
      <c r="E166" s="12"/>
      <c r="F166" s="12"/>
      <c r="G166" t="str">
        <f>IF(COUNTIF(Feuil2!$A16,"*03*"),Feuil2!$E16,"")</f>
        <v/>
      </c>
    </row>
    <row r="167" spans="1:7" ht="15" customHeight="1" x14ac:dyDescent="0.25">
      <c r="A167" s="12" t="str">
        <f>IF(COUNTIF(Feuil2!$A17,"*03*"),Feuil2!$C17,"")</f>
        <v/>
      </c>
      <c r="B167" s="12"/>
      <c r="C167" s="12"/>
      <c r="D167" s="12" t="str">
        <f>IF(COUNTIF(Feuil2!$A17,"*03*"),Feuil2!$D17,"")</f>
        <v/>
      </c>
      <c r="E167" s="12"/>
      <c r="F167" s="12"/>
      <c r="G167" t="str">
        <f>IF(COUNTIF(Feuil2!$A17,"*03*"),Feuil2!$E17,"")</f>
        <v/>
      </c>
    </row>
    <row r="168" spans="1:7" ht="15" customHeight="1" x14ac:dyDescent="0.25">
      <c r="A168" s="12" t="str">
        <f>IF(COUNTIF(Feuil2!$A18,"*03*"),Feuil2!$C18,"")</f>
        <v/>
      </c>
      <c r="B168" s="12"/>
      <c r="C168" s="12"/>
      <c r="D168" s="12" t="str">
        <f>IF(COUNTIF(Feuil2!$A18,"*03*"),Feuil2!$D18,"")</f>
        <v/>
      </c>
      <c r="E168" s="12"/>
      <c r="F168" s="12"/>
      <c r="G168" t="str">
        <f>IF(COUNTIF(Feuil2!$A18,"*03*"),Feuil2!$E18,"")</f>
        <v/>
      </c>
    </row>
    <row r="169" spans="1:7" ht="15" customHeight="1" x14ac:dyDescent="0.25">
      <c r="A169" s="12" t="str">
        <f>IF(COUNTIF(Feuil2!$A19,"*03*"),Feuil2!$C19,"")</f>
        <v/>
      </c>
      <c r="B169" s="12"/>
      <c r="C169" s="12"/>
      <c r="D169" s="12" t="str">
        <f>IF(COUNTIF(Feuil2!$A19,"*03*"),Feuil2!$D19,"")</f>
        <v/>
      </c>
      <c r="E169" s="12"/>
      <c r="F169" s="12"/>
      <c r="G169" t="str">
        <f>IF(COUNTIF(Feuil2!$A19,"*03*"),Feuil2!$E19,"")</f>
        <v/>
      </c>
    </row>
    <row r="170" spans="1:7" ht="15" customHeight="1" x14ac:dyDescent="0.25">
      <c r="A170" s="12" t="str">
        <f>IF(COUNTIF(Feuil2!$A20,"*03*"),Feuil2!$C20,"")</f>
        <v/>
      </c>
      <c r="B170" s="12"/>
      <c r="C170" s="12"/>
      <c r="D170" s="12" t="str">
        <f>IF(COUNTIF(Feuil2!$A20,"*03*"),Feuil2!$D20,"")</f>
        <v/>
      </c>
      <c r="E170" s="12"/>
      <c r="F170" s="12"/>
      <c r="G170" t="str">
        <f>IF(COUNTIF(Feuil2!$A20,"*03*"),Feuil2!$E20,"")</f>
        <v/>
      </c>
    </row>
    <row r="171" spans="1:7" ht="15" customHeight="1" x14ac:dyDescent="0.25">
      <c r="A171" s="12" t="str">
        <f>IF(COUNTIF(Feuil2!$A21,"*03*"),Feuil2!$C21,"")</f>
        <v/>
      </c>
      <c r="B171" s="12"/>
      <c r="C171" s="12"/>
      <c r="D171" s="12" t="str">
        <f>IF(COUNTIF(Feuil2!$A21,"*03*"),Feuil2!$D21,"")</f>
        <v/>
      </c>
      <c r="E171" s="12"/>
      <c r="F171" s="12"/>
      <c r="G171" t="str">
        <f>IF(COUNTIF(Feuil2!$A21,"*03*"),Feuil2!$E21,"")</f>
        <v/>
      </c>
    </row>
    <row r="172" spans="1:7" ht="15" customHeight="1" x14ac:dyDescent="0.25">
      <c r="A172" s="12" t="str">
        <f>IF(COUNTIF(Feuil2!$A22,"*03*"),Feuil2!$C22,"")</f>
        <v/>
      </c>
      <c r="B172" s="12"/>
      <c r="C172" s="12"/>
      <c r="D172" s="12" t="str">
        <f>IF(COUNTIF(Feuil2!$A22,"*03*"),Feuil2!$D22,"")</f>
        <v/>
      </c>
      <c r="E172" s="12"/>
      <c r="F172" s="12"/>
      <c r="G172" t="str">
        <f>IF(COUNTIF(Feuil2!$A22,"*03*"),Feuil2!$E22,"")</f>
        <v/>
      </c>
    </row>
    <row r="173" spans="1:7" ht="15" customHeight="1" x14ac:dyDescent="0.25">
      <c r="A173" s="12" t="str">
        <f>IF(COUNTIF(Feuil2!$A23,"*03*"),Feuil2!$C23,"")</f>
        <v/>
      </c>
      <c r="B173" s="12"/>
      <c r="C173" s="12"/>
      <c r="D173" s="12" t="str">
        <f>IF(COUNTIF(Feuil2!$A23,"*03*"),Feuil2!$D23,"")</f>
        <v/>
      </c>
      <c r="E173" s="12"/>
      <c r="F173" s="12"/>
      <c r="G173" t="str">
        <f>IF(COUNTIF(Feuil2!$A23,"*03*"),Feuil2!$E23,"")</f>
        <v/>
      </c>
    </row>
    <row r="174" spans="1:7" ht="15" customHeight="1" x14ac:dyDescent="0.25">
      <c r="A174" s="12" t="str">
        <f>IF(COUNTIF(Feuil2!$A24,"*03*"),Feuil2!$C24,"")</f>
        <v/>
      </c>
      <c r="B174" s="12"/>
      <c r="C174" s="12"/>
      <c r="D174" s="12" t="str">
        <f>IF(COUNTIF(Feuil2!$A24,"*03*"),Feuil2!$D24,"")</f>
        <v/>
      </c>
      <c r="E174" s="12"/>
      <c r="F174" s="12"/>
      <c r="G174" t="str">
        <f>IF(COUNTIF(Feuil2!$A24,"*03*"),Feuil2!$E24,"")</f>
        <v/>
      </c>
    </row>
    <row r="175" spans="1:7" ht="15" customHeight="1" x14ac:dyDescent="0.25">
      <c r="A175" s="12" t="str">
        <f>IF(COUNTIF(Feuil2!$A25,"*03*"),Feuil2!$C25,"")</f>
        <v/>
      </c>
      <c r="B175" s="12"/>
      <c r="C175" s="12"/>
      <c r="D175" s="12" t="str">
        <f>IF(COUNTIF(Feuil2!$A25,"*03*"),Feuil2!$D25,"")</f>
        <v/>
      </c>
      <c r="E175" s="12"/>
      <c r="F175" s="12"/>
      <c r="G175" t="str">
        <f>IF(COUNTIF(Feuil2!$A25,"*03*"),Feuil2!$E25,"")</f>
        <v/>
      </c>
    </row>
    <row r="176" spans="1:7" ht="15" customHeight="1" x14ac:dyDescent="0.25">
      <c r="A176" s="12" t="str">
        <f>IF(COUNTIF(Feuil2!$A26,"*03*"),Feuil2!$C26,"")</f>
        <v/>
      </c>
      <c r="B176" s="12"/>
      <c r="C176" s="12"/>
      <c r="D176" s="12" t="str">
        <f>IF(COUNTIF(Feuil2!$A26,"*03*"),Feuil2!$D26,"")</f>
        <v/>
      </c>
      <c r="E176" s="12"/>
      <c r="F176" s="12"/>
      <c r="G176" t="str">
        <f>IF(COUNTIF(Feuil2!$A26,"*03*"),Feuil2!$E26,"")</f>
        <v/>
      </c>
    </row>
    <row r="177" spans="1:7" ht="15" customHeight="1" x14ac:dyDescent="0.25">
      <c r="A177" s="12" t="str">
        <f>IF(COUNTIF(Feuil2!$A27,"*03*"),Feuil2!$C27,"")</f>
        <v/>
      </c>
      <c r="B177" s="12"/>
      <c r="C177" s="12"/>
      <c r="D177" s="12" t="str">
        <f>IF(COUNTIF(Feuil2!$A27,"*03*"),Feuil2!$D27,"")</f>
        <v/>
      </c>
      <c r="E177" s="12"/>
      <c r="F177" s="12"/>
      <c r="G177" t="str">
        <f>IF(COUNTIF(Feuil2!$A27,"*03*"),Feuil2!$E27,"")</f>
        <v/>
      </c>
    </row>
    <row r="178" spans="1:7" ht="15" customHeight="1" x14ac:dyDescent="0.25">
      <c r="A178" s="12" t="str">
        <f>IF(COUNTIF(Feuil2!$A28,"*03*"),Feuil2!$C28,"")</f>
        <v/>
      </c>
      <c r="B178" s="12"/>
      <c r="C178" s="12"/>
      <c r="D178" s="12" t="str">
        <f>IF(COUNTIF(Feuil2!$A28,"*03*"),Feuil2!$D28,"")</f>
        <v/>
      </c>
      <c r="E178" s="12"/>
      <c r="F178" s="12"/>
      <c r="G178" t="str">
        <f>IF(COUNTIF(Feuil2!$A28,"*03*"),Feuil2!$E28,"")</f>
        <v/>
      </c>
    </row>
    <row r="179" spans="1:7" ht="15" customHeight="1" x14ac:dyDescent="0.25">
      <c r="A179" s="12" t="str">
        <f>IF(COUNTIF(Feuil2!$A29,"*03*"),Feuil2!$C29,"")</f>
        <v/>
      </c>
      <c r="B179" s="12"/>
      <c r="C179" s="12"/>
      <c r="D179" s="12" t="str">
        <f>IF(COUNTIF(Feuil2!$A29,"*03*"),Feuil2!$D29,"")</f>
        <v/>
      </c>
      <c r="E179" s="12"/>
      <c r="F179" s="12"/>
      <c r="G179" t="str">
        <f>IF(COUNTIF(Feuil2!$A29,"*03*"),Feuil2!$E29,"")</f>
        <v/>
      </c>
    </row>
    <row r="180" spans="1:7" ht="15" customHeight="1" x14ac:dyDescent="0.25">
      <c r="A180" s="12" t="str">
        <f>IF(COUNTIF(Feuil2!$A30,"*03*"),Feuil2!$C30,"")</f>
        <v/>
      </c>
      <c r="B180" s="12"/>
      <c r="C180" s="12"/>
      <c r="D180" s="12" t="str">
        <f>IF(COUNTIF(Feuil2!$A30,"*03*"),Feuil2!$D30,"")</f>
        <v/>
      </c>
      <c r="E180" s="12"/>
      <c r="F180" s="12"/>
      <c r="G180" t="str">
        <f>IF(COUNTIF(Feuil2!$A30,"*03*"),Feuil2!$E30,"")</f>
        <v/>
      </c>
    </row>
    <row r="181" spans="1:7" ht="15" customHeight="1" x14ac:dyDescent="0.25">
      <c r="A181" s="12" t="str">
        <f>IF(COUNTIF(Feuil2!$A31,"*03*"),Feuil2!$C31,"")</f>
        <v/>
      </c>
      <c r="B181" s="12"/>
      <c r="C181" s="12"/>
      <c r="D181" s="12" t="str">
        <f>IF(COUNTIF(Feuil2!$A31,"*03*"),Feuil2!$D31,"")</f>
        <v/>
      </c>
      <c r="E181" s="12"/>
      <c r="F181" s="12"/>
      <c r="G181" t="str">
        <f>IF(COUNTIF(Feuil2!$A31,"*03*"),Feuil2!$E31,"")</f>
        <v/>
      </c>
    </row>
    <row r="182" spans="1:7" ht="15" customHeight="1" x14ac:dyDescent="0.25">
      <c r="A182" s="12" t="str">
        <f>IF(COUNTIF(Feuil2!$A32,"*03*"),Feuil2!$C32,"")</f>
        <v/>
      </c>
      <c r="B182" s="12"/>
      <c r="C182" s="12"/>
      <c r="D182" s="12" t="str">
        <f>IF(COUNTIF(Feuil2!$A32,"*03*"),Feuil2!$D32,"")</f>
        <v/>
      </c>
      <c r="E182" s="12"/>
      <c r="F182" s="12"/>
      <c r="G182" t="str">
        <f>IF(COUNTIF(Feuil2!$A32,"*03*"),Feuil2!$E32,"")</f>
        <v/>
      </c>
    </row>
    <row r="183" spans="1:7" ht="15" customHeight="1" x14ac:dyDescent="0.25">
      <c r="A183" s="12" t="str">
        <f>IF(COUNTIF(Feuil2!$A33,"*03*"),Feuil2!$C33,"")</f>
        <v/>
      </c>
      <c r="B183" s="12"/>
      <c r="C183" s="12"/>
      <c r="D183" s="12" t="str">
        <f>IF(COUNTIF(Feuil2!$A33,"*03*"),Feuil2!$D33,"")</f>
        <v/>
      </c>
      <c r="E183" s="12"/>
      <c r="F183" s="12"/>
      <c r="G183" t="str">
        <f>IF(COUNTIF(Feuil2!$A33,"*03*"),Feuil2!$E33,"")</f>
        <v/>
      </c>
    </row>
    <row r="184" spans="1:7" ht="15" customHeight="1" x14ac:dyDescent="0.25">
      <c r="A184" s="12" t="str">
        <f>IF(COUNTIF(Feuil2!$A34,"*03*"),Feuil2!$C34,"")</f>
        <v/>
      </c>
      <c r="B184" s="12"/>
      <c r="C184" s="12"/>
      <c r="D184" s="12" t="str">
        <f>IF(COUNTIF(Feuil2!$A34,"*03*"),Feuil2!$D34,"")</f>
        <v/>
      </c>
      <c r="E184" s="12"/>
      <c r="F184" s="12"/>
      <c r="G184" t="str">
        <f>IF(COUNTIF(Feuil2!$A34,"*03*"),Feuil2!$E34,"")</f>
        <v/>
      </c>
    </row>
    <row r="185" spans="1:7" ht="15" customHeight="1" x14ac:dyDescent="0.25">
      <c r="A185" s="12" t="str">
        <f>IF(COUNTIF(Feuil2!$A35,"*03*"),Feuil2!$C35,"")</f>
        <v/>
      </c>
      <c r="B185" s="12"/>
      <c r="C185" s="12"/>
      <c r="D185" s="12" t="str">
        <f>IF(COUNTIF(Feuil2!$A35,"*03*"),Feuil2!$D35,"")</f>
        <v/>
      </c>
      <c r="E185" s="12"/>
      <c r="F185" s="12"/>
      <c r="G185" t="str">
        <f>IF(COUNTIF(Feuil2!$A35,"*03*"),Feuil2!$E35,"")</f>
        <v/>
      </c>
    </row>
    <row r="186" spans="1:7" ht="15" customHeight="1" x14ac:dyDescent="0.25">
      <c r="A186" s="12" t="str">
        <f>IF(COUNTIF(Feuil2!$A36,"*03*"),Feuil2!$C36,"")</f>
        <v/>
      </c>
      <c r="B186" s="12"/>
      <c r="C186" s="12"/>
      <c r="D186" s="12" t="str">
        <f>IF(COUNTIF(Feuil2!$A36,"*03*"),Feuil2!$D36,"")</f>
        <v/>
      </c>
      <c r="E186" s="12"/>
      <c r="F186" s="12"/>
      <c r="G186" t="str">
        <f>IF(COUNTIF(Feuil2!$A36,"*03*"),Feuil2!$E36,"")</f>
        <v/>
      </c>
    </row>
    <row r="187" spans="1:7" ht="15" customHeight="1" x14ac:dyDescent="0.25">
      <c r="A187" s="12" t="str">
        <f>IF(COUNTIF(Feuil2!$A37,"*03*"),Feuil2!$C37,"")</f>
        <v/>
      </c>
      <c r="B187" s="12"/>
      <c r="C187" s="12"/>
      <c r="D187" s="12" t="str">
        <f>IF(COUNTIF(Feuil2!$A37,"*03*"),Feuil2!$D37,"")</f>
        <v/>
      </c>
      <c r="E187" s="12"/>
      <c r="F187" s="12"/>
      <c r="G187" t="str">
        <f>IF(COUNTIF(Feuil2!$A37,"*03*"),Feuil2!$E37,"")</f>
        <v/>
      </c>
    </row>
    <row r="188" spans="1:7" ht="15" customHeight="1" x14ac:dyDescent="0.25">
      <c r="A188" s="12" t="str">
        <f>IF(COUNTIF(Feuil2!$A38,"*03*"),Feuil2!$C38,"")</f>
        <v/>
      </c>
      <c r="B188" s="12"/>
      <c r="C188" s="12"/>
      <c r="D188" s="12" t="str">
        <f>IF(COUNTIF(Feuil2!$A38,"*03*"),Feuil2!$D38,"")</f>
        <v/>
      </c>
      <c r="E188" s="12"/>
      <c r="F188" s="12"/>
      <c r="G188" t="str">
        <f>IF(COUNTIF(Feuil2!$A38,"*03*"),Feuil2!$E38,"")</f>
        <v/>
      </c>
    </row>
    <row r="189" spans="1:7" ht="15" customHeight="1" x14ac:dyDescent="0.25">
      <c r="A189" s="12" t="str">
        <f>IF(COUNTIF(Feuil2!$A39,"*03*"),Feuil2!$C39,"")</f>
        <v/>
      </c>
      <c r="B189" s="12"/>
      <c r="C189" s="12"/>
      <c r="D189" s="12" t="str">
        <f>IF(COUNTIF(Feuil2!$A39,"*03*"),Feuil2!$D39,"")</f>
        <v/>
      </c>
      <c r="E189" s="12"/>
      <c r="F189" s="12"/>
      <c r="G189" t="str">
        <f>IF(COUNTIF(Feuil2!$A39,"*03*"),Feuil2!$E39,"")</f>
        <v/>
      </c>
    </row>
    <row r="190" spans="1:7" ht="15" customHeight="1" x14ac:dyDescent="0.25">
      <c r="A190" s="12" t="str">
        <f>IF(COUNTIF(Feuil2!$A40,"*03*"),Feuil2!$C40,"")</f>
        <v/>
      </c>
      <c r="B190" s="12"/>
      <c r="C190" s="12"/>
      <c r="D190" s="12" t="str">
        <f>IF(COUNTIF(Feuil2!$A40,"*03*"),Feuil2!$D40,"")</f>
        <v/>
      </c>
      <c r="E190" s="12"/>
      <c r="F190" s="12"/>
      <c r="G190" t="str">
        <f>IF(COUNTIF(Feuil2!$A40,"*03*"),Feuil2!$E40,"")</f>
        <v/>
      </c>
    </row>
    <row r="191" spans="1:7" ht="15" customHeight="1" x14ac:dyDescent="0.25">
      <c r="A191" s="12" t="str">
        <f>IF(COUNTIF(Feuil2!$A41,"*03*"),Feuil2!$C41,"")</f>
        <v/>
      </c>
      <c r="B191" s="12"/>
      <c r="C191" s="12"/>
      <c r="D191" s="12" t="str">
        <f>IF(COUNTIF(Feuil2!$A41,"*03*"),Feuil2!$D41,"")</f>
        <v/>
      </c>
      <c r="E191" s="12"/>
      <c r="F191" s="12"/>
      <c r="G191" t="str">
        <f>IF(COUNTIF(Feuil2!$A41,"*03*"),Feuil2!$E41,"")</f>
        <v/>
      </c>
    </row>
    <row r="192" spans="1:7" ht="15" customHeight="1" x14ac:dyDescent="0.25">
      <c r="A192" s="12" t="str">
        <f>IF(COUNTIF(Feuil2!$A42,"*03*"),Feuil2!$C42,"")</f>
        <v/>
      </c>
      <c r="B192" s="12"/>
      <c r="C192" s="12"/>
      <c r="D192" s="12" t="str">
        <f>IF(COUNTIF(Feuil2!$A42,"*03*"),Feuil2!$D42,"")</f>
        <v/>
      </c>
      <c r="E192" s="12"/>
      <c r="F192" s="12"/>
      <c r="G192" t="str">
        <f>IF(COUNTIF(Feuil2!$A42,"*03*"),Feuil2!$E42,"")</f>
        <v/>
      </c>
    </row>
    <row r="193" spans="1:7" ht="15" customHeight="1" x14ac:dyDescent="0.25">
      <c r="A193" s="12" t="str">
        <f>IF(COUNTIF(Feuil2!$A43,"*03*"),Feuil2!$C43,"")</f>
        <v/>
      </c>
      <c r="B193" s="12"/>
      <c r="C193" s="12"/>
      <c r="D193" s="12" t="str">
        <f>IF(COUNTIF(Feuil2!$A43,"*03*"),Feuil2!$D43,"")</f>
        <v/>
      </c>
      <c r="E193" s="12"/>
      <c r="F193" s="12"/>
      <c r="G193" t="str">
        <f>IF(COUNTIF(Feuil2!$A43,"*03*"),Feuil2!$E43,"")</f>
        <v/>
      </c>
    </row>
    <row r="194" spans="1:7" ht="15" customHeight="1" x14ac:dyDescent="0.25">
      <c r="A194" s="12" t="str">
        <f>IF(COUNTIF(Feuil2!$A44,"*03*"),Feuil2!$C44,"")</f>
        <v/>
      </c>
      <c r="B194" s="12"/>
      <c r="C194" s="12"/>
      <c r="D194" s="12" t="str">
        <f>IF(COUNTIF(Feuil2!$A44,"*03*"),Feuil2!$D44,"")</f>
        <v/>
      </c>
      <c r="E194" s="12"/>
      <c r="F194" s="12"/>
      <c r="G194" t="str">
        <f>IF(COUNTIF(Feuil2!$A44,"*03*"),Feuil2!$E44,"")</f>
        <v/>
      </c>
    </row>
    <row r="195" spans="1:7" ht="15" customHeight="1" x14ac:dyDescent="0.25">
      <c r="A195" s="12" t="str">
        <f>IF(COUNTIF(Feuil2!$A45,"*03*"),Feuil2!$C45,"")</f>
        <v/>
      </c>
      <c r="B195" s="12"/>
      <c r="C195" s="12"/>
      <c r="D195" s="12" t="str">
        <f>IF(COUNTIF(Feuil2!$A45,"*03*"),Feuil2!$D45,"")</f>
        <v/>
      </c>
      <c r="E195" s="12"/>
      <c r="F195" s="12"/>
      <c r="G195" t="str">
        <f>IF(COUNTIF(Feuil2!$A45,"*03*"),Feuil2!$E45,"")</f>
        <v/>
      </c>
    </row>
    <row r="196" spans="1:7" ht="15" customHeight="1" x14ac:dyDescent="0.25">
      <c r="A196" s="12" t="str">
        <f>IF(COUNTIF(Feuil2!$A46,"*03*"),Feuil2!$C46,"")</f>
        <v/>
      </c>
      <c r="B196" s="12"/>
      <c r="C196" s="12"/>
      <c r="D196" s="12" t="str">
        <f>IF(COUNTIF(Feuil2!$A46,"*03*"),Feuil2!$D46,"")</f>
        <v/>
      </c>
      <c r="E196" s="12"/>
      <c r="F196" s="12"/>
      <c r="G196" t="str">
        <f>IF(COUNTIF(Feuil2!$A46,"*03*"),Feuil2!$E46,"")</f>
        <v/>
      </c>
    </row>
    <row r="197" spans="1:7" ht="15" customHeight="1" x14ac:dyDescent="0.25">
      <c r="A197" s="12" t="str">
        <f>IF(COUNTIF(Feuil2!$A47,"*03*"),Feuil2!$C47,"")</f>
        <v/>
      </c>
      <c r="B197" s="12"/>
      <c r="C197" s="12"/>
      <c r="D197" s="12" t="str">
        <f>IF(COUNTIF(Feuil2!$A47,"*03*"),Feuil2!$D47,"")</f>
        <v/>
      </c>
      <c r="E197" s="12"/>
      <c r="F197" s="12"/>
      <c r="G197" t="str">
        <f>IF(COUNTIF(Feuil2!$A47,"*03*"),Feuil2!$E47,"")</f>
        <v/>
      </c>
    </row>
    <row r="198" spans="1:7" ht="15" customHeight="1" x14ac:dyDescent="0.25">
      <c r="A198" s="12" t="str">
        <f>IF(COUNTIF(Feuil2!$A48,"*03*"),Feuil2!$C48,"")</f>
        <v/>
      </c>
      <c r="B198" s="12"/>
      <c r="C198" s="12"/>
      <c r="D198" s="12" t="str">
        <f>IF(COUNTIF(Feuil2!$A48,"*03*"),Feuil2!$D48,"")</f>
        <v/>
      </c>
      <c r="E198" s="12"/>
      <c r="F198" s="12"/>
      <c r="G198" t="str">
        <f>IF(COUNTIF(Feuil2!$A48,"*03*"),Feuil2!$E48,"")</f>
        <v/>
      </c>
    </row>
    <row r="199" spans="1:7" ht="15" customHeight="1" x14ac:dyDescent="0.25">
      <c r="A199" s="12" t="str">
        <f>IF(COUNTIF(Feuil2!$A49,"*03*"),Feuil2!$C49,"")</f>
        <v/>
      </c>
      <c r="B199" s="12"/>
      <c r="C199" s="12"/>
      <c r="D199" s="12" t="str">
        <f>IF(COUNTIF(Feuil2!$A49,"*03*"),Feuil2!$D49,"")</f>
        <v/>
      </c>
      <c r="E199" s="12"/>
      <c r="F199" s="12"/>
      <c r="G199" t="str">
        <f>IF(COUNTIF(Feuil2!$A49,"*03*"),Feuil2!$E49,"")</f>
        <v/>
      </c>
    </row>
    <row r="200" spans="1:7" ht="15" customHeight="1" x14ac:dyDescent="0.25">
      <c r="A200" s="12" t="str">
        <f>IF(COUNTIF(Feuil2!$A50,"*03*"),Feuil2!$C50,"")</f>
        <v/>
      </c>
      <c r="B200" s="12"/>
      <c r="C200" s="12"/>
      <c r="D200" s="12" t="str">
        <f>IF(COUNTIF(Feuil2!$A50,"*03*"),Feuil2!$D50,"")</f>
        <v/>
      </c>
      <c r="E200" s="12"/>
      <c r="F200" s="12"/>
      <c r="G200" t="str">
        <f>IF(COUNTIF(Feuil2!$A50,"*03*"),Feuil2!$E50,"")</f>
        <v/>
      </c>
    </row>
  </sheetData>
  <mergeCells count="297">
    <mergeCell ref="A198:C198"/>
    <mergeCell ref="D198:F198"/>
    <mergeCell ref="A199:C199"/>
    <mergeCell ref="D199:F199"/>
    <mergeCell ref="A200:C200"/>
    <mergeCell ref="D200:F200"/>
    <mergeCell ref="A195:C195"/>
    <mergeCell ref="D195:F195"/>
    <mergeCell ref="A196:C196"/>
    <mergeCell ref="D196:F196"/>
    <mergeCell ref="A197:C197"/>
    <mergeCell ref="D197:F197"/>
    <mergeCell ref="A192:C192"/>
    <mergeCell ref="D192:F192"/>
    <mergeCell ref="A193:C193"/>
    <mergeCell ref="D193:F193"/>
    <mergeCell ref="A194:C194"/>
    <mergeCell ref="D194:F194"/>
    <mergeCell ref="A189:C189"/>
    <mergeCell ref="D189:F189"/>
    <mergeCell ref="A190:C190"/>
    <mergeCell ref="D190:F190"/>
    <mergeCell ref="A191:C191"/>
    <mergeCell ref="D191:F191"/>
    <mergeCell ref="A186:C186"/>
    <mergeCell ref="D186:F186"/>
    <mergeCell ref="A187:C187"/>
    <mergeCell ref="D187:F187"/>
    <mergeCell ref="A188:C188"/>
    <mergeCell ref="D188:F188"/>
    <mergeCell ref="A183:C183"/>
    <mergeCell ref="D183:F183"/>
    <mergeCell ref="A184:C184"/>
    <mergeCell ref="D184:F184"/>
    <mergeCell ref="A185:C185"/>
    <mergeCell ref="D185:F185"/>
    <mergeCell ref="A180:C180"/>
    <mergeCell ref="D180:F180"/>
    <mergeCell ref="A181:C181"/>
    <mergeCell ref="D181:F181"/>
    <mergeCell ref="A182:C182"/>
    <mergeCell ref="D182:F182"/>
    <mergeCell ref="A177:C177"/>
    <mergeCell ref="D177:F177"/>
    <mergeCell ref="A178:C178"/>
    <mergeCell ref="D178:F178"/>
    <mergeCell ref="A179:C179"/>
    <mergeCell ref="D179:F179"/>
    <mergeCell ref="A174:C174"/>
    <mergeCell ref="D174:F174"/>
    <mergeCell ref="A175:C175"/>
    <mergeCell ref="D175:F175"/>
    <mergeCell ref="A176:C176"/>
    <mergeCell ref="D176:F176"/>
    <mergeCell ref="A171:C171"/>
    <mergeCell ref="D171:F171"/>
    <mergeCell ref="A172:C172"/>
    <mergeCell ref="D172:F172"/>
    <mergeCell ref="A173:C173"/>
    <mergeCell ref="D173:F173"/>
    <mergeCell ref="A168:C168"/>
    <mergeCell ref="D168:F168"/>
    <mergeCell ref="A169:C169"/>
    <mergeCell ref="D169:F169"/>
    <mergeCell ref="A170:C170"/>
    <mergeCell ref="D170:F170"/>
    <mergeCell ref="A165:C165"/>
    <mergeCell ref="D165:F165"/>
    <mergeCell ref="A166:C166"/>
    <mergeCell ref="D166:F166"/>
    <mergeCell ref="A167:C167"/>
    <mergeCell ref="D167:F167"/>
    <mergeCell ref="A162:C162"/>
    <mergeCell ref="D162:F162"/>
    <mergeCell ref="A163:C163"/>
    <mergeCell ref="D163:F163"/>
    <mergeCell ref="A164:C164"/>
    <mergeCell ref="D164:F164"/>
    <mergeCell ref="A159:C159"/>
    <mergeCell ref="D159:F159"/>
    <mergeCell ref="A160:C160"/>
    <mergeCell ref="D160:F160"/>
    <mergeCell ref="A161:C161"/>
    <mergeCell ref="D161:F161"/>
    <mergeCell ref="A156:C156"/>
    <mergeCell ref="D156:F156"/>
    <mergeCell ref="A157:C157"/>
    <mergeCell ref="D157:F157"/>
    <mergeCell ref="A158:C158"/>
    <mergeCell ref="D158:F158"/>
    <mergeCell ref="A153:C153"/>
    <mergeCell ref="D153:F153"/>
    <mergeCell ref="A154:C154"/>
    <mergeCell ref="D154:F154"/>
    <mergeCell ref="A155:C155"/>
    <mergeCell ref="D155:F155"/>
    <mergeCell ref="A150:C150"/>
    <mergeCell ref="D150:F150"/>
    <mergeCell ref="A151:G151"/>
    <mergeCell ref="A152:C152"/>
    <mergeCell ref="D152:F152"/>
    <mergeCell ref="A147:C147"/>
    <mergeCell ref="D147:F147"/>
    <mergeCell ref="A148:C148"/>
    <mergeCell ref="D148:F148"/>
    <mergeCell ref="A149:C149"/>
    <mergeCell ref="D149:F149"/>
    <mergeCell ref="A144:C144"/>
    <mergeCell ref="D144:F144"/>
    <mergeCell ref="A145:C145"/>
    <mergeCell ref="D145:F145"/>
    <mergeCell ref="A146:C146"/>
    <mergeCell ref="D146:F146"/>
    <mergeCell ref="A141:C141"/>
    <mergeCell ref="D141:F141"/>
    <mergeCell ref="A142:C142"/>
    <mergeCell ref="D142:F142"/>
    <mergeCell ref="A143:C143"/>
    <mergeCell ref="D143:F143"/>
    <mergeCell ref="A138:C138"/>
    <mergeCell ref="D138:F138"/>
    <mergeCell ref="A139:C139"/>
    <mergeCell ref="D139:F139"/>
    <mergeCell ref="A140:C140"/>
    <mergeCell ref="D140:F140"/>
    <mergeCell ref="A135:C135"/>
    <mergeCell ref="D135:F135"/>
    <mergeCell ref="A136:C136"/>
    <mergeCell ref="D136:F136"/>
    <mergeCell ref="A137:C137"/>
    <mergeCell ref="D137:F137"/>
    <mergeCell ref="A132:C132"/>
    <mergeCell ref="D132:F132"/>
    <mergeCell ref="A133:C133"/>
    <mergeCell ref="D133:F133"/>
    <mergeCell ref="A134:C134"/>
    <mergeCell ref="D134:F134"/>
    <mergeCell ref="A129:C129"/>
    <mergeCell ref="D129:F129"/>
    <mergeCell ref="A130:C130"/>
    <mergeCell ref="D130:F130"/>
    <mergeCell ref="A131:C131"/>
    <mergeCell ref="D131:F131"/>
    <mergeCell ref="A126:C126"/>
    <mergeCell ref="D126:F126"/>
    <mergeCell ref="A127:C127"/>
    <mergeCell ref="D127:F127"/>
    <mergeCell ref="A128:C128"/>
    <mergeCell ref="D128:F128"/>
    <mergeCell ref="A123:C123"/>
    <mergeCell ref="D123:F123"/>
    <mergeCell ref="A124:C124"/>
    <mergeCell ref="D124:F124"/>
    <mergeCell ref="A125:C125"/>
    <mergeCell ref="D125:F125"/>
    <mergeCell ref="A120:C120"/>
    <mergeCell ref="D120:F120"/>
    <mergeCell ref="A121:C121"/>
    <mergeCell ref="D121:F121"/>
    <mergeCell ref="A122:C122"/>
    <mergeCell ref="D122:F122"/>
    <mergeCell ref="A117:C117"/>
    <mergeCell ref="D117:F117"/>
    <mergeCell ref="A118:C118"/>
    <mergeCell ref="D118:F118"/>
    <mergeCell ref="A119:C119"/>
    <mergeCell ref="D119:F119"/>
    <mergeCell ref="A114:C114"/>
    <mergeCell ref="D114:F114"/>
    <mergeCell ref="A115:C115"/>
    <mergeCell ref="D115:F115"/>
    <mergeCell ref="A116:C116"/>
    <mergeCell ref="D116:F116"/>
    <mergeCell ref="A111:C111"/>
    <mergeCell ref="D111:F111"/>
    <mergeCell ref="A112:C112"/>
    <mergeCell ref="D112:F112"/>
    <mergeCell ref="A113:C113"/>
    <mergeCell ref="D113:F113"/>
    <mergeCell ref="A108:C108"/>
    <mergeCell ref="D108:F108"/>
    <mergeCell ref="A109:C109"/>
    <mergeCell ref="D109:F109"/>
    <mergeCell ref="A110:C110"/>
    <mergeCell ref="D110:F110"/>
    <mergeCell ref="D100:F100"/>
    <mergeCell ref="A101:G101"/>
    <mergeCell ref="A102:C102"/>
    <mergeCell ref="D102:F102"/>
    <mergeCell ref="A103:C103"/>
    <mergeCell ref="D103:F103"/>
    <mergeCell ref="A104:C104"/>
    <mergeCell ref="D104:F104"/>
    <mergeCell ref="A105:C105"/>
    <mergeCell ref="D105:F105"/>
    <mergeCell ref="A106:C106"/>
    <mergeCell ref="D106:F106"/>
    <mergeCell ref="A107:C107"/>
    <mergeCell ref="D107:F107"/>
    <mergeCell ref="D95:F95"/>
    <mergeCell ref="D96:F96"/>
    <mergeCell ref="D97:F97"/>
    <mergeCell ref="D98:F98"/>
    <mergeCell ref="D99:F99"/>
    <mergeCell ref="D90:F90"/>
    <mergeCell ref="D91:F91"/>
    <mergeCell ref="D92:F92"/>
    <mergeCell ref="D93:F93"/>
    <mergeCell ref="D94:F94"/>
    <mergeCell ref="D85:F85"/>
    <mergeCell ref="D86:F86"/>
    <mergeCell ref="D87:F87"/>
    <mergeCell ref="D88:F88"/>
    <mergeCell ref="D89:F89"/>
    <mergeCell ref="D80:F80"/>
    <mergeCell ref="D81:F81"/>
    <mergeCell ref="D82:F82"/>
    <mergeCell ref="D83:F83"/>
    <mergeCell ref="D84:F84"/>
    <mergeCell ref="D75:F75"/>
    <mergeCell ref="D76:F76"/>
    <mergeCell ref="D77:F77"/>
    <mergeCell ref="D78:F78"/>
    <mergeCell ref="D79:F79"/>
    <mergeCell ref="A100:C100"/>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A95:C95"/>
    <mergeCell ref="A96:C96"/>
    <mergeCell ref="A97:C97"/>
    <mergeCell ref="A98:C98"/>
    <mergeCell ref="A99:C99"/>
    <mergeCell ref="A90:C90"/>
    <mergeCell ref="A91:C91"/>
    <mergeCell ref="A92:C92"/>
    <mergeCell ref="A93:C93"/>
    <mergeCell ref="A94:C94"/>
    <mergeCell ref="A85:C85"/>
    <mergeCell ref="A86:C86"/>
    <mergeCell ref="A87:C87"/>
    <mergeCell ref="A88:C88"/>
    <mergeCell ref="A89:C89"/>
    <mergeCell ref="A80:C80"/>
    <mergeCell ref="A81:C81"/>
    <mergeCell ref="A82:C82"/>
    <mergeCell ref="A83:C83"/>
    <mergeCell ref="A84:C84"/>
    <mergeCell ref="A75:C75"/>
    <mergeCell ref="A76:C76"/>
    <mergeCell ref="A77:C77"/>
    <mergeCell ref="A78:C78"/>
    <mergeCell ref="A79:C79"/>
    <mergeCell ref="A70:C70"/>
    <mergeCell ref="A71:C71"/>
    <mergeCell ref="A72:C72"/>
    <mergeCell ref="A73:C73"/>
    <mergeCell ref="A74:C74"/>
    <mergeCell ref="A65:C65"/>
    <mergeCell ref="A66:C66"/>
    <mergeCell ref="A67:C67"/>
    <mergeCell ref="A68:C68"/>
    <mergeCell ref="A69:C69"/>
    <mergeCell ref="A60:C60"/>
    <mergeCell ref="A61:C61"/>
    <mergeCell ref="A62:C62"/>
    <mergeCell ref="A63:C63"/>
    <mergeCell ref="A64:C64"/>
    <mergeCell ref="A56:C56"/>
    <mergeCell ref="A57:C57"/>
    <mergeCell ref="A58:C58"/>
    <mergeCell ref="A59:C59"/>
    <mergeCell ref="D59:F59"/>
    <mergeCell ref="D58:F58"/>
    <mergeCell ref="D57:F57"/>
    <mergeCell ref="D56:F56"/>
    <mergeCell ref="A51:G51"/>
    <mergeCell ref="A52:C52"/>
    <mergeCell ref="A53:C53"/>
    <mergeCell ref="A54:C54"/>
    <mergeCell ref="A55:C55"/>
    <mergeCell ref="D55:F55"/>
    <mergeCell ref="D54:F54"/>
    <mergeCell ref="D53:F53"/>
    <mergeCell ref="D52:F5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Feuil2</vt:lpstr>
      <vt:lpstr>Feuil1</vt:lpstr>
    </vt:vector>
  </TitlesOfParts>
  <Company>MTAB WAVRE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mtab</dc:creator>
  <cp:lastModifiedBy>mtab</cp:lastModifiedBy>
  <dcterms:created xsi:type="dcterms:W3CDTF">2014-04-09T14:48:17Z</dcterms:created>
  <dcterms:modified xsi:type="dcterms:W3CDTF">2014-04-11T11:00:48Z</dcterms:modified>
</cp:coreProperties>
</file>