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20490" windowHeight="7755" firstSheet="1" activeTab="1"/>
  </bookViews>
  <sheets>
    <sheet name="EXPLICATION" sheetId="10" state="hidden" r:id="rId1"/>
    <sheet name="TABLE_1" sheetId="1" r:id="rId2"/>
  </sheets>
  <definedNames>
    <definedName name="ATELIER">TAB_ATELIERS[LIBELLE]</definedName>
    <definedName name="EMP_1">TAB_OPERATEURS[NOM+PRENOM]</definedName>
    <definedName name="EMP_2">TAB_INTERIMAIRE[NOM+PRENOM]</definedName>
    <definedName name="EMP_3">TAB_AUTONOME[NOM+PRENOM]</definedName>
    <definedName name="JOURS">TAB_JOUR[jour]</definedName>
    <definedName name="MOIS">TAB_MOIS[MOIS]</definedName>
    <definedName name="STATUT_EMP">TAB_STATUT_EMPLOYES[LIBELLE]</definedName>
    <definedName name="TABLE2_GLOBALE">TABLE_1!$F:$H</definedName>
  </definedNames>
  <calcPr calcId="145621"/>
</workbook>
</file>

<file path=xl/calcChain.xml><?xml version="1.0" encoding="utf-8"?>
<calcChain xmlns="http://schemas.openxmlformats.org/spreadsheetml/2006/main">
  <c r="F4" i="1" l="1"/>
  <c r="B29" i="1"/>
  <c r="B30" i="1"/>
  <c r="B31" i="1"/>
  <c r="B32" i="1"/>
  <c r="B33" i="1"/>
  <c r="B34" i="1"/>
  <c r="B35" i="1"/>
  <c r="B36" i="1"/>
  <c r="B37" i="1"/>
  <c r="B38" i="1"/>
  <c r="B39" i="1"/>
  <c r="B40" i="1"/>
  <c r="F17" i="1" l="1"/>
  <c r="D14" i="1"/>
  <c r="D7" i="1"/>
  <c r="D1" i="1"/>
  <c r="F5" i="1"/>
</calcChain>
</file>

<file path=xl/sharedStrings.xml><?xml version="1.0" encoding="utf-8"?>
<sst xmlns="http://schemas.openxmlformats.org/spreadsheetml/2006/main" count="94" uniqueCount="66">
  <si>
    <t>liste</t>
  </si>
  <si>
    <t>INTERIMAIRE</t>
  </si>
  <si>
    <t>saisie</t>
  </si>
  <si>
    <t>ATELIER_1</t>
  </si>
  <si>
    <t>CODE</t>
  </si>
  <si>
    <t>LIBELLE</t>
  </si>
  <si>
    <t>HACHAGE / FABRICATION / NETTOYAGE</t>
  </si>
  <si>
    <t>EXPEDITION / SECHOIR</t>
  </si>
  <si>
    <t>ATELIER_2</t>
  </si>
  <si>
    <t>AUTONOME</t>
  </si>
  <si>
    <t>EMP_1</t>
  </si>
  <si>
    <t>EMP_2</t>
  </si>
  <si>
    <t>EMP_3</t>
  </si>
  <si>
    <t>OPERATEUR</t>
  </si>
  <si>
    <t>Magali</t>
  </si>
  <si>
    <t>NOM+PRENOM</t>
  </si>
  <si>
    <t>NOM</t>
  </si>
  <si>
    <t>PRENOM</t>
  </si>
  <si>
    <t>LUNDI</t>
  </si>
  <si>
    <t>auto</t>
  </si>
  <si>
    <t>jour</t>
  </si>
  <si>
    <t>MARDI</t>
  </si>
  <si>
    <t>MERCREDI</t>
  </si>
  <si>
    <t>JEUDI</t>
  </si>
  <si>
    <t>VENDREDI</t>
  </si>
  <si>
    <t>STATUT EMPLOYES</t>
  </si>
  <si>
    <t>ATELIERS</t>
  </si>
  <si>
    <t>DATE</t>
  </si>
  <si>
    <t>MOIS</t>
  </si>
  <si>
    <t>j'ai reprise le "statut" Opérateur, Intérimaire, Autonome''</t>
  </si>
  <si>
    <t>cela servira à filtrer le choix des employés dans l'onglet [DATA1]</t>
  </si>
  <si>
    <t>[TABLE_1]</t>
  </si>
  <si>
    <t>restent les intérimaire à modifier au cas par cas</t>
  </si>
  <si>
    <t>[DATA1]</t>
  </si>
  <si>
    <t>&lt;1 &gt; saisie de date</t>
  </si>
  <si>
    <t>&lt;3&gt; saisie des Heures Normale et Sup</t>
  </si>
  <si>
    <t>[DATA2]</t>
  </si>
  <si>
    <t>&lt;1&gt; saisie date</t>
  </si>
  <si>
    <t>&lt;2&gt; saisie mélée prévue/réalisée</t>
  </si>
  <si>
    <t xml:space="preserve">&lt;3&gt; saisie quantitées expédiées </t>
  </si>
  <si>
    <t>&lt;4&gt; saisie éventuelle d'un commentaire</t>
  </si>
  <si>
    <t>[BILAN MOD HEBDO]</t>
  </si>
  <si>
    <t>&lt;1&gt;  saisie des semaine au fil du temps; au lieu d'avoir les 52 présaisies, cela permet d'avoir le cumul à date sur la ligne total</t>
  </si>
  <si>
    <t>et de filter sur la semaine qui nous interesese, ici par exemple la 16 pour voir le détail de s-55</t>
  </si>
  <si>
    <t>&lt;2&gt; bilan hebdo des mélées, si vous voulez le détail des écarts par jour, il suffit de vous reporter à l'onglet [DATA2]</t>
  </si>
  <si>
    <t>&lt;3&gt; pour les 2 "ateliers Hachage/Fab/Nett et Exp/Sech, on a bien le détail des Qt Fab ou Exp, puis de la MOD normale et heure sup et enfin l'€/Kg</t>
  </si>
  <si>
    <t>&lt;4&gt; enfin , on a la vision consolidé sur le site selon la clé de répartition prise (0,6)</t>
  </si>
  <si>
    <t>les chiffres ont été saisis pour vérifier les formules, ne ne pas vous formalisez sur les résultats (ordre de grandeur non pertinent avec ces exemples)</t>
  </si>
  <si>
    <t>en ligne total , vous avez le cumul pour les différentes colonnes , ainsi que le total usine</t>
  </si>
  <si>
    <t>[BILAN MOD MENSUEL]</t>
  </si>
  <si>
    <t>c'est le même principe que l'Hebdo, mais basé sur le regroupement des mois</t>
  </si>
  <si>
    <t>on a bienla répartition calendaire d'un jour sur son mois, qui apporte une vsion complémentaire d'un sommation de semaine</t>
  </si>
  <si>
    <t>BOURGUIGNON</t>
  </si>
  <si>
    <t>&lt;2&gt; choix de la personne  parmi Opérateur/Intérimaire/Autonome et de l'Atelier</t>
  </si>
  <si>
    <t>TAUX_HORAIRES</t>
  </si>
  <si>
    <t>6</t>
  </si>
  <si>
    <t>fgdfgfd</t>
  </si>
  <si>
    <t/>
  </si>
  <si>
    <t>AZ</t>
  </si>
  <si>
    <t>François</t>
  </si>
  <si>
    <t>TONTON</t>
  </si>
  <si>
    <t>TATA</t>
  </si>
  <si>
    <t>Pierre</t>
  </si>
  <si>
    <t>TAA</t>
  </si>
  <si>
    <t>ii</t>
  </si>
  <si>
    <t>i45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</si>
</sst>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6" fontId="2" fillId="0" borderId="0" xfId="0" applyNumberFormat="1" applyFont="1" applyFill="1" applyBorder="1" applyAlignment="1">
      <alignment horizontal="center"/>
    </xf>
    <xf numFmtId="0" fontId="8" fillId="4" borderId="0" xfId="0" applyFont="1" applyFill="1"/>
    <xf numFmtId="0" fontId="8" fillId="3" borderId="0" xfId="0" applyFont="1" applyFill="1"/>
    <xf numFmtId="0" fontId="9" fillId="2" borderId="0" xfId="0" applyFont="1" applyFill="1"/>
    <xf numFmtId="0" fontId="0" fillId="2" borderId="0" xfId="0" applyFill="1"/>
    <xf numFmtId="0" fontId="11" fillId="0" borderId="0" xfId="0" applyFont="1"/>
    <xf numFmtId="164" fontId="2" fillId="5" borderId="0" xfId="0" applyNumberFormat="1" applyFont="1" applyFill="1" applyBorder="1" applyAlignment="1" applyProtection="1">
      <alignment horizontal="center"/>
      <protection locked="0"/>
    </xf>
    <xf numFmtId="164" fontId="2" fillId="5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alignment vertical="top" textRotation="0" wrapTex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31</xdr:row>
      <xdr:rowOff>22413</xdr:rowOff>
    </xdr:from>
    <xdr:to>
      <xdr:col>10</xdr:col>
      <xdr:colOff>619125</xdr:colOff>
      <xdr:row>44</xdr:row>
      <xdr:rowOff>70038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37413"/>
          <a:ext cx="8239125" cy="2524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53</xdr:row>
      <xdr:rowOff>78442</xdr:rowOff>
    </xdr:from>
    <xdr:to>
      <xdr:col>11</xdr:col>
      <xdr:colOff>180976</xdr:colOff>
      <xdr:row>68</xdr:row>
      <xdr:rowOff>145117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9412942"/>
          <a:ext cx="8562975" cy="2924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44823</xdr:rowOff>
    </xdr:from>
    <xdr:to>
      <xdr:col>11</xdr:col>
      <xdr:colOff>85725</xdr:colOff>
      <xdr:row>83</xdr:row>
      <xdr:rowOff>92448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27323"/>
          <a:ext cx="8467725" cy="2714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549088</xdr:colOff>
      <xdr:row>64</xdr:row>
      <xdr:rowOff>134471</xdr:rowOff>
    </xdr:from>
    <xdr:to>
      <xdr:col>3</xdr:col>
      <xdr:colOff>56029</xdr:colOff>
      <xdr:row>73</xdr:row>
      <xdr:rowOff>168088</xdr:rowOff>
    </xdr:to>
    <xdr:cxnSp macro="">
      <xdr:nvCxnSpPr>
        <xdr:cNvPr id="11" name="Connecteur droit avec flèche 10"/>
        <xdr:cNvCxnSpPr/>
      </xdr:nvCxnSpPr>
      <xdr:spPr>
        <a:xfrm>
          <a:off x="1311088" y="11564471"/>
          <a:ext cx="1030941" cy="1748117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683559</xdr:colOff>
      <xdr:row>89</xdr:row>
      <xdr:rowOff>33617</xdr:rowOff>
    </xdr:from>
    <xdr:to>
      <xdr:col>4</xdr:col>
      <xdr:colOff>216512</xdr:colOff>
      <xdr:row>99</xdr:row>
      <xdr:rowOff>147665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83559" y="16797617"/>
          <a:ext cx="2580953" cy="2019048"/>
        </a:xfrm>
        <a:prstGeom prst="rect">
          <a:avLst/>
        </a:prstGeom>
      </xdr:spPr>
    </xdr:pic>
    <xdr:clientData/>
  </xdr:twoCellAnchor>
  <xdr:twoCellAnchor editAs="oneCell">
    <xdr:from>
      <xdr:col>0</xdr:col>
      <xdr:colOff>257736</xdr:colOff>
      <xdr:row>10</xdr:row>
      <xdr:rowOff>53344</xdr:rowOff>
    </xdr:from>
    <xdr:to>
      <xdr:col>9</xdr:col>
      <xdr:colOff>134471</xdr:colOff>
      <xdr:row>24</xdr:row>
      <xdr:rowOff>10084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36" y="2529844"/>
          <a:ext cx="6734735" cy="26237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0</xdr:row>
          <xdr:rowOff>38100</xdr:rowOff>
        </xdr:from>
        <xdr:to>
          <xdr:col>8</xdr:col>
          <xdr:colOff>666750</xdr:colOff>
          <xdr:row>0</xdr:row>
          <xdr:rowOff>333375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</xdr:row>
          <xdr:rowOff>66675</xdr:rowOff>
        </xdr:from>
        <xdr:to>
          <xdr:col>8</xdr:col>
          <xdr:colOff>676275</xdr:colOff>
          <xdr:row>2</xdr:row>
          <xdr:rowOff>171450</xdr:rowOff>
        </xdr:to>
        <xdr:sp macro="" textlink="">
          <xdr:nvSpPr>
            <xdr:cNvPr id="5126" name="CommandButton3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809625</xdr:colOff>
          <xdr:row>0</xdr:row>
          <xdr:rowOff>38100</xdr:rowOff>
        </xdr:from>
        <xdr:to>
          <xdr:col>11</xdr:col>
          <xdr:colOff>209550</xdr:colOff>
          <xdr:row>0</xdr:row>
          <xdr:rowOff>333375</xdr:rowOff>
        </xdr:to>
        <xdr:sp macro="" textlink="">
          <xdr:nvSpPr>
            <xdr:cNvPr id="5127" name="CommandButton4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OPERATEURS" displayName="TAB_OPERATEURS" ref="D3:G5" totalsRowShown="0" headerRowDxfId="26" dataDxfId="25">
  <autoFilter ref="D3:G5"/>
  <sortState ref="D4:G5">
    <sortCondition ref="D3:D53"/>
  </sortState>
  <tableColumns count="4">
    <tableColumn id="1" name="NOM" dataDxfId="24"/>
    <tableColumn id="2" name="PRENOM" dataDxfId="23"/>
    <tableColumn id="11" name="NOM+PRENOM" dataDxfId="22">
      <calculatedColumnFormula>TAB_OPERATEURS[[#This Row],[NOM]]&amp;" "&amp;TAB_OPERATEURS[[#This Row],[PRENOM]]</calculatedColumnFormula>
    </tableColumn>
    <tableColumn id="3" name="TAUX_HORAIRES" dataDxfId="21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8" name="TAB_INTERIMAIRE" displayName="TAB_INTERIMAIRE" ref="D9:G12" totalsRowShown="0">
  <autoFilter ref="D9:G12"/>
  <sortState ref="D54:G70">
    <sortCondition ref="D53:D70"/>
  </sortState>
  <tableColumns count="4">
    <tableColumn id="1" name="NOM" dataDxfId="12"/>
    <tableColumn id="2" name="PRENOM" dataDxfId="11"/>
    <tableColumn id="3" name="NOM+PRENOM" dataDxfId="10"/>
    <tableColumn id="5" name="TAUX_HORAIRES" dataDxfId="9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11" name="TAB_AUTONOME" displayName="TAB_AUTONOME" ref="D16:G17" totalsRowShown="0">
  <autoFilter ref="D16:G17"/>
  <tableColumns count="4">
    <tableColumn id="1" name="NOM" dataDxfId="5"/>
    <tableColumn id="2" name="PRENOM" dataDxfId="4"/>
    <tableColumn id="3" name="NOM+PRENOM" dataDxfId="3">
      <calculatedColumnFormula>TAB_AUTONOME[NOM]&amp;" "&amp;TAB_AUTONOME[PRENOM]</calculatedColumnFormula>
    </tableColumn>
    <tableColumn id="5" name="TAUX_HORAIRES" dataDxfId="2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7" name="TAB_MOIS" displayName="TAB_MOIS" ref="A28:B40" totalsRowShown="0">
  <autoFilter ref="A28:B40"/>
  <tableColumns count="2">
    <tableColumn id="1" name="DATE" dataDxfId="1"/>
    <tableColumn id="2" name="MOIS" dataDxfId="0">
      <calculatedColumnFormula>TEXT(A29,"mmmm")</calculatedColumnFormula>
    </tableColumn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10" name="TAB_JOUR" displayName="TAB_JOUR" ref="A20:A25" totalsRowShown="0" headerRowDxfId="8" dataDxfId="7">
  <autoFilter ref="A20:A25"/>
  <tableColumns count="1">
    <tableColumn id="1" name="jour" dataDxfId="6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4" name="TAB_STATUT_EMPLOYES" displayName="TAB_STATUT_EMPLOYES" ref="A3:B6" totalsRowShown="0" headerRowDxfId="16" dataDxfId="15">
  <autoFilter ref="A3:B6"/>
  <sortState ref="A3:B5">
    <sortCondition ref="A4:A7"/>
  </sortState>
  <tableColumns count="2">
    <tableColumn id="1" name="CODE" dataDxfId="14"/>
    <tableColumn id="2" name="LIBELLE" dataDxfId="13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3" name="TAB_ATELIERS" displayName="TAB_ATELIERS" ref="A15:B17" totalsRowShown="0" headerRowDxfId="20" dataDxfId="19">
  <autoFilter ref="A15:B17"/>
  <sortState ref="A15:B17">
    <sortCondition ref="A4:A7"/>
  </sortState>
  <tableColumns count="2">
    <tableColumn id="1" name="CODE" dataDxfId="18"/>
    <tableColumn id="2" name="LIBELLE" dataDxfId="17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13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12" Type="http://schemas.openxmlformats.org/officeDocument/2006/relationships/table" Target="../tables/table2.xml"/><Relationship Id="rId17" Type="http://schemas.openxmlformats.org/officeDocument/2006/relationships/table" Target="../tables/table7.xml"/><Relationship Id="rId2" Type="http://schemas.openxmlformats.org/officeDocument/2006/relationships/drawing" Target="../drawings/drawing2.xml"/><Relationship Id="rId16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6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5" Type="http://schemas.openxmlformats.org/officeDocument/2006/relationships/table" Target="../tables/table5.xml"/><Relationship Id="rId10" Type="http://schemas.openxmlformats.org/officeDocument/2006/relationships/image" Target="../media/image8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C88"/>
  <sheetViews>
    <sheetView showGridLines="0" topLeftCell="A16" zoomScale="85" zoomScaleNormal="85" workbookViewId="0">
      <selection activeCell="J30" sqref="J30"/>
    </sheetView>
  </sheetViews>
  <sheetFormatPr baseColWidth="10" defaultRowHeight="15" x14ac:dyDescent="0.25"/>
  <sheetData>
    <row r="1" spans="1:2" x14ac:dyDescent="0.25">
      <c r="A1" s="22" t="s">
        <v>31</v>
      </c>
    </row>
    <row r="2" spans="1:2" x14ac:dyDescent="0.25">
      <c r="B2" t="s">
        <v>29</v>
      </c>
    </row>
    <row r="3" spans="1:2" x14ac:dyDescent="0.25">
      <c r="B3" t="s">
        <v>32</v>
      </c>
    </row>
    <row r="4" spans="1:2" x14ac:dyDescent="0.25">
      <c r="B4" t="s">
        <v>30</v>
      </c>
    </row>
    <row r="7" spans="1:2" x14ac:dyDescent="0.25">
      <c r="A7" s="23" t="s">
        <v>33</v>
      </c>
      <c r="B7" s="26" t="s">
        <v>47</v>
      </c>
    </row>
    <row r="8" spans="1:2" x14ac:dyDescent="0.25">
      <c r="B8" t="s">
        <v>34</v>
      </c>
    </row>
    <row r="9" spans="1:2" x14ac:dyDescent="0.25">
      <c r="B9" t="s">
        <v>53</v>
      </c>
    </row>
    <row r="10" spans="1:2" x14ac:dyDescent="0.25">
      <c r="B10" t="s">
        <v>35</v>
      </c>
    </row>
    <row r="27" spans="1:2" x14ac:dyDescent="0.25">
      <c r="A27" s="23" t="s">
        <v>36</v>
      </c>
      <c r="B27" s="26" t="s">
        <v>47</v>
      </c>
    </row>
    <row r="28" spans="1:2" x14ac:dyDescent="0.25">
      <c r="B28" t="s">
        <v>37</v>
      </c>
    </row>
    <row r="29" spans="1:2" x14ac:dyDescent="0.25">
      <c r="B29" t="s">
        <v>38</v>
      </c>
    </row>
    <row r="30" spans="1:2" x14ac:dyDescent="0.25">
      <c r="B30" t="s">
        <v>39</v>
      </c>
    </row>
    <row r="31" spans="1:2" x14ac:dyDescent="0.25">
      <c r="B31" t="s">
        <v>40</v>
      </c>
    </row>
    <row r="47" spans="1:3" x14ac:dyDescent="0.25">
      <c r="A47" s="24" t="s">
        <v>41</v>
      </c>
      <c r="B47" s="25"/>
      <c r="C47" s="26" t="s">
        <v>47</v>
      </c>
    </row>
    <row r="48" spans="1:3" x14ac:dyDescent="0.25">
      <c r="B48" t="s">
        <v>42</v>
      </c>
    </row>
    <row r="49" spans="2:2" x14ac:dyDescent="0.25">
      <c r="B49" t="s">
        <v>44</v>
      </c>
    </row>
    <row r="50" spans="2:2" x14ac:dyDescent="0.25">
      <c r="B50" t="s">
        <v>43</v>
      </c>
    </row>
    <row r="51" spans="2:2" x14ac:dyDescent="0.25">
      <c r="B51" t="s">
        <v>45</v>
      </c>
    </row>
    <row r="52" spans="2:2" x14ac:dyDescent="0.25">
      <c r="B52" t="s">
        <v>46</v>
      </c>
    </row>
    <row r="53" spans="2:2" x14ac:dyDescent="0.25">
      <c r="B53" t="s">
        <v>48</v>
      </c>
    </row>
    <row r="86" spans="1:3" x14ac:dyDescent="0.25">
      <c r="A86" s="24" t="s">
        <v>49</v>
      </c>
      <c r="B86" s="25"/>
      <c r="C86" s="26" t="s">
        <v>47</v>
      </c>
    </row>
    <row r="87" spans="1:3" x14ac:dyDescent="0.25">
      <c r="B87" t="s">
        <v>50</v>
      </c>
    </row>
    <row r="88" spans="1:3" x14ac:dyDescent="0.25">
      <c r="B88" t="s">
        <v>51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A1:AL217"/>
  <sheetViews>
    <sheetView showGridLines="0" tabSelected="1" zoomScale="80" zoomScaleNormal="80" zoomScalePageLayoutView="85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H6" sqref="H6"/>
    </sheetView>
  </sheetViews>
  <sheetFormatPr baseColWidth="10" defaultColWidth="10.7109375" defaultRowHeight="15" x14ac:dyDescent="0.25"/>
  <cols>
    <col min="1" max="1" width="16.85546875" style="3" bestFit="1" customWidth="1"/>
    <col min="2" max="2" width="38.140625" style="3" bestFit="1" customWidth="1"/>
    <col min="3" max="3" width="4.28515625" style="3" customWidth="1"/>
    <col min="4" max="4" width="16.42578125" style="7" bestFit="1" customWidth="1"/>
    <col min="5" max="5" width="13.7109375" style="5" customWidth="1"/>
    <col min="6" max="6" width="27.42578125" style="5" customWidth="1"/>
    <col min="7" max="7" width="17.5703125" style="7" customWidth="1"/>
    <col min="8" max="9" width="12.28515625" style="5" customWidth="1"/>
    <col min="10" max="10" width="6.7109375" style="5" customWidth="1"/>
    <col min="11" max="11" width="10.7109375" style="5"/>
    <col min="12" max="12" width="38.140625" style="5" bestFit="1" customWidth="1"/>
    <col min="13" max="28" width="10.7109375" style="5"/>
    <col min="29" max="16384" width="10.7109375" style="3"/>
  </cols>
  <sheetData>
    <row r="1" spans="1:28" ht="32.25" customHeight="1" x14ac:dyDescent="0.25">
      <c r="A1" s="17" t="s">
        <v>25</v>
      </c>
      <c r="D1" s="17" t="str">
        <f>B4</f>
        <v>OPERATEUR</v>
      </c>
    </row>
    <row r="2" spans="1:28" s="2" customFormat="1" x14ac:dyDescent="0.25">
      <c r="A2" s="20" t="s">
        <v>19</v>
      </c>
      <c r="B2" s="16" t="s">
        <v>2</v>
      </c>
      <c r="D2" s="16" t="s">
        <v>63</v>
      </c>
      <c r="E2" s="16" t="s">
        <v>64</v>
      </c>
      <c r="F2" s="19" t="s">
        <v>19</v>
      </c>
      <c r="G2" s="15" t="s">
        <v>65</v>
      </c>
      <c r="H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s="14" customFormat="1" ht="15.75" x14ac:dyDescent="0.25">
      <c r="A3" s="4" t="s">
        <v>4</v>
      </c>
      <c r="B3" s="4" t="s">
        <v>5</v>
      </c>
      <c r="D3" s="9" t="s">
        <v>16</v>
      </c>
      <c r="E3" s="10" t="s">
        <v>17</v>
      </c>
      <c r="F3" s="10" t="s">
        <v>15</v>
      </c>
      <c r="G3" s="11" t="s">
        <v>54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3"/>
    </row>
    <row r="4" spans="1:28" x14ac:dyDescent="0.25">
      <c r="A4" s="4" t="s">
        <v>10</v>
      </c>
      <c r="B4" s="8" t="s">
        <v>13</v>
      </c>
      <c r="D4" s="29" t="s">
        <v>61</v>
      </c>
      <c r="E4" s="8" t="s">
        <v>62</v>
      </c>
      <c r="F4" s="30" t="str">
        <f>TAB_OPERATEURS[[#This Row],[NOM]]&amp;" "&amp;TAB_OPERATEURS[[#This Row],[PRENOM]]</f>
        <v>TATA Pierre</v>
      </c>
      <c r="G4" s="27">
        <v>85</v>
      </c>
      <c r="H4" s="4"/>
      <c r="I4" s="3"/>
      <c r="J4" s="3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B4" s="3"/>
    </row>
    <row r="5" spans="1:28" x14ac:dyDescent="0.25">
      <c r="A5" s="4" t="s">
        <v>11</v>
      </c>
      <c r="B5" s="8" t="s">
        <v>1</v>
      </c>
      <c r="D5" s="29" t="s">
        <v>60</v>
      </c>
      <c r="E5" s="8" t="s">
        <v>59</v>
      </c>
      <c r="F5" s="8" t="str">
        <f>TAB_OPERATEURS[[#This Row],[NOM]]&amp;" "&amp;TAB_OPERATEURS[[#This Row],[PRENOM]]</f>
        <v>TONTON François</v>
      </c>
      <c r="G5" s="27">
        <v>78</v>
      </c>
      <c r="H5" s="4"/>
      <c r="I5" s="3"/>
      <c r="J5" s="3"/>
      <c r="K5" s="4"/>
      <c r="L5" s="3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B5" s="3"/>
    </row>
    <row r="6" spans="1:28" x14ac:dyDescent="0.25">
      <c r="A6" s="4" t="s">
        <v>12</v>
      </c>
      <c r="B6" s="8" t="s">
        <v>9</v>
      </c>
      <c r="D6" s="6"/>
      <c r="E6" s="7"/>
      <c r="F6" s="7"/>
      <c r="G6" s="6"/>
      <c r="H6" s="4"/>
      <c r="I6" s="3"/>
      <c r="J6" s="3"/>
      <c r="K6" s="4"/>
      <c r="L6" s="3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B6" s="3"/>
    </row>
    <row r="7" spans="1:28" x14ac:dyDescent="0.25">
      <c r="D7" s="17" t="str">
        <f>+B5</f>
        <v>INTERIMAIRE</v>
      </c>
      <c r="G7" s="6"/>
      <c r="H7" s="4"/>
      <c r="I7" s="3"/>
      <c r="J7" s="3"/>
      <c r="K7" s="4"/>
      <c r="L7" s="3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B7" s="3"/>
    </row>
    <row r="8" spans="1:28" x14ac:dyDescent="0.25">
      <c r="D8" s="16" t="s">
        <v>2</v>
      </c>
      <c r="E8" s="16" t="s">
        <v>2</v>
      </c>
      <c r="F8" s="19" t="s">
        <v>19</v>
      </c>
      <c r="G8" s="15" t="s">
        <v>0</v>
      </c>
      <c r="H8" s="4"/>
      <c r="I8" s="3"/>
      <c r="J8" s="3"/>
      <c r="K8" s="4"/>
      <c r="L8" s="3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B8" s="3"/>
    </row>
    <row r="9" spans="1:28" ht="15.75" x14ac:dyDescent="0.25">
      <c r="D9" s="9" t="s">
        <v>16</v>
      </c>
      <c r="E9" s="10" t="s">
        <v>17</v>
      </c>
      <c r="F9" s="10" t="s">
        <v>15</v>
      </c>
      <c r="G9" s="11" t="s">
        <v>54</v>
      </c>
      <c r="H9" s="4"/>
      <c r="I9" s="3"/>
      <c r="J9" s="3"/>
      <c r="K9" s="4"/>
      <c r="L9" s="3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B9" s="3"/>
    </row>
    <row r="10" spans="1:28" x14ac:dyDescent="0.25">
      <c r="D10" s="6" t="s">
        <v>58</v>
      </c>
      <c r="E10" s="7" t="s">
        <v>58</v>
      </c>
      <c r="F10" s="31"/>
      <c r="G10" s="28" t="s">
        <v>55</v>
      </c>
      <c r="H10" s="4"/>
      <c r="I10" s="3"/>
      <c r="J10" s="3"/>
      <c r="K10" s="4"/>
      <c r="L10" s="3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B10" s="3"/>
    </row>
    <row r="11" spans="1:28" x14ac:dyDescent="0.25">
      <c r="D11" s="6" t="s">
        <v>56</v>
      </c>
      <c r="E11" s="7" t="s">
        <v>57</v>
      </c>
      <c r="F11" s="31"/>
      <c r="G11" s="28" t="s">
        <v>57</v>
      </c>
      <c r="H11" s="4"/>
      <c r="I11" s="3"/>
      <c r="J11" s="3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B11" s="3"/>
    </row>
    <row r="12" spans="1:28" x14ac:dyDescent="0.25">
      <c r="D12" s="6"/>
      <c r="E12" s="7"/>
      <c r="F12" s="31"/>
      <c r="G12" s="28"/>
      <c r="H12" s="4"/>
      <c r="I12" s="3"/>
      <c r="J12" s="3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B12" s="3"/>
    </row>
    <row r="13" spans="1:28" x14ac:dyDescent="0.25">
      <c r="A13" s="17" t="s">
        <v>26</v>
      </c>
      <c r="G13" s="6"/>
      <c r="H13" s="4"/>
      <c r="I13" s="3"/>
      <c r="J13" s="3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B13" s="3"/>
    </row>
    <row r="14" spans="1:28" x14ac:dyDescent="0.25">
      <c r="A14" s="20" t="s">
        <v>19</v>
      </c>
      <c r="B14" s="16" t="s">
        <v>2</v>
      </c>
      <c r="D14" s="17" t="str">
        <f>+B6</f>
        <v>AUTONOME</v>
      </c>
      <c r="G14" s="6"/>
      <c r="H14" s="4"/>
      <c r="I14" s="3"/>
      <c r="J14" s="3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B14" s="3"/>
    </row>
    <row r="15" spans="1:28" x14ac:dyDescent="0.25">
      <c r="A15" s="4" t="s">
        <v>4</v>
      </c>
      <c r="B15" s="4" t="s">
        <v>5</v>
      </c>
      <c r="D15" s="16" t="s">
        <v>2</v>
      </c>
      <c r="E15" s="16" t="s">
        <v>2</v>
      </c>
      <c r="F15" s="19" t="s">
        <v>19</v>
      </c>
      <c r="G15" s="15" t="s">
        <v>0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B15" s="3"/>
    </row>
    <row r="16" spans="1:28" ht="15.75" x14ac:dyDescent="0.25">
      <c r="A16" s="4" t="s">
        <v>3</v>
      </c>
      <c r="B16" s="8" t="s">
        <v>6</v>
      </c>
      <c r="D16" s="9" t="s">
        <v>16</v>
      </c>
      <c r="E16" s="10" t="s">
        <v>17</v>
      </c>
      <c r="F16" s="10" t="s">
        <v>15</v>
      </c>
      <c r="G16" s="11" t="s">
        <v>54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B16" s="3"/>
    </row>
    <row r="17" spans="1:36" x14ac:dyDescent="0.25">
      <c r="A17" s="4" t="s">
        <v>8</v>
      </c>
      <c r="B17" s="8" t="s">
        <v>7</v>
      </c>
      <c r="D17" s="6" t="s">
        <v>52</v>
      </c>
      <c r="E17" s="7" t="s">
        <v>14</v>
      </c>
      <c r="F17" s="7" t="str">
        <f>TAB_AUTONOME[NOM]&amp;" "&amp;TAB_AUTONOME[PRENOM]</f>
        <v>BOURGUIGNON Magali</v>
      </c>
      <c r="G17" s="28">
        <v>251.44</v>
      </c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B17" s="3"/>
    </row>
    <row r="18" spans="1:36" s="5" customFormat="1" x14ac:dyDescent="0.25">
      <c r="D18" s="7"/>
      <c r="G18" s="6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B18" s="3"/>
      <c r="AC18" s="3"/>
      <c r="AD18" s="3"/>
      <c r="AE18" s="3"/>
      <c r="AF18" s="3"/>
      <c r="AG18" s="3"/>
      <c r="AH18" s="3"/>
      <c r="AI18" s="3"/>
      <c r="AJ18" s="3"/>
    </row>
    <row r="19" spans="1:36" s="5" customFormat="1" x14ac:dyDescent="0.25">
      <c r="A19" s="20" t="s">
        <v>19</v>
      </c>
      <c r="D19" s="7"/>
      <c r="G19" s="6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B19" s="3"/>
      <c r="AC19" s="3"/>
      <c r="AD19" s="3"/>
      <c r="AE19" s="3"/>
      <c r="AF19" s="3"/>
      <c r="AG19" s="3"/>
      <c r="AH19" s="3"/>
      <c r="AI19" s="3"/>
      <c r="AJ19" s="3"/>
    </row>
    <row r="20" spans="1:36" s="5" customFormat="1" x14ac:dyDescent="0.25">
      <c r="A20" s="4" t="s">
        <v>20</v>
      </c>
      <c r="B20" s="4"/>
      <c r="D20" s="7"/>
      <c r="G20" s="6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B20" s="3"/>
      <c r="AC20" s="3"/>
      <c r="AD20" s="3"/>
      <c r="AE20" s="3"/>
      <c r="AF20" s="3"/>
      <c r="AG20" s="3"/>
      <c r="AH20" s="3"/>
      <c r="AI20" s="3"/>
      <c r="AJ20" s="3"/>
    </row>
    <row r="21" spans="1:36" s="5" customFormat="1" x14ac:dyDescent="0.25">
      <c r="A21" s="4" t="s">
        <v>18</v>
      </c>
      <c r="D21" s="7"/>
      <c r="G21" s="6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B21" s="3"/>
      <c r="AC21" s="3"/>
      <c r="AD21" s="3"/>
      <c r="AE21" s="3"/>
      <c r="AF21" s="3"/>
      <c r="AG21" s="3"/>
      <c r="AH21" s="3"/>
      <c r="AI21" s="3"/>
      <c r="AJ21" s="3"/>
    </row>
    <row r="22" spans="1:36" s="5" customFormat="1" x14ac:dyDescent="0.25">
      <c r="A22" s="4" t="s">
        <v>21</v>
      </c>
      <c r="D22" s="7"/>
      <c r="G22" s="6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B22" s="3"/>
      <c r="AC22" s="3"/>
      <c r="AD22" s="3"/>
      <c r="AE22" s="3"/>
      <c r="AF22" s="3"/>
      <c r="AG22" s="3"/>
      <c r="AH22" s="3"/>
      <c r="AI22" s="3"/>
      <c r="AJ22" s="3"/>
    </row>
    <row r="23" spans="1:36" s="5" customFormat="1" x14ac:dyDescent="0.25">
      <c r="A23" s="4" t="s">
        <v>22</v>
      </c>
      <c r="D23" s="7"/>
      <c r="G23" s="6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B23" s="3"/>
      <c r="AC23" s="3"/>
      <c r="AD23" s="3"/>
      <c r="AE23" s="3"/>
      <c r="AF23" s="3"/>
      <c r="AG23" s="3"/>
      <c r="AH23" s="3"/>
      <c r="AI23" s="3"/>
      <c r="AJ23" s="3"/>
    </row>
    <row r="24" spans="1:36" s="5" customFormat="1" x14ac:dyDescent="0.25">
      <c r="A24" s="4" t="s">
        <v>23</v>
      </c>
      <c r="D24" s="7"/>
      <c r="G24" s="6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B24" s="3"/>
      <c r="AC24" s="3"/>
      <c r="AD24" s="3"/>
      <c r="AE24" s="3"/>
      <c r="AF24" s="3"/>
      <c r="AG24" s="3"/>
      <c r="AH24" s="3"/>
      <c r="AI24" s="3"/>
      <c r="AJ24" s="3"/>
    </row>
    <row r="25" spans="1:36" s="5" customFormat="1" x14ac:dyDescent="0.25">
      <c r="A25" s="4" t="s">
        <v>24</v>
      </c>
      <c r="D25" s="7"/>
      <c r="G25" s="6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B25" s="3"/>
      <c r="AC25" s="3"/>
      <c r="AD25" s="3"/>
      <c r="AE25" s="3"/>
      <c r="AF25" s="3"/>
      <c r="AG25" s="3"/>
      <c r="AH25" s="3"/>
      <c r="AI25" s="3"/>
      <c r="AJ25" s="3"/>
    </row>
    <row r="26" spans="1:36" s="5" customFormat="1" x14ac:dyDescent="0.25">
      <c r="A26" s="4"/>
      <c r="D26" s="7"/>
      <c r="G26" s="6"/>
      <c r="AB26" s="3"/>
      <c r="AC26" s="3"/>
      <c r="AD26" s="3"/>
      <c r="AE26" s="3"/>
      <c r="AF26" s="3"/>
      <c r="AG26" s="3"/>
      <c r="AH26" s="3"/>
      <c r="AI26" s="3"/>
      <c r="AJ26" s="3"/>
    </row>
    <row r="27" spans="1:36" s="5" customFormat="1" x14ac:dyDescent="0.25">
      <c r="A27" s="16" t="s">
        <v>2</v>
      </c>
      <c r="B27" s="20" t="s">
        <v>19</v>
      </c>
      <c r="D27" s="7"/>
      <c r="G27" s="6"/>
      <c r="AB27" s="3"/>
      <c r="AC27" s="3"/>
      <c r="AD27" s="3"/>
      <c r="AE27" s="3"/>
      <c r="AF27" s="3"/>
      <c r="AG27" s="3"/>
      <c r="AH27" s="3"/>
      <c r="AI27" s="3"/>
      <c r="AJ27" s="3"/>
    </row>
    <row r="28" spans="1:36" s="5" customFormat="1" x14ac:dyDescent="0.25">
      <c r="A28" s="21" t="s">
        <v>27</v>
      </c>
      <c r="B28" s="5" t="s">
        <v>28</v>
      </c>
      <c r="D28" s="7"/>
      <c r="G28" s="6"/>
      <c r="AB28" s="3"/>
      <c r="AC28" s="3"/>
      <c r="AD28" s="3"/>
      <c r="AE28" s="3"/>
      <c r="AF28" s="3"/>
      <c r="AG28" s="3"/>
      <c r="AH28" s="3"/>
      <c r="AI28" s="3"/>
      <c r="AJ28" s="3"/>
    </row>
    <row r="29" spans="1:36" s="5" customFormat="1" x14ac:dyDescent="0.25">
      <c r="A29" s="21">
        <v>41640</v>
      </c>
      <c r="B29" s="5" t="str">
        <f>TEXT(A29,"mmmm")</f>
        <v>janvier</v>
      </c>
      <c r="D29" s="7"/>
      <c r="G29" s="6"/>
      <c r="AB29" s="3"/>
      <c r="AC29" s="3"/>
      <c r="AD29" s="3"/>
      <c r="AE29" s="3"/>
      <c r="AF29" s="3"/>
      <c r="AG29" s="3"/>
      <c r="AH29" s="3"/>
      <c r="AI29" s="3"/>
      <c r="AJ29" s="3"/>
    </row>
    <row r="30" spans="1:36" s="5" customFormat="1" x14ac:dyDescent="0.25">
      <c r="A30" s="21">
        <v>41671</v>
      </c>
      <c r="B30" s="5" t="str">
        <f>TEXT(A30,"mmmm")</f>
        <v>février</v>
      </c>
      <c r="D30" s="7"/>
      <c r="G30" s="6"/>
      <c r="AB30" s="3"/>
      <c r="AC30" s="3"/>
      <c r="AD30" s="3"/>
      <c r="AE30" s="3"/>
      <c r="AF30" s="3"/>
      <c r="AG30" s="3"/>
      <c r="AH30" s="3"/>
      <c r="AI30" s="3"/>
      <c r="AJ30" s="3"/>
    </row>
    <row r="31" spans="1:36" s="5" customFormat="1" x14ac:dyDescent="0.25">
      <c r="A31" s="21">
        <v>41699</v>
      </c>
      <c r="B31" s="5" t="str">
        <f t="shared" ref="B31:B40" si="0">TEXT(A31,"mmmm")</f>
        <v>mars</v>
      </c>
      <c r="D31" s="7"/>
      <c r="G31" s="6"/>
      <c r="AB31" s="3"/>
      <c r="AC31" s="3"/>
      <c r="AD31" s="3"/>
      <c r="AE31" s="3"/>
      <c r="AF31" s="3"/>
      <c r="AG31" s="3"/>
      <c r="AH31" s="3"/>
      <c r="AI31" s="3"/>
      <c r="AJ31" s="3"/>
    </row>
    <row r="32" spans="1:36" s="5" customFormat="1" x14ac:dyDescent="0.25">
      <c r="A32" s="21">
        <v>41730</v>
      </c>
      <c r="B32" s="5" t="str">
        <f t="shared" si="0"/>
        <v>avril</v>
      </c>
      <c r="D32" s="7"/>
      <c r="G32" s="6"/>
      <c r="AB32" s="3"/>
      <c r="AC32" s="3"/>
      <c r="AD32" s="3"/>
      <c r="AE32" s="3"/>
      <c r="AF32" s="3"/>
      <c r="AG32" s="3"/>
      <c r="AH32" s="3"/>
      <c r="AI32" s="3"/>
      <c r="AJ32" s="3"/>
    </row>
    <row r="33" spans="1:38" s="5" customFormat="1" x14ac:dyDescent="0.25">
      <c r="A33" s="21">
        <v>41760</v>
      </c>
      <c r="B33" s="5" t="str">
        <f t="shared" si="0"/>
        <v>mai</v>
      </c>
      <c r="D33" s="7"/>
      <c r="G33" s="6"/>
      <c r="AB33" s="3"/>
      <c r="AC33" s="3"/>
      <c r="AD33" s="3"/>
      <c r="AE33" s="3"/>
      <c r="AF33" s="3"/>
      <c r="AG33" s="3"/>
      <c r="AH33" s="3"/>
      <c r="AI33" s="3"/>
      <c r="AJ33" s="3"/>
    </row>
    <row r="34" spans="1:38" s="5" customFormat="1" x14ac:dyDescent="0.25">
      <c r="A34" s="21">
        <v>41791</v>
      </c>
      <c r="B34" s="5" t="str">
        <f t="shared" si="0"/>
        <v>juin</v>
      </c>
      <c r="D34" s="7"/>
      <c r="G34" s="6"/>
      <c r="AB34" s="3"/>
      <c r="AC34" s="3"/>
      <c r="AD34" s="3"/>
      <c r="AE34" s="3"/>
      <c r="AF34" s="3"/>
      <c r="AG34" s="3"/>
      <c r="AH34" s="3"/>
      <c r="AI34" s="3"/>
      <c r="AJ34" s="3"/>
    </row>
    <row r="35" spans="1:38" s="5" customFormat="1" x14ac:dyDescent="0.25">
      <c r="A35" s="21">
        <v>41821</v>
      </c>
      <c r="B35" s="5" t="str">
        <f t="shared" si="0"/>
        <v>juillet</v>
      </c>
      <c r="D35" s="7"/>
      <c r="G35" s="6"/>
      <c r="AB35" s="3"/>
      <c r="AC35" s="3"/>
      <c r="AD35" s="3"/>
      <c r="AE35" s="3"/>
      <c r="AF35" s="3"/>
      <c r="AG35" s="3"/>
      <c r="AH35" s="3"/>
      <c r="AI35" s="3"/>
      <c r="AJ35" s="3"/>
    </row>
    <row r="36" spans="1:38" s="5" customFormat="1" x14ac:dyDescent="0.25">
      <c r="A36" s="21">
        <v>41852</v>
      </c>
      <c r="B36" s="5" t="str">
        <f t="shared" si="0"/>
        <v>août</v>
      </c>
      <c r="D36" s="7"/>
      <c r="G36" s="6"/>
      <c r="AB36" s="3"/>
      <c r="AC36" s="3"/>
      <c r="AD36" s="3"/>
      <c r="AE36" s="3"/>
      <c r="AF36" s="3"/>
      <c r="AG36" s="3"/>
      <c r="AH36" s="3"/>
      <c r="AI36" s="3"/>
      <c r="AJ36" s="3"/>
    </row>
    <row r="37" spans="1:38" s="5" customFormat="1" x14ac:dyDescent="0.25">
      <c r="A37" s="21">
        <v>41883</v>
      </c>
      <c r="B37" s="5" t="str">
        <f t="shared" si="0"/>
        <v>septembre</v>
      </c>
      <c r="D37" s="7"/>
      <c r="G37" s="6"/>
      <c r="AB37" s="3"/>
      <c r="AC37" s="3"/>
      <c r="AD37" s="3"/>
      <c r="AE37" s="3"/>
      <c r="AF37" s="3"/>
      <c r="AG37" s="3"/>
      <c r="AH37" s="3"/>
      <c r="AI37" s="3"/>
      <c r="AJ37" s="3"/>
    </row>
    <row r="38" spans="1:38" s="5" customFormat="1" x14ac:dyDescent="0.25">
      <c r="A38" s="21">
        <v>41913</v>
      </c>
      <c r="B38" s="5" t="str">
        <f t="shared" si="0"/>
        <v>octobre</v>
      </c>
      <c r="D38" s="7"/>
      <c r="G38" s="6"/>
      <c r="AB38" s="3"/>
      <c r="AC38" s="3"/>
      <c r="AD38" s="3"/>
      <c r="AE38" s="3"/>
      <c r="AF38" s="3"/>
      <c r="AG38" s="3"/>
      <c r="AH38" s="3"/>
      <c r="AI38" s="3"/>
      <c r="AJ38" s="3"/>
    </row>
    <row r="39" spans="1:38" s="5" customFormat="1" x14ac:dyDescent="0.25">
      <c r="A39" s="21">
        <v>41944</v>
      </c>
      <c r="B39" s="5" t="str">
        <f t="shared" si="0"/>
        <v>novembre</v>
      </c>
      <c r="D39" s="7"/>
      <c r="G39" s="6"/>
      <c r="AB39" s="3"/>
      <c r="AC39" s="3"/>
      <c r="AD39" s="3"/>
      <c r="AE39" s="3"/>
      <c r="AF39" s="3"/>
      <c r="AG39" s="3"/>
      <c r="AH39" s="3"/>
      <c r="AI39" s="3"/>
      <c r="AJ39" s="3"/>
    </row>
    <row r="40" spans="1:38" s="5" customFormat="1" x14ac:dyDescent="0.25">
      <c r="A40" s="21">
        <v>41974</v>
      </c>
      <c r="B40" s="5" t="str">
        <f t="shared" si="0"/>
        <v>décembre</v>
      </c>
      <c r="D40" s="7"/>
      <c r="G40" s="6"/>
      <c r="H40" s="18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s="5" customFormat="1" x14ac:dyDescent="0.25">
      <c r="D41" s="7"/>
      <c r="G41" s="6"/>
      <c r="H41" s="15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s="5" customFormat="1" x14ac:dyDescent="0.25">
      <c r="D42" s="7"/>
      <c r="G42" s="6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s="5" customFormat="1" x14ac:dyDescent="0.25">
      <c r="D43" s="7"/>
      <c r="G43" s="6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s="5" customFormat="1" x14ac:dyDescent="0.25">
      <c r="D44" s="7"/>
      <c r="G44" s="6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s="5" customFormat="1" x14ac:dyDescent="0.25">
      <c r="D45" s="7"/>
      <c r="G45" s="6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s="5" customFormat="1" x14ac:dyDescent="0.25">
      <c r="D46" s="7"/>
      <c r="G46" s="6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s="5" customFormat="1" x14ac:dyDescent="0.25">
      <c r="D47" s="7"/>
      <c r="G47" s="6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s="5" customFormat="1" x14ac:dyDescent="0.25">
      <c r="D48" s="7"/>
      <c r="G48" s="6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4:38" s="5" customFormat="1" x14ac:dyDescent="0.25">
      <c r="D49" s="7"/>
      <c r="G49" s="6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4:38" s="5" customFormat="1" x14ac:dyDescent="0.25">
      <c r="D50" s="7"/>
      <c r="G50" s="6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4:38" s="5" customFormat="1" x14ac:dyDescent="0.25">
      <c r="D51" s="7"/>
      <c r="G51" s="6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4:38" s="5" customFormat="1" x14ac:dyDescent="0.25">
      <c r="D52" s="7"/>
      <c r="G52" s="6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4:38" s="5" customFormat="1" x14ac:dyDescent="0.25">
      <c r="D53" s="7"/>
      <c r="G53" s="6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4:38" s="5" customFormat="1" x14ac:dyDescent="0.25">
      <c r="D54" s="7"/>
      <c r="G54" s="6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4:38" s="5" customFormat="1" x14ac:dyDescent="0.25">
      <c r="D55" s="7"/>
      <c r="G55" s="6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4:38" s="5" customFormat="1" x14ac:dyDescent="0.25">
      <c r="D56" s="7"/>
      <c r="G56" s="6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4:38" s="5" customFormat="1" x14ac:dyDescent="0.25">
      <c r="D57" s="7"/>
      <c r="G57" s="6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4:38" s="5" customFormat="1" x14ac:dyDescent="0.25">
      <c r="D58" s="7"/>
      <c r="G58" s="6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4:38" s="5" customFormat="1" x14ac:dyDescent="0.25">
      <c r="D59" s="7"/>
      <c r="G59" s="6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4:38" s="5" customFormat="1" x14ac:dyDescent="0.25">
      <c r="D60" s="7"/>
      <c r="G60" s="6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4:38" s="5" customFormat="1" x14ac:dyDescent="0.25">
      <c r="D61" s="7"/>
      <c r="G61" s="6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4:38" s="5" customFormat="1" x14ac:dyDescent="0.25">
      <c r="D62" s="7"/>
      <c r="G62" s="6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4:38" s="5" customFormat="1" x14ac:dyDescent="0.25">
      <c r="D63" s="7"/>
      <c r="G63" s="6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4:38" s="5" customFormat="1" x14ac:dyDescent="0.25">
      <c r="D64" s="7"/>
      <c r="G64" s="6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4:38" s="5" customFormat="1" x14ac:dyDescent="0.25">
      <c r="D65" s="7"/>
      <c r="G65" s="6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4:38" s="5" customFormat="1" x14ac:dyDescent="0.25">
      <c r="D66" s="7"/>
      <c r="G66" s="6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4:38" s="5" customFormat="1" x14ac:dyDescent="0.25">
      <c r="D67" s="7"/>
      <c r="G67" s="6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4:38" s="5" customFormat="1" x14ac:dyDescent="0.25">
      <c r="D68" s="7"/>
      <c r="G68" s="6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4:38" s="5" customFormat="1" x14ac:dyDescent="0.25">
      <c r="D69" s="7"/>
      <c r="G69" s="6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4:38" s="5" customFormat="1" x14ac:dyDescent="0.25">
      <c r="D70" s="7"/>
      <c r="G70" s="6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4:38" s="5" customFormat="1" x14ac:dyDescent="0.25">
      <c r="D71" s="7"/>
      <c r="G71" s="6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4:38" s="5" customFormat="1" x14ac:dyDescent="0.25">
      <c r="D72" s="7"/>
      <c r="G72" s="6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4:38" s="5" customFormat="1" x14ac:dyDescent="0.25">
      <c r="D73" s="7"/>
      <c r="G73" s="6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4:38" s="5" customFormat="1" x14ac:dyDescent="0.25">
      <c r="D74" s="7"/>
      <c r="G74" s="6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4:38" s="5" customFormat="1" x14ac:dyDescent="0.25">
      <c r="D75" s="7"/>
      <c r="G75" s="6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4:38" s="5" customFormat="1" x14ac:dyDescent="0.25">
      <c r="D76" s="7"/>
      <c r="G76" s="6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4:38" s="5" customFormat="1" x14ac:dyDescent="0.25">
      <c r="D77" s="7"/>
      <c r="G77" s="6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4:38" s="5" customFormat="1" x14ac:dyDescent="0.25">
      <c r="D78" s="7"/>
      <c r="G78" s="6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4:38" s="5" customFormat="1" x14ac:dyDescent="0.25">
      <c r="D79" s="7"/>
      <c r="G79" s="6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4:38" s="5" customFormat="1" x14ac:dyDescent="0.25">
      <c r="D80" s="7"/>
      <c r="G80" s="6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4:38" s="5" customFormat="1" x14ac:dyDescent="0.25">
      <c r="D81" s="7"/>
      <c r="G81" s="6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4:38" s="5" customFormat="1" x14ac:dyDescent="0.25">
      <c r="D82" s="7"/>
      <c r="G82" s="6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4:38" s="5" customFormat="1" x14ac:dyDescent="0.25">
      <c r="D83" s="7"/>
      <c r="G83" s="6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4:38" s="5" customFormat="1" x14ac:dyDescent="0.25">
      <c r="D84" s="7"/>
      <c r="G84" s="6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4:38" s="5" customFormat="1" x14ac:dyDescent="0.25">
      <c r="D85" s="7"/>
      <c r="G85" s="6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4:38" s="5" customFormat="1" x14ac:dyDescent="0.25">
      <c r="D86" s="7"/>
      <c r="G86" s="6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4:38" s="5" customFormat="1" x14ac:dyDescent="0.25">
      <c r="D87" s="7"/>
      <c r="G87" s="6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4:38" s="5" customFormat="1" x14ac:dyDescent="0.25">
      <c r="D88" s="7"/>
      <c r="G88" s="6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4:38" s="5" customFormat="1" x14ac:dyDescent="0.25">
      <c r="D89" s="7"/>
      <c r="G89" s="6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4:38" s="5" customFormat="1" x14ac:dyDescent="0.25">
      <c r="D90" s="7"/>
      <c r="G90" s="6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4:38" s="5" customFormat="1" x14ac:dyDescent="0.25">
      <c r="D91" s="7"/>
      <c r="G91" s="6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4:38" s="5" customFormat="1" x14ac:dyDescent="0.25">
      <c r="D92" s="7"/>
      <c r="G92" s="6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4:38" s="5" customFormat="1" x14ac:dyDescent="0.25">
      <c r="D93" s="7"/>
      <c r="G93" s="6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4:38" s="5" customFormat="1" x14ac:dyDescent="0.25">
      <c r="D94" s="7"/>
      <c r="G94" s="6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4:38" s="5" customFormat="1" x14ac:dyDescent="0.25">
      <c r="D95" s="7"/>
      <c r="G95" s="6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4:38" s="5" customFormat="1" x14ac:dyDescent="0.25">
      <c r="D96" s="7"/>
      <c r="G96" s="6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4:38" s="5" customFormat="1" x14ac:dyDescent="0.25">
      <c r="D97" s="7"/>
      <c r="G97" s="6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4:38" s="5" customFormat="1" x14ac:dyDescent="0.25">
      <c r="D98" s="7"/>
      <c r="G98" s="6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4:38" s="5" customFormat="1" x14ac:dyDescent="0.25">
      <c r="D99" s="7"/>
      <c r="G99" s="6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4:38" s="5" customFormat="1" x14ac:dyDescent="0.25">
      <c r="D100" s="7"/>
      <c r="G100" s="6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4:38" s="5" customFormat="1" x14ac:dyDescent="0.25">
      <c r="D101" s="7"/>
      <c r="G101" s="6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4:38" s="5" customFormat="1" x14ac:dyDescent="0.25">
      <c r="D102" s="7"/>
      <c r="G102" s="6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4:38" s="5" customFormat="1" x14ac:dyDescent="0.25">
      <c r="D103" s="7"/>
      <c r="G103" s="6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4:38" s="5" customFormat="1" x14ac:dyDescent="0.25">
      <c r="D104" s="7"/>
      <c r="G104" s="6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4:38" s="5" customFormat="1" x14ac:dyDescent="0.25">
      <c r="D105" s="7"/>
      <c r="G105" s="6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4:38" s="5" customFormat="1" x14ac:dyDescent="0.25">
      <c r="D106" s="7"/>
      <c r="G106" s="6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4:38" s="5" customFormat="1" x14ac:dyDescent="0.25">
      <c r="D107" s="7"/>
      <c r="G107" s="6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4:38" s="5" customFormat="1" x14ac:dyDescent="0.25">
      <c r="D108" s="7"/>
      <c r="G108" s="6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4:38" s="5" customFormat="1" x14ac:dyDescent="0.25">
      <c r="D109" s="7"/>
      <c r="G109" s="6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4:38" s="5" customFormat="1" x14ac:dyDescent="0.25">
      <c r="D110" s="7"/>
      <c r="G110" s="6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4:38" s="5" customFormat="1" x14ac:dyDescent="0.25">
      <c r="D111" s="7"/>
      <c r="G111" s="6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4:38" s="5" customFormat="1" x14ac:dyDescent="0.25">
      <c r="D112" s="7"/>
      <c r="G112" s="6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4:38" s="5" customFormat="1" x14ac:dyDescent="0.25">
      <c r="D113" s="7"/>
      <c r="G113" s="6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4:38" s="5" customFormat="1" x14ac:dyDescent="0.25">
      <c r="D114" s="7"/>
      <c r="G114" s="6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4:38" s="5" customFormat="1" x14ac:dyDescent="0.25">
      <c r="D115" s="7"/>
      <c r="G115" s="6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4:38" s="5" customFormat="1" x14ac:dyDescent="0.25">
      <c r="D116" s="7"/>
      <c r="G116" s="6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4:38" s="5" customFormat="1" x14ac:dyDescent="0.25">
      <c r="D117" s="7"/>
      <c r="G117" s="6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4:38" s="5" customFormat="1" x14ac:dyDescent="0.25">
      <c r="D118" s="7"/>
      <c r="G118" s="6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4:38" s="5" customFormat="1" x14ac:dyDescent="0.25">
      <c r="D119" s="7"/>
      <c r="G119" s="6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4:38" s="5" customFormat="1" x14ac:dyDescent="0.25">
      <c r="D120" s="7"/>
      <c r="G120" s="6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4:38" s="5" customFormat="1" x14ac:dyDescent="0.25">
      <c r="D121" s="7"/>
      <c r="G121" s="6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4:38" s="5" customFormat="1" x14ac:dyDescent="0.25">
      <c r="D122" s="7"/>
      <c r="G122" s="6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4:38" s="5" customFormat="1" x14ac:dyDescent="0.25">
      <c r="D123" s="7"/>
      <c r="G123" s="6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4:38" s="5" customFormat="1" x14ac:dyDescent="0.25">
      <c r="D124" s="7"/>
      <c r="G124" s="6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4:38" s="5" customFormat="1" x14ac:dyDescent="0.25">
      <c r="D125" s="7"/>
      <c r="G125" s="6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4:38" s="5" customFormat="1" x14ac:dyDescent="0.25">
      <c r="D126" s="7"/>
      <c r="G126" s="6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4:38" s="5" customFormat="1" x14ac:dyDescent="0.25">
      <c r="D127" s="7"/>
      <c r="G127" s="6"/>
      <c r="AC127" s="3"/>
      <c r="AD127" s="3"/>
      <c r="AE127" s="3"/>
      <c r="AF127" s="3"/>
      <c r="AG127" s="3"/>
      <c r="AH127" s="3"/>
      <c r="AI127" s="3"/>
      <c r="AJ127" s="3"/>
      <c r="AK127" s="3"/>
      <c r="AL127" s="3"/>
    </row>
    <row r="128" spans="4:38" s="5" customFormat="1" x14ac:dyDescent="0.25">
      <c r="D128" s="7"/>
      <c r="G128" s="6"/>
      <c r="AC128" s="3"/>
      <c r="AD128" s="3"/>
      <c r="AE128" s="3"/>
      <c r="AF128" s="3"/>
      <c r="AG128" s="3"/>
      <c r="AH128" s="3"/>
      <c r="AI128" s="3"/>
      <c r="AJ128" s="3"/>
      <c r="AK128" s="3"/>
      <c r="AL128" s="3"/>
    </row>
    <row r="129" spans="4:38" s="5" customFormat="1" x14ac:dyDescent="0.25">
      <c r="D129" s="7"/>
      <c r="G129" s="6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4:38" s="5" customFormat="1" x14ac:dyDescent="0.25">
      <c r="D130" s="7"/>
      <c r="G130" s="6"/>
      <c r="AC130" s="3"/>
      <c r="AD130" s="3"/>
      <c r="AE130" s="3"/>
      <c r="AF130" s="3"/>
      <c r="AG130" s="3"/>
      <c r="AH130" s="3"/>
      <c r="AI130" s="3"/>
      <c r="AJ130" s="3"/>
      <c r="AK130" s="3"/>
      <c r="AL130" s="3"/>
    </row>
    <row r="131" spans="4:38" s="5" customFormat="1" x14ac:dyDescent="0.25">
      <c r="D131" s="7"/>
      <c r="G131" s="6"/>
      <c r="AC131" s="3"/>
      <c r="AD131" s="3"/>
      <c r="AE131" s="3"/>
      <c r="AF131" s="3"/>
      <c r="AG131" s="3"/>
      <c r="AH131" s="3"/>
      <c r="AI131" s="3"/>
      <c r="AJ131" s="3"/>
      <c r="AK131" s="3"/>
      <c r="AL131" s="3"/>
    </row>
    <row r="132" spans="4:38" s="5" customFormat="1" x14ac:dyDescent="0.25">
      <c r="D132" s="7"/>
      <c r="G132" s="6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4:38" s="5" customFormat="1" x14ac:dyDescent="0.25">
      <c r="D133" s="7"/>
      <c r="G133" s="6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4:38" s="5" customFormat="1" x14ac:dyDescent="0.25">
      <c r="D134" s="7"/>
      <c r="G134" s="6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4:38" s="5" customFormat="1" x14ac:dyDescent="0.25">
      <c r="D135" s="7"/>
      <c r="G135" s="6"/>
      <c r="AC135" s="3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4:38" s="5" customFormat="1" x14ac:dyDescent="0.25">
      <c r="D136" s="7"/>
      <c r="G136" s="6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4:38" s="5" customFormat="1" x14ac:dyDescent="0.25">
      <c r="D137" s="7"/>
      <c r="G137" s="6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4:38" s="5" customFormat="1" x14ac:dyDescent="0.25">
      <c r="D138" s="7"/>
      <c r="G138" s="6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4:38" s="5" customFormat="1" x14ac:dyDescent="0.25">
      <c r="D139" s="7"/>
      <c r="G139" s="6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4:38" s="5" customFormat="1" x14ac:dyDescent="0.25">
      <c r="D140" s="7"/>
      <c r="G140" s="6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4:38" s="5" customFormat="1" x14ac:dyDescent="0.25">
      <c r="D141" s="7"/>
      <c r="G141" s="6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4:38" s="5" customFormat="1" x14ac:dyDescent="0.25">
      <c r="D142" s="7"/>
      <c r="G142" s="6"/>
      <c r="AC142" s="3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4:38" s="5" customFormat="1" x14ac:dyDescent="0.25">
      <c r="D143" s="7"/>
      <c r="G143" s="6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4:38" s="5" customFormat="1" x14ac:dyDescent="0.25">
      <c r="D144" s="7"/>
      <c r="G144" s="6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4:38" s="5" customFormat="1" x14ac:dyDescent="0.25">
      <c r="D145" s="7"/>
      <c r="G145" s="6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4:38" s="5" customFormat="1" x14ac:dyDescent="0.25">
      <c r="D146" s="7"/>
      <c r="G146" s="6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4:38" s="5" customFormat="1" x14ac:dyDescent="0.25">
      <c r="D147" s="7"/>
      <c r="G147" s="6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4:38" s="5" customFormat="1" x14ac:dyDescent="0.25">
      <c r="D148" s="7"/>
      <c r="G148" s="6"/>
      <c r="AC148" s="3"/>
      <c r="AD148" s="3"/>
      <c r="AE148" s="3"/>
      <c r="AF148" s="3"/>
      <c r="AG148" s="3"/>
      <c r="AH148" s="3"/>
      <c r="AI148" s="3"/>
      <c r="AJ148" s="3"/>
      <c r="AK148" s="3"/>
      <c r="AL148" s="3"/>
    </row>
    <row r="149" spans="4:38" s="5" customFormat="1" x14ac:dyDescent="0.25">
      <c r="D149" s="7"/>
      <c r="G149" s="6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4:38" s="5" customFormat="1" x14ac:dyDescent="0.25">
      <c r="D150" s="7"/>
      <c r="G150" s="6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4:38" s="5" customFormat="1" x14ac:dyDescent="0.25">
      <c r="D151" s="7"/>
      <c r="G151" s="6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4:38" s="5" customFormat="1" x14ac:dyDescent="0.25">
      <c r="D152" s="7"/>
      <c r="G152" s="6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4:38" s="5" customFormat="1" x14ac:dyDescent="0.25">
      <c r="D153" s="7"/>
      <c r="G153" s="6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4:38" s="5" customFormat="1" x14ac:dyDescent="0.25">
      <c r="D154" s="7"/>
      <c r="G154" s="6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4:38" s="5" customFormat="1" x14ac:dyDescent="0.25">
      <c r="D155" s="7"/>
      <c r="G155" s="6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4:38" s="5" customFormat="1" x14ac:dyDescent="0.25">
      <c r="D156" s="7"/>
      <c r="G156" s="6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4:38" s="5" customFormat="1" x14ac:dyDescent="0.25">
      <c r="D157" s="7"/>
      <c r="G157" s="6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4:38" s="5" customFormat="1" x14ac:dyDescent="0.25">
      <c r="D158" s="7"/>
      <c r="G158" s="6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4:38" s="5" customFormat="1" x14ac:dyDescent="0.25">
      <c r="D159" s="7"/>
      <c r="G159" s="6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4:38" s="5" customFormat="1" x14ac:dyDescent="0.25">
      <c r="D160" s="7"/>
      <c r="G160" s="6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4:38" s="5" customFormat="1" x14ac:dyDescent="0.25">
      <c r="D161" s="7"/>
      <c r="G161" s="6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4:38" s="5" customFormat="1" x14ac:dyDescent="0.25">
      <c r="D162" s="7"/>
      <c r="G162" s="6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4:38" s="5" customFormat="1" x14ac:dyDescent="0.25">
      <c r="D163" s="7"/>
      <c r="G163" s="6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4:38" s="5" customFormat="1" x14ac:dyDescent="0.25">
      <c r="D164" s="7"/>
      <c r="G164" s="6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4:38" s="5" customFormat="1" x14ac:dyDescent="0.25">
      <c r="D165" s="7"/>
      <c r="G165" s="6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4:38" s="5" customFormat="1" x14ac:dyDescent="0.25">
      <c r="D166" s="7"/>
      <c r="G166" s="6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4:38" s="5" customFormat="1" x14ac:dyDescent="0.25">
      <c r="D167" s="7"/>
      <c r="G167" s="6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4:38" s="5" customFormat="1" x14ac:dyDescent="0.25">
      <c r="D168" s="7"/>
      <c r="G168" s="6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4:38" s="5" customFormat="1" x14ac:dyDescent="0.25">
      <c r="D169" s="7"/>
      <c r="G169" s="6"/>
      <c r="AC169" s="3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4:38" s="5" customFormat="1" x14ac:dyDescent="0.25">
      <c r="D170" s="7"/>
      <c r="G170" s="6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4:38" s="5" customFormat="1" x14ac:dyDescent="0.25">
      <c r="D171" s="7"/>
      <c r="G171" s="6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4:38" s="5" customFormat="1" x14ac:dyDescent="0.25">
      <c r="D172" s="7"/>
      <c r="G172" s="6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4:38" s="5" customFormat="1" x14ac:dyDescent="0.25">
      <c r="D173" s="7"/>
      <c r="G173" s="6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4:38" s="5" customFormat="1" x14ac:dyDescent="0.25">
      <c r="D174" s="7"/>
      <c r="G174" s="6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4:38" s="5" customFormat="1" x14ac:dyDescent="0.25">
      <c r="D175" s="7"/>
      <c r="G175" s="6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4:38" s="5" customFormat="1" x14ac:dyDescent="0.25">
      <c r="D176" s="7"/>
      <c r="G176" s="6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4:38" s="5" customFormat="1" x14ac:dyDescent="0.25">
      <c r="D177" s="7"/>
      <c r="G177" s="6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4:38" s="5" customFormat="1" x14ac:dyDescent="0.25">
      <c r="D178" s="7"/>
      <c r="G178" s="6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4:38" s="5" customFormat="1" x14ac:dyDescent="0.25">
      <c r="D179" s="7"/>
      <c r="G179" s="6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4:38" s="5" customFormat="1" x14ac:dyDescent="0.25">
      <c r="D180" s="7"/>
      <c r="G180" s="6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4:38" s="5" customFormat="1" x14ac:dyDescent="0.25">
      <c r="D181" s="7"/>
      <c r="G181" s="6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4:38" s="5" customFormat="1" x14ac:dyDescent="0.25">
      <c r="D182" s="7"/>
      <c r="G182" s="6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4:38" s="5" customFormat="1" x14ac:dyDescent="0.25">
      <c r="D183" s="7"/>
      <c r="G183" s="6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4:38" s="5" customFormat="1" x14ac:dyDescent="0.25">
      <c r="D184" s="7"/>
      <c r="G184" s="6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4:38" s="5" customFormat="1" x14ac:dyDescent="0.25">
      <c r="D185" s="7"/>
      <c r="G185" s="6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4:38" s="5" customFormat="1" x14ac:dyDescent="0.25">
      <c r="D186" s="7"/>
      <c r="G186" s="6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4:38" s="5" customFormat="1" x14ac:dyDescent="0.25">
      <c r="D187" s="7"/>
      <c r="G187" s="6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4:38" s="5" customFormat="1" x14ac:dyDescent="0.25">
      <c r="D188" s="7"/>
      <c r="G188" s="6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4:38" s="5" customFormat="1" x14ac:dyDescent="0.25">
      <c r="D189" s="7"/>
      <c r="G189" s="6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4:38" s="5" customFormat="1" x14ac:dyDescent="0.25">
      <c r="D190" s="7"/>
      <c r="G190" s="6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4:38" s="5" customFormat="1" x14ac:dyDescent="0.25">
      <c r="D191" s="7"/>
      <c r="G191" s="6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4:38" s="5" customFormat="1" x14ac:dyDescent="0.25">
      <c r="D192" s="7"/>
      <c r="G192" s="6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4:38" s="5" customFormat="1" x14ac:dyDescent="0.25">
      <c r="D193" s="7"/>
      <c r="G193" s="6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4:38" s="5" customFormat="1" x14ac:dyDescent="0.25">
      <c r="D194" s="7"/>
      <c r="G194" s="6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4:38" s="5" customFormat="1" x14ac:dyDescent="0.25">
      <c r="D195" s="7"/>
      <c r="G195" s="6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4:38" s="5" customFormat="1" x14ac:dyDescent="0.25">
      <c r="D196" s="7"/>
      <c r="G196" s="6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4:38" s="5" customFormat="1" x14ac:dyDescent="0.25">
      <c r="D197" s="7"/>
      <c r="G197" s="6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4:38" s="5" customFormat="1" x14ac:dyDescent="0.25">
      <c r="D198" s="7"/>
      <c r="G198" s="6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4:38" s="5" customFormat="1" x14ac:dyDescent="0.25">
      <c r="D199" s="7"/>
      <c r="G199" s="6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4:38" s="5" customFormat="1" x14ac:dyDescent="0.25">
      <c r="D200" s="7"/>
      <c r="G200" s="6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4:38" s="5" customFormat="1" x14ac:dyDescent="0.25">
      <c r="D201" s="7"/>
      <c r="G201" s="6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4:38" s="5" customFormat="1" x14ac:dyDescent="0.25">
      <c r="D202" s="7"/>
      <c r="G202" s="6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4:38" s="5" customFormat="1" x14ac:dyDescent="0.25">
      <c r="D203" s="7"/>
      <c r="G203" s="6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4:38" s="5" customFormat="1" x14ac:dyDescent="0.25">
      <c r="D204" s="7"/>
      <c r="G204" s="6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4:38" s="5" customFormat="1" x14ac:dyDescent="0.25">
      <c r="D205" s="7"/>
      <c r="G205" s="6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4:38" s="5" customFormat="1" x14ac:dyDescent="0.25">
      <c r="D206" s="7"/>
      <c r="G206" s="6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4:38" s="5" customFormat="1" x14ac:dyDescent="0.25">
      <c r="D207" s="7"/>
      <c r="G207" s="6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4:38" s="5" customFormat="1" x14ac:dyDescent="0.25">
      <c r="D208" s="7"/>
      <c r="G208" s="6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4:38" s="5" customFormat="1" x14ac:dyDescent="0.25">
      <c r="D209" s="7"/>
      <c r="G209" s="6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4:38" s="5" customFormat="1" x14ac:dyDescent="0.25">
      <c r="D210" s="7"/>
      <c r="G210" s="6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4:38" s="5" customFormat="1" x14ac:dyDescent="0.25">
      <c r="D211" s="7"/>
      <c r="G211" s="6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4:38" s="5" customFormat="1" x14ac:dyDescent="0.25">
      <c r="D212" s="7"/>
      <c r="G212" s="7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4:38" s="5" customFormat="1" x14ac:dyDescent="0.25">
      <c r="D213" s="7"/>
      <c r="G213" s="7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4:38" s="5" customFormat="1" x14ac:dyDescent="0.25">
      <c r="D214" s="7"/>
      <c r="G214" s="7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4:38" s="5" customFormat="1" x14ac:dyDescent="0.25">
      <c r="D215" s="7"/>
      <c r="G215" s="7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4:38" s="5" customFormat="1" x14ac:dyDescent="0.25">
      <c r="D216" s="7"/>
      <c r="G216" s="7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4:38" s="5" customFormat="1" x14ac:dyDescent="0.25">
      <c r="D217" s="7"/>
      <c r="G217" s="7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</sheetData>
  <sheetProtection password="CC82" sheet="1" objects="1" scenarios="1"/>
  <dataValidations count="5">
    <dataValidation type="list" allowBlank="1" showInputMessage="1" showErrorMessage="1" sqref="I40">
      <formula1>ATELIER</formula1>
    </dataValidation>
    <dataValidation type="list" allowBlank="1" showInputMessage="1" showErrorMessage="1" sqref="G6">
      <formula1>STATUT_EMP</formula1>
    </dataValidation>
    <dataValidation allowBlank="1" showInputMessage="1" showErrorMessage="1" prompt="NE PAS MODIFIER LES CODES !_x000a_les incrémenter vers le bas à la suite" sqref="A4:A6 A16:A17"/>
    <dataValidation allowBlank="1" showInputMessage="1" showErrorMessage="1" prompt="NE PAS MODIFIER !" sqref="F17 F10:F12"/>
    <dataValidation allowBlank="1" showInputMessage="1" showErrorMessage="1" prompt="NE PAS MOFIFIER !" sqref="F4:F5"/>
  </dataValidations>
  <pageMargins left="0.39370078740157483" right="0.23622047244094491" top="0.98425196850393704" bottom="0.78740157480314965" header="0.11811023622047245" footer="0.11811023622047245"/>
  <pageSetup paperSize="9" fitToWidth="0" orientation="landscape" r:id="rId1"/>
  <headerFooter>
    <oddHeader>&amp;L&amp;G&amp;C&amp;"-,Gras"&amp;14TITRE&amp;R&amp;9&amp;D</oddHeader>
    <oddFooter>&amp;L&amp;G&amp;C&amp;"-,Italique"&amp;6Copyright © 2014 OCTAFOOD SAS Tous droits réservés. &amp;R&amp;9pag &amp;P 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5124" r:id="rId5" name="CommandButton1">
          <controlPr defaultSize="0" autoLine="0" r:id="rId6">
            <anchor moveWithCells="1">
              <from>
                <xdr:col>7</xdr:col>
                <xdr:colOff>142875</xdr:colOff>
                <xdr:row>0</xdr:row>
                <xdr:rowOff>38100</xdr:rowOff>
              </from>
              <to>
                <xdr:col>8</xdr:col>
                <xdr:colOff>666750</xdr:colOff>
                <xdr:row>0</xdr:row>
                <xdr:rowOff>333375</xdr:rowOff>
              </to>
            </anchor>
          </controlPr>
        </control>
      </mc:Choice>
      <mc:Fallback>
        <control shapeId="5124" r:id="rId5" name="CommandButton1"/>
      </mc:Fallback>
    </mc:AlternateContent>
    <mc:AlternateContent xmlns:mc="http://schemas.openxmlformats.org/markup-compatibility/2006">
      <mc:Choice Requires="x14">
        <control shapeId="5126" r:id="rId7" name="CommandButton3">
          <controlPr defaultSize="0" autoLine="0" r:id="rId8">
            <anchor moveWithCells="1">
              <from>
                <xdr:col>7</xdr:col>
                <xdr:colOff>142875</xdr:colOff>
                <xdr:row>1</xdr:row>
                <xdr:rowOff>66675</xdr:rowOff>
              </from>
              <to>
                <xdr:col>8</xdr:col>
                <xdr:colOff>676275</xdr:colOff>
                <xdr:row>2</xdr:row>
                <xdr:rowOff>171450</xdr:rowOff>
              </to>
            </anchor>
          </controlPr>
        </control>
      </mc:Choice>
      <mc:Fallback>
        <control shapeId="5126" r:id="rId7" name="CommandButton3"/>
      </mc:Fallback>
    </mc:AlternateContent>
    <mc:AlternateContent xmlns:mc="http://schemas.openxmlformats.org/markup-compatibility/2006">
      <mc:Choice Requires="x14">
        <control shapeId="5127" r:id="rId9" name="CommandButton4">
          <controlPr defaultSize="0" autoLine="0" r:id="rId10">
            <anchor moveWithCells="1">
              <from>
                <xdr:col>8</xdr:col>
                <xdr:colOff>809625</xdr:colOff>
                <xdr:row>0</xdr:row>
                <xdr:rowOff>38100</xdr:rowOff>
              </from>
              <to>
                <xdr:col>11</xdr:col>
                <xdr:colOff>209550</xdr:colOff>
                <xdr:row>0</xdr:row>
                <xdr:rowOff>333375</xdr:rowOff>
              </to>
            </anchor>
          </controlPr>
        </control>
      </mc:Choice>
      <mc:Fallback>
        <control shapeId="5127" r:id="rId9" name="CommandButton4"/>
      </mc:Fallback>
    </mc:AlternateContent>
  </controls>
  <tableParts count="7"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EXPLICATION</vt:lpstr>
      <vt:lpstr>TABLE_1</vt:lpstr>
      <vt:lpstr>ATELIER</vt:lpstr>
      <vt:lpstr>EMP_1</vt:lpstr>
      <vt:lpstr>EMP_2</vt:lpstr>
      <vt:lpstr>EMP_3</vt:lpstr>
      <vt:lpstr>JOURS</vt:lpstr>
      <vt:lpstr>MOIS</vt:lpstr>
      <vt:lpstr>STATUT_EMP</vt:lpstr>
      <vt:lpstr>TABLE2_GLOBALE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cp:lastPrinted>2014-05-07T12:14:07Z</cp:lastPrinted>
  <dcterms:created xsi:type="dcterms:W3CDTF">2014-04-09T09:52:57Z</dcterms:created>
  <dcterms:modified xsi:type="dcterms:W3CDTF">2014-05-19T21:22:29Z</dcterms:modified>
</cp:coreProperties>
</file>