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5480" windowHeight="8145"/>
  </bookViews>
  <sheets>
    <sheet name="Accueil" sheetId="1" r:id="rId1"/>
    <sheet name="base" sheetId="6" r:id="rId2"/>
    <sheet name="TCN" sheetId="7" r:id="rId3"/>
    <sheet name="FCN" sheetId="8" r:id="rId4"/>
  </sheets>
  <definedNames>
    <definedName name="_xlnm._FilterDatabase" localSheetId="1" hidden="1">base!$A$1:$G$1</definedName>
    <definedName name="_xlnm.Print_Area" localSheetId="0">Accueil!$A$1:$P$32</definedName>
  </definedNames>
  <calcPr calcId="125725"/>
</workbook>
</file>

<file path=xl/calcChain.xml><?xml version="1.0" encoding="utf-8"?>
<calcChain xmlns="http://schemas.openxmlformats.org/spreadsheetml/2006/main">
  <c r="I7" i="6"/>
  <c r="H7"/>
  <c r="AD7" i="8"/>
  <c r="H7"/>
  <c r="AD7" i="7"/>
  <c r="H7"/>
  <c r="I6" i="6"/>
  <c r="H6"/>
  <c r="AD6" i="8"/>
  <c r="H6"/>
  <c r="AD6" i="7"/>
  <c r="H6"/>
  <c r="AD2" i="8" l="1"/>
  <c r="H2"/>
  <c r="AD2" i="7"/>
  <c r="H2"/>
  <c r="AD4" i="8"/>
  <c r="H4"/>
  <c r="AD4" i="7"/>
  <c r="H4"/>
  <c r="H4" i="6" s="1"/>
  <c r="I4" s="1"/>
  <c r="AD3" i="8"/>
  <c r="H3"/>
  <c r="AD3" i="7"/>
  <c r="H3"/>
  <c r="AD5" i="8"/>
  <c r="H5"/>
  <c r="AD5" i="7"/>
  <c r="H5"/>
  <c r="H2" i="6" l="1"/>
  <c r="I2" s="1"/>
  <c r="H3"/>
  <c r="I3" s="1"/>
  <c r="H5"/>
  <c r="I5" s="1"/>
</calcChain>
</file>

<file path=xl/sharedStrings.xml><?xml version="1.0" encoding="utf-8"?>
<sst xmlns="http://schemas.openxmlformats.org/spreadsheetml/2006/main" count="181" uniqueCount="75">
  <si>
    <t>Reference</t>
  </si>
  <si>
    <t>OF</t>
  </si>
  <si>
    <t>Désignation</t>
  </si>
  <si>
    <t>Commande</t>
  </si>
  <si>
    <t>CLient</t>
  </si>
  <si>
    <t>Délai</t>
  </si>
  <si>
    <t>Temps unitaire</t>
  </si>
  <si>
    <t>OP 20</t>
  </si>
  <si>
    <t>OP 30</t>
  </si>
  <si>
    <t>OP 40</t>
  </si>
  <si>
    <t>OP 50</t>
  </si>
  <si>
    <t>OP 60</t>
  </si>
  <si>
    <t>OP 70</t>
  </si>
  <si>
    <t>OP 80</t>
  </si>
  <si>
    <t>OP 90</t>
  </si>
  <si>
    <t>OP 100</t>
  </si>
  <si>
    <t>OP 110</t>
  </si>
  <si>
    <t>OP 120</t>
  </si>
  <si>
    <t>OP 130</t>
  </si>
  <si>
    <t>OP 140</t>
  </si>
  <si>
    <t>OP 150</t>
  </si>
  <si>
    <t>OP 160</t>
  </si>
  <si>
    <t>OP 170</t>
  </si>
  <si>
    <t>OP 180</t>
  </si>
  <si>
    <t>OP 190</t>
  </si>
  <si>
    <t>OP 200</t>
  </si>
  <si>
    <t>Réglage</t>
  </si>
  <si>
    <t>Ajustage</t>
  </si>
  <si>
    <t>Quantité</t>
  </si>
  <si>
    <t>Temps Temps série</t>
  </si>
  <si>
    <t>Temps coupeaux</t>
  </si>
  <si>
    <t>Messier</t>
  </si>
  <si>
    <t>A89583</t>
  </si>
  <si>
    <t>MBK02-07</t>
  </si>
  <si>
    <t>Bague</t>
  </si>
  <si>
    <t>MBK02-08</t>
  </si>
  <si>
    <t>MBK02-09</t>
  </si>
  <si>
    <t>MBK02-10</t>
  </si>
  <si>
    <t>A42414</t>
  </si>
  <si>
    <t>TG01-166</t>
  </si>
  <si>
    <t>Arbre canelé</t>
  </si>
  <si>
    <t>TG01-167</t>
  </si>
  <si>
    <t>0.00</t>
  </si>
  <si>
    <t xml:space="preserve">Ajust FCN </t>
  </si>
  <si>
    <t xml:space="preserve">Ajust TCN </t>
  </si>
  <si>
    <t xml:space="preserve">Temps pour la serie </t>
  </si>
  <si>
    <t>Réglage FCN</t>
  </si>
  <si>
    <t xml:space="preserve">Réglage TCN </t>
  </si>
  <si>
    <t xml:space="preserve">Temps unitaire </t>
  </si>
  <si>
    <r>
      <t xml:space="preserve">cellules des temps , à ce moment il faut impérativement que </t>
    </r>
    <r>
      <rPr>
        <b/>
        <u/>
        <sz val="11"/>
        <color rgb="FFFF0000"/>
        <rFont val="Calibri"/>
        <family val="2"/>
        <scheme val="minor"/>
      </rPr>
      <t xml:space="preserve">les temps mini </t>
    </r>
    <r>
      <rPr>
        <sz val="11"/>
        <color theme="1"/>
        <rFont val="Calibri"/>
        <family val="2"/>
        <scheme val="minor"/>
      </rPr>
      <t>prennent leur place sur les cellule.</t>
    </r>
  </si>
  <si>
    <t xml:space="preserve">Essayer avec l'Of:MBK02-10 , quand on clique sur imprimer , la fiche de temps s'ouvre mais y a pas des temps sur les </t>
  </si>
  <si>
    <t>B</t>
  </si>
  <si>
    <t>Imprimer</t>
  </si>
  <si>
    <t>le msg B s'affichera lors de la selection d'une Of qui a des valeurs différent de zéro</t>
  </si>
  <si>
    <t>pour la production</t>
  </si>
  <si>
    <t>de l'Of MBK02-08 /09/07</t>
  </si>
  <si>
    <t>le msg A s'affichera lors de la selection d'une Of qui a de zéro sur les temps</t>
  </si>
  <si>
    <t>imprimer la fiche de temps de l'Of ……..</t>
  </si>
  <si>
    <t>Ex: lors de la selection</t>
  </si>
  <si>
    <t xml:space="preserve">les deux msg s'affichera dans le mm endroit en alternance ; </t>
  </si>
  <si>
    <t>s'affiche sur cette forme</t>
  </si>
  <si>
    <t>quand on bascule entre les of :</t>
  </si>
  <si>
    <t>avec les Ofs qui porte des valeurs différents de zéro le msg d'impression</t>
  </si>
  <si>
    <t>aussi il faut que :</t>
  </si>
  <si>
    <t>( ça dépend pas des temps mini , car les temps mini s'affiche dans tous les cas)</t>
  </si>
  <si>
    <t>Ex: of MBK02-10</t>
  </si>
  <si>
    <r>
      <t xml:space="preserve">*/ il faut que le msg d'impression s'affiche que avec l'OF qui porte </t>
    </r>
    <r>
      <rPr>
        <b/>
        <u/>
        <sz val="11"/>
        <color rgb="FFFF0000"/>
        <rFont val="Calibri"/>
        <family val="2"/>
        <scheme val="minor"/>
      </rPr>
      <t>des ZERO</t>
    </r>
  </si>
  <si>
    <t>A</t>
  </si>
  <si>
    <t>Lancer la fiche de temps de l'Of …..</t>
  </si>
  <si>
    <t>*/ Merci d'ajuster le format de temps mini à 2chiffres après le virgule</t>
  </si>
  <si>
    <t>*/ Vous voyez que on'a 2 référence différentes(A89583 et A42414)</t>
  </si>
  <si>
    <t>chaque référence à ses propre OF , donc systématiquement chaque référence à sespropre temps mini.</t>
  </si>
  <si>
    <t>cad: les temps mini affiché sont les mini sur toutes les reference (ce n'est pas mon objectif)</t>
  </si>
  <si>
    <t>mon objectif c'est d'affiché les temps mini pour chaque référence</t>
  </si>
  <si>
    <t>OR, jusqu'à maintenant , le code VBA affiche le temps mini et ne prend pas en considération la référence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</si>
</sst>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6"/>
      <name val="Calisto MT"/>
      <family val="1"/>
    </font>
    <font>
      <sz val="16"/>
      <name val="Arial"/>
      <family val="2"/>
    </font>
    <font>
      <b/>
      <sz val="16"/>
      <name val="Calisto MT"/>
      <family val="1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66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left"/>
    </xf>
    <xf numFmtId="0" fontId="1" fillId="2" borderId="1" xfId="1" applyFont="1" applyFill="1" applyBorder="1"/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/>
    <xf numFmtId="14" fontId="5" fillId="2" borderId="1" xfId="1" applyNumberFormat="1" applyFont="1" applyFill="1" applyBorder="1"/>
    <xf numFmtId="0" fontId="1" fillId="2" borderId="1" xfId="1" applyFont="1" applyFill="1" applyBorder="1" applyAlignment="1">
      <alignment horizontal="left"/>
    </xf>
    <xf numFmtId="14" fontId="5" fillId="2" borderId="1" xfId="1" applyNumberFormat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/>
    </xf>
    <xf numFmtId="14" fontId="1" fillId="2" borderId="1" xfId="1" applyNumberFormat="1" applyFont="1" applyFill="1" applyBorder="1" applyAlignment="1">
      <alignment horizontal="right"/>
    </xf>
    <xf numFmtId="14" fontId="5" fillId="2" borderId="1" xfId="1" quotePrefix="1" applyNumberFormat="1" applyFont="1" applyFill="1" applyBorder="1" applyAlignment="1">
      <alignment horizontal="right"/>
    </xf>
    <xf numFmtId="14" fontId="1" fillId="2" borderId="1" xfId="1" applyNumberFormat="1" applyFont="1" applyFill="1" applyBorder="1"/>
    <xf numFmtId="0" fontId="0" fillId="2" borderId="1" xfId="0" applyFill="1" applyBorder="1"/>
    <xf numFmtId="1" fontId="2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1" xfId="0" applyNumberFormat="1" applyFill="1" applyBorder="1"/>
    <xf numFmtId="164" fontId="0" fillId="2" borderId="1" xfId="0" applyNumberFormat="1" applyFill="1" applyBorder="1" applyAlignment="1">
      <alignment horizontal="center"/>
    </xf>
    <xf numFmtId="164" fontId="0" fillId="2" borderId="0" xfId="0" applyNumberFormat="1" applyFill="1"/>
    <xf numFmtId="0" fontId="6" fillId="2" borderId="0" xfId="2" applyFill="1" applyBorder="1"/>
    <xf numFmtId="0" fontId="7" fillId="2" borderId="0" xfId="0" applyFont="1" applyFill="1" applyBorder="1"/>
    <xf numFmtId="0" fontId="0" fillId="2" borderId="0" xfId="0" applyFill="1" applyBorder="1"/>
    <xf numFmtId="2" fontId="0" fillId="2" borderId="0" xfId="0" applyNumberFormat="1" applyFill="1" applyBorder="1"/>
    <xf numFmtId="0" fontId="0" fillId="2" borderId="0" xfId="0" applyFill="1" applyBorder="1" applyAlignment="1">
      <alignment horizontal="center"/>
    </xf>
    <xf numFmtId="0" fontId="2" fillId="2" borderId="0" xfId="1" applyFont="1" applyFill="1" applyBorder="1" applyAlignment="1">
      <alignment horizontal="center" vertical="center"/>
    </xf>
    <xf numFmtId="1" fontId="2" fillId="2" borderId="0" xfId="1" applyNumberFormat="1" applyFont="1" applyFill="1" applyBorder="1" applyAlignment="1">
      <alignment horizontal="center" vertical="center"/>
    </xf>
    <xf numFmtId="46" fontId="0" fillId="2" borderId="0" xfId="0" applyNumberFormat="1" applyFill="1" applyBorder="1" applyAlignment="1">
      <alignment horizontal="center"/>
    </xf>
    <xf numFmtId="0" fontId="9" fillId="2" borderId="0" xfId="0" applyFont="1" applyFill="1" applyBorder="1"/>
    <xf numFmtId="46" fontId="0" fillId="2" borderId="0" xfId="0" applyNumberFormat="1" applyFill="1" applyBorder="1" applyAlignment="1">
      <alignment horizontal="left"/>
    </xf>
    <xf numFmtId="2" fontId="0" fillId="2" borderId="1" xfId="0" applyNumberFormat="1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1" fillId="2" borderId="10" xfId="0" applyNumberFormat="1" applyFont="1" applyFill="1" applyBorder="1" applyAlignment="1" applyProtection="1">
      <alignment horizontal="left" vertical="center" wrapText="1"/>
    </xf>
    <xf numFmtId="0" fontId="11" fillId="2" borderId="0" xfId="0" applyFont="1" applyFill="1" applyBorder="1" applyAlignment="1" applyProtection="1">
      <alignment horizontal="right" vertical="center"/>
    </xf>
    <xf numFmtId="0" fontId="12" fillId="4" borderId="0" xfId="0" applyFont="1" applyFill="1" applyBorder="1"/>
    <xf numFmtId="0" fontId="13" fillId="2" borderId="0" xfId="0" applyFont="1" applyFill="1" applyBorder="1" applyAlignment="1" applyProtection="1">
      <alignment vertical="center" wrapText="1"/>
    </xf>
    <xf numFmtId="0" fontId="11" fillId="2" borderId="0" xfId="0" applyFont="1" applyFill="1" applyBorder="1"/>
    <xf numFmtId="0" fontId="12" fillId="2" borderId="0" xfId="0" applyFont="1" applyFill="1" applyBorder="1"/>
    <xf numFmtId="0" fontId="4" fillId="2" borderId="0" xfId="0" applyFont="1" applyFill="1" applyBorder="1"/>
    <xf numFmtId="0" fontId="14" fillId="2" borderId="8" xfId="0" applyFont="1" applyFill="1" applyBorder="1" applyAlignment="1">
      <alignment horizontal="center"/>
    </xf>
    <xf numFmtId="0" fontId="0" fillId="5" borderId="12" xfId="0" applyFill="1" applyBorder="1"/>
    <xf numFmtId="0" fontId="0" fillId="5" borderId="0" xfId="0" applyFill="1" applyBorder="1"/>
    <xf numFmtId="0" fontId="0" fillId="5" borderId="6" xfId="0" applyFill="1" applyBorder="1"/>
    <xf numFmtId="0" fontId="0" fillId="5" borderId="4" xfId="0" applyFill="1" applyBorder="1"/>
    <xf numFmtId="0" fontId="0" fillId="5" borderId="3" xfId="0" applyFill="1" applyBorder="1"/>
    <xf numFmtId="0" fontId="0" fillId="5" borderId="10" xfId="0" applyFill="1" applyBorder="1"/>
    <xf numFmtId="0" fontId="14" fillId="2" borderId="0" xfId="0" applyFont="1" applyFill="1" applyBorder="1" applyAlignment="1">
      <alignment horizontal="center"/>
    </xf>
    <xf numFmtId="0" fontId="7" fillId="2" borderId="5" xfId="0" applyFont="1" applyFill="1" applyBorder="1"/>
    <xf numFmtId="0" fontId="8" fillId="2" borderId="0" xfId="0" applyFont="1" applyFill="1" applyBorder="1" applyAlignment="1">
      <alignment horizontal="center" vertical="top"/>
    </xf>
    <xf numFmtId="0" fontId="11" fillId="2" borderId="0" xfId="0" applyFont="1" applyFill="1" applyBorder="1" applyAlignment="1" applyProtection="1">
      <alignment horizontal="right" vertical="center"/>
    </xf>
    <xf numFmtId="0" fontId="11" fillId="2" borderId="11" xfId="0" applyFont="1" applyFill="1" applyBorder="1" applyAlignment="1" applyProtection="1">
      <alignment horizontal="right" vertical="center"/>
    </xf>
    <xf numFmtId="46" fontId="0" fillId="2" borderId="2" xfId="0" applyNumberFormat="1" applyFill="1" applyBorder="1" applyAlignment="1">
      <alignment horizontal="left"/>
    </xf>
    <xf numFmtId="0" fontId="2" fillId="2" borderId="3" xfId="1" applyFont="1" applyFill="1" applyBorder="1" applyAlignment="1">
      <alignment horizontal="center" vertical="center"/>
    </xf>
    <xf numFmtId="0" fontId="9" fillId="2" borderId="4" xfId="0" applyFont="1" applyFill="1" applyBorder="1"/>
    <xf numFmtId="46" fontId="0" fillId="2" borderId="5" xfId="0" applyNumberFormat="1" applyFill="1" applyBorder="1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9999FF"/>
      <color rgb="FFB0E8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</xdr:row>
      <xdr:rowOff>165100</xdr:rowOff>
    </xdr:from>
    <xdr:to>
      <xdr:col>4</xdr:col>
      <xdr:colOff>152400</xdr:colOff>
      <xdr:row>5</xdr:row>
      <xdr:rowOff>38100</xdr:rowOff>
    </xdr:to>
    <xdr:sp macro="[0]!Menu" textlink="">
      <xdr:nvSpPr>
        <xdr:cNvPr id="2" name="ZoneTexte 1"/>
        <xdr:cNvSpPr txBox="1"/>
      </xdr:nvSpPr>
      <xdr:spPr>
        <a:xfrm>
          <a:off x="1638300" y="736600"/>
          <a:ext cx="1562100" cy="635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37"/>
  <sheetViews>
    <sheetView tabSelected="1" zoomScale="80" zoomScaleNormal="80" workbookViewId="0">
      <selection activeCell="J7" sqref="J7"/>
    </sheetView>
  </sheetViews>
  <sheetFormatPr baseColWidth="10" defaultRowHeight="15"/>
  <cols>
    <col min="1" max="1" width="21" style="24" customWidth="1"/>
    <col min="2" max="2" width="11.42578125" style="24" customWidth="1"/>
    <col min="3" max="3" width="19.42578125" style="24" customWidth="1"/>
    <col min="4" max="4" width="16.7109375" style="24" customWidth="1"/>
    <col min="5" max="5" width="14" style="24" customWidth="1"/>
    <col min="6" max="6" width="20.7109375" style="24" customWidth="1"/>
    <col min="7" max="7" width="11.42578125" style="24"/>
    <col min="8" max="8" width="14.42578125" style="24" customWidth="1"/>
    <col min="9" max="16384" width="11.42578125" style="24"/>
  </cols>
  <sheetData>
    <row r="2" spans="1:14">
      <c r="A2" s="22"/>
      <c r="C2" s="59"/>
      <c r="D2" s="59"/>
      <c r="N2" s="22"/>
    </row>
    <row r="8" spans="1:14">
      <c r="A8" s="33"/>
      <c r="B8" s="34"/>
      <c r="C8" s="34"/>
      <c r="D8" s="34"/>
      <c r="E8" s="34"/>
      <c r="F8" s="55"/>
      <c r="G8" s="55"/>
      <c r="H8" s="54"/>
    </row>
    <row r="9" spans="1:14" ht="31.5">
      <c r="A9" s="58"/>
      <c r="B9" s="23"/>
      <c r="C9" s="23"/>
      <c r="F9" s="52" t="s">
        <v>68</v>
      </c>
      <c r="G9" s="52"/>
      <c r="H9" s="53"/>
      <c r="I9" s="57" t="s">
        <v>67</v>
      </c>
    </row>
    <row r="10" spans="1:14" ht="15.75" thickBot="1">
      <c r="A10" s="36"/>
      <c r="F10" s="52" t="s">
        <v>54</v>
      </c>
      <c r="G10" s="52"/>
      <c r="H10" s="53"/>
    </row>
    <row r="11" spans="1:14" ht="15.75" thickBot="1">
      <c r="A11" s="36" t="s">
        <v>66</v>
      </c>
      <c r="F11" s="52"/>
      <c r="G11" s="52"/>
      <c r="H11" s="56" t="s">
        <v>52</v>
      </c>
    </row>
    <row r="12" spans="1:14">
      <c r="A12" s="36" t="s">
        <v>65</v>
      </c>
      <c r="B12" s="24" t="s">
        <v>64</v>
      </c>
      <c r="H12" s="37"/>
    </row>
    <row r="13" spans="1:14">
      <c r="A13" s="38"/>
      <c r="B13" s="39"/>
      <c r="C13" s="39"/>
      <c r="D13" s="39"/>
      <c r="E13" s="39"/>
      <c r="F13" s="39"/>
      <c r="G13" s="39"/>
      <c r="H13" s="40"/>
    </row>
    <row r="14" spans="1:14">
      <c r="H14" s="25"/>
    </row>
    <row r="15" spans="1:14">
      <c r="A15" s="33" t="s">
        <v>63</v>
      </c>
      <c r="B15" s="34"/>
      <c r="C15" s="34"/>
      <c r="D15" s="34"/>
      <c r="E15" s="35"/>
    </row>
    <row r="16" spans="1:14" ht="18.75">
      <c r="A16" s="36" t="s">
        <v>62</v>
      </c>
      <c r="E16" s="37"/>
      <c r="F16" s="23" t="s">
        <v>61</v>
      </c>
    </row>
    <row r="17" spans="1:10" ht="18.75">
      <c r="A17" s="36" t="s">
        <v>60</v>
      </c>
      <c r="C17" s="55"/>
      <c r="D17" s="55"/>
      <c r="E17" s="54"/>
      <c r="F17" s="23" t="s">
        <v>59</v>
      </c>
    </row>
    <row r="18" spans="1:10" ht="18.75">
      <c r="A18" s="36" t="s">
        <v>58</v>
      </c>
      <c r="C18" s="52" t="s">
        <v>57</v>
      </c>
      <c r="D18" s="52"/>
      <c r="E18" s="53"/>
      <c r="F18" s="23" t="s">
        <v>56</v>
      </c>
    </row>
    <row r="19" spans="1:10" ht="19.5" thickBot="1">
      <c r="A19" s="36" t="s">
        <v>55</v>
      </c>
      <c r="C19" s="52" t="s">
        <v>54</v>
      </c>
      <c r="D19" s="52"/>
      <c r="E19" s="53"/>
      <c r="F19" s="23" t="s">
        <v>53</v>
      </c>
    </row>
    <row r="20" spans="1:10" ht="15.75" thickBot="1">
      <c r="A20" s="36"/>
      <c r="C20" s="52"/>
      <c r="D20" s="52"/>
      <c r="E20" s="51" t="s">
        <v>52</v>
      </c>
      <c r="F20" s="49"/>
      <c r="I20" s="26"/>
    </row>
    <row r="21" spans="1:10" ht="31.5">
      <c r="A21" s="38"/>
      <c r="B21" s="50" t="s">
        <v>51</v>
      </c>
      <c r="C21" s="39"/>
      <c r="D21" s="39"/>
      <c r="E21" s="40"/>
      <c r="F21" s="49"/>
    </row>
    <row r="23" spans="1:10">
      <c r="A23" s="24" t="s">
        <v>50</v>
      </c>
    </row>
    <row r="24" spans="1:10">
      <c r="A24" s="31" t="s">
        <v>49</v>
      </c>
    </row>
    <row r="25" spans="1:10" ht="15.75" thickBot="1">
      <c r="A25" s="31"/>
      <c r="D25" s="27"/>
    </row>
    <row r="26" spans="1:10" ht="21" thickBot="1">
      <c r="A26" s="60" t="s">
        <v>48</v>
      </c>
      <c r="B26" s="61"/>
      <c r="C26" s="43" t="s">
        <v>42</v>
      </c>
      <c r="D26" s="47"/>
      <c r="E26" s="44" t="s">
        <v>47</v>
      </c>
      <c r="F26" s="43" t="s">
        <v>42</v>
      </c>
      <c r="G26" s="48"/>
      <c r="H26" s="45"/>
      <c r="I26" s="44" t="s">
        <v>46</v>
      </c>
      <c r="J26" s="43" t="s">
        <v>42</v>
      </c>
    </row>
    <row r="27" spans="1:10" ht="21" thickBot="1">
      <c r="A27" s="60" t="s">
        <v>45</v>
      </c>
      <c r="B27" s="60"/>
      <c r="C27" s="43" t="s">
        <v>42</v>
      </c>
      <c r="D27" s="47"/>
      <c r="E27" s="44" t="s">
        <v>44</v>
      </c>
      <c r="F27" s="43" t="s">
        <v>42</v>
      </c>
      <c r="G27" s="46"/>
      <c r="H27" s="45"/>
      <c r="I27" s="44" t="s">
        <v>43</v>
      </c>
      <c r="J27" s="43" t="s">
        <v>42</v>
      </c>
    </row>
    <row r="29" spans="1:10">
      <c r="A29" s="29"/>
    </row>
    <row r="30" spans="1:10">
      <c r="A30" s="29"/>
    </row>
    <row r="31" spans="1:10" ht="23.25">
      <c r="A31" s="62" t="s">
        <v>69</v>
      </c>
      <c r="B31" s="34"/>
      <c r="C31" s="34"/>
      <c r="D31" s="63"/>
      <c r="E31" s="34"/>
      <c r="F31" s="64"/>
      <c r="G31" s="30"/>
      <c r="H31" s="30"/>
      <c r="I31" s="30"/>
    </row>
    <row r="32" spans="1:10">
      <c r="A32" s="65" t="s">
        <v>70</v>
      </c>
      <c r="D32" s="27"/>
      <c r="F32" s="37"/>
    </row>
    <row r="33" spans="1:6">
      <c r="A33" s="36" t="s">
        <v>71</v>
      </c>
      <c r="D33" s="27"/>
      <c r="F33" s="37"/>
    </row>
    <row r="34" spans="1:6">
      <c r="A34" s="36" t="s">
        <v>74</v>
      </c>
      <c r="D34" s="27"/>
      <c r="F34" s="37"/>
    </row>
    <row r="35" spans="1:6">
      <c r="A35" s="36" t="s">
        <v>72</v>
      </c>
      <c r="D35" s="27"/>
      <c r="F35" s="37"/>
    </row>
    <row r="36" spans="1:6">
      <c r="A36" s="36" t="s">
        <v>73</v>
      </c>
      <c r="D36" s="28"/>
      <c r="F36" s="37"/>
    </row>
    <row r="37" spans="1:6">
      <c r="A37" s="38"/>
      <c r="B37" s="39"/>
      <c r="C37" s="39"/>
      <c r="D37" s="39"/>
      <c r="E37" s="39"/>
      <c r="F37" s="40"/>
    </row>
  </sheetData>
  <sheetProtection selectLockedCells="1" selectUnlockedCells="1"/>
  <mergeCells count="3">
    <mergeCell ref="C2:D2"/>
    <mergeCell ref="A27:B27"/>
    <mergeCell ref="A26:B26"/>
  </mergeCells>
  <printOptions horizontalCentered="1" verticalCentered="1"/>
  <pageMargins left="0" right="0" top="0" bottom="0" header="0" footer="0"/>
  <pageSetup paperSize="9" scale="60" orientation="landscape" horizontalDpi="4294967293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I72"/>
  <sheetViews>
    <sheetView zoomScale="70" zoomScaleNormal="70" workbookViewId="0">
      <pane xSplit="7" ySplit="1" topLeftCell="H2" activePane="bottomRight" state="frozenSplit"/>
      <selection activeCell="H1" sqref="H1:I1048576"/>
      <selection pane="topRight" activeCell="H1" sqref="H1:I1048576"/>
      <selection pane="bottomLeft" activeCell="H1" sqref="H1:I1048576"/>
      <selection pane="bottomRight" activeCell="F28" sqref="F28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5" width="11.42578125" style="15"/>
    <col min="6" max="6" width="11.42578125" style="14"/>
    <col min="7" max="9" width="14.5703125" style="15" bestFit="1" customWidth="1"/>
    <col min="10" max="16384" width="11.42578125" style="3"/>
  </cols>
  <sheetData>
    <row r="1" spans="1:9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6" t="s">
        <v>28</v>
      </c>
      <c r="H1" s="16" t="s">
        <v>6</v>
      </c>
      <c r="I1" s="16" t="s">
        <v>29</v>
      </c>
    </row>
    <row r="2" spans="1:9">
      <c r="A2" s="9" t="s">
        <v>32</v>
      </c>
      <c r="B2" s="9" t="s">
        <v>33</v>
      </c>
      <c r="C2" s="5" t="s">
        <v>34</v>
      </c>
      <c r="D2" s="5">
        <v>51271</v>
      </c>
      <c r="E2" s="4" t="s">
        <v>31</v>
      </c>
      <c r="F2" s="14">
        <v>41695</v>
      </c>
      <c r="G2" s="2">
        <v>200</v>
      </c>
      <c r="H2" s="20">
        <f>TCN!H2+FCN!H2</f>
        <v>11.5</v>
      </c>
      <c r="I2" s="2">
        <f t="shared" ref="I2:I7" si="0">G2*H2</f>
        <v>2300</v>
      </c>
    </row>
    <row r="3" spans="1:9">
      <c r="A3" s="9" t="s">
        <v>32</v>
      </c>
      <c r="B3" s="9" t="s">
        <v>35</v>
      </c>
      <c r="C3" s="5" t="s">
        <v>34</v>
      </c>
      <c r="D3" s="7">
        <v>51000</v>
      </c>
      <c r="E3" s="4" t="s">
        <v>31</v>
      </c>
      <c r="F3" s="14">
        <v>41985</v>
      </c>
      <c r="G3" s="2">
        <v>250</v>
      </c>
      <c r="H3" s="2">
        <f>TCN!H3+FCN!H3</f>
        <v>9.3800000000000008</v>
      </c>
      <c r="I3" s="2">
        <f t="shared" si="0"/>
        <v>2345</v>
      </c>
    </row>
    <row r="4" spans="1:9">
      <c r="A4" s="9" t="s">
        <v>32</v>
      </c>
      <c r="B4" s="9" t="s">
        <v>36</v>
      </c>
      <c r="C4" s="5" t="s">
        <v>34</v>
      </c>
      <c r="D4" s="7">
        <v>52000</v>
      </c>
      <c r="E4" s="4" t="s">
        <v>31</v>
      </c>
      <c r="F4" s="14">
        <v>41795</v>
      </c>
      <c r="G4" s="2">
        <v>400</v>
      </c>
      <c r="H4" s="2">
        <f>TCN!H4+FCN!H4</f>
        <v>13.375</v>
      </c>
      <c r="I4" s="2">
        <f t="shared" si="0"/>
        <v>5350</v>
      </c>
    </row>
    <row r="5" spans="1:9">
      <c r="A5" s="9" t="s">
        <v>32</v>
      </c>
      <c r="B5" s="9" t="s">
        <v>37</v>
      </c>
      <c r="C5" s="5" t="s">
        <v>34</v>
      </c>
      <c r="D5" s="7">
        <v>52000</v>
      </c>
      <c r="E5" s="4" t="s">
        <v>31</v>
      </c>
      <c r="F5" s="14">
        <v>41784</v>
      </c>
      <c r="G5" s="2">
        <v>650</v>
      </c>
      <c r="H5" s="2">
        <f>TCN!H5+FCN!H5</f>
        <v>0</v>
      </c>
      <c r="I5" s="2">
        <f t="shared" si="0"/>
        <v>0</v>
      </c>
    </row>
    <row r="6" spans="1:9">
      <c r="A6" s="9" t="s">
        <v>38</v>
      </c>
      <c r="B6" s="9" t="s">
        <v>39</v>
      </c>
      <c r="C6" s="5" t="s">
        <v>40</v>
      </c>
      <c r="D6" s="7">
        <v>4000</v>
      </c>
      <c r="E6" s="4" t="s">
        <v>31</v>
      </c>
      <c r="F6" s="14">
        <v>41255</v>
      </c>
      <c r="G6" s="2">
        <v>120</v>
      </c>
      <c r="H6" s="2">
        <f>TCN!H6+FCN!H6</f>
        <v>71</v>
      </c>
      <c r="I6" s="2">
        <f t="shared" si="0"/>
        <v>8520</v>
      </c>
    </row>
    <row r="7" spans="1:9">
      <c r="A7" s="9" t="s">
        <v>38</v>
      </c>
      <c r="B7" s="9" t="s">
        <v>41</v>
      </c>
      <c r="C7" s="5" t="s">
        <v>40</v>
      </c>
      <c r="D7" s="7">
        <v>6500</v>
      </c>
      <c r="E7" s="4" t="s">
        <v>31</v>
      </c>
      <c r="F7" s="14">
        <v>41620</v>
      </c>
      <c r="G7" s="2">
        <v>220</v>
      </c>
      <c r="H7" s="2">
        <f>TCN!H7+FCN!H7</f>
        <v>39.727272727272727</v>
      </c>
      <c r="I7" s="2">
        <f t="shared" si="0"/>
        <v>8740</v>
      </c>
    </row>
    <row r="8" spans="1:9">
      <c r="A8" s="9"/>
      <c r="B8" s="9"/>
      <c r="C8" s="5"/>
      <c r="D8" s="7"/>
      <c r="E8" s="4"/>
      <c r="G8" s="2"/>
      <c r="H8" s="2"/>
      <c r="I8" s="2"/>
    </row>
    <row r="9" spans="1:9">
      <c r="A9" s="9"/>
      <c r="B9" s="6"/>
      <c r="C9" s="5"/>
      <c r="D9" s="7"/>
      <c r="E9" s="4"/>
      <c r="G9" s="2"/>
      <c r="H9" s="2"/>
      <c r="I9" s="2"/>
    </row>
    <row r="10" spans="1:9">
      <c r="A10" s="5"/>
      <c r="B10" s="6"/>
      <c r="C10" s="5"/>
      <c r="D10" s="7"/>
      <c r="E10" s="4"/>
      <c r="G10" s="2"/>
      <c r="H10" s="2"/>
      <c r="I10" s="2"/>
    </row>
    <row r="11" spans="1:9">
      <c r="A11" s="9"/>
      <c r="B11" s="6"/>
      <c r="C11" s="5"/>
      <c r="D11" s="7"/>
      <c r="E11" s="4"/>
      <c r="G11" s="2"/>
      <c r="H11" s="2"/>
      <c r="I11" s="2"/>
    </row>
    <row r="12" spans="1:9">
      <c r="A12" s="9"/>
      <c r="B12" s="6"/>
      <c r="C12" s="5"/>
      <c r="D12" s="7"/>
      <c r="E12" s="4"/>
      <c r="G12" s="2"/>
      <c r="H12" s="2"/>
      <c r="I12" s="2"/>
    </row>
    <row r="13" spans="1:9">
      <c r="A13" s="9"/>
      <c r="B13" s="6"/>
      <c r="C13" s="5"/>
      <c r="D13" s="7"/>
      <c r="E13" s="4"/>
      <c r="G13" s="2"/>
      <c r="H13" s="2"/>
      <c r="I13" s="2"/>
    </row>
    <row r="14" spans="1:9">
      <c r="A14" s="9"/>
      <c r="B14" s="6"/>
      <c r="C14" s="5"/>
      <c r="D14" s="7"/>
      <c r="E14" s="4"/>
      <c r="G14" s="2"/>
      <c r="H14" s="2"/>
      <c r="I14" s="2"/>
    </row>
    <row r="15" spans="1:9">
      <c r="A15" s="6"/>
      <c r="B15" s="6"/>
      <c r="C15" s="5"/>
      <c r="D15" s="7"/>
      <c r="E15" s="4"/>
      <c r="G15" s="2"/>
      <c r="H15" s="2"/>
      <c r="I15" s="2"/>
    </row>
    <row r="16" spans="1:9">
      <c r="A16" s="6"/>
      <c r="B16" s="6"/>
      <c r="C16" s="5"/>
      <c r="D16" s="7"/>
      <c r="E16" s="4"/>
      <c r="G16" s="2"/>
      <c r="H16" s="2"/>
      <c r="I16" s="2"/>
    </row>
    <row r="17" spans="1:9">
      <c r="A17" s="6"/>
      <c r="B17" s="6"/>
      <c r="C17" s="5"/>
      <c r="D17" s="7"/>
      <c r="E17" s="4"/>
      <c r="G17" s="2"/>
      <c r="H17" s="2"/>
      <c r="I17" s="2"/>
    </row>
    <row r="18" spans="1:9">
      <c r="A18" s="6"/>
      <c r="B18" s="6"/>
      <c r="C18" s="5"/>
      <c r="D18" s="7"/>
      <c r="E18" s="4"/>
      <c r="G18" s="2"/>
      <c r="H18" s="2"/>
      <c r="I18" s="2"/>
    </row>
    <row r="19" spans="1:9">
      <c r="A19" s="6"/>
      <c r="B19" s="6"/>
      <c r="C19" s="5"/>
      <c r="D19" s="7"/>
      <c r="E19" s="4"/>
      <c r="G19" s="2"/>
      <c r="H19" s="2"/>
      <c r="I19" s="2"/>
    </row>
    <row r="20" spans="1:9">
      <c r="A20" s="9"/>
      <c r="B20" s="9"/>
      <c r="C20" s="5"/>
      <c r="D20" s="7"/>
      <c r="E20" s="4"/>
      <c r="G20" s="2"/>
      <c r="H20" s="2"/>
      <c r="I20" s="2"/>
    </row>
    <row r="21" spans="1:9">
      <c r="A21" s="9"/>
      <c r="B21" s="9"/>
      <c r="C21" s="5"/>
      <c r="D21" s="7"/>
      <c r="E21" s="4"/>
      <c r="G21" s="2"/>
      <c r="H21" s="2"/>
      <c r="I21" s="2"/>
    </row>
    <row r="22" spans="1:9">
      <c r="A22" s="9"/>
      <c r="B22" s="9"/>
      <c r="C22" s="5"/>
      <c r="D22" s="7"/>
      <c r="E22" s="4"/>
      <c r="G22" s="2"/>
      <c r="H22" s="2"/>
      <c r="I22" s="2"/>
    </row>
    <row r="23" spans="1:9">
      <c r="A23" s="9"/>
      <c r="B23" s="9"/>
      <c r="C23" s="5"/>
      <c r="D23" s="7"/>
      <c r="E23" s="4"/>
      <c r="G23" s="2"/>
      <c r="H23" s="2"/>
      <c r="I23" s="2"/>
    </row>
    <row r="24" spans="1:9">
      <c r="A24" s="9"/>
      <c r="B24" s="9"/>
      <c r="C24" s="5"/>
      <c r="D24" s="7"/>
      <c r="E24" s="4"/>
      <c r="G24" s="2"/>
      <c r="H24" s="2"/>
      <c r="I24" s="2"/>
    </row>
    <row r="25" spans="1:9">
      <c r="A25" s="9"/>
      <c r="B25" s="9"/>
      <c r="C25" s="5"/>
      <c r="D25" s="7"/>
      <c r="E25" s="4"/>
      <c r="G25" s="2"/>
      <c r="H25" s="2"/>
      <c r="I25" s="2"/>
    </row>
    <row r="26" spans="1:9">
      <c r="A26" s="9"/>
      <c r="B26" s="9"/>
      <c r="C26" s="5"/>
      <c r="D26" s="7"/>
      <c r="E26" s="4"/>
      <c r="G26" s="2"/>
      <c r="H26" s="2"/>
      <c r="I26" s="2"/>
    </row>
    <row r="27" spans="1:9">
      <c r="A27" s="9"/>
      <c r="B27" s="9"/>
      <c r="C27" s="5"/>
      <c r="D27" s="7"/>
      <c r="E27" s="4"/>
      <c r="G27" s="2"/>
      <c r="H27" s="2"/>
      <c r="I27" s="2"/>
    </row>
    <row r="28" spans="1:9">
      <c r="A28" s="9"/>
      <c r="B28" s="9"/>
      <c r="C28" s="5"/>
      <c r="D28" s="7"/>
      <c r="E28" s="4"/>
      <c r="G28" s="2"/>
      <c r="H28" s="2"/>
      <c r="I28" s="2"/>
    </row>
    <row r="29" spans="1:9">
      <c r="A29" s="9"/>
      <c r="B29" s="9"/>
      <c r="C29" s="5"/>
      <c r="D29" s="7"/>
      <c r="E29" s="4"/>
      <c r="G29" s="2"/>
      <c r="H29" s="2"/>
      <c r="I29" s="2"/>
    </row>
    <row r="30" spans="1:9">
      <c r="A30" s="9"/>
      <c r="B30" s="9"/>
      <c r="C30" s="5"/>
      <c r="D30" s="7"/>
      <c r="E30" s="4"/>
      <c r="G30" s="2"/>
      <c r="H30" s="2"/>
      <c r="I30" s="2"/>
    </row>
    <row r="31" spans="1:9">
      <c r="A31" s="9"/>
      <c r="B31" s="9"/>
      <c r="C31" s="5"/>
      <c r="D31" s="7"/>
      <c r="E31" s="4"/>
      <c r="G31" s="2"/>
      <c r="H31" s="2"/>
      <c r="I31" s="2"/>
    </row>
    <row r="32" spans="1:9">
      <c r="A32" s="9"/>
      <c r="B32" s="9"/>
      <c r="C32" s="5"/>
      <c r="D32" s="7"/>
      <c r="E32" s="4"/>
      <c r="G32" s="2"/>
      <c r="H32" s="2"/>
      <c r="I32" s="2"/>
    </row>
    <row r="33" spans="1:9">
      <c r="A33" s="9"/>
      <c r="B33" s="9"/>
      <c r="C33" s="5"/>
      <c r="D33" s="7"/>
      <c r="E33" s="4"/>
      <c r="G33" s="2"/>
      <c r="H33" s="2"/>
      <c r="I33" s="2"/>
    </row>
    <row r="34" spans="1:9">
      <c r="A34" s="9"/>
      <c r="B34" s="9"/>
      <c r="C34" s="5"/>
      <c r="D34" s="7"/>
      <c r="E34" s="4"/>
      <c r="G34" s="2"/>
      <c r="H34" s="2"/>
      <c r="I34" s="2"/>
    </row>
    <row r="35" spans="1:9">
      <c r="A35" s="9"/>
      <c r="B35" s="9"/>
      <c r="C35" s="5"/>
      <c r="D35" s="7"/>
      <c r="E35" s="4"/>
      <c r="G35" s="2"/>
      <c r="H35" s="2"/>
      <c r="I35" s="2"/>
    </row>
    <row r="36" spans="1:9">
      <c r="A36" s="9"/>
      <c r="B36" s="9"/>
      <c r="C36" s="5"/>
      <c r="D36" s="7"/>
      <c r="E36" s="4"/>
      <c r="G36" s="2"/>
      <c r="H36" s="2"/>
      <c r="I36" s="2"/>
    </row>
    <row r="37" spans="1:9">
      <c r="A37" s="9"/>
      <c r="B37" s="9"/>
      <c r="C37" s="5"/>
      <c r="D37" s="7"/>
      <c r="E37" s="4"/>
      <c r="G37" s="2"/>
      <c r="H37" s="2"/>
      <c r="I37" s="2"/>
    </row>
    <row r="38" spans="1:9">
      <c r="A38" s="9"/>
      <c r="B38" s="9"/>
      <c r="C38" s="5"/>
      <c r="D38" s="7"/>
      <c r="E38" s="4"/>
      <c r="G38" s="2"/>
      <c r="H38" s="2"/>
      <c r="I38" s="2"/>
    </row>
    <row r="39" spans="1:9">
      <c r="A39" s="9"/>
      <c r="B39" s="6"/>
      <c r="C39" s="5"/>
      <c r="D39" s="7"/>
      <c r="E39" s="4"/>
      <c r="G39" s="2"/>
      <c r="H39" s="2"/>
      <c r="I39" s="2"/>
    </row>
    <row r="40" spans="1:9">
      <c r="A40" s="9"/>
      <c r="B40" s="6"/>
      <c r="C40" s="5"/>
      <c r="D40" s="7"/>
      <c r="E40" s="4"/>
      <c r="G40" s="2"/>
      <c r="H40" s="2"/>
      <c r="I40" s="2"/>
    </row>
    <row r="41" spans="1:9">
      <c r="A41" s="9"/>
      <c r="B41" s="6"/>
      <c r="C41" s="5"/>
      <c r="D41" s="7"/>
      <c r="E41" s="4"/>
      <c r="G41" s="2"/>
      <c r="H41" s="2"/>
      <c r="I41" s="2"/>
    </row>
    <row r="42" spans="1:9">
      <c r="A42" s="9"/>
      <c r="B42" s="6"/>
      <c r="C42" s="5"/>
      <c r="D42" s="7"/>
      <c r="E42" s="4"/>
      <c r="G42" s="2"/>
      <c r="H42" s="2"/>
      <c r="I42" s="2"/>
    </row>
    <row r="43" spans="1:9">
      <c r="A43" s="9"/>
      <c r="B43" s="9"/>
      <c r="C43" s="5"/>
      <c r="D43" s="7"/>
      <c r="E43" s="4"/>
      <c r="G43" s="2"/>
      <c r="H43" s="2"/>
      <c r="I43" s="2"/>
    </row>
    <row r="44" spans="1:9">
      <c r="A44" s="9"/>
      <c r="B44" s="9"/>
      <c r="C44" s="5"/>
      <c r="D44" s="7"/>
      <c r="E44" s="4"/>
      <c r="G44" s="2"/>
      <c r="H44" s="2"/>
      <c r="I44" s="2"/>
    </row>
    <row r="45" spans="1:9">
      <c r="A45" s="9"/>
      <c r="B45" s="9"/>
      <c r="C45" s="5"/>
      <c r="D45" s="7"/>
      <c r="E45" s="4"/>
      <c r="G45" s="2"/>
      <c r="H45" s="2"/>
      <c r="I45" s="2"/>
    </row>
    <row r="46" spans="1:9">
      <c r="A46" s="9"/>
      <c r="B46" s="9"/>
      <c r="C46" s="5"/>
      <c r="D46" s="7"/>
      <c r="E46" s="4"/>
      <c r="G46" s="2"/>
      <c r="H46" s="2"/>
      <c r="I46" s="2"/>
    </row>
    <row r="47" spans="1:9">
      <c r="A47" s="9"/>
      <c r="B47" s="9"/>
      <c r="C47" s="5"/>
      <c r="D47" s="7"/>
      <c r="E47" s="4"/>
      <c r="G47" s="2"/>
      <c r="H47" s="2"/>
      <c r="I47" s="2"/>
    </row>
    <row r="48" spans="1:9">
      <c r="A48" s="9"/>
      <c r="B48" s="9"/>
      <c r="C48" s="5"/>
      <c r="D48" s="7"/>
      <c r="E48" s="4"/>
      <c r="G48" s="2"/>
      <c r="H48" s="2"/>
      <c r="I48" s="2"/>
    </row>
    <row r="49" spans="1:9">
      <c r="A49" s="9"/>
      <c r="B49" s="9"/>
      <c r="C49" s="5"/>
      <c r="D49" s="7"/>
      <c r="E49" s="4"/>
      <c r="G49" s="2"/>
      <c r="H49" s="2"/>
      <c r="I49" s="2"/>
    </row>
    <row r="50" spans="1:9">
      <c r="A50" s="9"/>
      <c r="B50" s="9"/>
      <c r="C50" s="5"/>
      <c r="D50" s="7"/>
      <c r="E50" s="4"/>
      <c r="G50" s="2"/>
      <c r="H50" s="2"/>
      <c r="I50" s="2"/>
    </row>
    <row r="51" spans="1:9">
      <c r="A51" s="9"/>
      <c r="B51" s="9"/>
      <c r="C51" s="5"/>
      <c r="D51" s="7"/>
      <c r="E51" s="4"/>
      <c r="G51" s="2"/>
      <c r="H51" s="2"/>
      <c r="I51" s="2"/>
    </row>
    <row r="52" spans="1:9">
      <c r="A52" s="9"/>
      <c r="B52" s="9"/>
      <c r="C52" s="5"/>
      <c r="D52" s="7"/>
      <c r="E52" s="4"/>
      <c r="G52" s="2"/>
      <c r="H52" s="2"/>
      <c r="I52" s="2"/>
    </row>
    <row r="53" spans="1:9">
      <c r="A53" s="9"/>
      <c r="B53" s="9"/>
      <c r="C53" s="5"/>
      <c r="D53" s="7"/>
      <c r="E53" s="4"/>
      <c r="G53" s="2"/>
      <c r="H53" s="2"/>
      <c r="I53" s="2"/>
    </row>
    <row r="54" spans="1:9">
      <c r="A54" s="9"/>
      <c r="B54" s="6"/>
      <c r="C54" s="5"/>
      <c r="D54" s="7"/>
      <c r="E54" s="4"/>
      <c r="G54" s="2"/>
      <c r="H54" s="2"/>
      <c r="I54" s="2"/>
    </row>
    <row r="55" spans="1:9">
      <c r="A55" s="9"/>
      <c r="B55" s="6"/>
      <c r="C55" s="5"/>
      <c r="D55" s="7"/>
      <c r="E55" s="4"/>
      <c r="G55" s="2"/>
      <c r="H55" s="2"/>
      <c r="I55" s="2"/>
    </row>
    <row r="56" spans="1:9">
      <c r="A56" s="9"/>
      <c r="B56" s="6"/>
      <c r="C56" s="5"/>
      <c r="D56" s="7"/>
      <c r="E56" s="4"/>
      <c r="G56" s="2"/>
      <c r="H56" s="2"/>
      <c r="I56" s="2"/>
    </row>
    <row r="57" spans="1:9">
      <c r="A57" s="9"/>
      <c r="B57" s="6"/>
      <c r="C57" s="5"/>
      <c r="D57" s="7"/>
      <c r="E57" s="4"/>
      <c r="G57" s="2"/>
      <c r="H57" s="2"/>
      <c r="I57" s="2"/>
    </row>
    <row r="58" spans="1:9">
      <c r="A58" s="9"/>
      <c r="B58" s="6"/>
      <c r="C58" s="5"/>
      <c r="D58" s="7"/>
      <c r="E58" s="4"/>
      <c r="G58" s="2"/>
      <c r="H58" s="2"/>
      <c r="I58" s="2"/>
    </row>
    <row r="59" spans="1:9">
      <c r="A59" s="9"/>
      <c r="B59" s="6"/>
      <c r="C59" s="5"/>
      <c r="D59" s="7"/>
      <c r="E59" s="4"/>
      <c r="G59" s="2"/>
      <c r="H59" s="2"/>
      <c r="I59" s="2"/>
    </row>
    <row r="60" spans="1:9">
      <c r="A60" s="9"/>
      <c r="B60" s="6"/>
      <c r="C60" s="5"/>
      <c r="D60" s="7"/>
      <c r="E60" s="4"/>
      <c r="G60" s="2"/>
      <c r="H60" s="2"/>
      <c r="I60" s="2"/>
    </row>
    <row r="61" spans="1:9">
      <c r="A61" s="9"/>
      <c r="B61" s="6"/>
      <c r="C61" s="5"/>
      <c r="D61" s="7"/>
      <c r="E61" s="4"/>
      <c r="G61" s="2"/>
      <c r="H61" s="2"/>
      <c r="I61" s="2"/>
    </row>
    <row r="62" spans="1:9">
      <c r="A62" s="9"/>
      <c r="B62" s="6"/>
      <c r="C62" s="5"/>
      <c r="D62" s="7"/>
      <c r="E62" s="4"/>
      <c r="G62" s="2"/>
      <c r="H62" s="2"/>
      <c r="I62" s="2"/>
    </row>
    <row r="63" spans="1:9">
      <c r="A63" s="9"/>
      <c r="B63" s="6"/>
      <c r="C63" s="5"/>
      <c r="D63" s="7"/>
      <c r="E63" s="4"/>
      <c r="G63" s="2"/>
      <c r="H63" s="2"/>
      <c r="I63" s="2"/>
    </row>
    <row r="64" spans="1:9">
      <c r="A64" s="9"/>
      <c r="B64" s="6"/>
      <c r="C64" s="5"/>
      <c r="D64" s="7"/>
      <c r="E64" s="4"/>
      <c r="G64" s="2"/>
      <c r="H64" s="2"/>
      <c r="I64" s="2"/>
    </row>
    <row r="65" spans="1:9">
      <c r="A65" s="9"/>
      <c r="B65" s="6"/>
      <c r="C65" s="5"/>
      <c r="D65" s="7"/>
      <c r="E65" s="4"/>
      <c r="G65" s="2"/>
      <c r="H65" s="2"/>
      <c r="I65" s="2"/>
    </row>
    <row r="66" spans="1:9">
      <c r="A66" s="9"/>
      <c r="B66" s="6"/>
      <c r="C66" s="5"/>
      <c r="D66" s="7"/>
      <c r="E66" s="4"/>
      <c r="G66" s="2"/>
      <c r="H66" s="2"/>
      <c r="I66" s="2"/>
    </row>
    <row r="67" spans="1:9">
      <c r="A67" s="9"/>
      <c r="B67" s="9"/>
      <c r="C67" s="5"/>
      <c r="D67" s="7"/>
      <c r="E67" s="4"/>
      <c r="G67" s="2"/>
      <c r="H67" s="2"/>
      <c r="I67" s="2"/>
    </row>
    <row r="68" spans="1:9">
      <c r="A68" s="9"/>
      <c r="B68" s="6"/>
      <c r="C68" s="5"/>
      <c r="D68" s="7"/>
      <c r="E68" s="4"/>
      <c r="G68" s="2"/>
      <c r="H68" s="2"/>
      <c r="I68" s="2"/>
    </row>
    <row r="69" spans="1:9">
      <c r="A69" s="9"/>
      <c r="B69" s="6"/>
      <c r="C69" s="5"/>
      <c r="D69" s="7"/>
      <c r="E69" s="4"/>
      <c r="G69" s="2"/>
      <c r="H69" s="2"/>
      <c r="I69" s="2"/>
    </row>
    <row r="70" spans="1:9">
      <c r="A70" s="9"/>
      <c r="B70" s="6"/>
      <c r="C70" s="5"/>
      <c r="D70" s="7"/>
      <c r="E70" s="4"/>
      <c r="G70" s="2"/>
      <c r="H70" s="2"/>
      <c r="I70" s="2"/>
    </row>
    <row r="71" spans="1:9">
      <c r="A71" s="9"/>
      <c r="B71" s="6"/>
      <c r="C71" s="5"/>
      <c r="D71" s="7"/>
      <c r="E71" s="4"/>
      <c r="G71" s="2"/>
      <c r="H71" s="2"/>
      <c r="I71" s="2"/>
    </row>
    <row r="72" spans="1:9">
      <c r="A72" s="9"/>
      <c r="B72" s="6"/>
      <c r="C72" s="5"/>
      <c r="D72" s="7"/>
      <c r="E72" s="4"/>
      <c r="G72" s="2"/>
      <c r="H72" s="2"/>
      <c r="I72" s="2"/>
    </row>
  </sheetData>
  <pageMargins left="0.7" right="0.7" top="0.75" bottom="0.75" header="0.3" footer="0.3"/>
  <pageSetup paperSize="9" orientation="portrait" horizontalDpi="4294967293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AG15"/>
  <sheetViews>
    <sheetView zoomScale="70" zoomScaleNormal="70" workbookViewId="0">
      <pane xSplit="9" ySplit="1" topLeftCell="AA2" activePane="bottomRight" state="frozenSplit"/>
      <selection activeCell="C37" sqref="C37"/>
      <selection pane="topRight" activeCell="C37" sqref="C37"/>
      <selection pane="bottomLeft" activeCell="C37" sqref="C37"/>
      <selection pane="bottomRight" activeCell="I19" sqref="I19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6" width="11.42578125" style="15"/>
    <col min="7" max="30" width="14.5703125" style="2" bestFit="1" customWidth="1"/>
    <col min="31" max="16384" width="11.42578125" style="3"/>
  </cols>
  <sheetData>
    <row r="1" spans="1:33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3">
      <c r="A2" s="9" t="s">
        <v>32</v>
      </c>
      <c r="B2" s="9" t="s">
        <v>33</v>
      </c>
      <c r="C2" s="5" t="s">
        <v>34</v>
      </c>
      <c r="D2" s="5">
        <v>51271</v>
      </c>
      <c r="E2" s="4" t="s">
        <v>31</v>
      </c>
      <c r="F2" s="12">
        <v>41695</v>
      </c>
      <c r="G2" s="2">
        <v>200</v>
      </c>
      <c r="H2" s="20">
        <f t="shared" ref="H2:H7" si="0">SUM(I2:AC2)</f>
        <v>8.1999999999999993</v>
      </c>
      <c r="I2" s="20">
        <v>5</v>
      </c>
      <c r="J2" s="20">
        <v>1</v>
      </c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>
        <v>1.2</v>
      </c>
      <c r="AC2" s="20">
        <v>1</v>
      </c>
      <c r="AD2" s="20">
        <f t="shared" ref="AD2:AD7" si="1">SUM(I2:AA2)</f>
        <v>6</v>
      </c>
      <c r="AE2" s="21"/>
      <c r="AF2" s="21"/>
      <c r="AG2" s="21"/>
    </row>
    <row r="3" spans="1:33">
      <c r="A3" s="15" t="s">
        <v>32</v>
      </c>
      <c r="B3" s="15" t="s">
        <v>35</v>
      </c>
      <c r="C3" s="15" t="s">
        <v>34</v>
      </c>
      <c r="D3" s="15">
        <v>51000</v>
      </c>
      <c r="E3" s="15" t="s">
        <v>31</v>
      </c>
      <c r="F3" s="19">
        <v>41985</v>
      </c>
      <c r="G3" s="2">
        <v>250</v>
      </c>
      <c r="H3" s="2">
        <f t="shared" si="0"/>
        <v>6.28</v>
      </c>
      <c r="I3" s="2">
        <v>5</v>
      </c>
      <c r="J3" s="41">
        <v>0.5</v>
      </c>
      <c r="AB3" s="41">
        <v>0.28000000000000003</v>
      </c>
      <c r="AC3" s="41">
        <v>0.5</v>
      </c>
      <c r="AD3" s="2">
        <f t="shared" si="1"/>
        <v>5.5</v>
      </c>
    </row>
    <row r="4" spans="1:33">
      <c r="A4" s="15" t="s">
        <v>32</v>
      </c>
      <c r="B4" s="15" t="s">
        <v>36</v>
      </c>
      <c r="C4" s="15" t="s">
        <v>34</v>
      </c>
      <c r="D4" s="15">
        <v>52000</v>
      </c>
      <c r="E4" s="15" t="s">
        <v>31</v>
      </c>
      <c r="F4" s="19">
        <v>41795</v>
      </c>
      <c r="G4" s="2">
        <v>400</v>
      </c>
      <c r="H4" s="2">
        <f t="shared" si="0"/>
        <v>8.1999999999999993</v>
      </c>
      <c r="I4" s="41">
        <v>4</v>
      </c>
      <c r="J4" s="2">
        <v>2.25</v>
      </c>
      <c r="AB4" s="2">
        <v>0.55000000000000004</v>
      </c>
      <c r="AC4" s="20">
        <v>1.4</v>
      </c>
      <c r="AD4" s="2">
        <f t="shared" si="1"/>
        <v>6.25</v>
      </c>
    </row>
    <row r="5" spans="1:33">
      <c r="A5" s="15" t="s">
        <v>32</v>
      </c>
      <c r="B5" s="15" t="s">
        <v>37</v>
      </c>
      <c r="C5" s="15" t="s">
        <v>34</v>
      </c>
      <c r="D5" s="15">
        <v>52000</v>
      </c>
      <c r="E5" s="15" t="s">
        <v>31</v>
      </c>
      <c r="F5" s="19">
        <v>41784</v>
      </c>
      <c r="G5" s="2">
        <v>650</v>
      </c>
      <c r="H5" s="2">
        <f t="shared" si="0"/>
        <v>0</v>
      </c>
      <c r="AB5" s="20">
        <v>0</v>
      </c>
      <c r="AC5" s="20">
        <v>0</v>
      </c>
      <c r="AD5" s="2">
        <f t="shared" si="1"/>
        <v>0</v>
      </c>
    </row>
    <row r="6" spans="1:33">
      <c r="A6" s="15" t="s">
        <v>38</v>
      </c>
      <c r="B6" s="15" t="s">
        <v>39</v>
      </c>
      <c r="C6" s="15" t="s">
        <v>40</v>
      </c>
      <c r="D6" s="15">
        <v>4000</v>
      </c>
      <c r="E6" s="15" t="s">
        <v>31</v>
      </c>
      <c r="F6" s="19">
        <v>41255</v>
      </c>
      <c r="G6" s="2">
        <v>120</v>
      </c>
      <c r="H6" s="2">
        <f t="shared" si="0"/>
        <v>52</v>
      </c>
      <c r="I6" s="2">
        <v>4</v>
      </c>
      <c r="J6" s="2">
        <v>5</v>
      </c>
      <c r="K6" s="2">
        <v>6</v>
      </c>
      <c r="L6" s="2">
        <v>7</v>
      </c>
      <c r="M6" s="2">
        <v>8</v>
      </c>
      <c r="N6" s="2">
        <v>9</v>
      </c>
      <c r="O6" s="2">
        <v>10</v>
      </c>
      <c r="AB6" s="20">
        <v>3</v>
      </c>
      <c r="AC6" s="20">
        <v>0</v>
      </c>
      <c r="AD6" s="2">
        <f t="shared" si="1"/>
        <v>49</v>
      </c>
    </row>
    <row r="7" spans="1:33">
      <c r="A7" s="15" t="s">
        <v>38</v>
      </c>
      <c r="B7" s="15" t="s">
        <v>41</v>
      </c>
      <c r="C7" s="15" t="s">
        <v>40</v>
      </c>
      <c r="D7" s="15">
        <v>6500</v>
      </c>
      <c r="E7" s="15" t="s">
        <v>31</v>
      </c>
      <c r="F7" s="19">
        <v>41620</v>
      </c>
      <c r="G7" s="2">
        <v>220</v>
      </c>
      <c r="H7" s="2">
        <f t="shared" si="0"/>
        <v>28.272727272727273</v>
      </c>
      <c r="I7" s="2">
        <v>1</v>
      </c>
      <c r="J7" s="2">
        <v>2</v>
      </c>
      <c r="K7" s="2">
        <v>3</v>
      </c>
      <c r="L7" s="2">
        <v>4</v>
      </c>
      <c r="M7" s="2">
        <v>5</v>
      </c>
      <c r="N7" s="2">
        <v>6</v>
      </c>
      <c r="O7" s="2">
        <v>7</v>
      </c>
      <c r="AB7" s="20">
        <v>0.27272727272727271</v>
      </c>
      <c r="AC7" s="20">
        <v>0</v>
      </c>
      <c r="AD7" s="2">
        <f t="shared" si="1"/>
        <v>28</v>
      </c>
    </row>
    <row r="8" spans="1:33">
      <c r="F8" s="19"/>
      <c r="AB8" s="20">
        <v>0</v>
      </c>
      <c r="AC8" s="20">
        <v>0</v>
      </c>
    </row>
    <row r="9" spans="1:33">
      <c r="F9" s="19"/>
      <c r="AB9" s="20">
        <v>0</v>
      </c>
      <c r="AC9" s="20">
        <v>0</v>
      </c>
    </row>
    <row r="10" spans="1:33">
      <c r="AB10" s="20">
        <v>0</v>
      </c>
      <c r="AC10" s="20">
        <v>0</v>
      </c>
    </row>
    <row r="11" spans="1:33">
      <c r="AB11" s="20">
        <v>0</v>
      </c>
      <c r="AC11" s="20">
        <v>0</v>
      </c>
    </row>
    <row r="12" spans="1:33">
      <c r="AB12" s="20">
        <v>0</v>
      </c>
      <c r="AC12" s="20">
        <v>0</v>
      </c>
    </row>
    <row r="13" spans="1:33">
      <c r="AB13" s="20">
        <v>0</v>
      </c>
      <c r="AC13" s="20">
        <v>0</v>
      </c>
    </row>
    <row r="14" spans="1:33">
      <c r="AB14" s="20"/>
    </row>
    <row r="15" spans="1:33">
      <c r="AB15" s="2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AD73"/>
  <sheetViews>
    <sheetView zoomScale="71" zoomScaleNormal="71" workbookViewId="0">
      <pane xSplit="9" ySplit="1" topLeftCell="W2" activePane="bottomRight" state="frozenSplit"/>
      <selection activeCell="C37" sqref="C37"/>
      <selection pane="topRight" activeCell="C37" sqref="C37"/>
      <selection pane="bottomLeft" activeCell="C37" sqref="C37"/>
      <selection pane="bottomRight" activeCell="W22" sqref="W22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6" width="11.42578125" style="15"/>
    <col min="7" max="30" width="11.42578125" style="17"/>
    <col min="31" max="16384" width="11.42578125" style="3"/>
  </cols>
  <sheetData>
    <row r="1" spans="1:30" s="18" customFormat="1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0">
      <c r="A2" s="9" t="s">
        <v>32</v>
      </c>
      <c r="B2" s="9" t="s">
        <v>33</v>
      </c>
      <c r="C2" s="5" t="s">
        <v>34</v>
      </c>
      <c r="D2" s="5">
        <v>51271</v>
      </c>
      <c r="E2" s="4" t="s">
        <v>31</v>
      </c>
      <c r="F2" s="12">
        <v>41695</v>
      </c>
      <c r="G2" s="17">
        <v>200</v>
      </c>
      <c r="H2" s="17">
        <f t="shared" ref="H2:H7" si="0">SUM(I2:AC2)</f>
        <v>3.3</v>
      </c>
      <c r="K2" s="42">
        <v>1</v>
      </c>
      <c r="AB2" s="17">
        <v>0.3</v>
      </c>
      <c r="AC2" s="17">
        <v>2</v>
      </c>
      <c r="AD2" s="17">
        <f t="shared" ref="AD2:AD7" si="1">SUM(I2:AA2)</f>
        <v>1</v>
      </c>
    </row>
    <row r="3" spans="1:30">
      <c r="A3" s="9" t="s">
        <v>32</v>
      </c>
      <c r="B3" s="9" t="s">
        <v>35</v>
      </c>
      <c r="C3" s="5" t="s">
        <v>34</v>
      </c>
      <c r="D3" s="7">
        <v>51000</v>
      </c>
      <c r="E3" s="4" t="s">
        <v>31</v>
      </c>
      <c r="F3" s="8">
        <v>41985</v>
      </c>
      <c r="G3" s="17">
        <v>250</v>
      </c>
      <c r="H3" s="17">
        <f t="shared" si="0"/>
        <v>3.1</v>
      </c>
      <c r="K3" s="17">
        <v>2</v>
      </c>
      <c r="AB3" s="17">
        <v>0.2</v>
      </c>
      <c r="AC3" s="42">
        <v>0.9</v>
      </c>
      <c r="AD3" s="17">
        <f t="shared" si="1"/>
        <v>2</v>
      </c>
    </row>
    <row r="4" spans="1:30">
      <c r="A4" s="9" t="s">
        <v>32</v>
      </c>
      <c r="B4" s="9" t="s">
        <v>36</v>
      </c>
      <c r="C4" s="5" t="s">
        <v>34</v>
      </c>
      <c r="D4" s="7">
        <v>52000</v>
      </c>
      <c r="E4" s="4" t="s">
        <v>31</v>
      </c>
      <c r="F4" s="8">
        <v>41795</v>
      </c>
      <c r="G4" s="17">
        <v>400</v>
      </c>
      <c r="H4" s="17">
        <f t="shared" si="0"/>
        <v>5.1749999999999998</v>
      </c>
      <c r="K4" s="17">
        <v>2</v>
      </c>
      <c r="AB4" s="42">
        <v>0.17499999999999999</v>
      </c>
      <c r="AC4" s="17">
        <v>3</v>
      </c>
      <c r="AD4" s="17">
        <f t="shared" si="1"/>
        <v>2</v>
      </c>
    </row>
    <row r="5" spans="1:30">
      <c r="A5" s="9" t="s">
        <v>32</v>
      </c>
      <c r="B5" s="9" t="s">
        <v>37</v>
      </c>
      <c r="C5" s="5" t="s">
        <v>34</v>
      </c>
      <c r="D5" s="7">
        <v>52000</v>
      </c>
      <c r="E5" s="4" t="s">
        <v>31</v>
      </c>
      <c r="F5" s="8">
        <v>41784</v>
      </c>
      <c r="G5" s="17">
        <v>650</v>
      </c>
      <c r="H5" s="17">
        <f t="shared" si="0"/>
        <v>0</v>
      </c>
      <c r="AB5" s="32">
        <v>0</v>
      </c>
      <c r="AC5" s="32">
        <v>0</v>
      </c>
      <c r="AD5" s="17">
        <f t="shared" si="1"/>
        <v>0</v>
      </c>
    </row>
    <row r="6" spans="1:30">
      <c r="A6" s="9" t="s">
        <v>38</v>
      </c>
      <c r="B6" s="9" t="s">
        <v>39</v>
      </c>
      <c r="C6" s="5" t="s">
        <v>40</v>
      </c>
      <c r="D6" s="7">
        <v>4000</v>
      </c>
      <c r="E6" s="4" t="s">
        <v>31</v>
      </c>
      <c r="F6" s="8">
        <v>41255</v>
      </c>
      <c r="G6" s="17">
        <v>120</v>
      </c>
      <c r="H6" s="17">
        <f t="shared" si="0"/>
        <v>19</v>
      </c>
      <c r="P6" s="17">
        <v>15</v>
      </c>
      <c r="AB6" s="32">
        <v>2</v>
      </c>
      <c r="AC6" s="32">
        <v>2</v>
      </c>
      <c r="AD6" s="17">
        <f t="shared" si="1"/>
        <v>15</v>
      </c>
    </row>
    <row r="7" spans="1:30">
      <c r="A7" s="9" t="s">
        <v>38</v>
      </c>
      <c r="B7" s="9" t="s">
        <v>41</v>
      </c>
      <c r="C7" s="5" t="s">
        <v>40</v>
      </c>
      <c r="D7" s="7">
        <v>6500</v>
      </c>
      <c r="E7" s="4" t="s">
        <v>31</v>
      </c>
      <c r="F7" s="8">
        <v>41620</v>
      </c>
      <c r="G7" s="17">
        <v>220</v>
      </c>
      <c r="H7" s="17">
        <f t="shared" si="0"/>
        <v>11.454545454545455</v>
      </c>
      <c r="P7" s="17">
        <v>10</v>
      </c>
      <c r="AB7" s="32">
        <v>0.45454545454545453</v>
      </c>
      <c r="AC7" s="32">
        <v>1</v>
      </c>
      <c r="AD7" s="17">
        <f t="shared" si="1"/>
        <v>10</v>
      </c>
    </row>
    <row r="8" spans="1:30">
      <c r="A8" s="9"/>
      <c r="B8" s="9"/>
      <c r="C8" s="5"/>
      <c r="D8" s="7"/>
      <c r="E8" s="4"/>
      <c r="F8" s="8"/>
      <c r="AB8" s="32">
        <v>0</v>
      </c>
      <c r="AC8" s="32">
        <v>0</v>
      </c>
    </row>
    <row r="9" spans="1:30">
      <c r="A9" s="9"/>
      <c r="B9" s="6"/>
      <c r="C9" s="5"/>
      <c r="D9" s="7"/>
      <c r="E9" s="4"/>
      <c r="F9" s="8"/>
      <c r="AB9" s="32">
        <v>0</v>
      </c>
      <c r="AC9" s="32">
        <v>0</v>
      </c>
    </row>
    <row r="10" spans="1:30">
      <c r="A10" s="5"/>
      <c r="B10" s="6"/>
      <c r="C10" s="5"/>
      <c r="D10" s="7"/>
      <c r="E10" s="4"/>
      <c r="F10" s="8"/>
      <c r="AB10" s="32">
        <v>0</v>
      </c>
      <c r="AC10" s="32">
        <v>0</v>
      </c>
    </row>
    <row r="11" spans="1:30">
      <c r="A11" s="9"/>
      <c r="B11" s="6"/>
      <c r="C11" s="5"/>
      <c r="D11" s="7"/>
      <c r="E11" s="4"/>
      <c r="F11" s="13"/>
      <c r="AB11" s="32">
        <v>0</v>
      </c>
      <c r="AC11" s="32">
        <v>0</v>
      </c>
    </row>
    <row r="12" spans="1:30">
      <c r="A12" s="5"/>
      <c r="B12" s="6"/>
      <c r="C12" s="5"/>
      <c r="D12" s="7"/>
      <c r="E12" s="4"/>
      <c r="F12" s="8"/>
      <c r="AB12" s="32">
        <v>0</v>
      </c>
      <c r="AC12" s="32">
        <v>0</v>
      </c>
    </row>
    <row r="13" spans="1:30">
      <c r="A13" s="9"/>
      <c r="B13" s="6"/>
      <c r="C13" s="5"/>
      <c r="D13" s="7"/>
      <c r="E13" s="4"/>
      <c r="F13" s="11"/>
      <c r="AB13" s="32">
        <v>0</v>
      </c>
      <c r="AC13" s="32">
        <v>0</v>
      </c>
    </row>
    <row r="14" spans="1:30">
      <c r="A14" s="9"/>
      <c r="B14" s="6"/>
      <c r="C14" s="5"/>
      <c r="D14" s="7"/>
      <c r="E14" s="4"/>
      <c r="F14" s="8"/>
      <c r="AC14" s="32">
        <v>0</v>
      </c>
    </row>
    <row r="15" spans="1:30">
      <c r="A15" s="9"/>
      <c r="B15" s="6"/>
      <c r="C15" s="5"/>
      <c r="D15" s="7"/>
      <c r="E15" s="4"/>
      <c r="F15" s="8"/>
      <c r="AC15" s="32">
        <v>0</v>
      </c>
    </row>
    <row r="16" spans="1:30">
      <c r="A16" s="6"/>
      <c r="B16" s="6"/>
      <c r="C16" s="5"/>
      <c r="D16" s="7"/>
      <c r="E16" s="4"/>
      <c r="F16" s="8"/>
      <c r="AC16" s="32">
        <v>0</v>
      </c>
    </row>
    <row r="17" spans="1:6">
      <c r="A17" s="6"/>
      <c r="B17" s="6"/>
      <c r="C17" s="5"/>
      <c r="D17" s="7"/>
      <c r="E17" s="4"/>
      <c r="F17" s="8"/>
    </row>
    <row r="18" spans="1:6">
      <c r="A18" s="6"/>
      <c r="B18" s="6"/>
      <c r="C18" s="5"/>
      <c r="D18" s="7"/>
      <c r="E18" s="4"/>
      <c r="F18" s="8"/>
    </row>
    <row r="19" spans="1:6">
      <c r="A19" s="6"/>
      <c r="B19" s="6"/>
      <c r="C19" s="5"/>
      <c r="D19" s="7"/>
      <c r="E19" s="4"/>
      <c r="F19" s="8"/>
    </row>
    <row r="20" spans="1:6">
      <c r="A20" s="6"/>
      <c r="B20" s="6"/>
      <c r="C20" s="5"/>
      <c r="D20" s="7"/>
      <c r="E20" s="4"/>
      <c r="F20" s="8"/>
    </row>
    <row r="21" spans="1:6">
      <c r="A21" s="9"/>
      <c r="B21" s="9"/>
      <c r="C21" s="5"/>
      <c r="D21" s="7"/>
      <c r="E21" s="4"/>
      <c r="F21" s="8"/>
    </row>
    <row r="22" spans="1:6">
      <c r="A22" s="9"/>
      <c r="B22" s="9"/>
      <c r="C22" s="5"/>
      <c r="D22" s="7"/>
      <c r="E22" s="4"/>
      <c r="F22" s="8"/>
    </row>
    <row r="23" spans="1:6">
      <c r="A23" s="9"/>
      <c r="B23" s="9"/>
      <c r="C23" s="5"/>
      <c r="D23" s="7"/>
      <c r="E23" s="4"/>
      <c r="F23" s="8"/>
    </row>
    <row r="24" spans="1:6">
      <c r="A24" s="9"/>
      <c r="B24" s="9"/>
      <c r="C24" s="5"/>
      <c r="D24" s="7"/>
      <c r="E24" s="4"/>
      <c r="F24" s="8"/>
    </row>
    <row r="25" spans="1:6">
      <c r="A25" s="9"/>
      <c r="B25" s="9"/>
      <c r="C25" s="5"/>
      <c r="D25" s="7"/>
      <c r="E25" s="4"/>
      <c r="F25" s="12"/>
    </row>
    <row r="26" spans="1:6">
      <c r="A26" s="9"/>
      <c r="B26" s="9"/>
      <c r="C26" s="5"/>
      <c r="D26" s="7"/>
      <c r="E26" s="4"/>
      <c r="F26" s="12"/>
    </row>
    <row r="27" spans="1:6">
      <c r="A27" s="9"/>
      <c r="B27" s="9"/>
      <c r="C27" s="5"/>
      <c r="D27" s="7"/>
      <c r="E27" s="4"/>
      <c r="F27" s="12"/>
    </row>
    <row r="28" spans="1:6">
      <c r="A28" s="9"/>
      <c r="B28" s="9"/>
      <c r="C28" s="5"/>
      <c r="D28" s="7"/>
      <c r="E28" s="4"/>
      <c r="F28" s="8"/>
    </row>
    <row r="29" spans="1:6">
      <c r="A29" s="9"/>
      <c r="B29" s="9"/>
      <c r="C29" s="5"/>
      <c r="D29" s="7"/>
      <c r="E29" s="4"/>
      <c r="F29" s="8"/>
    </row>
    <row r="30" spans="1:6">
      <c r="A30" s="9"/>
      <c r="B30" s="9"/>
      <c r="C30" s="5"/>
      <c r="D30" s="7"/>
      <c r="E30" s="4"/>
      <c r="F30" s="8"/>
    </row>
    <row r="31" spans="1:6">
      <c r="A31" s="9"/>
      <c r="B31" s="9"/>
      <c r="C31" s="5"/>
      <c r="D31" s="7"/>
      <c r="E31" s="4"/>
      <c r="F31" s="8"/>
    </row>
    <row r="32" spans="1:6">
      <c r="A32" s="9"/>
      <c r="B32" s="9"/>
      <c r="C32" s="5"/>
      <c r="D32" s="7"/>
      <c r="E32" s="4"/>
      <c r="F32" s="8"/>
    </row>
    <row r="33" spans="1:6">
      <c r="A33" s="9"/>
      <c r="B33" s="9"/>
      <c r="C33" s="5"/>
      <c r="D33" s="7"/>
      <c r="E33" s="4"/>
      <c r="F33" s="8"/>
    </row>
    <row r="34" spans="1:6">
      <c r="A34" s="9"/>
      <c r="B34" s="9"/>
      <c r="C34" s="5"/>
      <c r="D34" s="7"/>
      <c r="E34" s="4"/>
      <c r="F34" s="8"/>
    </row>
    <row r="35" spans="1:6">
      <c r="A35" s="9"/>
      <c r="B35" s="9"/>
      <c r="C35" s="5"/>
      <c r="D35" s="7"/>
      <c r="E35" s="4"/>
      <c r="F35" s="12"/>
    </row>
    <row r="36" spans="1:6">
      <c r="A36" s="9"/>
      <c r="B36" s="9"/>
      <c r="C36" s="5"/>
      <c r="D36" s="7"/>
      <c r="E36" s="4"/>
      <c r="F36" s="12"/>
    </row>
    <row r="37" spans="1:6">
      <c r="A37" s="9"/>
      <c r="B37" s="9"/>
      <c r="C37" s="5"/>
      <c r="D37" s="7"/>
      <c r="E37" s="4"/>
      <c r="F37" s="8"/>
    </row>
    <row r="38" spans="1:6">
      <c r="A38" s="9"/>
      <c r="B38" s="9"/>
      <c r="C38" s="5"/>
      <c r="D38" s="7"/>
      <c r="E38" s="4"/>
      <c r="F38" s="8"/>
    </row>
    <row r="39" spans="1:6">
      <c r="A39" s="9"/>
      <c r="B39" s="9"/>
      <c r="C39" s="5"/>
      <c r="D39" s="7"/>
      <c r="E39" s="4"/>
      <c r="F39" s="8"/>
    </row>
    <row r="40" spans="1:6">
      <c r="A40" s="9"/>
      <c r="B40" s="6"/>
      <c r="C40" s="5"/>
      <c r="D40" s="7"/>
      <c r="E40" s="4"/>
      <c r="F40" s="8"/>
    </row>
    <row r="41" spans="1:6">
      <c r="A41" s="9"/>
      <c r="B41" s="6"/>
      <c r="C41" s="5"/>
      <c r="D41" s="7"/>
      <c r="E41" s="4"/>
      <c r="F41" s="8"/>
    </row>
    <row r="42" spans="1:6">
      <c r="A42" s="9"/>
      <c r="B42" s="6"/>
      <c r="C42" s="5"/>
      <c r="D42" s="7"/>
      <c r="E42" s="4"/>
      <c r="F42" s="8"/>
    </row>
    <row r="43" spans="1:6">
      <c r="A43" s="9"/>
      <c r="B43" s="6"/>
      <c r="C43" s="5"/>
      <c r="D43" s="7"/>
      <c r="E43" s="4"/>
      <c r="F43" s="8"/>
    </row>
    <row r="44" spans="1:6">
      <c r="A44" s="9"/>
      <c r="B44" s="9"/>
      <c r="C44" s="5"/>
      <c r="D44" s="7"/>
      <c r="E44" s="4"/>
      <c r="F44" s="8"/>
    </row>
    <row r="45" spans="1:6">
      <c r="A45" s="9"/>
      <c r="B45" s="9"/>
      <c r="C45" s="5"/>
      <c r="D45" s="7"/>
      <c r="E45" s="4"/>
      <c r="F45" s="8"/>
    </row>
    <row r="46" spans="1:6">
      <c r="A46" s="9"/>
      <c r="B46" s="9"/>
      <c r="C46" s="5"/>
      <c r="D46" s="7"/>
      <c r="E46" s="4"/>
      <c r="F46" s="8"/>
    </row>
    <row r="47" spans="1:6">
      <c r="A47" s="9"/>
      <c r="B47" s="9"/>
      <c r="C47" s="5"/>
      <c r="D47" s="7"/>
      <c r="E47" s="4"/>
      <c r="F47" s="8"/>
    </row>
    <row r="48" spans="1:6">
      <c r="A48" s="9"/>
      <c r="B48" s="9"/>
      <c r="C48" s="5"/>
      <c r="D48" s="7"/>
      <c r="E48" s="4"/>
      <c r="F48" s="10"/>
    </row>
    <row r="49" spans="1:6">
      <c r="A49" s="9"/>
      <c r="B49" s="9"/>
      <c r="C49" s="5"/>
      <c r="D49" s="7"/>
      <c r="E49" s="4"/>
      <c r="F49" s="12"/>
    </row>
    <row r="50" spans="1:6">
      <c r="A50" s="9"/>
      <c r="B50" s="9"/>
      <c r="C50" s="5"/>
      <c r="D50" s="7"/>
      <c r="E50" s="4"/>
      <c r="F50" s="12"/>
    </row>
    <row r="51" spans="1:6">
      <c r="A51" s="9"/>
      <c r="B51" s="9"/>
      <c r="C51" s="5"/>
      <c r="D51" s="7"/>
      <c r="E51" s="4"/>
      <c r="F51" s="12"/>
    </row>
    <row r="52" spans="1:6">
      <c r="A52" s="9"/>
      <c r="B52" s="9"/>
      <c r="C52" s="5"/>
      <c r="D52" s="7"/>
      <c r="E52" s="4"/>
      <c r="F52" s="8"/>
    </row>
    <row r="53" spans="1:6">
      <c r="A53" s="9"/>
      <c r="B53" s="9"/>
      <c r="C53" s="5"/>
      <c r="D53" s="7"/>
      <c r="E53" s="4"/>
      <c r="F53" s="8"/>
    </row>
    <row r="54" spans="1:6">
      <c r="A54" s="9"/>
      <c r="B54" s="9"/>
      <c r="C54" s="5"/>
      <c r="D54" s="7"/>
      <c r="E54" s="4"/>
      <c r="F54" s="8"/>
    </row>
    <row r="55" spans="1:6">
      <c r="A55" s="9"/>
      <c r="B55" s="6"/>
      <c r="C55" s="5"/>
      <c r="D55" s="7"/>
      <c r="E55" s="4"/>
      <c r="F55" s="10"/>
    </row>
    <row r="56" spans="1:6">
      <c r="A56" s="9"/>
      <c r="B56" s="6"/>
      <c r="C56" s="5"/>
      <c r="D56" s="7"/>
      <c r="E56" s="4"/>
      <c r="F56" s="10"/>
    </row>
    <row r="57" spans="1:6">
      <c r="A57" s="9"/>
      <c r="B57" s="6"/>
      <c r="C57" s="5"/>
      <c r="D57" s="7"/>
      <c r="E57" s="4"/>
      <c r="F57" s="8"/>
    </row>
    <row r="58" spans="1:6">
      <c r="A58" s="9"/>
      <c r="B58" s="6"/>
      <c r="C58" s="5"/>
      <c r="D58" s="7"/>
      <c r="E58" s="4"/>
      <c r="F58" s="10"/>
    </row>
    <row r="59" spans="1:6">
      <c r="A59" s="9"/>
      <c r="B59" s="6"/>
      <c r="C59" s="5"/>
      <c r="D59" s="7"/>
      <c r="E59" s="4"/>
      <c r="F59" s="8"/>
    </row>
    <row r="60" spans="1:6">
      <c r="A60" s="9"/>
      <c r="B60" s="6"/>
      <c r="C60" s="5"/>
      <c r="D60" s="7"/>
      <c r="E60" s="4"/>
      <c r="F60" s="8"/>
    </row>
    <row r="61" spans="1:6">
      <c r="A61" s="9"/>
      <c r="B61" s="6"/>
      <c r="C61" s="5"/>
      <c r="D61" s="7"/>
      <c r="E61" s="4"/>
      <c r="F61" s="8"/>
    </row>
    <row r="62" spans="1:6">
      <c r="A62" s="9"/>
      <c r="B62" s="6"/>
      <c r="C62" s="5"/>
      <c r="D62" s="7"/>
      <c r="E62" s="4"/>
      <c r="F62" s="10"/>
    </row>
    <row r="63" spans="1:6">
      <c r="A63" s="9"/>
      <c r="B63" s="6"/>
      <c r="C63" s="5"/>
      <c r="D63" s="7"/>
      <c r="E63" s="4"/>
      <c r="F63" s="10"/>
    </row>
    <row r="64" spans="1:6">
      <c r="A64" s="9"/>
      <c r="B64" s="6"/>
      <c r="C64" s="5"/>
      <c r="D64" s="7"/>
      <c r="E64" s="4"/>
      <c r="F64" s="10"/>
    </row>
    <row r="65" spans="1:6">
      <c r="A65" s="9"/>
      <c r="B65" s="6"/>
      <c r="C65" s="5"/>
      <c r="D65" s="7"/>
      <c r="E65" s="4"/>
      <c r="F65" s="8"/>
    </row>
    <row r="66" spans="1:6">
      <c r="A66" s="9"/>
      <c r="B66" s="6"/>
      <c r="C66" s="5"/>
      <c r="D66" s="7"/>
      <c r="E66" s="4"/>
      <c r="F66" s="8"/>
    </row>
    <row r="67" spans="1:6">
      <c r="A67" s="9"/>
      <c r="B67" s="6"/>
      <c r="C67" s="5"/>
      <c r="D67" s="7"/>
      <c r="E67" s="4"/>
      <c r="F67" s="8"/>
    </row>
    <row r="68" spans="1:6">
      <c r="A68" s="9"/>
      <c r="B68" s="9"/>
      <c r="C68" s="5"/>
      <c r="D68" s="7"/>
      <c r="E68" s="4"/>
      <c r="F68" s="8"/>
    </row>
    <row r="69" spans="1:6">
      <c r="A69" s="9"/>
      <c r="B69" s="6"/>
      <c r="C69" s="5"/>
      <c r="D69" s="7"/>
      <c r="E69" s="4"/>
      <c r="F69" s="8"/>
    </row>
    <row r="70" spans="1:6">
      <c r="A70" s="9"/>
      <c r="B70" s="6"/>
      <c r="C70" s="5"/>
      <c r="D70" s="7"/>
      <c r="E70" s="4"/>
      <c r="F70" s="12"/>
    </row>
    <row r="71" spans="1:6">
      <c r="A71" s="9"/>
      <c r="B71" s="6"/>
      <c r="C71" s="5"/>
      <c r="D71" s="7"/>
      <c r="E71" s="4"/>
      <c r="F71" s="14"/>
    </row>
    <row r="72" spans="1:6">
      <c r="A72" s="9"/>
      <c r="B72" s="6"/>
      <c r="C72" s="5"/>
      <c r="D72" s="7"/>
      <c r="E72" s="4"/>
      <c r="F72" s="8"/>
    </row>
    <row r="73" spans="1:6">
      <c r="A73" s="9"/>
      <c r="B73" s="6"/>
      <c r="C73" s="5"/>
      <c r="D73" s="7"/>
      <c r="E73" s="4"/>
      <c r="F73" s="8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base</vt:lpstr>
      <vt:lpstr>TCN</vt:lpstr>
      <vt:lpstr>FCN</vt:lpstr>
      <vt:lpstr>Accueil!Zone_d_impression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2014-04-14T12:56:20Z</dcterms:modified>
</cp:coreProperties>
</file>