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Feuil1!$F$3:$H$3</definedName>
    <definedName name="_xlnm._FilterDatabase" localSheetId="1" hidden="1">Feuil2!$F$3:$J$3</definedName>
    <definedName name="Audit">[1]Propriétés!$C$1:$C$3</definedName>
    <definedName name="Listdyn">OFFSET([1]Propriétés!$A$1,,,COUNTA([1]Propriétés!$A:$A))</definedName>
    <definedName name="ListdynMetier">OFFSET([1]Propriétés!$B$1,,,COUNTA([1]Propriétés!$B:$B))</definedName>
  </definedNames>
  <calcPr calcId="145621"/>
</workbook>
</file>

<file path=xl/calcChain.xml><?xml version="1.0" encoding="utf-8"?>
<calcChain xmlns="http://schemas.openxmlformats.org/spreadsheetml/2006/main">
  <c r="G4" i="2" l="1"/>
  <c r="G7" i="2"/>
  <c r="G6" i="2"/>
  <c r="G5" i="2"/>
  <c r="G7" i="1"/>
  <c r="G6" i="1"/>
  <c r="G5" i="1"/>
  <c r="G4" i="1"/>
  <c r="J5" i="2" l="1"/>
  <c r="J6" i="2"/>
  <c r="H4" i="2"/>
  <c r="H5" i="2"/>
  <c r="H6" i="2"/>
  <c r="H7" i="2"/>
  <c r="I5" i="2"/>
  <c r="I6" i="2"/>
  <c r="I7" i="2"/>
  <c r="J7" i="2" s="1"/>
  <c r="I4" i="2" l="1"/>
  <c r="J4" i="2" s="1"/>
</calcChain>
</file>

<file path=xl/sharedStrings.xml><?xml version="1.0" encoding="utf-8"?>
<sst xmlns="http://schemas.openxmlformats.org/spreadsheetml/2006/main" count="54" uniqueCount="27">
  <si>
    <t>AAAAAA</t>
  </si>
  <si>
    <t>Test111</t>
  </si>
  <si>
    <t>Test</t>
  </si>
  <si>
    <t>Garnisseur</t>
  </si>
  <si>
    <t>ADAM</t>
  </si>
  <si>
    <t>Joel VPF164154</t>
  </si>
  <si>
    <t>MI09</t>
  </si>
  <si>
    <t>Jarzembowski David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</si>
  <si>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</si>
  <si>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</si>
  <si>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</si>
  <si>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</si>
  <si>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</si>
  <si>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</si>
  <si>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</si>
  <si>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</si>
  <si>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Serrage au couple</t>
  </si>
  <si>
    <t>Date de Formation</t>
  </si>
  <si>
    <t>Audit 6</t>
  </si>
  <si>
    <t>Audit 12</t>
  </si>
  <si>
    <t>Audit 18</t>
  </si>
  <si>
    <t>Audit 24</t>
  </si>
  <si>
    <t>Formation</t>
  </si>
  <si>
    <t>Requalification</t>
  </si>
  <si>
    <t>Acquis</t>
  </si>
  <si>
    <t>OK</t>
  </si>
  <si>
    <t>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</si>
</sst>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3" borderId="1" xfId="0" applyFill="1" applyBorder="1" applyProtection="1">
      <protection locked="0"/>
    </xf>
    <xf numFmtId="0" fontId="2" fillId="0" borderId="4" xfId="0" applyFont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5" xfId="0" applyFont="1" applyBorder="1"/>
    <xf numFmtId="0" fontId="3" fillId="0" borderId="6" xfId="0" applyFont="1" applyBorder="1"/>
    <xf numFmtId="0" fontId="4" fillId="0" borderId="4" xfId="0" applyFont="1" applyBorder="1" applyProtection="1">
      <protection locked="0"/>
    </xf>
    <xf numFmtId="0" fontId="0" fillId="0" borderId="7" xfId="0" applyBorder="1" applyAlignment="1" applyProtection="1">
      <alignment vertic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164" fontId="0" fillId="0" borderId="15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4" fontId="0" fillId="0" borderId="16" xfId="0" applyNumberFormat="1" applyBorder="1" applyAlignment="1" applyProtection="1">
      <alignment horizontal="center"/>
      <protection locked="0"/>
    </xf>
    <xf numFmtId="164" fontId="0" fillId="0" borderId="1" xfId="0" applyNumberFormat="1" applyBorder="1"/>
    <xf numFmtId="164" fontId="0" fillId="0" borderId="7" xfId="0" applyNumberFormat="1" applyBorder="1"/>
    <xf numFmtId="164" fontId="0" fillId="0" borderId="17" xfId="0" applyNumberFormat="1" applyBorder="1"/>
    <xf numFmtId="0" fontId="0" fillId="0" borderId="16" xfId="0" applyBorder="1" applyAlignment="1" applyProtection="1">
      <alignment horizontal="center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14" fontId="0" fillId="0" borderId="15" xfId="0" applyNumberFormat="1" applyBorder="1" applyProtection="1">
      <protection locked="0"/>
    </xf>
    <xf numFmtId="14" fontId="0" fillId="0" borderId="13" xfId="0" applyNumberFormat="1" applyBorder="1" applyProtection="1"/>
    <xf numFmtId="14" fontId="0" fillId="0" borderId="3" xfId="0" applyNumberFormat="1" applyFill="1" applyBorder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7" xfId="0" applyNumberFormat="1" applyBorder="1" applyProtection="1"/>
    <xf numFmtId="0" fontId="0" fillId="0" borderId="6" xfId="0" applyFill="1" applyBorder="1" applyProtection="1">
      <protection locked="0"/>
    </xf>
    <xf numFmtId="14" fontId="0" fillId="0" borderId="19" xfId="0" applyNumberFormat="1" applyBorder="1" applyProtection="1">
      <protection locked="0"/>
    </xf>
    <xf numFmtId="14" fontId="3" fillId="0" borderId="7" xfId="0" applyNumberFormat="1" applyFont="1" applyBorder="1" applyProtection="1"/>
    <xf numFmtId="14" fontId="0" fillId="0" borderId="6" xfId="0" applyNumberFormat="1" applyFill="1" applyBorder="1" applyProtection="1">
      <protection locked="0"/>
    </xf>
    <xf numFmtId="14" fontId="0" fillId="0" borderId="17" xfId="0" applyNumberFormat="1" applyFill="1" applyBorder="1" applyProtection="1">
      <protection locked="0"/>
    </xf>
  </cellXfs>
  <cellStyles count="1">
    <cellStyle name="Normal" xfId="0" builtinId="0"/>
  </cellStyles>
  <dxfs count="47"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  <cell r="C1" t="str">
            <v>Validé</v>
          </cell>
        </row>
        <row r="2">
          <cell r="A2" t="str">
            <v>NOK</v>
          </cell>
          <cell r="B2" t="str">
            <v>Technicien Essai</v>
          </cell>
          <cell r="C2" t="str">
            <v>Non Validé</v>
          </cell>
        </row>
        <row r="3">
          <cell r="A3" t="str">
            <v>Attente</v>
          </cell>
          <cell r="B3" t="str">
            <v>Garnisseur</v>
          </cell>
          <cell r="C3" t="str">
            <v>NOk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workbookViewId="0">
      <selection activeCell="F10" sqref="F10"/>
    </sheetView>
  </sheetViews>
  <sheetFormatPr baseColWidth="10" defaultRowHeight="15" x14ac:dyDescent="0.25"/>
  <cols>
    <col min="1" max="1" width="21.140625" customWidth="1"/>
    <col min="2" max="2" width="26" customWidth="1"/>
    <col min="3" max="3" width="10.28515625" customWidth="1"/>
    <col min="4" max="4" width="23.28515625" customWidth="1"/>
    <col min="5" max="5" width="19.5703125" customWidth="1"/>
    <col min="6" max="6" width="15.42578125" customWidth="1"/>
    <col min="7" max="7" width="19.140625" customWidth="1"/>
    <col min="8" max="8" width="13" customWidth="1"/>
  </cols>
  <sheetData>
    <row r="1" spans="1:8" ht="15.75" thickBot="1" x14ac:dyDescent="0.3"/>
    <row r="2" spans="1:8" ht="15.75" thickBot="1" x14ac:dyDescent="0.3">
      <c r="F2" s="16" t="s">
        <v>16</v>
      </c>
      <c r="G2" s="29"/>
      <c r="H2" s="29"/>
    </row>
    <row r="3" spans="1:8" ht="15.75" thickBot="1" x14ac:dyDescent="0.3">
      <c r="F3" s="30" t="s">
        <v>22</v>
      </c>
      <c r="G3" s="31" t="s">
        <v>23</v>
      </c>
      <c r="H3" s="32" t="s">
        <v>24</v>
      </c>
    </row>
    <row r="4" spans="1:8" x14ac:dyDescent="0.25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33">
        <v>41230</v>
      </c>
      <c r="G4" s="34">
        <f>IF(OR(F4="",H4="",H4="NOK", H4="Attente"),"",(DATE(YEAR(F4)+2,MONTH(F4),DAY(F4))))</f>
        <v>41960</v>
      </c>
      <c r="H4" s="35" t="s">
        <v>25</v>
      </c>
    </row>
    <row r="5" spans="1:8" x14ac:dyDescent="0.25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36">
        <v>41353</v>
      </c>
      <c r="G5" s="37">
        <f>IF(OR(F5="",H5="",H5="NOK", H5="Attente"),"",(DATE(YEAR(F5)+2,MONTH(F5),DAY(F5))))</f>
        <v>42083</v>
      </c>
      <c r="H5" s="38" t="s">
        <v>25</v>
      </c>
    </row>
    <row r="6" spans="1:8" x14ac:dyDescent="0.25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39"/>
      <c r="G6" s="40" t="str">
        <f t="shared" ref="G6:G7" si="0">IF(OR(F6="",H6="",H6="NOK", H6="Attente"),"",(DATE(YEAR(F6)+2,MONTH(F6),DAY(F6))))</f>
        <v/>
      </c>
      <c r="H6" s="41" t="s">
        <v>26</v>
      </c>
    </row>
    <row r="7" spans="1:8" x14ac:dyDescent="0.25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39">
        <v>41627</v>
      </c>
      <c r="G7" s="37">
        <f t="shared" si="0"/>
        <v>42357</v>
      </c>
      <c r="H7" s="42" t="s">
        <v>25</v>
      </c>
    </row>
  </sheetData>
  <autoFilter ref="F3:H3"/>
  <mergeCells count="1">
    <mergeCell ref="F2:H2"/>
  </mergeCells>
  <conditionalFormatting sqref="G4:G6">
    <cfRule type="timePeriod" dxfId="33" priority="9" timePeriod="nextMonth">
      <formula>AND(MONTH(G4)=MONTH(EDATE(TODAY(),0+1)),YEAR(G4)=YEAR(EDATE(TODAY(),0+1)))</formula>
    </cfRule>
    <cfRule type="timePeriod" dxfId="32" priority="11" timePeriod="lastMonth">
      <formula>AND(MONTH(G4)=MONTH(EDATE(TODAY(),0-1)),YEAR(G4)=YEAR(EDATE(TODAY(),0-1)))</formula>
    </cfRule>
  </conditionalFormatting>
  <conditionalFormatting sqref="G2">
    <cfRule type="timePeriod" dxfId="29" priority="6" timePeriod="nextMonth">
      <formula>AND(MONTH(G2)=MONTH(EDATE(TODAY(),0+1)),YEAR(G2)=YEAR(EDATE(TODAY(),0+1)))</formula>
    </cfRule>
    <cfRule type="timePeriod" dxfId="28" priority="7" timePeriod="thisMonth">
      <formula>AND(MONTH(G2)=MONTH(TODAY()),YEAR(G2)=YEAR(TODAY()))</formula>
    </cfRule>
    <cfRule type="timePeriod" dxfId="27" priority="8" timePeriod="lastMonth">
      <formula>AND(MONTH(G2)=MONTH(EDATE(TODAY(),0-1)),YEAR(G2)=YEAR(EDATE(TODAY(),0-1)))</formula>
    </cfRule>
  </conditionalFormatting>
  <conditionalFormatting sqref="G2:G6">
    <cfRule type="timePeriod" dxfId="23" priority="10" timePeriod="thisMonth">
      <formula>AND(MONTH(G2)=MONTH(TODAY()),YEAR(G2)=YEAR(TODAY()))</formula>
    </cfRule>
  </conditionalFormatting>
  <conditionalFormatting sqref="G7">
    <cfRule type="timePeriod" dxfId="19" priority="2" timePeriod="nextMonth">
      <formula>AND(MONTH(G7)=MONTH(EDATE(TODAY(),0+1)),YEAR(G7)=YEAR(EDATE(TODAY(),0+1)))</formula>
    </cfRule>
    <cfRule type="timePeriod" dxfId="18" priority="4" timePeriod="lastMonth">
      <formula>AND(MONTH(G7)=MONTH(EDATE(TODAY(),0-1)),YEAR(G7)=YEAR(EDATE(TODAY(),0-1)))</formula>
    </cfRule>
  </conditionalFormatting>
  <conditionalFormatting sqref="G7">
    <cfRule type="timePeriod" dxfId="15" priority="3" timePeriod="thisMonth">
      <formula>AND(MONTH(G7)=MONTH(TODAY()),YEAR(G7)=YEAR(TODAY()))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H4:H7">
      <formula1>Listdyn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802C974D-E362-4713-9FC1-AD0996EDD439}">
            <xm:f>NOT(ISERROR(SEARCH("NOK",H2)))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H2:H6</xm:sqref>
        </x14:conditionalFormatting>
        <x14:conditionalFormatting xmlns:xm="http://schemas.microsoft.com/office/excel/2006/main">
          <x14:cfRule type="containsText" priority="1" operator="containsText" id="{F522B2FE-A2F6-41A4-8A27-AF296CFEACAE}">
            <xm:f>NOT(ISERROR(SEARCH("NOK",H7)))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tabSelected="1" workbookViewId="0">
      <selection activeCell="G5" sqref="G5"/>
    </sheetView>
  </sheetViews>
  <sheetFormatPr baseColWidth="10" defaultRowHeight="15" x14ac:dyDescent="0.25"/>
  <cols>
    <col min="1" max="1" width="19.140625" customWidth="1"/>
    <col min="2" max="2" width="23.28515625" customWidth="1"/>
    <col min="3" max="3" width="10.42578125" customWidth="1"/>
    <col min="4" max="4" width="20.7109375" customWidth="1"/>
    <col min="5" max="5" width="21.140625" customWidth="1"/>
    <col min="6" max="6" width="18.85546875" customWidth="1"/>
  </cols>
  <sheetData>
    <row r="1" spans="1:10" ht="15.75" thickBot="1" x14ac:dyDescent="0.3"/>
    <row r="2" spans="1:10" ht="15.75" thickBot="1" x14ac:dyDescent="0.3">
      <c r="F2" s="14" t="s">
        <v>16</v>
      </c>
      <c r="G2" s="15"/>
      <c r="H2" s="15"/>
      <c r="I2" s="15"/>
      <c r="J2" s="16"/>
    </row>
    <row r="3" spans="1:10" ht="15.75" thickBot="1" x14ac:dyDescent="0.3">
      <c r="F3" s="17" t="s">
        <v>17</v>
      </c>
      <c r="G3" s="18" t="s">
        <v>18</v>
      </c>
      <c r="H3" s="19" t="s">
        <v>19</v>
      </c>
      <c r="I3" s="19" t="s">
        <v>20</v>
      </c>
      <c r="J3" s="19" t="s">
        <v>21</v>
      </c>
    </row>
    <row r="4" spans="1:10" x14ac:dyDescent="0.25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20">
        <v>41527</v>
      </c>
      <c r="G4" s="21">
        <f t="shared" ref="G4:G7" si="0">IF(F4="","",DATE(YEAR(F4),MONTH(F4)+6,DAY(F4)))</f>
        <v>41708</v>
      </c>
      <c r="H4" s="22">
        <f t="shared" ref="H4:H7" si="1">IF(OR(F4="",G4="",G4="NOK",G4="Non Validé"),"",IF(F4="","",DATE(YEAR(F4)+1,MONTH(F4),DAY(F4))))</f>
        <v>41892</v>
      </c>
      <c r="I4" s="22">
        <f t="shared" ref="I4:I7" si="2">IF(OR(F4="",G4="",G4="NOk",G4="Non Validé",H4="",H4="NOk",H4="Non Validé"),"",IF(F4="","",DATE(YEAR(F4)+1,MONTH(F4)+6,DAY(F4))))</f>
        <v>42073</v>
      </c>
      <c r="J4" s="23">
        <f t="shared" ref="J4:J7" si="3">IF(OR(F4="",G4="",G4="NOK",G4="Non Validé",H4="",H4="NOk",H4="Non Validé",I4="",I4="Nok",I4="Non Validé"),"",IF(F4="","",DATE(YEAR(F4)+2,MONTH(F4),DAY(F4))))</f>
        <v>42257</v>
      </c>
    </row>
    <row r="5" spans="1:10" x14ac:dyDescent="0.25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24">
        <v>41353</v>
      </c>
      <c r="G5" s="25">
        <f t="shared" si="0"/>
        <v>41537</v>
      </c>
      <c r="H5" s="26">
        <f t="shared" si="1"/>
        <v>41718</v>
      </c>
      <c r="I5" s="26">
        <f t="shared" si="2"/>
        <v>41902</v>
      </c>
      <c r="J5" s="27">
        <f t="shared" si="3"/>
        <v>42083</v>
      </c>
    </row>
    <row r="6" spans="1:10" x14ac:dyDescent="0.25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28"/>
      <c r="G6" s="25" t="str">
        <f t="shared" si="0"/>
        <v/>
      </c>
      <c r="H6" s="26" t="str">
        <f t="shared" si="1"/>
        <v/>
      </c>
      <c r="I6" s="26" t="str">
        <f t="shared" si="2"/>
        <v/>
      </c>
      <c r="J6" s="27" t="str">
        <f t="shared" si="3"/>
        <v/>
      </c>
    </row>
    <row r="7" spans="1:10" x14ac:dyDescent="0.25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24">
        <v>41627</v>
      </c>
      <c r="G7" s="25">
        <f t="shared" si="0"/>
        <v>41809</v>
      </c>
      <c r="H7" s="26">
        <f t="shared" si="1"/>
        <v>41992</v>
      </c>
      <c r="I7" s="26">
        <f t="shared" si="2"/>
        <v>42174</v>
      </c>
      <c r="J7" s="27">
        <f t="shared" si="3"/>
        <v>42357</v>
      </c>
    </row>
  </sheetData>
  <autoFilter ref="F3:J3"/>
  <mergeCells count="1">
    <mergeCell ref="F2:J2"/>
  </mergeCells>
  <conditionalFormatting sqref="G4:J7">
    <cfRule type="timePeriod" dxfId="11" priority="1" timePeriod="nextMonth">
      <formula>AND(MONTH(G4)=MONTH(EDATE(TODAY(),0+1)),YEAR(G4)=YEAR(EDATE(TODAY(),0+1)))</formula>
    </cfRule>
    <cfRule type="timePeriod" dxfId="10" priority="2" timePeriod="thisMonth">
      <formula>AND(MONTH(G4)=MONTH(TODAY()),YEAR(G4)=YEAR(TODAY()))</formula>
    </cfRule>
    <cfRule type="containsText" dxfId="9" priority="4" operator="containsText" text="NOk">
      <formula>NOT(ISERROR(SEARCH("NOk",G4)))</formula>
    </cfRule>
    <cfRule type="containsText" dxfId="8" priority="6" operator="containsText" text="Validé">
      <formula>NOT(ISERROR(SEARCH("Validé",G4)))</formula>
    </cfRule>
  </conditionalFormatting>
  <conditionalFormatting sqref="G4:J7">
    <cfRule type="expression" dxfId="3" priority="5">
      <formula>G4&lt;TODAY()+11</formula>
    </cfRule>
  </conditionalFormatting>
  <conditionalFormatting sqref="G4:J7">
    <cfRule type="containsText" dxfId="1" priority="3" operator="containsText" text="Non Validé">
      <formula>NOT(ISERROR(SEARCH("Non Validé",G4)))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G4:J7">
      <formula1>Audit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2014-04-04T09:27:20Z</dcterms:created>
  <dcterms:modified xsi:type="dcterms:W3CDTF">2014-04-04T09:34:25Z</dcterms:modified>
</cp:coreProperties>
</file>