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00" yWindow="60" windowWidth="23715" windowHeight="12075"/>
  </bookViews>
  <sheets>
    <sheet name="Feuil1" sheetId="1" r:id="rId1"/>
    <sheet name="Feuil2" sheetId="2" r:id="rId2"/>
    <sheet name="Feuil3" sheetId="3" r:id="rId3"/>
  </sheets>
  <calcPr calcId="144525"/>
</workbook>
</file>

<file path=xl/calcChain.xml><?xml version="1.0" encoding="utf-8"?>
<calcChain xmlns="http://schemas.openxmlformats.org/spreadsheetml/2006/main">
  <c r="J14" i="1" l="1"/>
  <c r="J13" i="1" s="1"/>
  <c r="I13" i="1"/>
  <c r="H14" i="1"/>
  <c r="D15" i="1"/>
  <c r="G3" i="1" l="1"/>
  <c r="G2" i="1" s="1"/>
  <c r="B14" i="1" l="1"/>
  <c r="B13" i="1"/>
  <c r="B15" i="1"/>
  <c r="C15" i="1" s="1"/>
  <c r="D14" i="1"/>
  <c r="F14" i="1" s="1"/>
  <c r="C13" i="1"/>
  <c r="E13" i="1" s="1"/>
  <c r="G13" i="1" l="1"/>
</calcChain>
</file>

<file path=xl/sharedStrings.xml><?xml version="1.0" encoding="utf-8"?>
<sst xmlns="http://schemas.openxmlformats.org/spreadsheetml/2006/main" count="23" uniqueCount="23">
  <si>
    <t>Logt: 454</t>
  </si>
  <si>
    <t>Logt: 455</t>
  </si>
  <si>
    <t>Logt: 456</t>
  </si>
  <si>
    <t>Logt: 457</t>
  </si>
  <si>
    <t>Logt: 458</t>
  </si>
  <si>
    <t>Logt: 459</t>
  </si>
  <si>
    <t>Logt: 460</t>
  </si>
  <si>
    <t>J</t>
  </si>
  <si>
    <t>W</t>
  </si>
  <si>
    <t>Y</t>
  </si>
  <si>
    <t>W &amp; Y</t>
  </si>
  <si>
    <t>SPMLS</t>
  </si>
  <si>
    <t>sans spmls</t>
  </si>
  <si>
    <t>spmls</t>
  </si>
  <si>
    <t>avec spmls</t>
  </si>
  <si>
    <t>FOURS</t>
  </si>
  <si>
    <t>Logt: 461</t>
  </si>
  <si>
    <t>Logt: 462</t>
  </si>
  <si>
    <t>Logt: 463</t>
  </si>
  <si>
    <t>Logt: 464</t>
  </si>
  <si>
    <t>existe-t-il une formule en tirant vers la droite , qui calcule à partir du chiffre en B13 , affichant le meme resultat de C13 à I13,                              idem pour  B14 , et B15 en tenant compte de la deduction des SPMLS tout en sachant que chaque four ne doit depasser 32</t>
  </si>
  <si>
    <t>Choix 1</t>
  </si>
  <si>
    <t>Choix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</si>
</sst>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0.249977111117893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9" fontId="1" fillId="0" borderId="9" xfId="0" applyNumberFormat="1" applyFont="1" applyBorder="1" applyAlignment="1">
      <alignment horizontal="center" vertical="center"/>
    </xf>
    <xf numFmtId="9" fontId="1" fillId="0" borderId="10" xfId="0" applyNumberFormat="1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1" fontId="1" fillId="2" borderId="12" xfId="0" applyNumberFormat="1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0" fontId="1" fillId="3" borderId="13" xfId="0" applyFont="1" applyFill="1" applyBorder="1" applyAlignment="1">
      <alignment horizontal="center" vertical="center"/>
    </xf>
    <xf numFmtId="0" fontId="1" fillId="3" borderId="16" xfId="0" applyFont="1" applyFill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3"/>
  <sheetViews>
    <sheetView tabSelected="1" workbookViewId="0">
      <selection activeCell="A21" sqref="A21:K23"/>
    </sheetView>
  </sheetViews>
  <sheetFormatPr baseColWidth="10" defaultRowHeight="15.75" x14ac:dyDescent="0.25"/>
  <cols>
    <col min="1" max="16384" width="11.42578125" style="1"/>
  </cols>
  <sheetData>
    <row r="1" spans="1:14" x14ac:dyDescent="0.25">
      <c r="D1" s="1" t="s">
        <v>7</v>
      </c>
      <c r="E1" s="1" t="s">
        <v>8</v>
      </c>
      <c r="F1" s="1" t="s">
        <v>9</v>
      </c>
      <c r="G1" s="1" t="s">
        <v>10</v>
      </c>
    </row>
    <row r="2" spans="1:14" x14ac:dyDescent="0.25">
      <c r="C2" s="1" t="s">
        <v>12</v>
      </c>
      <c r="D2" s="1">
        <v>40</v>
      </c>
      <c r="E2" s="1">
        <v>21</v>
      </c>
      <c r="F2" s="1">
        <v>250</v>
      </c>
      <c r="G2" s="1">
        <f>SUM(E2:F2)-G3</f>
        <v>229</v>
      </c>
    </row>
    <row r="3" spans="1:14" x14ac:dyDescent="0.25">
      <c r="C3" s="1" t="s">
        <v>13</v>
      </c>
      <c r="E3" s="1">
        <v>10</v>
      </c>
      <c r="F3" s="1">
        <v>32</v>
      </c>
      <c r="G3" s="1">
        <f>SUM(E3:F3)</f>
        <v>42</v>
      </c>
    </row>
    <row r="4" spans="1:14" x14ac:dyDescent="0.25">
      <c r="C4" s="1" t="s">
        <v>14</v>
      </c>
    </row>
    <row r="10" spans="1:14" ht="16.5" thickBot="1" x14ac:dyDescent="0.3"/>
    <row r="11" spans="1:14" ht="16.5" thickBot="1" x14ac:dyDescent="0.3">
      <c r="C11" s="20" t="s">
        <v>15</v>
      </c>
      <c r="D11" s="21"/>
      <c r="E11" s="21"/>
      <c r="F11" s="21"/>
      <c r="G11" s="21"/>
      <c r="H11" s="21"/>
      <c r="I11" s="21"/>
      <c r="J11" s="21"/>
      <c r="K11" s="21"/>
      <c r="L11" s="21"/>
      <c r="M11" s="22"/>
    </row>
    <row r="12" spans="1:14" ht="16.5" thickBot="1" x14ac:dyDescent="0.3">
      <c r="C12" s="1" t="s">
        <v>0</v>
      </c>
      <c r="D12" s="1" t="s">
        <v>1</v>
      </c>
      <c r="E12" s="1" t="s">
        <v>2</v>
      </c>
      <c r="F12" s="1" t="s">
        <v>3</v>
      </c>
      <c r="G12" s="1" t="s">
        <v>4</v>
      </c>
      <c r="H12" s="1" t="s">
        <v>5</v>
      </c>
      <c r="I12" s="1" t="s">
        <v>6</v>
      </c>
      <c r="J12" s="1" t="s">
        <v>16</v>
      </c>
      <c r="K12" s="1" t="s">
        <v>17</v>
      </c>
      <c r="L12" s="1" t="s">
        <v>18</v>
      </c>
      <c r="M12" s="1" t="s">
        <v>19</v>
      </c>
    </row>
    <row r="13" spans="1:14" ht="16.5" thickTop="1" x14ac:dyDescent="0.25">
      <c r="A13" s="11">
        <v>0.6</v>
      </c>
      <c r="B13" s="16">
        <f>ROUNDUP(G2*A13,0)</f>
        <v>138</v>
      </c>
      <c r="C13" s="17">
        <f>IF(C15=32,0,(IF(B13+B15&gt;=32,32-C15,B13)))</f>
        <v>0</v>
      </c>
      <c r="D13" s="17"/>
      <c r="E13" s="17">
        <f>IF(E15=32,0,(IF((B13-C13)+E15&gt;=32,32-E15,B13-C13)))</f>
        <v>32</v>
      </c>
      <c r="F13" s="17"/>
      <c r="G13" s="17">
        <f>IF(G15=32,0,(IF((B13-C13-E13)+G15&gt;=32,32-G15,B13-C13-E13)))</f>
        <v>32</v>
      </c>
      <c r="H13" s="17"/>
      <c r="I13" s="17">
        <f>IF(I15=32,0,(IF((B13-C13-E13-G13)+I15&gt;=32,32-I15,B13-C13-E13-G13)))</f>
        <v>32</v>
      </c>
      <c r="J13" s="17">
        <f>IF(J14+J15=32,0,(IF((B13-C13-E13-G13-I13)+J14+J15&gt;=32,32-J14-J15,B13-C13-E13-G13-I13)))</f>
        <v>26</v>
      </c>
      <c r="K13" s="17"/>
      <c r="L13" s="17"/>
      <c r="M13" s="17"/>
      <c r="N13" s="1" t="s">
        <v>21</v>
      </c>
    </row>
    <row r="14" spans="1:14" x14ac:dyDescent="0.25">
      <c r="A14" s="12">
        <v>0.4</v>
      </c>
      <c r="B14" s="18">
        <f>ROUNDUP(G2*A14,0)</f>
        <v>92</v>
      </c>
      <c r="C14" s="19"/>
      <c r="D14" s="19">
        <f>IF(D15=32,0,(IF(B14+D15&gt;=32,32-D15,B14)))</f>
        <v>22</v>
      </c>
      <c r="E14" s="19"/>
      <c r="F14" s="19">
        <f>IF(F15=32,0,(IF((B14-D14)+F15&gt;=32,32-F15,B14-D14)))</f>
        <v>32</v>
      </c>
      <c r="G14" s="19"/>
      <c r="H14" s="19">
        <f>IF(H15=32,0,(IF((B14-D14-F14)+H15&gt;=32,32-H15,B14-D14-F14)))</f>
        <v>32</v>
      </c>
      <c r="I14" s="19"/>
      <c r="J14" s="19">
        <f>IF(J15=32,0,(IF((B14-D14-F14-H14)+J15&gt;=32,32-J15,B14-D14-F14-H14)))</f>
        <v>6</v>
      </c>
      <c r="K14" s="19"/>
      <c r="L14" s="19"/>
      <c r="M14" s="19"/>
      <c r="N14" s="1" t="s">
        <v>22</v>
      </c>
    </row>
    <row r="15" spans="1:14" ht="16.5" thickBot="1" x14ac:dyDescent="0.3">
      <c r="A15" s="13" t="s">
        <v>11</v>
      </c>
      <c r="B15" s="14">
        <f>G3</f>
        <v>42</v>
      </c>
      <c r="C15" s="15">
        <f>IF(B15&gt;=32,32,B15)</f>
        <v>32</v>
      </c>
      <c r="D15" s="15">
        <f>IF(B15-C15&gt;=32,32,B15-C15)</f>
        <v>10</v>
      </c>
      <c r="E15" s="15"/>
      <c r="F15" s="15"/>
      <c r="G15" s="15"/>
      <c r="H15" s="15"/>
      <c r="I15" s="15"/>
      <c r="J15" s="15"/>
      <c r="K15" s="15"/>
      <c r="L15" s="15"/>
      <c r="M15" s="15"/>
    </row>
    <row r="21" spans="1:11" x14ac:dyDescent="0.25">
      <c r="A21" s="4" t="s">
        <v>20</v>
      </c>
      <c r="B21" s="2"/>
      <c r="C21" s="2"/>
      <c r="D21" s="2"/>
      <c r="E21" s="2"/>
      <c r="F21" s="2"/>
      <c r="G21" s="2"/>
      <c r="H21" s="2"/>
      <c r="I21" s="2"/>
      <c r="J21" s="2"/>
      <c r="K21" s="5"/>
    </row>
    <row r="22" spans="1:11" x14ac:dyDescent="0.25">
      <c r="A22" s="6"/>
      <c r="B22" s="3"/>
      <c r="C22" s="3"/>
      <c r="D22" s="3"/>
      <c r="E22" s="3"/>
      <c r="F22" s="3"/>
      <c r="G22" s="3"/>
      <c r="H22" s="3"/>
      <c r="I22" s="3"/>
      <c r="J22" s="3"/>
      <c r="K22" s="7"/>
    </row>
    <row r="23" spans="1:11" x14ac:dyDescent="0.25">
      <c r="A23" s="8"/>
      <c r="B23" s="9"/>
      <c r="C23" s="9"/>
      <c r="D23" s="9"/>
      <c r="E23" s="9"/>
      <c r="F23" s="9"/>
      <c r="G23" s="9"/>
      <c r="H23" s="9"/>
      <c r="I23" s="9"/>
      <c r="J23" s="9"/>
      <c r="K23" s="10"/>
    </row>
  </sheetData>
  <mergeCells count="2">
    <mergeCell ref="A21:K23"/>
    <mergeCell ref="C11:M1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alain</dc:creator>
  <cp:lastModifiedBy>alain</cp:lastModifiedBy>
  <dcterms:created xsi:type="dcterms:W3CDTF">2015-11-28T11:42:49Z</dcterms:created>
  <dcterms:modified xsi:type="dcterms:W3CDTF">2015-11-28T13:11:08Z</dcterms:modified>
</cp:coreProperties>
</file>