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3820"/>
  <bookViews>
    <workbookView xWindow="120" yWindow="45" windowWidth="15135" windowHeight="7650"/>
  </bookViews>
  <sheets>
    <sheet name="page 1" sheetId="1" r:id="rId1"/>
    <sheet name="page 2" sheetId="2" r:id="rId2"/>
    <sheet name="page 3" sheetId="3" r:id="rId3"/>
  </sheets>
  <calcPr calcId="124519"/>
</workbook>
</file>

<file path=xl/calcChain.xml><?xml version="1.0" encoding="utf-8"?>
<calcChain xmlns="http://schemas.openxmlformats.org/spreadsheetml/2006/main">
  <c r="E56" i="1"/>
  <c r="E57"/>
  <c r="E58"/>
  <c r="E59"/>
  <c r="E60"/>
  <c r="E46"/>
  <c r="E47"/>
  <c r="E48"/>
  <c r="E49"/>
  <c r="E50"/>
  <c r="E51"/>
  <c r="E52"/>
  <c r="E53"/>
  <c r="E54"/>
  <c r="E55"/>
  <c r="E39"/>
  <c r="E40"/>
  <c r="E41"/>
  <c r="E42"/>
  <c r="E43"/>
  <c r="E44"/>
  <c r="E45"/>
  <c r="E28"/>
  <c r="E29"/>
  <c r="E30"/>
  <c r="E31"/>
  <c r="E32"/>
  <c r="E33"/>
  <c r="E34"/>
  <c r="E35"/>
  <c r="E36"/>
  <c r="E37"/>
  <c r="E38"/>
  <c r="E17"/>
  <c r="E18"/>
  <c r="E19"/>
  <c r="E20"/>
  <c r="E21"/>
  <c r="E22"/>
  <c r="E23"/>
  <c r="E24"/>
  <c r="E25"/>
  <c r="E26"/>
  <c r="E27"/>
  <c r="E10"/>
  <c r="E11"/>
  <c r="E12"/>
  <c r="E13"/>
  <c r="E14"/>
  <c r="E15"/>
  <c r="E16"/>
  <c r="E7"/>
  <c r="E8"/>
  <c r="E9"/>
  <c r="E6"/>
  <c r="E5"/>
  <c r="E4"/>
  <c r="E3"/>
  <c r="E2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"/>
  <c r="F5"/>
  <c r="F3"/>
  <c r="F4"/>
  <c r="F2"/>
</calcChain>
</file>

<file path=xl/sharedStrings.xml><?xml version="1.0" encoding="utf-8"?>
<sst xmlns="http://schemas.openxmlformats.org/spreadsheetml/2006/main" count="239" uniqueCount="205">
  <si>
    <r>
      <rPr>
        <sz val="8"/>
        <color rgb="FF000000"/>
        <rFont val="Times New Roman"/>
        <family val="1"/>
      </rPr>
      <t>N</t>
    </r>
    <r>
      <rPr>
        <sz val="8"/>
        <color rgb="FF000000"/>
        <rFont val="Times New Roman"/>
        <family val="1"/>
      </rPr>
      <t>u</t>
    </r>
    <r>
      <rPr>
        <sz val="8"/>
        <color rgb="FF000000"/>
        <rFont val="Times New Roman"/>
        <family val="1"/>
      </rPr>
      <t>m</t>
    </r>
    <r>
      <rPr>
        <sz val="8"/>
        <color rgb="FF000000"/>
        <rFont val="Times New Roman"/>
        <family val="1"/>
      </rPr>
      <t>é</t>
    </r>
    <r>
      <rPr>
        <sz val="8"/>
        <color rgb="FF000000"/>
        <rFont val="Times New Roman"/>
        <family val="1"/>
      </rPr>
      <t>r</t>
    </r>
    <r>
      <rPr>
        <sz val="8"/>
        <color rgb="FF000000"/>
        <rFont val="Times New Roman"/>
        <family val="1"/>
      </rPr>
      <t>o</t>
    </r>
  </si>
  <si>
    <r>
      <rPr>
        <sz val="8"/>
        <color rgb="FF000000"/>
        <rFont val="Times New Roman"/>
        <family val="1"/>
      </rPr>
      <t>I</t>
    </r>
    <r>
      <rPr>
        <sz val="8"/>
        <color rgb="FF000000"/>
        <rFont val="Times New Roman"/>
        <family val="1"/>
      </rPr>
      <t>n</t>
    </r>
    <r>
      <rPr>
        <sz val="8"/>
        <color rgb="FF000000"/>
        <rFont val="Times New Roman"/>
        <family val="1"/>
      </rPr>
      <t>t</t>
    </r>
    <r>
      <rPr>
        <sz val="8"/>
        <color rgb="FF000000"/>
        <rFont val="Times New Roman"/>
        <family val="1"/>
      </rPr>
      <t>i</t>
    </r>
    <r>
      <rPr>
        <sz val="8"/>
        <color rgb="FF000000"/>
        <rFont val="Times New Roman"/>
        <family val="1"/>
      </rPr>
      <t>t</t>
    </r>
    <r>
      <rPr>
        <sz val="8"/>
        <color rgb="FF000000"/>
        <rFont val="Times New Roman"/>
        <family val="1"/>
      </rPr>
      <t>u</t>
    </r>
    <r>
      <rPr>
        <sz val="8"/>
        <color rgb="FF000000"/>
        <rFont val="Times New Roman"/>
        <family val="1"/>
      </rPr>
      <t>l</t>
    </r>
    <r>
      <rPr>
        <sz val="8"/>
        <color rgb="FF000000"/>
        <rFont val="Times New Roman"/>
        <family val="1"/>
      </rPr>
      <t>é</t>
    </r>
  </si>
  <si>
    <r>
      <rPr>
        <sz val="8"/>
        <color rgb="FF000000"/>
        <rFont val="Times New Roman"/>
        <family val="1"/>
      </rPr>
      <t>D</t>
    </r>
    <r>
      <rPr>
        <sz val="8"/>
        <color rgb="FF000000"/>
        <rFont val="Times New Roman"/>
        <family val="1"/>
      </rPr>
      <t>é</t>
    </r>
    <r>
      <rPr>
        <sz val="8"/>
        <color rgb="FF000000"/>
        <rFont val="Times New Roman"/>
        <family val="1"/>
      </rPr>
      <t>b</t>
    </r>
    <r>
      <rPr>
        <sz val="8"/>
        <color rgb="FF000000"/>
        <rFont val="Times New Roman"/>
        <family val="1"/>
      </rPr>
      <t>i</t>
    </r>
    <r>
      <rPr>
        <sz val="8"/>
        <color rgb="FF000000"/>
        <rFont val="Times New Roman"/>
        <family val="1"/>
      </rPr>
      <t>t</t>
    </r>
  </si>
  <si>
    <r>
      <rPr>
        <sz val="8"/>
        <color rgb="FF000000"/>
        <rFont val="Times New Roman"/>
        <family val="1"/>
      </rPr>
      <t>C</t>
    </r>
    <r>
      <rPr>
        <sz val="8"/>
        <color rgb="FF000000"/>
        <rFont val="Times New Roman"/>
        <family val="1"/>
      </rPr>
      <t>r</t>
    </r>
    <r>
      <rPr>
        <sz val="8"/>
        <color rgb="FF000000"/>
        <rFont val="Times New Roman"/>
        <family val="1"/>
      </rPr>
      <t>é</t>
    </r>
    <r>
      <rPr>
        <sz val="8"/>
        <color rgb="FF000000"/>
        <rFont val="Times New Roman"/>
        <family val="1"/>
      </rPr>
      <t>d</t>
    </r>
    <r>
      <rPr>
        <sz val="8"/>
        <color rgb="FF000000"/>
        <rFont val="Times New Roman"/>
        <family val="1"/>
      </rPr>
      <t>i</t>
    </r>
    <r>
      <rPr>
        <sz val="8"/>
        <color rgb="FF000000"/>
        <rFont val="Times New Roman"/>
        <family val="1"/>
      </rPr>
      <t>t</t>
    </r>
  </si>
  <si>
    <r>
      <rPr>
        <sz val="8"/>
        <color rgb="FF000000"/>
        <rFont val="Times New Roman"/>
        <family val="1"/>
      </rPr>
      <t>S</t>
    </r>
    <r>
      <rPr>
        <sz val="8"/>
        <color rgb="FF000000"/>
        <rFont val="Times New Roman"/>
        <family val="1"/>
      </rPr>
      <t>o</t>
    </r>
    <r>
      <rPr>
        <sz val="8"/>
        <color rgb="FF000000"/>
        <rFont val="Times New Roman"/>
        <family val="1"/>
      </rPr>
      <t>l</t>
    </r>
    <r>
      <rPr>
        <sz val="8"/>
        <color rgb="FF000000"/>
        <rFont val="Times New Roman"/>
        <family val="1"/>
      </rPr>
      <t>d</t>
    </r>
    <r>
      <rPr>
        <sz val="8"/>
        <color rgb="FF000000"/>
        <rFont val="Times New Roman"/>
        <family val="1"/>
      </rPr>
      <t>e</t>
    </r>
  </si>
  <si>
    <r>
      <rPr>
        <sz val="8"/>
        <color rgb="FF000000"/>
        <rFont val="Times New Roman"/>
        <family val="1"/>
      </rPr>
      <t>S</t>
    </r>
    <r>
      <rPr>
        <sz val="8"/>
        <color rgb="FF000000"/>
        <rFont val="Times New Roman"/>
        <family val="1"/>
      </rPr>
      <t>o</t>
    </r>
    <r>
      <rPr>
        <sz val="8"/>
        <color rgb="FF000000"/>
        <rFont val="Times New Roman"/>
        <family val="1"/>
      </rPr>
      <t>l</t>
    </r>
    <r>
      <rPr>
        <sz val="8"/>
        <color rgb="FF000000"/>
        <rFont val="Times New Roman"/>
        <family val="1"/>
      </rPr>
      <t>d</t>
    </r>
    <r>
      <rPr>
        <sz val="8"/>
        <color rgb="FF000000"/>
        <rFont val="Times New Roman"/>
        <family val="1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imes New Roman"/>
        <family val="1"/>
      </rPr>
      <t>N</t>
    </r>
    <r>
      <rPr>
        <sz val="8"/>
        <color rgb="FF000000"/>
        <rFont val="Times New Roman"/>
        <family val="1"/>
      </rPr>
      <t>-</t>
    </r>
    <r>
      <rPr>
        <sz val="8"/>
        <color rgb="FF000000"/>
        <rFont val="Times New Roman"/>
        <family val="1"/>
      </rPr>
      <t>1</t>
    </r>
  </si>
  <si>
    <r>
      <rPr>
        <sz val="8"/>
        <color rgb="FF000000"/>
        <rFont val="Times New Roman"/>
        <family val="1"/>
      </rPr>
      <t>S</t>
    </r>
    <r>
      <rPr>
        <sz val="8"/>
        <color rgb="FF000000"/>
        <rFont val="Times New Roman"/>
        <family val="1"/>
      </rPr>
      <t>o</t>
    </r>
    <r>
      <rPr>
        <sz val="8"/>
        <color rgb="FF000000"/>
        <rFont val="Times New Roman"/>
        <family val="1"/>
      </rPr>
      <t>l</t>
    </r>
    <r>
      <rPr>
        <sz val="8"/>
        <color rgb="FF000000"/>
        <rFont val="Times New Roman"/>
        <family val="1"/>
      </rPr>
      <t>d</t>
    </r>
    <r>
      <rPr>
        <sz val="8"/>
        <color rgb="FF000000"/>
        <rFont val="Times New Roman"/>
        <family val="1"/>
      </rPr>
      <t>e</t>
    </r>
    <r>
      <rPr>
        <sz val="8"/>
        <color rgb="FF000000"/>
        <rFont val="Times New Roman"/>
        <family val="1"/>
      </rPr>
      <t xml:space="preserve"> </t>
    </r>
    <r>
      <rPr>
        <sz val="8"/>
        <color rgb="FF000000"/>
        <rFont val="Times New Roman"/>
        <family val="1"/>
      </rPr>
      <t>N</t>
    </r>
    <r>
      <rPr>
        <sz val="8"/>
        <color rgb="FF000000"/>
        <rFont val="Times New Roman"/>
        <family val="1"/>
      </rPr>
      <t>-</t>
    </r>
    <r>
      <rPr>
        <sz val="8"/>
        <color rgb="FF000000"/>
        <rFont val="Times New Roman"/>
        <family val="1"/>
      </rPr>
      <t>2</t>
    </r>
  </si>
  <si>
    <t>CAPITAL</t>
  </si>
  <si>
    <t>RESERVE LEGALE</t>
  </si>
  <si>
    <t>Total classe 10</t>
  </si>
  <si>
    <t>REPORT A NOUVEAU CREDITEUR</t>
  </si>
  <si>
    <t>REPORT A NOUVEAU DEBITEUR</t>
  </si>
  <si>
    <t>Total classe 11</t>
  </si>
  <si>
    <t>BENEFICE DE L'EXERCICE</t>
  </si>
  <si>
    <t>Total classe 12</t>
  </si>
  <si>
    <t>Total classe 1</t>
  </si>
  <si>
    <t>MATERIEL ET OUTILLAGE INDUST.</t>
  </si>
  <si>
    <t>INTALL.GENERALES,AGENC.AMENAG.</t>
  </si>
  <si>
    <t>MAT. DE BUREAU ET INFORMATIQUE</t>
  </si>
  <si>
    <t>Total classe 21</t>
  </si>
  <si>
    <t>DEPOTS ET CAUTIONNEMENTS VERSE</t>
  </si>
  <si>
    <t>Total classe 27</t>
  </si>
  <si>
    <t>AMORT.MATERIEL ET OUTILLAGE</t>
  </si>
  <si>
    <t>AMORT. AAI</t>
  </si>
  <si>
    <t>AMORT. MAT. BUREAU ET INFO</t>
  </si>
  <si>
    <t>Total classe 28</t>
  </si>
  <si>
    <t>Total classe 2</t>
  </si>
  <si>
    <t>STOCK FINAL</t>
  </si>
  <si>
    <t>Total classe 37</t>
  </si>
  <si>
    <t>Total classe 3</t>
  </si>
  <si>
    <t>FOURNISSEURS</t>
  </si>
  <si>
    <t>Total classe 40</t>
  </si>
  <si>
    <t>REMUNERATION DU PERSONNEL</t>
  </si>
  <si>
    <t>Total classe 42</t>
  </si>
  <si>
    <t>URSSAF</t>
  </si>
  <si>
    <t>RETRAITE COMPLEMENTAIRE</t>
  </si>
  <si>
    <t>ORG.SOC.CH.à PAYER</t>
  </si>
  <si>
    <t>AUTRES CHARGES A PAYER</t>
  </si>
  <si>
    <t>Total classe 43</t>
  </si>
  <si>
    <t>ETAT - IMPÔT SUR LES BENEFICES</t>
  </si>
  <si>
    <t>TVA A DECAISSER</t>
  </si>
  <si>
    <t>TVA DEDUCT.SUR ABS</t>
  </si>
  <si>
    <t>TVA DEDUCTIBLE INTRACOM.</t>
  </si>
  <si>
    <t>CREDIT DE TVA A REPORTER</t>
  </si>
  <si>
    <t>TVA COLLECTEE INTRACOM</t>
  </si>
  <si>
    <t>TVA COLLECTEE 19.6%</t>
  </si>
  <si>
    <t>TVA SUR FACTURES NON PARVENUES</t>
  </si>
  <si>
    <t>ETAT - CHARGES A PAYER</t>
  </si>
  <si>
    <t>Total classe 44</t>
  </si>
  <si>
    <t>Total classe 45</t>
  </si>
  <si>
    <t>DEB.CRED.DIV./CHARGES A PAYER</t>
  </si>
  <si>
    <t>Total classe 46</t>
  </si>
  <si>
    <t>COMPTE D ATTENTE</t>
  </si>
  <si>
    <t>CHQ EN ATTENTE</t>
  </si>
  <si>
    <t>Total classe 47</t>
  </si>
  <si>
    <t>Total classe 4</t>
  </si>
  <si>
    <t>BNP  00010441070</t>
  </si>
  <si>
    <t>BPCA N° 60620074901</t>
  </si>
  <si>
    <t>LCL</t>
  </si>
  <si>
    <t>CIC  00074013301</t>
  </si>
  <si>
    <t>Total classe 51</t>
  </si>
  <si>
    <t>CAISSE</t>
  </si>
  <si>
    <t>Total classe 53</t>
  </si>
  <si>
    <t>VERSEMENTS ESPECES</t>
  </si>
  <si>
    <t>REMISES DE CHEQUES</t>
  </si>
  <si>
    <t>REMISE CARTES BANCAIRES</t>
  </si>
  <si>
    <t>Total classe 58</t>
  </si>
  <si>
    <t>Total classe 5</t>
  </si>
  <si>
    <t>COMPTES DE BILAN</t>
  </si>
  <si>
    <t>ACHATS DE MATIERES PREMIERES</t>
  </si>
  <si>
    <t>Total classe 601</t>
  </si>
  <si>
    <t>EMBALLAGES</t>
  </si>
  <si>
    <t>Total classe 602</t>
  </si>
  <si>
    <t>VARIATION STOCK MATIERES 1ERES</t>
  </si>
  <si>
    <t>Var.Stock de Marchandises</t>
  </si>
  <si>
    <t>Total classe 603</t>
  </si>
  <si>
    <t>GAZ-ELECTRICITE CONSOMMATIONS</t>
  </si>
  <si>
    <t>FOURNIT.PETIT EQUIPT.OUTILLAGE</t>
  </si>
  <si>
    <t>FOURNIT.ADMINISTRAT.-BUREAU</t>
  </si>
  <si>
    <t>Total classe 606</t>
  </si>
  <si>
    <t>ACHATS DE MARCHANDISES</t>
  </si>
  <si>
    <t>Total classe 607</t>
  </si>
  <si>
    <t>Total classe 60</t>
  </si>
  <si>
    <t>SOUS-TRAITANCE GENERALE</t>
  </si>
  <si>
    <t>Total classe 611</t>
  </si>
  <si>
    <t>LOYER</t>
  </si>
  <si>
    <t>LOCATIONS MOBILIERES</t>
  </si>
  <si>
    <t>Total classe 613</t>
  </si>
  <si>
    <t>CHARGES LOCATIVES (CO-PROP.)</t>
  </si>
  <si>
    <t>Total classe 614</t>
  </si>
  <si>
    <t>ENTRETIEN ET REPARATION</t>
  </si>
  <si>
    <t>Total classe 615</t>
  </si>
  <si>
    <t>PRIMES D'ASSURANCES</t>
  </si>
  <si>
    <t>Total classe 616</t>
  </si>
  <si>
    <t>Total classe 61</t>
  </si>
  <si>
    <t>HONORAIRES</t>
  </si>
  <si>
    <t>FRAIS D'ACTES ET DE CONTENT.</t>
  </si>
  <si>
    <t>Total classe 622</t>
  </si>
  <si>
    <t>ANNONCES ET INSERTIONS</t>
  </si>
  <si>
    <t>PUBLICITE - CADEAUX CLIENTELE</t>
  </si>
  <si>
    <t>MAGAZINES, REVUES</t>
  </si>
  <si>
    <t>Total classe 623</t>
  </si>
  <si>
    <t>TRANSPORT DIVERS MARCHANDISES</t>
  </si>
  <si>
    <t>Total classe 624</t>
  </si>
  <si>
    <t>VOYAGE ET DEPLACEMENTS</t>
  </si>
  <si>
    <t>RECEPTIONS</t>
  </si>
  <si>
    <t>Total classe 625</t>
  </si>
  <si>
    <t>FRAIS POSTAUX</t>
  </si>
  <si>
    <t>FRAIS TELECOMMUNICATIONS</t>
  </si>
  <si>
    <t>Total classe 626</t>
  </si>
  <si>
    <t>SERVICES BANCAIRES</t>
  </si>
  <si>
    <t>COM CB</t>
  </si>
  <si>
    <t>Total classe 627</t>
  </si>
  <si>
    <t>Total classe 62</t>
  </si>
  <si>
    <t>TAXE D'APPRENTISSAGE</t>
  </si>
  <si>
    <t>PARTICIPATION FORMATION PROF.</t>
  </si>
  <si>
    <t>Total classe 631</t>
  </si>
  <si>
    <t>TAXE PROFESSIONNELLE</t>
  </si>
  <si>
    <t>TAXE FONCIERE</t>
  </si>
  <si>
    <t>Total classe 635</t>
  </si>
  <si>
    <t>AUTRES IMPÔTS ET TAXES</t>
  </si>
  <si>
    <t>Total classe 637</t>
  </si>
  <si>
    <t>Total classe 63</t>
  </si>
  <si>
    <t>Total classe 641</t>
  </si>
  <si>
    <t>RETRAITE</t>
  </si>
  <si>
    <t>Total classe 645</t>
  </si>
  <si>
    <t>Total classe 64</t>
  </si>
  <si>
    <t>CHARGES DIVERSES-GESTION COUR.</t>
  </si>
  <si>
    <t>Total classe 658</t>
  </si>
  <si>
    <t>Total classe 65</t>
  </si>
  <si>
    <t>AMENDE</t>
  </si>
  <si>
    <t>AUTRES CHARGES EXCEPTIONNELLES</t>
  </si>
  <si>
    <t>Total classe 671</t>
  </si>
  <si>
    <t>Total classe 67</t>
  </si>
  <si>
    <t>DOTATIONS AUX AMORT. IMMO.CORP</t>
  </si>
  <si>
    <t>Total classe 681</t>
  </si>
  <si>
    <t>Total classe 68</t>
  </si>
  <si>
    <t>IMPÔTS SUR LES BENEFICES</t>
  </si>
  <si>
    <t>Total classe 695</t>
  </si>
  <si>
    <t>Total classe 69</t>
  </si>
  <si>
    <t>Total classe 6</t>
  </si>
  <si>
    <t>PRESTATIONS DE SERVICES</t>
  </si>
  <si>
    <t>Total classe 706</t>
  </si>
  <si>
    <t>VENTE DE MARCHANDISES</t>
  </si>
  <si>
    <t>Total classe 707</t>
  </si>
  <si>
    <t>Total classe 70</t>
  </si>
  <si>
    <t>PRODUITS DIVERS GESTION COURAN</t>
  </si>
  <si>
    <t>Total classe 758</t>
  </si>
  <si>
    <t>Total classe 75</t>
  </si>
  <si>
    <t>ESCOMPTES OBTENUS</t>
  </si>
  <si>
    <t>Total classe 765</t>
  </si>
  <si>
    <t>Total classe 76</t>
  </si>
  <si>
    <t>Total classe 7</t>
  </si>
  <si>
    <t>COMPTES DE RESULTAT</t>
  </si>
  <si>
    <t>TOTAL GENERAL</t>
  </si>
  <si>
    <t>21 022.86-</t>
  </si>
  <si>
    <t>4 617.60-</t>
  </si>
  <si>
    <t>57 941.19-</t>
  </si>
  <si>
    <t>6 205.00-</t>
  </si>
  <si>
    <t>32 558.33-</t>
  </si>
  <si>
    <t>27 227.86-</t>
  </si>
  <si>
    <t>37 175.93-</t>
  </si>
  <si>
    <t>0.52-</t>
  </si>
  <si>
    <t>1 672.43-</t>
  </si>
  <si>
    <t>44.44-</t>
  </si>
  <si>
    <t>57 986.15-</t>
  </si>
  <si>
    <t>28 900.29-</t>
  </si>
  <si>
    <t>8 249.33-</t>
  </si>
  <si>
    <t>987.79-</t>
  </si>
  <si>
    <t>7 916.85-</t>
  </si>
  <si>
    <t>2 473.00-</t>
  </si>
  <si>
    <t>15 422.50-</t>
  </si>
  <si>
    <t>C/C ass1</t>
  </si>
  <si>
    <t xml:space="preserve">C/C ass2 </t>
  </si>
  <si>
    <t>Numéro</t>
  </si>
  <si>
    <t>Intitulé</t>
  </si>
  <si>
    <t>Débit</t>
  </si>
  <si>
    <t>Crédit</t>
  </si>
  <si>
    <t>Solde</t>
  </si>
  <si>
    <t>Solde N-1</t>
  </si>
  <si>
    <t>Solde N-2</t>
  </si>
  <si>
    <t>3 000,00-</t>
  </si>
  <si>
    <t>2 408,60-</t>
  </si>
  <si>
    <t>240,58-</t>
  </si>
  <si>
    <t>459,25-</t>
  </si>
  <si>
    <t>3 108,43-</t>
  </si>
  <si>
    <t>307,29-</t>
  </si>
  <si>
    <t>729,00-</t>
  </si>
  <si>
    <t>59,00-</t>
  </si>
  <si>
    <t>2 287,68-</t>
  </si>
  <si>
    <t>2 346,68-</t>
  </si>
  <si>
    <t>9 650,63-</t>
  </si>
  <si>
    <t>38,40-</t>
  </si>
  <si>
    <t>9 689,03-</t>
  </si>
  <si>
    <t>13 072,00-</t>
  </si>
  <si>
    <t>15,55-</t>
  </si>
  <si>
    <t>1 204,30-</t>
  </si>
  <si>
    <t>12,00-</t>
  </si>
  <si>
    <t>125,25-</t>
  </si>
  <si>
    <t>1 341,55-</t>
  </si>
  <si>
    <t>1 786,36-</t>
  </si>
  <si>
    <t>22 203,18-</t>
  </si>
  <si>
    <t>20 704,54-</t>
  </si>
  <si>
    <t>152,01-</t>
  </si>
  <si>
    <t>146,96-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</si>
</sst>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204"/>
    </font>
    <font>
      <sz val="8"/>
      <color rgb="FF000000"/>
      <name val="Times New Roman"/>
      <family val="1"/>
    </font>
    <font>
      <sz val="12"/>
      <color rgb="FF000000"/>
      <name val="Times New Roman"/>
      <family val="1"/>
    </font>
    <font>
      <sz val="12"/>
      <color rgb="FF000000"/>
      <name val="Calibri"/>
      <family val="2"/>
      <charset val="204"/>
    </font>
    <font>
      <sz val="11"/>
      <color rgb="FF000000"/>
      <name val="Segoe UI"/>
      <family val="2"/>
    </font>
    <font>
      <sz val="8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E5E5E5"/>
      </patternFill>
    </fill>
    <fill>
      <patternFill patternType="solid">
        <fgColor rgb="FFEFEFEF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1" fillId="3" borderId="3" xfId="0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2" fontId="1" fillId="2" borderId="1" xfId="0" applyNumberFormat="1" applyFont="1" applyFill="1" applyBorder="1" applyAlignment="1">
      <alignment horizontal="right" vertical="top" wrapText="1"/>
    </xf>
    <xf numFmtId="2" fontId="0" fillId="0" borderId="2" xfId="0" applyNumberFormat="1" applyBorder="1" applyAlignment="1">
      <alignment horizontal="right" vertical="top"/>
    </xf>
    <xf numFmtId="2" fontId="1" fillId="0" borderId="2" xfId="0" applyNumberFormat="1" applyFont="1" applyBorder="1" applyAlignment="1">
      <alignment horizontal="right" vertical="top"/>
    </xf>
    <xf numFmtId="2" fontId="0" fillId="3" borderId="3" xfId="0" applyNumberFormat="1" applyFill="1" applyBorder="1" applyAlignment="1">
      <alignment horizontal="right" vertical="top"/>
    </xf>
    <xf numFmtId="2" fontId="1" fillId="3" borderId="3" xfId="0" applyNumberFormat="1" applyFont="1" applyFill="1" applyBorder="1" applyAlignment="1">
      <alignment horizontal="right" vertical="top"/>
    </xf>
    <xf numFmtId="2" fontId="0" fillId="0" borderId="3" xfId="0" applyNumberFormat="1" applyBorder="1" applyAlignment="1">
      <alignment horizontal="right" vertical="top"/>
    </xf>
    <xf numFmtId="2" fontId="1" fillId="0" borderId="3" xfId="0" applyNumberFormat="1" applyFont="1" applyBorder="1" applyAlignment="1">
      <alignment horizontal="right" vertical="top"/>
    </xf>
    <xf numFmtId="2" fontId="0" fillId="0" borderId="4" xfId="0" applyNumberFormat="1" applyBorder="1" applyAlignment="1">
      <alignment horizontal="right" vertical="top"/>
    </xf>
    <xf numFmtId="2" fontId="0" fillId="0" borderId="0" xfId="0" applyNumberFormat="1" applyAlignment="1">
      <alignment horizontal="right"/>
    </xf>
    <xf numFmtId="0" fontId="3" fillId="0" borderId="0" xfId="0" applyFont="1"/>
    <xf numFmtId="2" fontId="3" fillId="3" borderId="3" xfId="0" applyNumberFormat="1" applyFont="1" applyFill="1" applyBorder="1" applyAlignment="1">
      <alignment horizontal="right" vertical="top"/>
    </xf>
    <xf numFmtId="2" fontId="2" fillId="3" borderId="3" xfId="0" applyNumberFormat="1" applyFont="1" applyFill="1" applyBorder="1" applyAlignment="1">
      <alignment horizontal="right" vertical="top"/>
    </xf>
    <xf numFmtId="2" fontId="3" fillId="0" borderId="3" xfId="0" applyNumberFormat="1" applyFont="1" applyBorder="1" applyAlignment="1">
      <alignment horizontal="right" vertical="top"/>
    </xf>
    <xf numFmtId="2" fontId="2" fillId="0" borderId="3" xfId="0" applyNumberFormat="1" applyFont="1" applyBorder="1" applyAlignment="1">
      <alignment horizontal="right" vertical="top"/>
    </xf>
    <xf numFmtId="2" fontId="3" fillId="0" borderId="4" xfId="0" applyNumberFormat="1" applyFont="1" applyBorder="1" applyAlignment="1">
      <alignment horizontal="right" vertical="top"/>
    </xf>
    <xf numFmtId="2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2" fontId="4" fillId="0" borderId="0" xfId="0" applyNumberFormat="1" applyFont="1"/>
    <xf numFmtId="0" fontId="5" fillId="0" borderId="0" xfId="0" applyFont="1"/>
    <xf numFmtId="2" fontId="4" fillId="0" borderId="0" xfId="0" applyNumberFormat="1" applyFont="1" applyAlignment="1">
      <alignment horizontal="right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right" vertical="top"/>
    </xf>
    <xf numFmtId="2" fontId="3" fillId="3" borderId="7" xfId="0" applyNumberFormat="1" applyFont="1" applyFill="1" applyBorder="1" applyAlignment="1">
      <alignment horizontal="right" vertical="top"/>
    </xf>
    <xf numFmtId="2" fontId="3" fillId="0" borderId="7" xfId="0" applyNumberFormat="1" applyFont="1" applyBorder="1" applyAlignment="1">
      <alignment horizontal="right" vertical="top"/>
    </xf>
    <xf numFmtId="2" fontId="2" fillId="3" borderId="7" xfId="0" applyNumberFormat="1" applyFont="1" applyFill="1" applyBorder="1" applyAlignment="1">
      <alignment horizontal="right" vertical="top"/>
    </xf>
    <xf numFmtId="2" fontId="3" fillId="0" borderId="8" xfId="0" applyNumberFormat="1" applyFont="1" applyBorder="1" applyAlignment="1">
      <alignment horizontal="right" vertical="top"/>
    </xf>
    <xf numFmtId="0" fontId="2" fillId="2" borderId="5" xfId="0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top"/>
    </xf>
    <xf numFmtId="0" fontId="2" fillId="0" borderId="5" xfId="0" applyFont="1" applyBorder="1" applyAlignment="1">
      <alignment horizontal="left" vertical="top"/>
    </xf>
    <xf numFmtId="2" fontId="3" fillId="0" borderId="5" xfId="0" applyNumberFormat="1" applyFont="1" applyBorder="1" applyAlignment="1">
      <alignment horizontal="right" vertical="top"/>
    </xf>
    <xf numFmtId="2" fontId="2" fillId="0" borderId="5" xfId="0" applyNumberFormat="1" applyFont="1" applyBorder="1" applyAlignment="1">
      <alignment horizontal="right" vertical="top"/>
    </xf>
    <xf numFmtId="0" fontId="2" fillId="3" borderId="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left" vertical="top"/>
    </xf>
    <xf numFmtId="2" fontId="3" fillId="3" borderId="5" xfId="0" applyNumberFormat="1" applyFont="1" applyFill="1" applyBorder="1" applyAlignment="1">
      <alignment horizontal="right" vertical="top"/>
    </xf>
    <xf numFmtId="2" fontId="2" fillId="3" borderId="5" xfId="0" applyNumberFormat="1" applyFont="1" applyFill="1" applyBorder="1" applyAlignment="1">
      <alignment horizontal="right" vertical="top"/>
    </xf>
    <xf numFmtId="0" fontId="3" fillId="0" borderId="5" xfId="0" applyFont="1" applyBorder="1" applyAlignment="1">
      <alignment horizontal="center" vertical="top"/>
    </xf>
    <xf numFmtId="0" fontId="3" fillId="3" borderId="5" xfId="0" applyFont="1" applyFill="1" applyBorder="1" applyAlignment="1">
      <alignment horizontal="center" vertical="top"/>
    </xf>
    <xf numFmtId="0" fontId="3" fillId="0" borderId="5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0"/>
  <sheetViews>
    <sheetView showZeros="0" tabSelected="1" workbookViewId="0">
      <selection activeCell="F2" sqref="F2"/>
    </sheetView>
  </sheetViews>
  <sheetFormatPr baseColWidth="10" defaultColWidth="9.140625" defaultRowHeight="30" customHeight="1"/>
  <cols>
    <col min="1" max="1" width="19.5703125" style="25" customWidth="1"/>
    <col min="2" max="2" width="42.28515625" style="18" bestFit="1" customWidth="1"/>
    <col min="3" max="3" width="11.5703125" style="24" customWidth="1"/>
    <col min="4" max="4" width="15" style="24" customWidth="1"/>
    <col min="5" max="7" width="20.5703125" style="24" customWidth="1"/>
    <col min="8" max="8" width="18" style="24" hidden="1" customWidth="1"/>
    <col min="9" max="9" width="16.5703125" style="24" hidden="1" customWidth="1"/>
    <col min="10" max="11" width="9.140625" style="18"/>
    <col min="12" max="12" width="10.28515625" style="18" bestFit="1" customWidth="1"/>
    <col min="13" max="13" width="10.42578125" style="18" bestFit="1" customWidth="1"/>
    <col min="14" max="14" width="10.28515625" style="18" bestFit="1" customWidth="1"/>
    <col min="15" max="16384" width="9.140625" style="18"/>
  </cols>
  <sheetData>
    <row r="1" spans="1:14" s="27" customFormat="1" ht="30" customHeight="1">
      <c r="A1" s="37" t="s">
        <v>174</v>
      </c>
      <c r="B1" s="37" t="s">
        <v>175</v>
      </c>
      <c r="C1" s="38" t="s">
        <v>176</v>
      </c>
      <c r="D1" s="38" t="s">
        <v>177</v>
      </c>
      <c r="E1" s="38" t="s">
        <v>178</v>
      </c>
      <c r="F1" s="38" t="s">
        <v>179</v>
      </c>
      <c r="G1" s="38" t="s">
        <v>180</v>
      </c>
      <c r="H1" s="31" t="s">
        <v>179</v>
      </c>
      <c r="I1" s="26" t="s">
        <v>180</v>
      </c>
    </row>
    <row r="2" spans="1:14" ht="30" customHeight="1">
      <c r="A2" s="39">
        <v>10100000</v>
      </c>
      <c r="B2" s="40" t="s">
        <v>7</v>
      </c>
      <c r="C2" s="41"/>
      <c r="D2" s="42">
        <v>3000</v>
      </c>
      <c r="E2" s="42">
        <f>C2-D2</f>
        <v>-3000</v>
      </c>
      <c r="F2" s="42">
        <f>IF(ISERROR(H2*1),SUBSTITUTE(H2,"-","")*-1,H2)</f>
        <v>-3000</v>
      </c>
      <c r="G2" s="42">
        <f>IF(ISERROR(I2*1),SUBSTITUTE(I2,"-","")*-1,I2)</f>
        <v>-3000</v>
      </c>
      <c r="H2" s="32" t="s">
        <v>181</v>
      </c>
      <c r="I2" s="22" t="s">
        <v>181</v>
      </c>
      <c r="M2" s="30"/>
      <c r="N2" s="29"/>
    </row>
    <row r="3" spans="1:14" ht="30" customHeight="1">
      <c r="A3" s="43">
        <v>10610000</v>
      </c>
      <c r="B3" s="44" t="s">
        <v>8</v>
      </c>
      <c r="C3" s="45"/>
      <c r="D3" s="46">
        <v>300</v>
      </c>
      <c r="E3" s="42">
        <f>C3-D3</f>
        <v>-300</v>
      </c>
      <c r="F3" s="42">
        <f t="shared" ref="F3:F4" si="0">IF(ISERROR(H3*1),SUBSTITUTE(H3,"-","")*-1,H3)</f>
        <v>0</v>
      </c>
      <c r="G3" s="42">
        <f t="shared" ref="G3:G60" si="1">IF(ISERROR(I3*1),SUBSTITUTE(I3,"-","")*-1,I3)</f>
        <v>0</v>
      </c>
      <c r="H3" s="33"/>
      <c r="I3" s="19"/>
      <c r="M3" s="28"/>
    </row>
    <row r="4" spans="1:14" ht="30" customHeight="1">
      <c r="A4" s="47"/>
      <c r="B4" s="40" t="s">
        <v>9</v>
      </c>
      <c r="C4" s="41"/>
      <c r="D4" s="42">
        <v>3300</v>
      </c>
      <c r="E4" s="42">
        <f>C4-D4</f>
        <v>-3300</v>
      </c>
      <c r="F4" s="42">
        <f t="shared" si="0"/>
        <v>-3000</v>
      </c>
      <c r="G4" s="42">
        <f t="shared" si="1"/>
        <v>-3000</v>
      </c>
      <c r="H4" s="32" t="s">
        <v>181</v>
      </c>
      <c r="I4" s="22" t="s">
        <v>181</v>
      </c>
    </row>
    <row r="5" spans="1:14" ht="30" customHeight="1">
      <c r="A5" s="43">
        <v>11000000</v>
      </c>
      <c r="B5" s="44" t="s">
        <v>10</v>
      </c>
      <c r="C5" s="45"/>
      <c r="D5" s="46">
        <v>7949.33</v>
      </c>
      <c r="E5" s="42">
        <f>C5-D5</f>
        <v>-7949.33</v>
      </c>
      <c r="F5" s="42">
        <f>IF(ISERROR(H5*1),SUBSTITUTE(H5,"-","")*-1,H5)</f>
        <v>0</v>
      </c>
      <c r="G5" s="42">
        <f t="shared" si="1"/>
        <v>0</v>
      </c>
      <c r="H5" s="33"/>
      <c r="I5" s="19"/>
      <c r="L5"/>
      <c r="M5" s="28"/>
    </row>
    <row r="6" spans="1:14" ht="30" customHeight="1">
      <c r="A6" s="39">
        <v>11900000</v>
      </c>
      <c r="B6" s="40" t="s">
        <v>11</v>
      </c>
      <c r="C6" s="42">
        <v>7916.85</v>
      </c>
      <c r="D6" s="41"/>
      <c r="E6" s="42">
        <f>C6-D6</f>
        <v>7916.85</v>
      </c>
      <c r="F6" s="42">
        <f>IF(ISERROR(H6*1),SUBSTITUTE(H6,"-","")*-1,H6)</f>
        <v>7916.85</v>
      </c>
      <c r="G6" s="42">
        <f t="shared" si="1"/>
        <v>0</v>
      </c>
      <c r="H6" s="32">
        <v>7916.85</v>
      </c>
      <c r="I6" s="21"/>
      <c r="M6" s="28"/>
    </row>
    <row r="7" spans="1:14" ht="30" customHeight="1">
      <c r="A7" s="48"/>
      <c r="B7" s="44" t="s">
        <v>12</v>
      </c>
      <c r="C7" s="46">
        <v>7916.85</v>
      </c>
      <c r="D7" s="46">
        <v>7949.33</v>
      </c>
      <c r="E7" s="42">
        <f>C7-D7</f>
        <v>-32.479999999999563</v>
      </c>
      <c r="F7" s="42">
        <f t="shared" ref="F7:F60" si="2">IF(ISERROR(H7*1),SUBSTITUTE(H7,"-","")*-1,H7)</f>
        <v>7916.85</v>
      </c>
      <c r="G7" s="42">
        <f t="shared" si="1"/>
        <v>0</v>
      </c>
      <c r="H7" s="32">
        <v>7916.85</v>
      </c>
      <c r="I7" s="19"/>
      <c r="M7" s="28"/>
    </row>
    <row r="8" spans="1:14" ht="30" customHeight="1">
      <c r="A8" s="39">
        <v>12000000</v>
      </c>
      <c r="B8" s="40" t="s">
        <v>13</v>
      </c>
      <c r="C8" s="42">
        <v>8249.33</v>
      </c>
      <c r="D8" s="42">
        <v>8249.33</v>
      </c>
      <c r="E8" s="42">
        <f>C8-D8</f>
        <v>0</v>
      </c>
      <c r="F8" s="42">
        <f t="shared" si="2"/>
        <v>0</v>
      </c>
      <c r="G8" s="42">
        <f t="shared" si="1"/>
        <v>0</v>
      </c>
      <c r="H8" s="34"/>
      <c r="I8" s="21"/>
      <c r="M8" s="28"/>
    </row>
    <row r="9" spans="1:14" ht="30" customHeight="1">
      <c r="A9" s="48"/>
      <c r="B9" s="44" t="s">
        <v>14</v>
      </c>
      <c r="C9" s="46">
        <v>8249.33</v>
      </c>
      <c r="D9" s="46">
        <v>8249.33</v>
      </c>
      <c r="E9" s="42">
        <f>C9-D9</f>
        <v>0</v>
      </c>
      <c r="F9" s="42">
        <f t="shared" si="2"/>
        <v>0</v>
      </c>
      <c r="G9" s="42">
        <f t="shared" si="1"/>
        <v>0</v>
      </c>
      <c r="H9" s="33"/>
      <c r="I9" s="19"/>
      <c r="M9" s="28"/>
    </row>
    <row r="10" spans="1:14" ht="30" customHeight="1">
      <c r="A10" s="47"/>
      <c r="B10" s="40" t="s">
        <v>15</v>
      </c>
      <c r="C10" s="42">
        <v>16166.18</v>
      </c>
      <c r="D10" s="42">
        <v>19498.66</v>
      </c>
      <c r="E10" s="42">
        <f>C10-D10</f>
        <v>-3332.4799999999996</v>
      </c>
      <c r="F10" s="42">
        <f t="shared" si="2"/>
        <v>4916.8500000000004</v>
      </c>
      <c r="G10" s="42">
        <f t="shared" si="1"/>
        <v>-3000</v>
      </c>
      <c r="H10" s="32">
        <v>4916.8500000000004</v>
      </c>
      <c r="I10" s="22" t="s">
        <v>181</v>
      </c>
      <c r="M10" s="28"/>
    </row>
    <row r="11" spans="1:14" ht="30" customHeight="1">
      <c r="A11" s="43">
        <v>21500000</v>
      </c>
      <c r="B11" s="44" t="s">
        <v>16</v>
      </c>
      <c r="C11" s="46">
        <v>12043</v>
      </c>
      <c r="D11" s="45"/>
      <c r="E11" s="42">
        <f>C11-D11</f>
        <v>12043</v>
      </c>
      <c r="F11" s="42">
        <f t="shared" si="2"/>
        <v>12043</v>
      </c>
      <c r="G11" s="42">
        <f t="shared" si="1"/>
        <v>12043</v>
      </c>
      <c r="H11" s="35">
        <v>12043</v>
      </c>
      <c r="I11" s="20">
        <v>12043</v>
      </c>
      <c r="M11" s="28"/>
    </row>
    <row r="12" spans="1:14" ht="30" customHeight="1">
      <c r="A12" s="39">
        <v>21810000</v>
      </c>
      <c r="B12" s="40" t="s">
        <v>17</v>
      </c>
      <c r="C12" s="42">
        <v>2450</v>
      </c>
      <c r="D12" s="41"/>
      <c r="E12" s="42">
        <f>C12-D12</f>
        <v>2450</v>
      </c>
      <c r="F12" s="42">
        <f t="shared" si="2"/>
        <v>2450</v>
      </c>
      <c r="G12" s="42">
        <f t="shared" si="1"/>
        <v>480</v>
      </c>
      <c r="H12" s="32">
        <v>2450</v>
      </c>
      <c r="I12" s="22">
        <v>480</v>
      </c>
      <c r="M12" s="28"/>
    </row>
    <row r="13" spans="1:14" ht="30" customHeight="1">
      <c r="A13" s="43">
        <v>21830000</v>
      </c>
      <c r="B13" s="44" t="s">
        <v>18</v>
      </c>
      <c r="C13" s="46">
        <v>1670</v>
      </c>
      <c r="D13" s="45"/>
      <c r="E13" s="42">
        <f>C13-D13</f>
        <v>1670</v>
      </c>
      <c r="F13" s="42">
        <f t="shared" si="2"/>
        <v>1670</v>
      </c>
      <c r="G13" s="42">
        <f t="shared" si="1"/>
        <v>1670</v>
      </c>
      <c r="H13" s="35">
        <v>1670</v>
      </c>
      <c r="I13" s="20">
        <v>1670</v>
      </c>
      <c r="M13" s="28"/>
    </row>
    <row r="14" spans="1:14" ht="30" customHeight="1">
      <c r="A14" s="47"/>
      <c r="B14" s="40" t="s">
        <v>19</v>
      </c>
      <c r="C14" s="42">
        <v>16163</v>
      </c>
      <c r="D14" s="41"/>
      <c r="E14" s="42">
        <f>C14-D14</f>
        <v>16163</v>
      </c>
      <c r="F14" s="42">
        <f t="shared" si="2"/>
        <v>16163</v>
      </c>
      <c r="G14" s="42">
        <f t="shared" si="1"/>
        <v>14193</v>
      </c>
      <c r="H14" s="32">
        <v>16163</v>
      </c>
      <c r="I14" s="22">
        <v>14193</v>
      </c>
      <c r="M14" s="28"/>
    </row>
    <row r="15" spans="1:14" ht="30" customHeight="1">
      <c r="A15" s="43">
        <v>27500000</v>
      </c>
      <c r="B15" s="44" t="s">
        <v>20</v>
      </c>
      <c r="C15" s="46">
        <v>150</v>
      </c>
      <c r="D15" s="45"/>
      <c r="E15" s="42">
        <f>C15-D15</f>
        <v>150</v>
      </c>
      <c r="F15" s="42">
        <f t="shared" si="2"/>
        <v>150</v>
      </c>
      <c r="G15" s="42">
        <f t="shared" si="1"/>
        <v>150</v>
      </c>
      <c r="H15" s="35">
        <v>150</v>
      </c>
      <c r="I15" s="20">
        <v>150</v>
      </c>
    </row>
    <row r="16" spans="1:14" ht="30" customHeight="1">
      <c r="A16" s="47"/>
      <c r="B16" s="40" t="s">
        <v>21</v>
      </c>
      <c r="C16" s="42">
        <v>150</v>
      </c>
      <c r="D16" s="41"/>
      <c r="E16" s="42">
        <f>C16-D16</f>
        <v>150</v>
      </c>
      <c r="F16" s="42">
        <f t="shared" si="2"/>
        <v>150</v>
      </c>
      <c r="G16" s="42">
        <f t="shared" si="1"/>
        <v>150</v>
      </c>
      <c r="H16" s="32">
        <v>150</v>
      </c>
      <c r="I16" s="22">
        <v>150</v>
      </c>
    </row>
    <row r="17" spans="1:9" ht="30" customHeight="1">
      <c r="A17" s="43">
        <v>28150000</v>
      </c>
      <c r="B17" s="44" t="s">
        <v>22</v>
      </c>
      <c r="C17" s="45"/>
      <c r="D17" s="46">
        <v>3612.9</v>
      </c>
      <c r="E17" s="42">
        <f>C17-D17</f>
        <v>-3612.9</v>
      </c>
      <c r="F17" s="42">
        <f t="shared" si="2"/>
        <v>-2408.6</v>
      </c>
      <c r="G17" s="42">
        <f t="shared" si="1"/>
        <v>-1204.3</v>
      </c>
      <c r="H17" s="35" t="s">
        <v>182</v>
      </c>
      <c r="I17" s="20" t="s">
        <v>196</v>
      </c>
    </row>
    <row r="18" spans="1:9" ht="30" customHeight="1">
      <c r="A18" s="39">
        <v>28181000</v>
      </c>
      <c r="B18" s="40" t="s">
        <v>23</v>
      </c>
      <c r="C18" s="41"/>
      <c r="D18" s="42">
        <v>485.58</v>
      </c>
      <c r="E18" s="42">
        <f>C18-D18</f>
        <v>-485.58</v>
      </c>
      <c r="F18" s="42">
        <f t="shared" si="2"/>
        <v>-240.58</v>
      </c>
      <c r="G18" s="42">
        <f t="shared" si="1"/>
        <v>-12</v>
      </c>
      <c r="H18" s="32" t="s">
        <v>183</v>
      </c>
      <c r="I18" s="22" t="s">
        <v>197</v>
      </c>
    </row>
    <row r="19" spans="1:9" ht="30" customHeight="1">
      <c r="A19" s="43">
        <v>28183000</v>
      </c>
      <c r="B19" s="44" t="s">
        <v>24</v>
      </c>
      <c r="C19" s="45"/>
      <c r="D19" s="46">
        <v>793.25</v>
      </c>
      <c r="E19" s="42">
        <f>C19-D19</f>
        <v>-793.25</v>
      </c>
      <c r="F19" s="42">
        <f t="shared" si="2"/>
        <v>-459.25</v>
      </c>
      <c r="G19" s="42">
        <f t="shared" si="1"/>
        <v>-125.25</v>
      </c>
      <c r="H19" s="35" t="s">
        <v>184</v>
      </c>
      <c r="I19" s="20" t="s">
        <v>198</v>
      </c>
    </row>
    <row r="20" spans="1:9" ht="30" customHeight="1">
      <c r="A20" s="47"/>
      <c r="B20" s="40" t="s">
        <v>25</v>
      </c>
      <c r="C20" s="41"/>
      <c r="D20" s="42">
        <v>4891.7299999999996</v>
      </c>
      <c r="E20" s="42">
        <f>C20-D20</f>
        <v>-4891.7299999999996</v>
      </c>
      <c r="F20" s="42">
        <f t="shared" si="2"/>
        <v>-3108.43</v>
      </c>
      <c r="G20" s="42">
        <f t="shared" si="1"/>
        <v>-1341.55</v>
      </c>
      <c r="H20" s="32" t="s">
        <v>185</v>
      </c>
      <c r="I20" s="22" t="s">
        <v>199</v>
      </c>
    </row>
    <row r="21" spans="1:9" ht="30" customHeight="1">
      <c r="A21" s="48"/>
      <c r="B21" s="44" t="s">
        <v>26</v>
      </c>
      <c r="C21" s="46">
        <v>16313</v>
      </c>
      <c r="D21" s="46">
        <v>4891.7299999999996</v>
      </c>
      <c r="E21" s="42">
        <f>C21-D21</f>
        <v>11421.27</v>
      </c>
      <c r="F21" s="42">
        <f t="shared" si="2"/>
        <v>13204.57</v>
      </c>
      <c r="G21" s="42">
        <f t="shared" si="1"/>
        <v>13001.45</v>
      </c>
      <c r="H21" s="35">
        <v>13204.57</v>
      </c>
      <c r="I21" s="20">
        <v>13001.45</v>
      </c>
    </row>
    <row r="22" spans="1:9" ht="30" customHeight="1">
      <c r="A22" s="39">
        <v>37000000</v>
      </c>
      <c r="B22" s="40" t="s">
        <v>27</v>
      </c>
      <c r="C22" s="42">
        <v>15422.5</v>
      </c>
      <c r="D22" s="41"/>
      <c r="E22" s="42">
        <f>C22-D22</f>
        <v>15422.5</v>
      </c>
      <c r="F22" s="42">
        <f t="shared" si="2"/>
        <v>0</v>
      </c>
      <c r="G22" s="42">
        <f t="shared" si="1"/>
        <v>2473</v>
      </c>
      <c r="H22" s="34"/>
      <c r="I22" s="22">
        <v>2473</v>
      </c>
    </row>
    <row r="23" spans="1:9" ht="30" customHeight="1">
      <c r="A23" s="48"/>
      <c r="B23" s="44" t="s">
        <v>28</v>
      </c>
      <c r="C23" s="46">
        <v>15422.5</v>
      </c>
      <c r="D23" s="45"/>
      <c r="E23" s="42">
        <f>C23-D23</f>
        <v>15422.5</v>
      </c>
      <c r="F23" s="42">
        <f t="shared" si="2"/>
        <v>0</v>
      </c>
      <c r="G23" s="42">
        <f t="shared" si="1"/>
        <v>2473</v>
      </c>
      <c r="H23" s="33"/>
      <c r="I23" s="20">
        <v>2473</v>
      </c>
    </row>
    <row r="24" spans="1:9" ht="30" customHeight="1">
      <c r="A24" s="47"/>
      <c r="B24" s="40" t="s">
        <v>29</v>
      </c>
      <c r="C24" s="42">
        <v>15422.5</v>
      </c>
      <c r="D24" s="41"/>
      <c r="E24" s="42">
        <f>C24-D24</f>
        <v>15422.5</v>
      </c>
      <c r="F24" s="42">
        <f t="shared" si="2"/>
        <v>0</v>
      </c>
      <c r="G24" s="42">
        <f t="shared" si="1"/>
        <v>2473</v>
      </c>
      <c r="H24" s="34"/>
      <c r="I24" s="22">
        <v>2473</v>
      </c>
    </row>
    <row r="25" spans="1:9" ht="30" customHeight="1">
      <c r="A25" s="43">
        <v>40100000</v>
      </c>
      <c r="B25" s="44" t="s">
        <v>30</v>
      </c>
      <c r="C25" s="46">
        <v>69919.91</v>
      </c>
      <c r="D25" s="46">
        <v>90604.39</v>
      </c>
      <c r="E25" s="42">
        <f>C25-D25</f>
        <v>-20684.479999999996</v>
      </c>
      <c r="F25" s="42">
        <f t="shared" si="2"/>
        <v>-307.29000000000002</v>
      </c>
      <c r="G25" s="42">
        <f t="shared" si="1"/>
        <v>-1786.36</v>
      </c>
      <c r="H25" s="35" t="s">
        <v>186</v>
      </c>
      <c r="I25" s="20" t="s">
        <v>200</v>
      </c>
    </row>
    <row r="26" spans="1:9" ht="30" customHeight="1">
      <c r="A26" s="47"/>
      <c r="B26" s="40" t="s">
        <v>31</v>
      </c>
      <c r="C26" s="42">
        <v>69919.91</v>
      </c>
      <c r="D26" s="42">
        <v>90604.39</v>
      </c>
      <c r="E26" s="42">
        <f>C26-D26</f>
        <v>-20684.479999999996</v>
      </c>
      <c r="F26" s="42">
        <f t="shared" si="2"/>
        <v>-307.29000000000002</v>
      </c>
      <c r="G26" s="42">
        <f t="shared" si="1"/>
        <v>-1786.36</v>
      </c>
      <c r="H26" s="32" t="s">
        <v>186</v>
      </c>
      <c r="I26" s="22" t="s">
        <v>200</v>
      </c>
    </row>
    <row r="27" spans="1:9" ht="30" customHeight="1">
      <c r="A27" s="43">
        <v>42100000</v>
      </c>
      <c r="B27" s="44" t="s">
        <v>32</v>
      </c>
      <c r="C27" s="46">
        <v>2276.5100000000002</v>
      </c>
      <c r="D27" s="46">
        <v>2276.5100000000002</v>
      </c>
      <c r="E27" s="42">
        <f>C27-D27</f>
        <v>0</v>
      </c>
      <c r="F27" s="42">
        <f t="shared" si="2"/>
        <v>0</v>
      </c>
      <c r="G27" s="42">
        <f t="shared" si="1"/>
        <v>0</v>
      </c>
      <c r="H27" s="33"/>
      <c r="I27" s="19"/>
    </row>
    <row r="28" spans="1:9" ht="30" customHeight="1">
      <c r="A28" s="47"/>
      <c r="B28" s="40" t="s">
        <v>33</v>
      </c>
      <c r="C28" s="42">
        <v>2276.5100000000002</v>
      </c>
      <c r="D28" s="42">
        <v>2276.5100000000002</v>
      </c>
      <c r="E28" s="42">
        <f>C28-D28</f>
        <v>0</v>
      </c>
      <c r="F28" s="42">
        <f t="shared" si="2"/>
        <v>0</v>
      </c>
      <c r="G28" s="42">
        <f t="shared" si="1"/>
        <v>0</v>
      </c>
      <c r="H28" s="34"/>
      <c r="I28" s="21"/>
    </row>
    <row r="29" spans="1:9" ht="30" customHeight="1">
      <c r="A29" s="43">
        <v>43100000</v>
      </c>
      <c r="B29" s="44" t="s">
        <v>34</v>
      </c>
      <c r="C29" s="46">
        <v>481.8</v>
      </c>
      <c r="D29" s="46">
        <v>1240.08</v>
      </c>
      <c r="E29" s="42">
        <f>C29-D29</f>
        <v>-758.28</v>
      </c>
      <c r="F29" s="42">
        <f t="shared" si="2"/>
        <v>0</v>
      </c>
      <c r="G29" s="42">
        <f t="shared" si="1"/>
        <v>0</v>
      </c>
      <c r="H29" s="33"/>
      <c r="I29" s="19"/>
    </row>
    <row r="30" spans="1:9" ht="30" customHeight="1">
      <c r="A30" s="39">
        <v>43730000</v>
      </c>
      <c r="B30" s="40" t="s">
        <v>35</v>
      </c>
      <c r="C30" s="41"/>
      <c r="D30" s="42">
        <v>276.08</v>
      </c>
      <c r="E30" s="42">
        <f>C30-D30</f>
        <v>-276.08</v>
      </c>
      <c r="F30" s="42">
        <f t="shared" si="2"/>
        <v>0</v>
      </c>
      <c r="G30" s="42">
        <f t="shared" si="1"/>
        <v>0</v>
      </c>
      <c r="H30" s="34"/>
      <c r="I30" s="21"/>
    </row>
    <row r="31" spans="1:9" ht="30" customHeight="1">
      <c r="A31" s="43">
        <v>43800000</v>
      </c>
      <c r="B31" s="44" t="s">
        <v>36</v>
      </c>
      <c r="C31" s="45"/>
      <c r="D31" s="46">
        <v>39.11</v>
      </c>
      <c r="E31" s="42">
        <f>C31-D31</f>
        <v>-39.11</v>
      </c>
      <c r="F31" s="42">
        <f t="shared" si="2"/>
        <v>0</v>
      </c>
      <c r="G31" s="42">
        <f t="shared" si="1"/>
        <v>0</v>
      </c>
      <c r="H31" s="33"/>
      <c r="I31" s="19"/>
    </row>
    <row r="32" spans="1:9" ht="30" customHeight="1">
      <c r="A32" s="39">
        <v>43860000</v>
      </c>
      <c r="B32" s="40" t="s">
        <v>37</v>
      </c>
      <c r="C32" s="41"/>
      <c r="D32" s="42">
        <v>729</v>
      </c>
      <c r="E32" s="42">
        <f>C32-D32</f>
        <v>-729</v>
      </c>
      <c r="F32" s="42">
        <f t="shared" si="2"/>
        <v>-729</v>
      </c>
      <c r="G32" s="42">
        <f t="shared" si="1"/>
        <v>0</v>
      </c>
      <c r="H32" s="32" t="s">
        <v>187</v>
      </c>
      <c r="I32" s="21"/>
    </row>
    <row r="33" spans="1:9" ht="30" customHeight="1">
      <c r="A33" s="48"/>
      <c r="B33" s="44" t="s">
        <v>38</v>
      </c>
      <c r="C33" s="46">
        <v>481.8</v>
      </c>
      <c r="D33" s="46">
        <v>2284.27</v>
      </c>
      <c r="E33" s="42">
        <f>C33-D33</f>
        <v>-1802.47</v>
      </c>
      <c r="F33" s="42">
        <f t="shared" si="2"/>
        <v>-729</v>
      </c>
      <c r="G33" s="42">
        <f t="shared" si="1"/>
        <v>0</v>
      </c>
      <c r="H33" s="35" t="s">
        <v>187</v>
      </c>
      <c r="I33" s="19"/>
    </row>
    <row r="34" spans="1:9" ht="30" customHeight="1">
      <c r="A34" s="39">
        <v>44400000</v>
      </c>
      <c r="B34" s="40" t="s">
        <v>39</v>
      </c>
      <c r="C34" s="42">
        <v>59</v>
      </c>
      <c r="D34" s="42">
        <v>59</v>
      </c>
      <c r="E34" s="42">
        <f>C34-D34</f>
        <v>0</v>
      </c>
      <c r="F34" s="42">
        <f t="shared" si="2"/>
        <v>-59</v>
      </c>
      <c r="G34" s="42">
        <f t="shared" si="1"/>
        <v>0</v>
      </c>
      <c r="H34" s="32" t="s">
        <v>188</v>
      </c>
      <c r="I34" s="21"/>
    </row>
    <row r="35" spans="1:9" ht="30" customHeight="1">
      <c r="A35" s="43">
        <v>44551000</v>
      </c>
      <c r="B35" s="44" t="s">
        <v>40</v>
      </c>
      <c r="C35" s="46">
        <v>763</v>
      </c>
      <c r="D35" s="46">
        <v>2641.36</v>
      </c>
      <c r="E35" s="42">
        <f>C35-D35</f>
        <v>-1878.3600000000001</v>
      </c>
      <c r="F35" s="42">
        <f t="shared" si="2"/>
        <v>-2287.6799999999998</v>
      </c>
      <c r="G35" s="42">
        <f t="shared" si="1"/>
        <v>0</v>
      </c>
      <c r="H35" s="35" t="s">
        <v>189</v>
      </c>
      <c r="I35" s="19"/>
    </row>
    <row r="36" spans="1:9" ht="30" customHeight="1">
      <c r="A36" s="39">
        <v>44566000</v>
      </c>
      <c r="B36" s="40" t="s">
        <v>41</v>
      </c>
      <c r="C36" s="42">
        <v>11159.98</v>
      </c>
      <c r="D36" s="42">
        <v>11159.98</v>
      </c>
      <c r="E36" s="42">
        <f>C36-D36</f>
        <v>0</v>
      </c>
      <c r="F36" s="42">
        <f t="shared" si="2"/>
        <v>0</v>
      </c>
      <c r="G36" s="42">
        <f t="shared" si="1"/>
        <v>0</v>
      </c>
      <c r="H36" s="34"/>
      <c r="I36" s="21"/>
    </row>
    <row r="37" spans="1:9" ht="30" customHeight="1">
      <c r="A37" s="43">
        <v>44566900</v>
      </c>
      <c r="B37" s="44" t="s">
        <v>42</v>
      </c>
      <c r="C37" s="46">
        <v>753.22</v>
      </c>
      <c r="D37" s="46">
        <v>753.22</v>
      </c>
      <c r="E37" s="42">
        <f>C37-D37</f>
        <v>0</v>
      </c>
      <c r="F37" s="42">
        <f t="shared" si="2"/>
        <v>0</v>
      </c>
      <c r="G37" s="42">
        <f t="shared" si="1"/>
        <v>0</v>
      </c>
      <c r="H37" s="33"/>
      <c r="I37" s="19"/>
    </row>
    <row r="38" spans="1:9" ht="30" customHeight="1">
      <c r="A38" s="39">
        <v>44567000</v>
      </c>
      <c r="B38" s="40" t="s">
        <v>43</v>
      </c>
      <c r="C38" s="41"/>
      <c r="D38" s="41"/>
      <c r="E38" s="42">
        <f>C38-D38</f>
        <v>0</v>
      </c>
      <c r="F38" s="42">
        <f t="shared" si="2"/>
        <v>0</v>
      </c>
      <c r="G38" s="42">
        <f t="shared" si="1"/>
        <v>1955</v>
      </c>
      <c r="H38" s="34"/>
      <c r="I38" s="22">
        <v>1955</v>
      </c>
    </row>
    <row r="39" spans="1:9" ht="30" customHeight="1">
      <c r="A39" s="43">
        <v>44571900</v>
      </c>
      <c r="B39" s="44" t="s">
        <v>44</v>
      </c>
      <c r="C39" s="46">
        <v>753.22</v>
      </c>
      <c r="D39" s="46">
        <v>753.22</v>
      </c>
      <c r="E39" s="42">
        <f>C39-D39</f>
        <v>0</v>
      </c>
      <c r="F39" s="42">
        <f t="shared" si="2"/>
        <v>0</v>
      </c>
      <c r="G39" s="42">
        <f t="shared" si="1"/>
        <v>0</v>
      </c>
      <c r="H39" s="33"/>
      <c r="I39" s="19"/>
    </row>
    <row r="40" spans="1:9" ht="30" customHeight="1">
      <c r="A40" s="39">
        <v>44571960</v>
      </c>
      <c r="B40" s="40" t="s">
        <v>45</v>
      </c>
      <c r="C40" s="42">
        <v>11356.46</v>
      </c>
      <c r="D40" s="42">
        <v>11356.46</v>
      </c>
      <c r="E40" s="42">
        <f>C40-D40</f>
        <v>0</v>
      </c>
      <c r="F40" s="42">
        <f t="shared" si="2"/>
        <v>0</v>
      </c>
      <c r="G40" s="42">
        <f t="shared" si="1"/>
        <v>0</v>
      </c>
      <c r="H40" s="34"/>
      <c r="I40" s="21"/>
    </row>
    <row r="41" spans="1:9" ht="30" customHeight="1">
      <c r="A41" s="43">
        <v>44586000</v>
      </c>
      <c r="B41" s="44" t="s">
        <v>46</v>
      </c>
      <c r="C41" s="46">
        <v>3.13</v>
      </c>
      <c r="D41" s="45"/>
      <c r="E41" s="42">
        <f>C41-D41</f>
        <v>3.13</v>
      </c>
      <c r="F41" s="42">
        <f t="shared" si="2"/>
        <v>0</v>
      </c>
      <c r="G41" s="42">
        <f t="shared" si="1"/>
        <v>0</v>
      </c>
      <c r="H41" s="33"/>
      <c r="I41" s="19"/>
    </row>
    <row r="42" spans="1:9" ht="30" customHeight="1">
      <c r="A42" s="39">
        <v>44860000</v>
      </c>
      <c r="B42" s="40" t="s">
        <v>47</v>
      </c>
      <c r="C42" s="41"/>
      <c r="D42" s="42">
        <v>1219.4000000000001</v>
      </c>
      <c r="E42" s="42">
        <f>C42-D42</f>
        <v>-1219.4000000000001</v>
      </c>
      <c r="F42" s="42">
        <f t="shared" si="2"/>
        <v>0</v>
      </c>
      <c r="G42" s="42">
        <f t="shared" si="1"/>
        <v>0</v>
      </c>
      <c r="H42" s="34"/>
      <c r="I42" s="21"/>
    </row>
    <row r="43" spans="1:9" ht="30" customHeight="1">
      <c r="A43" s="48"/>
      <c r="B43" s="44" t="s">
        <v>48</v>
      </c>
      <c r="C43" s="46">
        <v>24848.01</v>
      </c>
      <c r="D43" s="46">
        <v>27942.639999999999</v>
      </c>
      <c r="E43" s="42">
        <f>C43-D43</f>
        <v>-3094.630000000001</v>
      </c>
      <c r="F43" s="42">
        <f t="shared" si="2"/>
        <v>-2346.6799999999998</v>
      </c>
      <c r="G43" s="42">
        <f t="shared" si="1"/>
        <v>1955</v>
      </c>
      <c r="H43" s="35" t="s">
        <v>190</v>
      </c>
      <c r="I43" s="20">
        <v>1955</v>
      </c>
    </row>
    <row r="44" spans="1:9" ht="30" customHeight="1">
      <c r="A44" s="39">
        <v>45510000</v>
      </c>
      <c r="B44" s="40" t="s">
        <v>172</v>
      </c>
      <c r="C44" s="42">
        <v>12721.82</v>
      </c>
      <c r="D44" s="42">
        <v>14560.56</v>
      </c>
      <c r="E44" s="42">
        <f>C44-D44</f>
        <v>-1838.7399999999998</v>
      </c>
      <c r="F44" s="42">
        <f t="shared" si="2"/>
        <v>-9650.6299999999992</v>
      </c>
      <c r="G44" s="42">
        <f t="shared" si="1"/>
        <v>-22203.18</v>
      </c>
      <c r="H44" s="32" t="s">
        <v>191</v>
      </c>
      <c r="I44" s="22" t="s">
        <v>201</v>
      </c>
    </row>
    <row r="45" spans="1:9" ht="30" customHeight="1">
      <c r="A45" s="43">
        <v>45520000</v>
      </c>
      <c r="B45" s="44" t="s">
        <v>173</v>
      </c>
      <c r="C45" s="46">
        <v>16268.72</v>
      </c>
      <c r="D45" s="46">
        <v>16487.63</v>
      </c>
      <c r="E45" s="42">
        <f>C45-D45</f>
        <v>-218.91000000000167</v>
      </c>
      <c r="F45" s="42">
        <f t="shared" si="2"/>
        <v>-38.4</v>
      </c>
      <c r="G45" s="42">
        <f t="shared" si="1"/>
        <v>0</v>
      </c>
      <c r="H45" s="35" t="s">
        <v>192</v>
      </c>
      <c r="I45" s="19"/>
    </row>
    <row r="46" spans="1:9" ht="30" customHeight="1">
      <c r="A46" s="47"/>
      <c r="B46" s="40" t="s">
        <v>49</v>
      </c>
      <c r="C46" s="42">
        <v>28990.54</v>
      </c>
      <c r="D46" s="42">
        <v>31048.19</v>
      </c>
      <c r="E46" s="42">
        <f>C46-D46</f>
        <v>-2057.6499999999978</v>
      </c>
      <c r="F46" s="42">
        <f t="shared" si="2"/>
        <v>-9689.0300000000007</v>
      </c>
      <c r="G46" s="42">
        <f t="shared" si="1"/>
        <v>-22203.18</v>
      </c>
      <c r="H46" s="32" t="s">
        <v>193</v>
      </c>
      <c r="I46" s="22" t="s">
        <v>201</v>
      </c>
    </row>
    <row r="47" spans="1:9" ht="30" customHeight="1">
      <c r="A47" s="43">
        <v>46860000</v>
      </c>
      <c r="B47" s="44" t="s">
        <v>50</v>
      </c>
      <c r="C47" s="45"/>
      <c r="D47" s="45"/>
      <c r="E47" s="42">
        <f>C47-D47</f>
        <v>0</v>
      </c>
      <c r="F47" s="42">
        <f t="shared" si="2"/>
        <v>0</v>
      </c>
      <c r="G47" s="42">
        <f t="shared" si="1"/>
        <v>1330</v>
      </c>
      <c r="H47" s="33"/>
      <c r="I47" s="20">
        <v>1330</v>
      </c>
    </row>
    <row r="48" spans="1:9" ht="30" customHeight="1">
      <c r="A48" s="47"/>
      <c r="B48" s="40" t="s">
        <v>51</v>
      </c>
      <c r="C48" s="41"/>
      <c r="D48" s="41"/>
      <c r="E48" s="42">
        <f>C48-D48</f>
        <v>0</v>
      </c>
      <c r="F48" s="42">
        <f t="shared" si="2"/>
        <v>0</v>
      </c>
      <c r="G48" s="42">
        <f t="shared" si="1"/>
        <v>1330</v>
      </c>
      <c r="H48" s="34"/>
      <c r="I48" s="22">
        <v>1330</v>
      </c>
    </row>
    <row r="49" spans="1:9" ht="30" customHeight="1">
      <c r="A49" s="43">
        <v>47100000</v>
      </c>
      <c r="B49" s="44" t="s">
        <v>52</v>
      </c>
      <c r="C49" s="46">
        <v>36098.050000000003</v>
      </c>
      <c r="D49" s="46">
        <v>36098.050000000003</v>
      </c>
      <c r="E49" s="42">
        <f>C49-D49</f>
        <v>0</v>
      </c>
      <c r="F49" s="42">
        <f t="shared" si="2"/>
        <v>0</v>
      </c>
      <c r="G49" s="42">
        <f t="shared" si="1"/>
        <v>0</v>
      </c>
      <c r="H49" s="33"/>
      <c r="I49" s="19"/>
    </row>
    <row r="50" spans="1:9" ht="30" customHeight="1">
      <c r="A50" s="39">
        <v>47200000</v>
      </c>
      <c r="B50" s="40" t="s">
        <v>53</v>
      </c>
      <c r="C50" s="42">
        <v>33042.550000000003</v>
      </c>
      <c r="D50" s="42">
        <v>33042.550000000003</v>
      </c>
      <c r="E50" s="42">
        <f>C50-D50</f>
        <v>0</v>
      </c>
      <c r="F50" s="42">
        <f t="shared" si="2"/>
        <v>0</v>
      </c>
      <c r="G50" s="42">
        <f t="shared" si="1"/>
        <v>0</v>
      </c>
      <c r="H50" s="34"/>
      <c r="I50" s="21"/>
    </row>
    <row r="51" spans="1:9" ht="30" customHeight="1">
      <c r="A51" s="48"/>
      <c r="B51" s="44" t="s">
        <v>54</v>
      </c>
      <c r="C51" s="46">
        <v>69140.600000000006</v>
      </c>
      <c r="D51" s="46">
        <v>69140.600000000006</v>
      </c>
      <c r="E51" s="42">
        <f>C51-D51</f>
        <v>0</v>
      </c>
      <c r="F51" s="42">
        <f t="shared" si="2"/>
        <v>0</v>
      </c>
      <c r="G51" s="42">
        <f t="shared" si="1"/>
        <v>0</v>
      </c>
      <c r="H51" s="33"/>
      <c r="I51" s="19"/>
    </row>
    <row r="52" spans="1:9" ht="30" customHeight="1">
      <c r="A52" s="47"/>
      <c r="B52" s="40" t="s">
        <v>55</v>
      </c>
      <c r="C52" s="42">
        <v>195657.37</v>
      </c>
      <c r="D52" s="42">
        <v>223296.6</v>
      </c>
      <c r="E52" s="42">
        <f>C52-D52</f>
        <v>-27639.23000000001</v>
      </c>
      <c r="F52" s="42">
        <f t="shared" si="2"/>
        <v>-13072</v>
      </c>
      <c r="G52" s="42">
        <f t="shared" si="1"/>
        <v>-20704.54</v>
      </c>
      <c r="H52" s="32" t="s">
        <v>194</v>
      </c>
      <c r="I52" s="22" t="s">
        <v>202</v>
      </c>
    </row>
    <row r="53" spans="1:9" ht="30" customHeight="1">
      <c r="A53" s="43">
        <v>51200000</v>
      </c>
      <c r="B53" s="44" t="s">
        <v>56</v>
      </c>
      <c r="C53" s="46">
        <v>1225.93</v>
      </c>
      <c r="D53" s="45"/>
      <c r="E53" s="42">
        <f>C53-D53</f>
        <v>1225.93</v>
      </c>
      <c r="F53" s="42">
        <f t="shared" si="2"/>
        <v>1225.93</v>
      </c>
      <c r="G53" s="42">
        <f t="shared" si="1"/>
        <v>5.05</v>
      </c>
      <c r="H53" s="35">
        <v>1225.93</v>
      </c>
      <c r="I53" s="20">
        <v>5.05</v>
      </c>
    </row>
    <row r="54" spans="1:9" ht="30" customHeight="1">
      <c r="A54" s="39">
        <v>51210000</v>
      </c>
      <c r="B54" s="40" t="s">
        <v>57</v>
      </c>
      <c r="C54" s="41"/>
      <c r="D54" s="41"/>
      <c r="E54" s="42">
        <f>C54-D54</f>
        <v>0</v>
      </c>
      <c r="F54" s="42">
        <f t="shared" si="2"/>
        <v>0</v>
      </c>
      <c r="G54" s="42">
        <f t="shared" si="1"/>
        <v>-152.01</v>
      </c>
      <c r="H54" s="34"/>
      <c r="I54" s="22" t="s">
        <v>203</v>
      </c>
    </row>
    <row r="55" spans="1:9" ht="30" customHeight="1">
      <c r="A55" s="43">
        <v>51220000</v>
      </c>
      <c r="B55" s="44" t="s">
        <v>58</v>
      </c>
      <c r="C55" s="45"/>
      <c r="D55" s="46">
        <v>15.55</v>
      </c>
      <c r="E55" s="42">
        <f>C55-D55</f>
        <v>-15.55</v>
      </c>
      <c r="F55" s="42">
        <f t="shared" si="2"/>
        <v>-15.55</v>
      </c>
      <c r="G55" s="42">
        <f t="shared" si="1"/>
        <v>0</v>
      </c>
      <c r="H55" s="35" t="s">
        <v>195</v>
      </c>
      <c r="I55" s="19"/>
    </row>
    <row r="56" spans="1:9" ht="30" customHeight="1">
      <c r="A56" s="39">
        <v>51230000</v>
      </c>
      <c r="B56" s="40" t="s">
        <v>59</v>
      </c>
      <c r="C56" s="42">
        <v>128671.19</v>
      </c>
      <c r="D56" s="42">
        <v>128952.24</v>
      </c>
      <c r="E56" s="42">
        <f>C56-D56</f>
        <v>-281.05000000000291</v>
      </c>
      <c r="F56" s="42">
        <f t="shared" si="2"/>
        <v>3.9</v>
      </c>
      <c r="G56" s="42">
        <f t="shared" si="1"/>
        <v>0</v>
      </c>
      <c r="H56" s="32">
        <v>3.9</v>
      </c>
      <c r="I56" s="21"/>
    </row>
    <row r="57" spans="1:9" ht="30" customHeight="1">
      <c r="A57" s="48"/>
      <c r="B57" s="44" t="s">
        <v>60</v>
      </c>
      <c r="C57" s="46">
        <v>129897.12</v>
      </c>
      <c r="D57" s="46">
        <v>128967.79</v>
      </c>
      <c r="E57" s="42">
        <f>C57-D57</f>
        <v>929.33000000000175</v>
      </c>
      <c r="F57" s="42">
        <f t="shared" si="2"/>
        <v>1214.28</v>
      </c>
      <c r="G57" s="42">
        <f t="shared" si="1"/>
        <v>-146.96</v>
      </c>
      <c r="H57" s="35">
        <v>1214.28</v>
      </c>
      <c r="I57" s="20" t="s">
        <v>204</v>
      </c>
    </row>
    <row r="58" spans="1:9" ht="30" customHeight="1">
      <c r="A58" s="39">
        <v>53100000</v>
      </c>
      <c r="B58" s="40" t="s">
        <v>61</v>
      </c>
      <c r="C58" s="42">
        <v>71283.28</v>
      </c>
      <c r="D58" s="42">
        <v>69072.460000000006</v>
      </c>
      <c r="E58" s="42">
        <f>C58-D58</f>
        <v>2210.8199999999924</v>
      </c>
      <c r="F58" s="42">
        <f t="shared" si="2"/>
        <v>1985.63</v>
      </c>
      <c r="G58" s="42">
        <f t="shared" si="1"/>
        <v>460.2</v>
      </c>
      <c r="H58" s="32">
        <v>1985.63</v>
      </c>
      <c r="I58" s="22">
        <v>460.2</v>
      </c>
    </row>
    <row r="59" spans="1:9" ht="30" customHeight="1">
      <c r="A59" s="48"/>
      <c r="B59" s="44" t="s">
        <v>62</v>
      </c>
      <c r="C59" s="46">
        <v>71283.28</v>
      </c>
      <c r="D59" s="46">
        <v>69072.460000000006</v>
      </c>
      <c r="E59" s="42">
        <f>C59-D59</f>
        <v>2210.8199999999924</v>
      </c>
      <c r="F59" s="42">
        <f t="shared" si="2"/>
        <v>1985.63</v>
      </c>
      <c r="G59" s="42">
        <f t="shared" si="1"/>
        <v>460.2</v>
      </c>
      <c r="H59" s="35">
        <v>1985.63</v>
      </c>
      <c r="I59" s="20">
        <v>460.2</v>
      </c>
    </row>
    <row r="60" spans="1:9" ht="30" customHeight="1">
      <c r="A60" s="47"/>
      <c r="B60" s="49"/>
      <c r="C60" s="41"/>
      <c r="D60" s="41"/>
      <c r="E60" s="42">
        <f>C60-D60</f>
        <v>0</v>
      </c>
      <c r="F60" s="42">
        <f t="shared" si="2"/>
        <v>0</v>
      </c>
      <c r="G60" s="42">
        <f t="shared" si="1"/>
        <v>0</v>
      </c>
      <c r="H60" s="36"/>
      <c r="I60" s="23"/>
    </row>
  </sheetData>
  <pageMargins left="0.15748031496062992" right="3.937007874015748E-2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60"/>
  <sheetViews>
    <sheetView workbookViewId="0">
      <selection activeCell="C1" sqref="C1:G1048576"/>
    </sheetView>
  </sheetViews>
  <sheetFormatPr baseColWidth="10" defaultColWidth="9.140625" defaultRowHeight="15"/>
  <cols>
    <col min="1" max="1" width="9.5703125" customWidth="1"/>
    <col min="2" max="2" width="30.85546875" customWidth="1"/>
    <col min="3" max="7" width="12" style="17" customWidth="1"/>
  </cols>
  <sheetData>
    <row r="1" spans="1:7" ht="24" customHeight="1">
      <c r="A1" s="1" t="s">
        <v>0</v>
      </c>
      <c r="B1" s="1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</row>
    <row r="2" spans="1:7" ht="12.75" customHeight="1">
      <c r="A2" s="2">
        <v>58010000</v>
      </c>
      <c r="B2" s="2" t="s">
        <v>63</v>
      </c>
      <c r="C2" s="11">
        <v>16732</v>
      </c>
      <c r="D2" s="11">
        <v>16732</v>
      </c>
      <c r="E2" s="10"/>
      <c r="F2" s="10"/>
      <c r="G2" s="10"/>
    </row>
    <row r="3" spans="1:7" ht="12.2" customHeight="1">
      <c r="A3" s="4">
        <v>58020000</v>
      </c>
      <c r="B3" s="4" t="s">
        <v>64</v>
      </c>
      <c r="C3" s="13">
        <v>15000</v>
      </c>
      <c r="D3" s="13">
        <v>15000</v>
      </c>
      <c r="E3" s="12"/>
      <c r="F3" s="12"/>
      <c r="G3" s="12"/>
    </row>
    <row r="4" spans="1:7" ht="11.85" customHeight="1">
      <c r="A4" s="7">
        <v>58030000</v>
      </c>
      <c r="B4" s="7" t="s">
        <v>65</v>
      </c>
      <c r="C4" s="15">
        <v>16782.05</v>
      </c>
      <c r="D4" s="15">
        <v>16782.05</v>
      </c>
      <c r="E4" s="14"/>
      <c r="F4" s="14"/>
      <c r="G4" s="14"/>
    </row>
    <row r="5" spans="1:7" ht="12.2" customHeight="1">
      <c r="A5" s="5"/>
      <c r="B5" s="4" t="s">
        <v>66</v>
      </c>
      <c r="C5" s="13">
        <v>48514.05</v>
      </c>
      <c r="D5" s="13">
        <v>48514.05</v>
      </c>
      <c r="E5" s="12"/>
      <c r="F5" s="12"/>
      <c r="G5" s="12"/>
    </row>
    <row r="6" spans="1:7" ht="11.85" customHeight="1">
      <c r="A6" s="6"/>
      <c r="B6" s="7" t="s">
        <v>67</v>
      </c>
      <c r="C6" s="15">
        <v>249694.45</v>
      </c>
      <c r="D6" s="15">
        <v>246554.3</v>
      </c>
      <c r="E6" s="15">
        <v>3140.15</v>
      </c>
      <c r="F6" s="15">
        <v>3199.91</v>
      </c>
      <c r="G6" s="15">
        <v>313.24</v>
      </c>
    </row>
    <row r="7" spans="1:7" ht="12.2" customHeight="1">
      <c r="A7" s="5"/>
      <c r="B7" s="4" t="s">
        <v>68</v>
      </c>
      <c r="C7" s="13">
        <v>493253.5</v>
      </c>
      <c r="D7" s="13">
        <v>494241.29</v>
      </c>
      <c r="E7" s="13" t="s">
        <v>168</v>
      </c>
      <c r="F7" s="13">
        <v>8249.33</v>
      </c>
      <c r="G7" s="13" t="s">
        <v>169</v>
      </c>
    </row>
    <row r="8" spans="1:7" ht="11.85" customHeight="1">
      <c r="A8" s="7">
        <v>60100000</v>
      </c>
      <c r="B8" s="7" t="s">
        <v>69</v>
      </c>
      <c r="C8" s="14"/>
      <c r="D8" s="14"/>
      <c r="E8" s="14"/>
      <c r="F8" s="15">
        <v>4378.8999999999996</v>
      </c>
      <c r="G8" s="14"/>
    </row>
    <row r="9" spans="1:7" ht="12.2" customHeight="1">
      <c r="A9" s="5"/>
      <c r="B9" s="4" t="s">
        <v>70</v>
      </c>
      <c r="C9" s="12"/>
      <c r="D9" s="12"/>
      <c r="E9" s="12"/>
      <c r="F9" s="13">
        <v>4378.8999999999996</v>
      </c>
      <c r="G9" s="12"/>
    </row>
    <row r="10" spans="1:7" ht="11.85" customHeight="1">
      <c r="A10" s="7">
        <v>60260000</v>
      </c>
      <c r="B10" s="7" t="s">
        <v>71</v>
      </c>
      <c r="C10" s="15">
        <v>175.98</v>
      </c>
      <c r="D10" s="14"/>
      <c r="E10" s="15">
        <v>175.98</v>
      </c>
      <c r="F10" s="14"/>
      <c r="G10" s="15">
        <v>577.04</v>
      </c>
    </row>
    <row r="11" spans="1:7" ht="12.2" customHeight="1">
      <c r="A11" s="5"/>
      <c r="B11" s="4" t="s">
        <v>72</v>
      </c>
      <c r="C11" s="13">
        <v>175.98</v>
      </c>
      <c r="D11" s="12"/>
      <c r="E11" s="13">
        <v>175.98</v>
      </c>
      <c r="F11" s="12"/>
      <c r="G11" s="13">
        <v>577.04</v>
      </c>
    </row>
    <row r="12" spans="1:7" ht="11.85" customHeight="1">
      <c r="A12" s="7">
        <v>60310000</v>
      </c>
      <c r="B12" s="7" t="s">
        <v>73</v>
      </c>
      <c r="C12" s="14"/>
      <c r="D12" s="14"/>
      <c r="E12" s="14"/>
      <c r="F12" s="14"/>
      <c r="G12" s="15" t="s">
        <v>170</v>
      </c>
    </row>
    <row r="13" spans="1:7" ht="12.2" customHeight="1">
      <c r="A13" s="4">
        <v>60370000</v>
      </c>
      <c r="B13" s="4" t="s">
        <v>74</v>
      </c>
      <c r="C13" s="12"/>
      <c r="D13" s="13">
        <v>15422.5</v>
      </c>
      <c r="E13" s="13" t="s">
        <v>171</v>
      </c>
      <c r="F13" s="13">
        <v>2473</v>
      </c>
      <c r="G13" s="12"/>
    </row>
    <row r="14" spans="1:7" ht="11.85" customHeight="1">
      <c r="A14" s="6"/>
      <c r="B14" s="7" t="s">
        <v>75</v>
      </c>
      <c r="C14" s="14"/>
      <c r="D14" s="15">
        <v>15422.5</v>
      </c>
      <c r="E14" s="15" t="s">
        <v>171</v>
      </c>
      <c r="F14" s="15">
        <v>2473</v>
      </c>
      <c r="G14" s="15" t="s">
        <v>170</v>
      </c>
    </row>
    <row r="15" spans="1:7" ht="12.2" customHeight="1">
      <c r="A15" s="4">
        <v>60610000</v>
      </c>
      <c r="B15" s="4" t="s">
        <v>76</v>
      </c>
      <c r="C15" s="13">
        <v>421.07</v>
      </c>
      <c r="D15" s="12"/>
      <c r="E15" s="13">
        <v>421.07</v>
      </c>
      <c r="F15" s="12"/>
      <c r="G15" s="12"/>
    </row>
    <row r="16" spans="1:7" ht="11.85" customHeight="1">
      <c r="A16" s="7">
        <v>60630000</v>
      </c>
      <c r="B16" s="7" t="s">
        <v>77</v>
      </c>
      <c r="C16" s="15">
        <v>837.26</v>
      </c>
      <c r="D16" s="14"/>
      <c r="E16" s="15">
        <v>837.26</v>
      </c>
      <c r="F16" s="15">
        <v>28.45</v>
      </c>
      <c r="G16" s="15">
        <v>5203.71</v>
      </c>
    </row>
    <row r="17" spans="1:7" ht="12.2" customHeight="1">
      <c r="A17" s="4">
        <v>60640000</v>
      </c>
      <c r="B17" s="4" t="s">
        <v>78</v>
      </c>
      <c r="C17" s="13">
        <v>98.3</v>
      </c>
      <c r="D17" s="12"/>
      <c r="E17" s="13">
        <v>98.3</v>
      </c>
      <c r="F17" s="13">
        <v>102.94</v>
      </c>
      <c r="G17" s="12"/>
    </row>
    <row r="18" spans="1:7" ht="11.85" customHeight="1">
      <c r="A18" s="6"/>
      <c r="B18" s="7" t="s">
        <v>79</v>
      </c>
      <c r="C18" s="15">
        <v>1356.63</v>
      </c>
      <c r="D18" s="14"/>
      <c r="E18" s="15">
        <v>1356.63</v>
      </c>
      <c r="F18" s="15">
        <v>131.38999999999999</v>
      </c>
      <c r="G18" s="15">
        <v>5203.71</v>
      </c>
    </row>
    <row r="19" spans="1:7" ht="12.2" customHeight="1">
      <c r="A19" s="4">
        <v>60700000</v>
      </c>
      <c r="B19" s="4" t="s">
        <v>80</v>
      </c>
      <c r="C19" s="13">
        <v>39091.61</v>
      </c>
      <c r="D19" s="13">
        <v>802.03</v>
      </c>
      <c r="E19" s="13">
        <v>38289.58</v>
      </c>
      <c r="F19" s="13">
        <v>1181</v>
      </c>
      <c r="G19" s="13">
        <v>26449.93</v>
      </c>
    </row>
    <row r="20" spans="1:7" ht="11.85" customHeight="1">
      <c r="A20" s="6"/>
      <c r="B20" s="7" t="s">
        <v>81</v>
      </c>
      <c r="C20" s="15">
        <v>39091.61</v>
      </c>
      <c r="D20" s="15">
        <v>802.03</v>
      </c>
      <c r="E20" s="15">
        <v>38289.58</v>
      </c>
      <c r="F20" s="15">
        <v>1181</v>
      </c>
      <c r="G20" s="15">
        <v>26449.93</v>
      </c>
    </row>
    <row r="21" spans="1:7" ht="12.2" customHeight="1">
      <c r="A21" s="5"/>
      <c r="B21" s="4" t="s">
        <v>82</v>
      </c>
      <c r="C21" s="13">
        <v>40624.22</v>
      </c>
      <c r="D21" s="13">
        <v>16224.53</v>
      </c>
      <c r="E21" s="13">
        <v>24399.69</v>
      </c>
      <c r="F21" s="13">
        <v>8164.29</v>
      </c>
      <c r="G21" s="13">
        <v>29757.68</v>
      </c>
    </row>
    <row r="22" spans="1:7" ht="11.85" customHeight="1">
      <c r="A22" s="7">
        <v>61100000</v>
      </c>
      <c r="B22" s="7" t="s">
        <v>83</v>
      </c>
      <c r="C22" s="15">
        <v>600</v>
      </c>
      <c r="D22" s="14"/>
      <c r="E22" s="15">
        <v>600</v>
      </c>
      <c r="F22" s="15">
        <v>1770.31</v>
      </c>
      <c r="G22" s="14"/>
    </row>
    <row r="23" spans="1:7" ht="12.2" customHeight="1">
      <c r="A23" s="5"/>
      <c r="B23" s="4" t="s">
        <v>84</v>
      </c>
      <c r="C23" s="13">
        <v>600</v>
      </c>
      <c r="D23" s="12"/>
      <c r="E23" s="13">
        <v>600</v>
      </c>
      <c r="F23" s="13">
        <v>1770.31</v>
      </c>
      <c r="G23" s="12"/>
    </row>
    <row r="24" spans="1:7" ht="11.85" customHeight="1">
      <c r="A24" s="7">
        <v>61320000</v>
      </c>
      <c r="B24" s="7" t="s">
        <v>85</v>
      </c>
      <c r="C24" s="15">
        <v>19200</v>
      </c>
      <c r="D24" s="14"/>
      <c r="E24" s="15">
        <v>19200</v>
      </c>
      <c r="F24" s="15">
        <v>2366</v>
      </c>
      <c r="G24" s="15">
        <v>5070</v>
      </c>
    </row>
    <row r="25" spans="1:7" ht="12.2" customHeight="1">
      <c r="A25" s="4">
        <v>61360000</v>
      </c>
      <c r="B25" s="4" t="s">
        <v>86</v>
      </c>
      <c r="C25" s="12"/>
      <c r="D25" s="12"/>
      <c r="E25" s="12"/>
      <c r="F25" s="13">
        <v>198</v>
      </c>
      <c r="G25" s="12"/>
    </row>
    <row r="26" spans="1:7" ht="11.85" customHeight="1">
      <c r="A26" s="6"/>
      <c r="B26" s="7" t="s">
        <v>87</v>
      </c>
      <c r="C26" s="15">
        <v>19200</v>
      </c>
      <c r="D26" s="14"/>
      <c r="E26" s="15">
        <v>19200</v>
      </c>
      <c r="F26" s="15">
        <v>2564</v>
      </c>
      <c r="G26" s="15">
        <v>5070</v>
      </c>
    </row>
    <row r="27" spans="1:7" ht="12.2" customHeight="1">
      <c r="A27" s="4">
        <v>61400000</v>
      </c>
      <c r="B27" s="4" t="s">
        <v>88</v>
      </c>
      <c r="C27" s="13">
        <v>628.44000000000005</v>
      </c>
      <c r="D27" s="12"/>
      <c r="E27" s="13">
        <v>628.44000000000005</v>
      </c>
      <c r="F27" s="12"/>
      <c r="G27" s="12"/>
    </row>
    <row r="28" spans="1:7" ht="11.85" customHeight="1">
      <c r="A28" s="6"/>
      <c r="B28" s="7" t="s">
        <v>89</v>
      </c>
      <c r="C28" s="15">
        <v>628.44000000000005</v>
      </c>
      <c r="D28" s="14"/>
      <c r="E28" s="15">
        <v>628.44000000000005</v>
      </c>
      <c r="F28" s="14"/>
      <c r="G28" s="14"/>
    </row>
    <row r="29" spans="1:7" ht="12.2" customHeight="1">
      <c r="A29" s="4">
        <v>61500000</v>
      </c>
      <c r="B29" s="4" t="s">
        <v>90</v>
      </c>
      <c r="C29" s="13">
        <v>507.79</v>
      </c>
      <c r="D29" s="12"/>
      <c r="E29" s="13">
        <v>507.79</v>
      </c>
      <c r="F29" s="13">
        <v>230.17</v>
      </c>
      <c r="G29" s="13">
        <v>912</v>
      </c>
    </row>
    <row r="30" spans="1:7" ht="11.85" customHeight="1">
      <c r="A30" s="6"/>
      <c r="B30" s="7" t="s">
        <v>91</v>
      </c>
      <c r="C30" s="15">
        <v>507.79</v>
      </c>
      <c r="D30" s="14"/>
      <c r="E30" s="15">
        <v>507.79</v>
      </c>
      <c r="F30" s="15">
        <v>230.17</v>
      </c>
      <c r="G30" s="15">
        <v>912</v>
      </c>
    </row>
    <row r="31" spans="1:7" ht="12.2" customHeight="1">
      <c r="A31" s="4">
        <v>61600000</v>
      </c>
      <c r="B31" s="4" t="s">
        <v>92</v>
      </c>
      <c r="C31" s="13">
        <v>103.51</v>
      </c>
      <c r="D31" s="12"/>
      <c r="E31" s="13">
        <v>103.51</v>
      </c>
      <c r="F31" s="13">
        <v>846.07</v>
      </c>
      <c r="G31" s="13">
        <v>663.08</v>
      </c>
    </row>
    <row r="32" spans="1:7" ht="11.85" customHeight="1">
      <c r="A32" s="6"/>
      <c r="B32" s="7" t="s">
        <v>93</v>
      </c>
      <c r="C32" s="15">
        <v>103.51</v>
      </c>
      <c r="D32" s="14"/>
      <c r="E32" s="15">
        <v>103.51</v>
      </c>
      <c r="F32" s="15">
        <v>846.07</v>
      </c>
      <c r="G32" s="15">
        <v>663.08</v>
      </c>
    </row>
    <row r="33" spans="1:7" ht="12.2" customHeight="1">
      <c r="A33" s="5"/>
      <c r="B33" s="4" t="s">
        <v>94</v>
      </c>
      <c r="C33" s="13">
        <v>21039.74</v>
      </c>
      <c r="D33" s="12"/>
      <c r="E33" s="13">
        <v>21039.74</v>
      </c>
      <c r="F33" s="13">
        <v>5410.55</v>
      </c>
      <c r="G33" s="13">
        <v>6645.08</v>
      </c>
    </row>
    <row r="34" spans="1:7" ht="11.85" customHeight="1">
      <c r="A34" s="7">
        <v>62260000</v>
      </c>
      <c r="B34" s="7" t="s">
        <v>95</v>
      </c>
      <c r="C34" s="14"/>
      <c r="D34" s="14"/>
      <c r="E34" s="14"/>
      <c r="F34" s="15">
        <v>91.97</v>
      </c>
      <c r="G34" s="15">
        <v>800</v>
      </c>
    </row>
    <row r="35" spans="1:7" ht="12.2" customHeight="1">
      <c r="A35" s="4">
        <v>62270000</v>
      </c>
      <c r="B35" s="4" t="s">
        <v>96</v>
      </c>
      <c r="C35" s="13">
        <v>775.11</v>
      </c>
      <c r="D35" s="12"/>
      <c r="E35" s="13">
        <v>775.11</v>
      </c>
      <c r="F35" s="13">
        <v>465.19</v>
      </c>
      <c r="G35" s="12"/>
    </row>
    <row r="36" spans="1:7" ht="11.85" customHeight="1">
      <c r="A36" s="6"/>
      <c r="B36" s="7" t="s">
        <v>97</v>
      </c>
      <c r="C36" s="15">
        <v>775.11</v>
      </c>
      <c r="D36" s="14"/>
      <c r="E36" s="15">
        <v>775.11</v>
      </c>
      <c r="F36" s="15">
        <v>557.16</v>
      </c>
      <c r="G36" s="15">
        <v>800</v>
      </c>
    </row>
    <row r="37" spans="1:7" ht="12.2" customHeight="1">
      <c r="A37" s="4">
        <v>62310000</v>
      </c>
      <c r="B37" s="4" t="s">
        <v>98</v>
      </c>
      <c r="C37" s="12"/>
      <c r="D37" s="12"/>
      <c r="E37" s="12"/>
      <c r="F37" s="13">
        <v>165.99</v>
      </c>
      <c r="G37" s="12"/>
    </row>
    <row r="38" spans="1:7" ht="11.85" customHeight="1">
      <c r="A38" s="7">
        <v>62340000</v>
      </c>
      <c r="B38" s="7" t="s">
        <v>99</v>
      </c>
      <c r="C38" s="14"/>
      <c r="D38" s="14"/>
      <c r="E38" s="14"/>
      <c r="F38" s="15">
        <v>760</v>
      </c>
      <c r="G38" s="14"/>
    </row>
    <row r="39" spans="1:7" ht="12.2" customHeight="1">
      <c r="A39" s="4">
        <v>62370000</v>
      </c>
      <c r="B39" s="4" t="s">
        <v>100</v>
      </c>
      <c r="C39" s="12"/>
      <c r="D39" s="12"/>
      <c r="E39" s="12"/>
      <c r="F39" s="13">
        <v>50.09</v>
      </c>
      <c r="G39" s="13">
        <v>75.63</v>
      </c>
    </row>
    <row r="40" spans="1:7" ht="11.85" customHeight="1">
      <c r="A40" s="6"/>
      <c r="B40" s="7" t="s">
        <v>101</v>
      </c>
      <c r="C40" s="14"/>
      <c r="D40" s="14"/>
      <c r="E40" s="14"/>
      <c r="F40" s="15">
        <v>976.08</v>
      </c>
      <c r="G40" s="15">
        <v>75.63</v>
      </c>
    </row>
    <row r="41" spans="1:7" ht="12.2" customHeight="1">
      <c r="A41" s="4">
        <v>62410000</v>
      </c>
      <c r="B41" s="4" t="s">
        <v>102</v>
      </c>
      <c r="C41" s="13">
        <v>133.9</v>
      </c>
      <c r="D41" s="12"/>
      <c r="E41" s="13">
        <v>133.9</v>
      </c>
      <c r="F41" s="13">
        <v>28.5</v>
      </c>
      <c r="G41" s="12"/>
    </row>
    <row r="42" spans="1:7" ht="11.85" customHeight="1">
      <c r="A42" s="6"/>
      <c r="B42" s="7" t="s">
        <v>103</v>
      </c>
      <c r="C42" s="15">
        <v>133.9</v>
      </c>
      <c r="D42" s="14"/>
      <c r="E42" s="15">
        <v>133.9</v>
      </c>
      <c r="F42" s="15">
        <v>28.5</v>
      </c>
      <c r="G42" s="14"/>
    </row>
    <row r="43" spans="1:7" ht="12.2" customHeight="1">
      <c r="A43" s="4">
        <v>62510000</v>
      </c>
      <c r="B43" s="4" t="s">
        <v>104</v>
      </c>
      <c r="C43" s="13">
        <v>754.53</v>
      </c>
      <c r="D43" s="12"/>
      <c r="E43" s="13">
        <v>754.53</v>
      </c>
      <c r="F43" s="13">
        <v>70.36</v>
      </c>
      <c r="G43" s="13">
        <v>1130.3800000000001</v>
      </c>
    </row>
    <row r="44" spans="1:7" ht="11.85" customHeight="1">
      <c r="A44" s="7">
        <v>62570000</v>
      </c>
      <c r="B44" s="7" t="s">
        <v>105</v>
      </c>
      <c r="C44" s="15">
        <v>79</v>
      </c>
      <c r="D44" s="14"/>
      <c r="E44" s="15">
        <v>79</v>
      </c>
      <c r="F44" s="15">
        <v>199.08</v>
      </c>
      <c r="G44" s="15">
        <v>820.36</v>
      </c>
    </row>
    <row r="45" spans="1:7" ht="12.2" customHeight="1">
      <c r="A45" s="5"/>
      <c r="B45" s="4" t="s">
        <v>106</v>
      </c>
      <c r="C45" s="13">
        <v>833.53</v>
      </c>
      <c r="D45" s="12"/>
      <c r="E45" s="13">
        <v>833.53</v>
      </c>
      <c r="F45" s="13">
        <v>269.44</v>
      </c>
      <c r="G45" s="13">
        <v>1950.74</v>
      </c>
    </row>
    <row r="46" spans="1:7" ht="11.85" customHeight="1">
      <c r="A46" s="7">
        <v>62610000</v>
      </c>
      <c r="B46" s="7" t="s">
        <v>107</v>
      </c>
      <c r="C46" s="15">
        <v>31.38</v>
      </c>
      <c r="D46" s="14"/>
      <c r="E46" s="15">
        <v>31.38</v>
      </c>
      <c r="F46" s="15">
        <v>121.33</v>
      </c>
      <c r="G46" s="14"/>
    </row>
    <row r="47" spans="1:7" ht="12.2" customHeight="1">
      <c r="A47" s="4">
        <v>62620000</v>
      </c>
      <c r="B47" s="4" t="s">
        <v>108</v>
      </c>
      <c r="C47" s="13">
        <v>481.12</v>
      </c>
      <c r="D47" s="12"/>
      <c r="E47" s="13">
        <v>481.12</v>
      </c>
      <c r="F47" s="13">
        <v>801.12</v>
      </c>
      <c r="G47" s="13">
        <v>3115.54</v>
      </c>
    </row>
    <row r="48" spans="1:7" ht="11.85" customHeight="1">
      <c r="A48" s="6"/>
      <c r="B48" s="7" t="s">
        <v>109</v>
      </c>
      <c r="C48" s="15">
        <v>512.5</v>
      </c>
      <c r="D48" s="14"/>
      <c r="E48" s="15">
        <v>512.5</v>
      </c>
      <c r="F48" s="15">
        <v>922.45</v>
      </c>
      <c r="G48" s="15">
        <v>3115.54</v>
      </c>
    </row>
    <row r="49" spans="1:7" ht="12.2" customHeight="1">
      <c r="A49" s="4">
        <v>62700000</v>
      </c>
      <c r="B49" s="4" t="s">
        <v>110</v>
      </c>
      <c r="C49" s="13">
        <v>3589.5</v>
      </c>
      <c r="D49" s="13">
        <v>840.8</v>
      </c>
      <c r="E49" s="13">
        <v>2748.7</v>
      </c>
      <c r="F49" s="13">
        <v>1282.92</v>
      </c>
      <c r="G49" s="13">
        <v>1065.7</v>
      </c>
    </row>
    <row r="50" spans="1:7" ht="11.85" customHeight="1">
      <c r="A50" s="7">
        <v>62780000</v>
      </c>
      <c r="B50" s="7" t="s">
        <v>111</v>
      </c>
      <c r="C50" s="15">
        <v>203.28</v>
      </c>
      <c r="D50" s="14"/>
      <c r="E50" s="15">
        <v>203.28</v>
      </c>
      <c r="F50" s="15">
        <v>62.85</v>
      </c>
      <c r="G50" s="14"/>
    </row>
    <row r="51" spans="1:7" ht="12.2" customHeight="1">
      <c r="A51" s="5"/>
      <c r="B51" s="4" t="s">
        <v>112</v>
      </c>
      <c r="C51" s="13">
        <v>3792.78</v>
      </c>
      <c r="D51" s="13">
        <v>840.8</v>
      </c>
      <c r="E51" s="13">
        <v>2951.98</v>
      </c>
      <c r="F51" s="13">
        <v>1345.77</v>
      </c>
      <c r="G51" s="13">
        <v>1065.7</v>
      </c>
    </row>
    <row r="52" spans="1:7" ht="11.85" customHeight="1">
      <c r="A52" s="6"/>
      <c r="B52" s="7" t="s">
        <v>113</v>
      </c>
      <c r="C52" s="15">
        <v>6047.82</v>
      </c>
      <c r="D52" s="15">
        <v>840.8</v>
      </c>
      <c r="E52" s="15">
        <v>5207.0200000000004</v>
      </c>
      <c r="F52" s="15">
        <v>4099.3999999999996</v>
      </c>
      <c r="G52" s="15">
        <v>7007.61</v>
      </c>
    </row>
    <row r="53" spans="1:7" ht="12.2" customHeight="1">
      <c r="A53" s="4">
        <v>63120000</v>
      </c>
      <c r="B53" s="4" t="s">
        <v>114</v>
      </c>
      <c r="C53" s="13">
        <v>20</v>
      </c>
      <c r="D53" s="12"/>
      <c r="E53" s="13">
        <v>20</v>
      </c>
      <c r="F53" s="12"/>
      <c r="G53" s="12"/>
    </row>
    <row r="54" spans="1:7" ht="11.85" customHeight="1">
      <c r="A54" s="7">
        <v>63130000</v>
      </c>
      <c r="B54" s="7" t="s">
        <v>115</v>
      </c>
      <c r="C54" s="15">
        <v>15.98</v>
      </c>
      <c r="D54" s="14"/>
      <c r="E54" s="15">
        <v>15.98</v>
      </c>
      <c r="F54" s="14"/>
      <c r="G54" s="14"/>
    </row>
    <row r="55" spans="1:7" ht="12.2" customHeight="1">
      <c r="A55" s="5"/>
      <c r="B55" s="4" t="s">
        <v>116</v>
      </c>
      <c r="C55" s="13">
        <v>35.979999999999997</v>
      </c>
      <c r="D55" s="12"/>
      <c r="E55" s="13">
        <v>35.979999999999997</v>
      </c>
      <c r="F55" s="12"/>
      <c r="G55" s="12"/>
    </row>
    <row r="56" spans="1:7" ht="11.85" customHeight="1">
      <c r="A56" s="7">
        <v>63511000</v>
      </c>
      <c r="B56" s="7" t="s">
        <v>117</v>
      </c>
      <c r="C56" s="15">
        <v>989</v>
      </c>
      <c r="D56" s="14"/>
      <c r="E56" s="15">
        <v>989</v>
      </c>
      <c r="F56" s="15">
        <v>729</v>
      </c>
      <c r="G56" s="14"/>
    </row>
    <row r="57" spans="1:7" ht="12.2" customHeight="1">
      <c r="A57" s="4">
        <v>63512000</v>
      </c>
      <c r="B57" s="4" t="s">
        <v>118</v>
      </c>
      <c r="C57" s="13">
        <v>1092</v>
      </c>
      <c r="D57" s="12"/>
      <c r="E57" s="13">
        <v>1092</v>
      </c>
      <c r="F57" s="13">
        <v>418</v>
      </c>
      <c r="G57" s="12"/>
    </row>
    <row r="58" spans="1:7" ht="11.85" customHeight="1">
      <c r="A58" s="6"/>
      <c r="B58" s="7" t="s">
        <v>119</v>
      </c>
      <c r="C58" s="15">
        <v>2081</v>
      </c>
      <c r="D58" s="14"/>
      <c r="E58" s="15">
        <v>2081</v>
      </c>
      <c r="F58" s="15">
        <v>1147</v>
      </c>
      <c r="G58" s="14"/>
    </row>
    <row r="59" spans="1:7" ht="12.2" customHeight="1">
      <c r="A59" s="4">
        <v>63780000</v>
      </c>
      <c r="B59" s="4" t="s">
        <v>120</v>
      </c>
      <c r="C59" s="13">
        <v>921.6</v>
      </c>
      <c r="D59" s="12"/>
      <c r="E59" s="13">
        <v>921.6</v>
      </c>
      <c r="F59" s="12"/>
      <c r="G59" s="13">
        <v>340</v>
      </c>
    </row>
    <row r="60" spans="1:7" ht="11.1" customHeight="1">
      <c r="A60" s="8"/>
      <c r="B60" s="8"/>
      <c r="C60" s="16"/>
      <c r="D60" s="16"/>
      <c r="E60" s="16"/>
      <c r="F60" s="16"/>
      <c r="G60" s="16"/>
    </row>
  </sheetData>
  <pageMargins left="0.15748031496062992" right="3.937007874015748E-2" top="0.15748031496062992" bottom="0.15748031496062992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38"/>
  <sheetViews>
    <sheetView workbookViewId="0">
      <selection activeCell="C14" sqref="C14"/>
    </sheetView>
  </sheetViews>
  <sheetFormatPr baseColWidth="10" defaultColWidth="9.140625" defaultRowHeight="15"/>
  <cols>
    <col min="1" max="1" width="9.5703125" customWidth="1"/>
    <col min="2" max="2" width="30.85546875" customWidth="1"/>
    <col min="3" max="7" width="12" style="17" customWidth="1"/>
  </cols>
  <sheetData>
    <row r="1" spans="1:7" ht="24" customHeight="1">
      <c r="A1" s="1" t="s">
        <v>0</v>
      </c>
      <c r="B1" s="1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</row>
    <row r="2" spans="1:7" ht="12.75" customHeight="1">
      <c r="A2" s="3"/>
      <c r="B2" s="2" t="s">
        <v>121</v>
      </c>
      <c r="C2" s="11">
        <v>921.6</v>
      </c>
      <c r="D2" s="10"/>
      <c r="E2" s="11">
        <v>921.6</v>
      </c>
      <c r="F2" s="10"/>
      <c r="G2" s="11">
        <v>340</v>
      </c>
    </row>
    <row r="3" spans="1:7" ht="12.2" customHeight="1">
      <c r="A3" s="5"/>
      <c r="B3" s="4" t="s">
        <v>122</v>
      </c>
      <c r="C3" s="13">
        <v>3038.58</v>
      </c>
      <c r="D3" s="12"/>
      <c r="E3" s="13">
        <v>3038.58</v>
      </c>
      <c r="F3" s="13">
        <v>1147</v>
      </c>
      <c r="G3" s="13">
        <v>340</v>
      </c>
    </row>
    <row r="4" spans="1:7" ht="11.85" customHeight="1">
      <c r="A4" s="7">
        <v>64100000</v>
      </c>
      <c r="B4" s="7" t="s">
        <v>32</v>
      </c>
      <c r="C4" s="15">
        <v>2905.98</v>
      </c>
      <c r="D4" s="14"/>
      <c r="E4" s="15">
        <v>2905.98</v>
      </c>
      <c r="F4" s="14"/>
      <c r="G4" s="14"/>
    </row>
    <row r="5" spans="1:7" ht="12.2" customHeight="1">
      <c r="A5" s="5"/>
      <c r="B5" s="4" t="s">
        <v>123</v>
      </c>
      <c r="C5" s="13">
        <v>2905.98</v>
      </c>
      <c r="D5" s="12"/>
      <c r="E5" s="13">
        <v>2905.98</v>
      </c>
      <c r="F5" s="12"/>
      <c r="G5" s="12"/>
    </row>
    <row r="6" spans="1:7" ht="11.85" customHeight="1">
      <c r="A6" s="7">
        <v>64510000</v>
      </c>
      <c r="B6" s="7" t="s">
        <v>34</v>
      </c>
      <c r="C6" s="15">
        <v>468.77</v>
      </c>
      <c r="D6" s="15">
        <v>241.28</v>
      </c>
      <c r="E6" s="15">
        <v>227.49</v>
      </c>
      <c r="F6" s="14"/>
      <c r="G6" s="14"/>
    </row>
    <row r="7" spans="1:7" ht="12.2" customHeight="1">
      <c r="A7" s="4">
        <v>64530000</v>
      </c>
      <c r="B7" s="4" t="s">
        <v>124</v>
      </c>
      <c r="C7" s="13">
        <v>165.64</v>
      </c>
      <c r="D7" s="12"/>
      <c r="E7" s="13">
        <v>165.64</v>
      </c>
      <c r="F7" s="12"/>
      <c r="G7" s="12"/>
    </row>
    <row r="8" spans="1:7" ht="11.85" customHeight="1">
      <c r="A8" s="6"/>
      <c r="B8" s="7" t="s">
        <v>125</v>
      </c>
      <c r="C8" s="15">
        <v>634.41</v>
      </c>
      <c r="D8" s="15">
        <v>241.28</v>
      </c>
      <c r="E8" s="15">
        <v>393.13</v>
      </c>
      <c r="F8" s="14"/>
      <c r="G8" s="14"/>
    </row>
    <row r="9" spans="1:7" ht="12.2" customHeight="1">
      <c r="A9" s="5"/>
      <c r="B9" s="4" t="s">
        <v>126</v>
      </c>
      <c r="C9" s="13">
        <v>3540.39</v>
      </c>
      <c r="D9" s="13">
        <v>241.28</v>
      </c>
      <c r="E9" s="13">
        <v>3299.11</v>
      </c>
      <c r="F9" s="12"/>
      <c r="G9" s="12"/>
    </row>
    <row r="10" spans="1:7" ht="11.85" customHeight="1">
      <c r="A10" s="7">
        <v>65800000</v>
      </c>
      <c r="B10" s="7" t="s">
        <v>127</v>
      </c>
      <c r="C10" s="15">
        <v>150</v>
      </c>
      <c r="D10" s="14"/>
      <c r="E10" s="15">
        <v>150</v>
      </c>
      <c r="F10" s="15">
        <v>3.84</v>
      </c>
      <c r="G10" s="14"/>
    </row>
    <row r="11" spans="1:7" ht="12.2" customHeight="1">
      <c r="A11" s="5"/>
      <c r="B11" s="4" t="s">
        <v>128</v>
      </c>
      <c r="C11" s="13">
        <v>150</v>
      </c>
      <c r="D11" s="12"/>
      <c r="E11" s="13">
        <v>150</v>
      </c>
      <c r="F11" s="13">
        <v>3.84</v>
      </c>
      <c r="G11" s="12"/>
    </row>
    <row r="12" spans="1:7" ht="11.85" customHeight="1">
      <c r="A12" s="6"/>
      <c r="B12" s="7" t="s">
        <v>129</v>
      </c>
      <c r="C12" s="15">
        <v>150</v>
      </c>
      <c r="D12" s="14"/>
      <c r="E12" s="15">
        <v>150</v>
      </c>
      <c r="F12" s="15">
        <v>3.84</v>
      </c>
      <c r="G12" s="14"/>
    </row>
    <row r="13" spans="1:7" ht="12.2" customHeight="1">
      <c r="A13" s="4">
        <v>67120000</v>
      </c>
      <c r="B13" s="4" t="s">
        <v>130</v>
      </c>
      <c r="C13" s="13">
        <v>56.5</v>
      </c>
      <c r="D13" s="12"/>
      <c r="E13" s="13">
        <v>56.5</v>
      </c>
      <c r="F13" s="12"/>
      <c r="G13" s="12"/>
    </row>
    <row r="14" spans="1:7" ht="11.85" customHeight="1">
      <c r="A14" s="7">
        <v>67180000</v>
      </c>
      <c r="B14" s="7" t="s">
        <v>131</v>
      </c>
      <c r="C14" s="14"/>
      <c r="D14" s="14"/>
      <c r="E14" s="14"/>
      <c r="F14" s="14"/>
      <c r="G14" s="15">
        <v>0.86</v>
      </c>
    </row>
    <row r="15" spans="1:7" ht="12.2" customHeight="1">
      <c r="A15" s="5"/>
      <c r="B15" s="4" t="s">
        <v>132</v>
      </c>
      <c r="C15" s="13">
        <v>56.5</v>
      </c>
      <c r="D15" s="12"/>
      <c r="E15" s="13">
        <v>56.5</v>
      </c>
      <c r="F15" s="12"/>
      <c r="G15" s="13">
        <v>0.86</v>
      </c>
    </row>
    <row r="16" spans="1:7" ht="11.85" customHeight="1">
      <c r="A16" s="6"/>
      <c r="B16" s="7" t="s">
        <v>133</v>
      </c>
      <c r="C16" s="15">
        <v>56.5</v>
      </c>
      <c r="D16" s="14"/>
      <c r="E16" s="15">
        <v>56.5</v>
      </c>
      <c r="F16" s="14"/>
      <c r="G16" s="15">
        <v>0.86</v>
      </c>
    </row>
    <row r="17" spans="1:7" ht="12.2" customHeight="1">
      <c r="A17" s="4">
        <v>68112000</v>
      </c>
      <c r="B17" s="4" t="s">
        <v>134</v>
      </c>
      <c r="C17" s="13">
        <v>1783.3</v>
      </c>
      <c r="D17" s="12"/>
      <c r="E17" s="13">
        <v>1783.3</v>
      </c>
      <c r="F17" s="13">
        <v>1766.88</v>
      </c>
      <c r="G17" s="13">
        <v>1341.55</v>
      </c>
    </row>
    <row r="18" spans="1:7" ht="11.85" customHeight="1">
      <c r="A18" s="6"/>
      <c r="B18" s="7" t="s">
        <v>135</v>
      </c>
      <c r="C18" s="15">
        <v>1783.3</v>
      </c>
      <c r="D18" s="14"/>
      <c r="E18" s="15">
        <v>1783.3</v>
      </c>
      <c r="F18" s="15">
        <v>1766.88</v>
      </c>
      <c r="G18" s="15">
        <v>1341.55</v>
      </c>
    </row>
    <row r="19" spans="1:7" ht="12.2" customHeight="1">
      <c r="A19" s="5"/>
      <c r="B19" s="4" t="s">
        <v>136</v>
      </c>
      <c r="C19" s="13">
        <v>1783.3</v>
      </c>
      <c r="D19" s="12"/>
      <c r="E19" s="13">
        <v>1783.3</v>
      </c>
      <c r="F19" s="13">
        <v>1766.88</v>
      </c>
      <c r="G19" s="13">
        <v>1341.55</v>
      </c>
    </row>
    <row r="20" spans="1:7" ht="11.85" customHeight="1">
      <c r="A20" s="7">
        <v>69500000</v>
      </c>
      <c r="B20" s="7" t="s">
        <v>137</v>
      </c>
      <c r="C20" s="14"/>
      <c r="D20" s="14"/>
      <c r="E20" s="14"/>
      <c r="F20" s="15">
        <v>59</v>
      </c>
      <c r="G20" s="14"/>
    </row>
    <row r="21" spans="1:7" ht="12.2" customHeight="1">
      <c r="A21" s="5"/>
      <c r="B21" s="4" t="s">
        <v>138</v>
      </c>
      <c r="C21" s="12"/>
      <c r="D21" s="12"/>
      <c r="E21" s="12"/>
      <c r="F21" s="13">
        <v>59</v>
      </c>
      <c r="G21" s="12"/>
    </row>
    <row r="22" spans="1:7" ht="11.85" customHeight="1">
      <c r="A22" s="6"/>
      <c r="B22" s="7" t="s">
        <v>139</v>
      </c>
      <c r="C22" s="14"/>
      <c r="D22" s="14"/>
      <c r="E22" s="14"/>
      <c r="F22" s="15">
        <v>59</v>
      </c>
      <c r="G22" s="14"/>
    </row>
    <row r="23" spans="1:7" ht="12.2" customHeight="1">
      <c r="A23" s="5"/>
      <c r="B23" s="4" t="s">
        <v>140</v>
      </c>
      <c r="C23" s="13">
        <v>76280.55</v>
      </c>
      <c r="D23" s="13">
        <v>17306.61</v>
      </c>
      <c r="E23" s="13">
        <v>58973.94</v>
      </c>
      <c r="F23" s="13">
        <v>20650.96</v>
      </c>
      <c r="G23" s="13">
        <v>45092.78</v>
      </c>
    </row>
    <row r="24" spans="1:7" ht="11.85" customHeight="1">
      <c r="A24" s="7">
        <v>70600000</v>
      </c>
      <c r="B24" s="7" t="s">
        <v>141</v>
      </c>
      <c r="C24" s="14"/>
      <c r="D24" s="14"/>
      <c r="E24" s="14"/>
      <c r="F24" s="15" t="s">
        <v>155</v>
      </c>
      <c r="G24" s="15" t="s">
        <v>156</v>
      </c>
    </row>
    <row r="25" spans="1:7" ht="12.2" customHeight="1">
      <c r="A25" s="5"/>
      <c r="B25" s="4" t="s">
        <v>142</v>
      </c>
      <c r="C25" s="12"/>
      <c r="D25" s="12"/>
      <c r="E25" s="12"/>
      <c r="F25" s="13" t="s">
        <v>155</v>
      </c>
      <c r="G25" s="13" t="s">
        <v>156</v>
      </c>
    </row>
    <row r="26" spans="1:7" ht="11.85" customHeight="1">
      <c r="A26" s="7">
        <v>70700000</v>
      </c>
      <c r="B26" s="7" t="s">
        <v>143</v>
      </c>
      <c r="C26" s="14"/>
      <c r="D26" s="15">
        <v>57941.19</v>
      </c>
      <c r="E26" s="15" t="s">
        <v>157</v>
      </c>
      <c r="F26" s="15" t="s">
        <v>158</v>
      </c>
      <c r="G26" s="15" t="s">
        <v>159</v>
      </c>
    </row>
    <row r="27" spans="1:7" ht="12.2" customHeight="1">
      <c r="A27" s="5"/>
      <c r="B27" s="4" t="s">
        <v>144</v>
      </c>
      <c r="C27" s="12"/>
      <c r="D27" s="13">
        <v>57941.19</v>
      </c>
      <c r="E27" s="13" t="s">
        <v>157</v>
      </c>
      <c r="F27" s="13" t="s">
        <v>158</v>
      </c>
      <c r="G27" s="13" t="s">
        <v>159</v>
      </c>
    </row>
    <row r="28" spans="1:7" ht="11.85" customHeight="1">
      <c r="A28" s="6"/>
      <c r="B28" s="7" t="s">
        <v>145</v>
      </c>
      <c r="C28" s="14"/>
      <c r="D28" s="15">
        <v>57941.19</v>
      </c>
      <c r="E28" s="15" t="s">
        <v>157</v>
      </c>
      <c r="F28" s="15" t="s">
        <v>160</v>
      </c>
      <c r="G28" s="15" t="s">
        <v>161</v>
      </c>
    </row>
    <row r="29" spans="1:7" ht="12.2" customHeight="1">
      <c r="A29" s="4">
        <v>75800000</v>
      </c>
      <c r="B29" s="4" t="s">
        <v>146</v>
      </c>
      <c r="C29" s="12"/>
      <c r="D29" s="13">
        <v>0.52</v>
      </c>
      <c r="E29" s="13" t="s">
        <v>162</v>
      </c>
      <c r="F29" s="13" t="s">
        <v>163</v>
      </c>
      <c r="G29" s="12"/>
    </row>
    <row r="30" spans="1:7" ht="11.85" customHeight="1">
      <c r="A30" s="6"/>
      <c r="B30" s="7" t="s">
        <v>147</v>
      </c>
      <c r="C30" s="14"/>
      <c r="D30" s="15">
        <v>0.52</v>
      </c>
      <c r="E30" s="15" t="s">
        <v>162</v>
      </c>
      <c r="F30" s="15" t="s">
        <v>163</v>
      </c>
      <c r="G30" s="14"/>
    </row>
    <row r="31" spans="1:7" ht="12.2" customHeight="1">
      <c r="A31" s="5"/>
      <c r="B31" s="4" t="s">
        <v>148</v>
      </c>
      <c r="C31" s="12"/>
      <c r="D31" s="13">
        <v>0.52</v>
      </c>
      <c r="E31" s="13" t="s">
        <v>162</v>
      </c>
      <c r="F31" s="13" t="s">
        <v>163</v>
      </c>
      <c r="G31" s="12"/>
    </row>
    <row r="32" spans="1:7" ht="11.85" customHeight="1">
      <c r="A32" s="7">
        <v>76500000</v>
      </c>
      <c r="B32" s="7" t="s">
        <v>149</v>
      </c>
      <c r="C32" s="14"/>
      <c r="D32" s="15">
        <v>44.44</v>
      </c>
      <c r="E32" s="15" t="s">
        <v>164</v>
      </c>
      <c r="F32" s="14"/>
      <c r="G32" s="14"/>
    </row>
    <row r="33" spans="1:7" ht="12.2" customHeight="1">
      <c r="A33" s="5"/>
      <c r="B33" s="4" t="s">
        <v>150</v>
      </c>
      <c r="C33" s="12"/>
      <c r="D33" s="13">
        <v>44.44</v>
      </c>
      <c r="E33" s="13" t="s">
        <v>164</v>
      </c>
      <c r="F33" s="12"/>
      <c r="G33" s="12"/>
    </row>
    <row r="34" spans="1:7" ht="11.85" customHeight="1">
      <c r="A34" s="6"/>
      <c r="B34" s="7" t="s">
        <v>151</v>
      </c>
      <c r="C34" s="14"/>
      <c r="D34" s="15">
        <v>44.44</v>
      </c>
      <c r="E34" s="15" t="s">
        <v>164</v>
      </c>
      <c r="F34" s="14"/>
      <c r="G34" s="14"/>
    </row>
    <row r="35" spans="1:7" ht="12.2" customHeight="1">
      <c r="A35" s="5"/>
      <c r="B35" s="4" t="s">
        <v>152</v>
      </c>
      <c r="C35" s="12"/>
      <c r="D35" s="13">
        <v>57986.15</v>
      </c>
      <c r="E35" s="13" t="s">
        <v>165</v>
      </c>
      <c r="F35" s="13" t="s">
        <v>166</v>
      </c>
      <c r="G35" s="13" t="s">
        <v>161</v>
      </c>
    </row>
    <row r="36" spans="1:7" ht="11.85" customHeight="1">
      <c r="A36" s="6"/>
      <c r="B36" s="7" t="s">
        <v>153</v>
      </c>
      <c r="C36" s="15">
        <v>76280.55</v>
      </c>
      <c r="D36" s="15">
        <v>75292.759999999995</v>
      </c>
      <c r="E36" s="15">
        <v>987.79</v>
      </c>
      <c r="F36" s="15" t="s">
        <v>167</v>
      </c>
      <c r="G36" s="15">
        <v>7916.85</v>
      </c>
    </row>
    <row r="37" spans="1:7" ht="12.2" customHeight="1">
      <c r="A37" s="5"/>
      <c r="B37" s="4" t="s">
        <v>154</v>
      </c>
      <c r="C37" s="13">
        <v>569534.05000000005</v>
      </c>
      <c r="D37" s="13">
        <v>569534.05000000005</v>
      </c>
      <c r="E37" s="12"/>
      <c r="F37" s="12"/>
      <c r="G37" s="12"/>
    </row>
    <row r="38" spans="1:7" ht="11.1" customHeight="1">
      <c r="A38" s="8"/>
      <c r="B38" s="8"/>
      <c r="C38" s="16"/>
      <c r="D38" s="16"/>
      <c r="E38" s="16"/>
      <c r="F38" s="16"/>
      <c r="G38" s="16"/>
    </row>
  </sheetData>
  <pageMargins left="0.15748031496062992" right="3.937007874015748E-2" top="0.15748031496062992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1</vt:lpstr>
      <vt:lpstr>page 2</vt:lpstr>
      <vt:lpstr>page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SF</dc:creator>
  <cp:lastModifiedBy>mb</cp:lastModifiedBy>
  <cp:lastPrinted>2014-10-03T18:54:48Z</cp:lastPrinted>
  <dcterms:created xsi:type="dcterms:W3CDTF">2014-10-03T20:05:00Z</dcterms:created>
  <dcterms:modified xsi:type="dcterms:W3CDTF">2014-10-03T22:04:20Z</dcterms:modified>
</cp:coreProperties>
</file>