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60" windowHeight="7530" activeTab="1"/>
  </bookViews>
  <sheets>
    <sheet name="Etat du Stock  " sheetId="1" r:id="rId1"/>
    <sheet name="Sortie" sheetId="2" r:id="rId2"/>
    <sheet name="Entrée" sheetId="4" r:id="rId3"/>
  </sheets>
  <definedNames>
    <definedName name="Articles">'Etat du Stock  '!$B$5:$B$100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/>
  <c r="E8" i="1"/>
  <c r="C9" i="4"/>
  <c r="C10" i="4"/>
  <c r="C11" i="4"/>
  <c r="C12" i="4"/>
  <c r="C7" i="4"/>
  <c r="C14" i="4"/>
  <c r="C15" i="4"/>
  <c r="C16" i="4"/>
  <c r="C17" i="4"/>
  <c r="C18" i="4"/>
  <c r="C19" i="4"/>
  <c r="C8" i="4"/>
  <c r="C6" i="4"/>
  <c r="E5" i="1"/>
</calcChain>
</file>

<file path=xl/sharedStrings.xml><?xml version="1.0" encoding="utf-8"?>
<sst xmlns="http://schemas.openxmlformats.org/spreadsheetml/2006/main" count="31" uniqueCount="20">
  <si>
    <t>Etat du Stock</t>
  </si>
  <si>
    <t>Référence</t>
  </si>
  <si>
    <t>Prix de vente</t>
  </si>
  <si>
    <t>Stock Départ</t>
  </si>
  <si>
    <t>Stock Actuelle</t>
  </si>
  <si>
    <t xml:space="preserve">SORTIE </t>
  </si>
  <si>
    <t>Article</t>
  </si>
  <si>
    <t>Pomme</t>
  </si>
  <si>
    <t>Poire</t>
  </si>
  <si>
    <t>Orange</t>
  </si>
  <si>
    <t>Numéro de commande</t>
  </si>
  <si>
    <t>CO-1</t>
  </si>
  <si>
    <t>ENTREE</t>
  </si>
  <si>
    <t>Date</t>
  </si>
  <si>
    <t>Quantité</t>
  </si>
  <si>
    <t>pomme</t>
  </si>
  <si>
    <t>poire</t>
  </si>
  <si>
    <t>orange</t>
  </si>
  <si>
    <t>Abricot</t>
  </si>
  <si>
    <t>Quantité vendue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</si>
</sst>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6" name="ShockwaveFlash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workbookViewId="0">
      <selection activeCell="E5" sqref="E5"/>
    </sheetView>
  </sheetViews>
  <sheetFormatPr baseColWidth="10" defaultRowHeight="15" x14ac:dyDescent="0.25"/>
  <cols>
    <col min="3" max="3" width="15.28515625" customWidth="1"/>
    <col min="4" max="4" width="14.42578125" customWidth="1"/>
  </cols>
  <sheetData>
    <row r="2" spans="1:6" ht="33.75" x14ac:dyDescent="0.5">
      <c r="D2" s="8" t="s">
        <v>0</v>
      </c>
      <c r="E2" s="8"/>
      <c r="F2" s="8"/>
    </row>
    <row r="4" spans="1:6" x14ac:dyDescent="0.25">
      <c r="A4" t="s">
        <v>1</v>
      </c>
      <c r="B4" t="s">
        <v>6</v>
      </c>
      <c r="C4" t="s">
        <v>2</v>
      </c>
      <c r="D4" t="s">
        <v>3</v>
      </c>
      <c r="E4" t="s">
        <v>4</v>
      </c>
    </row>
    <row r="5" spans="1:6" ht="15.75" x14ac:dyDescent="0.25">
      <c r="A5">
        <v>1</v>
      </c>
      <c r="B5" t="s">
        <v>7</v>
      </c>
      <c r="C5">
        <v>1.3</v>
      </c>
      <c r="D5">
        <v>50</v>
      </c>
      <c r="E5" s="4">
        <f>D5+SUMPRODUCT((Entrée!$B$6:$B$100=B5)*Entrée!$D$6:$D$100)-SUMPRODUCT((Sortie!$D$6:$D$100=B5)*Sortie!$F$6:$F$100)</f>
        <v>63</v>
      </c>
      <c r="F5" s="2"/>
    </row>
    <row r="6" spans="1:6" ht="15.75" x14ac:dyDescent="0.25">
      <c r="A6">
        <v>2</v>
      </c>
      <c r="B6" t="s">
        <v>8</v>
      </c>
      <c r="C6">
        <v>0.9</v>
      </c>
      <c r="D6">
        <v>100</v>
      </c>
      <c r="E6" s="4">
        <f>D6+SUMPRODUCT((Entrée!$B$6:$B$100=B6)*Entrée!$D$6:$D$100)-SUMPRODUCT((Sortie!$D$6:$D$100=B6)*Sortie!$F$6:$F$100)</f>
        <v>135</v>
      </c>
      <c r="F6" s="2"/>
    </row>
    <row r="7" spans="1:6" ht="15.75" x14ac:dyDescent="0.25">
      <c r="A7">
        <v>3</v>
      </c>
      <c r="B7" t="s">
        <v>9</v>
      </c>
      <c r="C7">
        <v>1.6</v>
      </c>
      <c r="D7">
        <v>65</v>
      </c>
      <c r="E7" s="4">
        <f>D7+SUMPRODUCT((Entrée!$B$6:$B$100=B7)*Entrée!$D$6:$D$100)-SUMPRODUCT((Sortie!$D$6:$D$100=B7)*Sortie!$F$6:$F$100)</f>
        <v>57</v>
      </c>
      <c r="F7" s="2"/>
    </row>
    <row r="8" spans="1:6" ht="15.75" x14ac:dyDescent="0.25">
      <c r="A8">
        <v>4</v>
      </c>
      <c r="B8" t="s">
        <v>18</v>
      </c>
      <c r="C8">
        <v>1.35</v>
      </c>
      <c r="D8">
        <v>35</v>
      </c>
      <c r="E8" s="4">
        <f>D8+SUMPRODUCT((Entrée!$B$6:$B$100=B8)*Entrée!$D$6:$D$100)-SUMPRODUCT((Sortie!$D$6:$D$100=B8)*Sortie!$F$6:$F$100)</f>
        <v>35</v>
      </c>
      <c r="F8" s="2"/>
    </row>
    <row r="9" spans="1:6" ht="15.75" x14ac:dyDescent="0.25">
      <c r="E9" s="4"/>
      <c r="F9" s="2"/>
    </row>
    <row r="10" spans="1:6" ht="15.75" x14ac:dyDescent="0.25">
      <c r="E10" s="4"/>
    </row>
    <row r="11" spans="1:6" ht="15.75" x14ac:dyDescent="0.25">
      <c r="E11" s="4"/>
    </row>
    <row r="12" spans="1:6" ht="15.75" x14ac:dyDescent="0.25">
      <c r="E12" s="4"/>
    </row>
    <row r="13" spans="1:6" ht="15.75" x14ac:dyDescent="0.25">
      <c r="E13" s="4"/>
    </row>
    <row r="14" spans="1:6" ht="15.75" x14ac:dyDescent="0.25">
      <c r="E14" s="4"/>
    </row>
    <row r="15" spans="1:6" ht="15.75" x14ac:dyDescent="0.25">
      <c r="E15" s="4"/>
    </row>
  </sheetData>
  <mergeCells count="1">
    <mergeCell ref="D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23"/>
  <sheetViews>
    <sheetView tabSelected="1" workbookViewId="0">
      <selection activeCell="D9" sqref="D9"/>
    </sheetView>
  </sheetViews>
  <sheetFormatPr baseColWidth="10" defaultColWidth="11.42578125" defaultRowHeight="24" customHeight="1" x14ac:dyDescent="0.25"/>
  <cols>
    <col min="1" max="1" width="11.42578125" style="5"/>
    <col min="2" max="3" width="23" style="5" customWidth="1"/>
    <col min="4" max="4" width="11.42578125" style="5"/>
    <col min="5" max="5" width="12.7109375" style="5" customWidth="1"/>
    <col min="6" max="6" width="15.28515625" style="5" customWidth="1"/>
    <col min="7" max="16384" width="11.42578125" style="5"/>
  </cols>
  <sheetData>
    <row r="2" spans="1:8" ht="24" customHeight="1" x14ac:dyDescent="0.25">
      <c r="F2" s="9" t="s">
        <v>5</v>
      </c>
      <c r="G2" s="9"/>
      <c r="H2" s="9"/>
    </row>
    <row r="5" spans="1:8" ht="24" customHeight="1" x14ac:dyDescent="0.25">
      <c r="A5" s="5" t="s">
        <v>13</v>
      </c>
      <c r="B5" s="5" t="s">
        <v>10</v>
      </c>
      <c r="C5" s="5" t="s">
        <v>1</v>
      </c>
      <c r="D5" s="5" t="s">
        <v>6</v>
      </c>
      <c r="E5" s="5" t="s">
        <v>2</v>
      </c>
      <c r="F5" s="5" t="s">
        <v>19</v>
      </c>
    </row>
    <row r="6" spans="1:8" ht="24" customHeight="1" x14ac:dyDescent="0.25">
      <c r="A6" s="6">
        <v>42617</v>
      </c>
      <c r="B6" s="5" t="s">
        <v>11</v>
      </c>
      <c r="C6" s="5">
        <v>1</v>
      </c>
      <c r="D6" s="7" t="s">
        <v>9</v>
      </c>
      <c r="F6" s="5">
        <v>3</v>
      </c>
    </row>
    <row r="7" spans="1:8" ht="24" customHeight="1" x14ac:dyDescent="0.25">
      <c r="D7" s="7" t="s">
        <v>8</v>
      </c>
      <c r="F7" s="5">
        <v>25</v>
      </c>
    </row>
    <row r="8" spans="1:8" ht="24" customHeight="1" x14ac:dyDescent="0.25">
      <c r="D8" s="7" t="s">
        <v>9</v>
      </c>
      <c r="F8" s="5">
        <v>15</v>
      </c>
    </row>
    <row r="9" spans="1:8" ht="24" customHeight="1" x14ac:dyDescent="0.25">
      <c r="D9" s="7" t="s">
        <v>7</v>
      </c>
      <c r="F9" s="5">
        <v>5</v>
      </c>
    </row>
    <row r="10" spans="1:8" ht="24" customHeight="1" x14ac:dyDescent="0.25">
      <c r="D10" s="7"/>
    </row>
    <row r="11" spans="1:8" ht="24" customHeight="1" x14ac:dyDescent="0.25">
      <c r="D11" s="7"/>
    </row>
    <row r="12" spans="1:8" ht="24" customHeight="1" x14ac:dyDescent="0.25">
      <c r="D12" s="7"/>
    </row>
    <row r="13" spans="1:8" ht="24" customHeight="1" x14ac:dyDescent="0.25">
      <c r="D13" s="7"/>
    </row>
    <row r="14" spans="1:8" ht="24" customHeight="1" x14ac:dyDescent="0.25">
      <c r="D14" s="7"/>
    </row>
    <row r="15" spans="1:8" ht="24" customHeight="1" x14ac:dyDescent="0.25">
      <c r="D15" s="7"/>
    </row>
    <row r="16" spans="1:8" ht="24" customHeight="1" x14ac:dyDescent="0.25">
      <c r="D16" s="7"/>
    </row>
    <row r="17" spans="4:4" ht="24" customHeight="1" x14ac:dyDescent="0.25">
      <c r="D17" s="7"/>
    </row>
    <row r="18" spans="4:4" ht="24" customHeight="1" x14ac:dyDescent="0.25">
      <c r="D18" s="7"/>
    </row>
    <row r="19" spans="4:4" ht="24" customHeight="1" x14ac:dyDescent="0.25">
      <c r="D19" s="7"/>
    </row>
    <row r="20" spans="4:4" ht="24" customHeight="1" x14ac:dyDescent="0.25">
      <c r="D20" s="7"/>
    </row>
    <row r="21" spans="4:4" ht="24" customHeight="1" x14ac:dyDescent="0.25">
      <c r="D21" s="7"/>
    </row>
    <row r="22" spans="4:4" ht="24" customHeight="1" x14ac:dyDescent="0.25">
      <c r="D22" s="7"/>
    </row>
    <row r="23" spans="4:4" ht="24" customHeight="1" x14ac:dyDescent="0.25">
      <c r="D23" s="7"/>
    </row>
  </sheetData>
  <mergeCells count="1">
    <mergeCell ref="F2:H2"/>
  </mergeCells>
  <dataValidations count="1">
    <dataValidation type="list" allowBlank="1" showInputMessage="1" showErrorMessage="1" sqref="D6:D23">
      <formula1>Articles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hockwaveFlash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4" name="ShockwaveFlash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C6" sqref="C6"/>
    </sheetView>
  </sheetViews>
  <sheetFormatPr baseColWidth="10" defaultRowHeight="15" x14ac:dyDescent="0.25"/>
  <cols>
    <col min="1" max="1" width="23.7109375" customWidth="1"/>
  </cols>
  <sheetData>
    <row r="2" spans="1:6" ht="33.75" x14ac:dyDescent="0.5">
      <c r="D2" s="8" t="s">
        <v>12</v>
      </c>
      <c r="E2" s="8"/>
      <c r="F2" s="8"/>
    </row>
    <row r="5" spans="1:6" x14ac:dyDescent="0.25">
      <c r="A5" t="s">
        <v>13</v>
      </c>
      <c r="B5" t="s">
        <v>6</v>
      </c>
      <c r="C5" t="s">
        <v>1</v>
      </c>
      <c r="D5" t="s">
        <v>14</v>
      </c>
    </row>
    <row r="6" spans="1:6" ht="15.75" x14ac:dyDescent="0.25">
      <c r="A6" s="1">
        <v>42615</v>
      </c>
      <c r="B6" t="s">
        <v>7</v>
      </c>
      <c r="C6" s="3">
        <f>IFERROR(INDEX('Etat du Stock  '!$A$5:$A$100,MATCH(B6,'Etat du Stock  '!$B$5:$B$100,0)),"")</f>
        <v>1</v>
      </c>
      <c r="D6">
        <v>10</v>
      </c>
    </row>
    <row r="7" spans="1:6" ht="15.75" x14ac:dyDescent="0.25">
      <c r="B7" t="s">
        <v>15</v>
      </c>
      <c r="C7" s="3">
        <f>IFERROR(INDEX('Etat du Stock  '!$A$5:$A$100,MATCH(B7,'Etat du Stock  '!$B$5:$B$100,0)),"")</f>
        <v>1</v>
      </c>
      <c r="D7">
        <v>8</v>
      </c>
    </row>
    <row r="8" spans="1:6" ht="15.75" x14ac:dyDescent="0.25">
      <c r="B8" t="s">
        <v>16</v>
      </c>
      <c r="C8" s="3">
        <f>IFERROR(INDEX('Etat du Stock  '!$A$5:$A$100,MATCH(B8,'Etat du Stock  '!$B$5:$B$100,0)),"")</f>
        <v>2</v>
      </c>
      <c r="D8">
        <v>60</v>
      </c>
    </row>
    <row r="9" spans="1:6" ht="15.75" x14ac:dyDescent="0.25">
      <c r="B9" t="s">
        <v>17</v>
      </c>
      <c r="C9" s="3">
        <f>IFERROR(INDEX('Etat du Stock  '!$A$5:$A$100,MATCH(B9,'Etat du Stock  '!$B$5:$B$100,0)),"")</f>
        <v>3</v>
      </c>
      <c r="D9">
        <v>10</v>
      </c>
    </row>
    <row r="10" spans="1:6" ht="15.75" x14ac:dyDescent="0.25">
      <c r="C10" s="3" t="str">
        <f>IFERROR(INDEX('Etat du Stock  '!$A$5:$A$100,MATCH(B10,'Etat du Stock  '!$B$5:$B$100,0)),"")</f>
        <v/>
      </c>
    </row>
    <row r="11" spans="1:6" ht="15.75" x14ac:dyDescent="0.25">
      <c r="C11" s="3" t="str">
        <f>IFERROR(INDEX('Etat du Stock  '!$A$5:$A$100,MATCH(B11,'Etat du Stock  '!$B$5:$B$100,0)),"")</f>
        <v/>
      </c>
    </row>
    <row r="12" spans="1:6" ht="15.75" x14ac:dyDescent="0.25">
      <c r="C12" s="3" t="str">
        <f>IFERROR(INDEX('Etat du Stock  '!$A$5:$A$100,MATCH(B12,'Etat du Stock  '!$B$5:$B$100,0)),"")</f>
        <v/>
      </c>
    </row>
    <row r="14" spans="1:6" ht="15.75" x14ac:dyDescent="0.25">
      <c r="C14" s="3" t="str">
        <f>IFERROR(INDEX('Etat du Stock  '!$A$5:$A$100,MATCH(B14,'Etat du Stock  '!$B$5:$B$100,0)),"")</f>
        <v/>
      </c>
    </row>
    <row r="15" spans="1:6" ht="15.75" x14ac:dyDescent="0.25">
      <c r="C15" s="3" t="str">
        <f>IFERROR(INDEX('Etat du Stock  '!$A$5:$A$100,MATCH(B15,'Etat du Stock  '!$B$5:$B$100,0)),"")</f>
        <v/>
      </c>
    </row>
    <row r="16" spans="1:6" ht="15.75" x14ac:dyDescent="0.25">
      <c r="C16" s="3" t="str">
        <f>IFERROR(INDEX('Etat du Stock  '!$A$5:$A$100,MATCH(B16,'Etat du Stock  '!$B$5:$B$100,0)),"")</f>
        <v/>
      </c>
    </row>
    <row r="17" spans="3:3" ht="15.75" x14ac:dyDescent="0.25">
      <c r="C17" s="3" t="str">
        <f>IFERROR(INDEX('Etat du Stock  '!$A$5:$A$100,MATCH(B17,'Etat du Stock  '!$B$5:$B$100,0)),"")</f>
        <v/>
      </c>
    </row>
    <row r="18" spans="3:3" ht="15.75" x14ac:dyDescent="0.25">
      <c r="C18" s="3" t="str">
        <f>IFERROR(INDEX('Etat du Stock  '!$A$5:$A$100,MATCH(B18,'Etat du Stock  '!$B$5:$B$100,0)),"")</f>
        <v/>
      </c>
    </row>
    <row r="19" spans="3:3" ht="15.75" x14ac:dyDescent="0.25">
      <c r="C19" s="3" t="str">
        <f>IFERROR(INDEX('Etat du Stock  '!$A$5:$A$100,MATCH(B19,'Etat du Stock  '!$B$5:$B$100,0)),"")</f>
        <v/>
      </c>
    </row>
  </sheetData>
  <mergeCells count="1"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Etat du Stock  </vt:lpstr>
      <vt:lpstr>Sortie</vt:lpstr>
      <vt:lpstr>Entrée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mb</cp:lastModifiedBy>
  <dcterms:created xsi:type="dcterms:W3CDTF">2016-09-03T18:03:40Z</dcterms:created>
  <dcterms:modified xsi:type="dcterms:W3CDTF">2016-09-04T19:06:44Z</dcterms:modified>
</cp:coreProperties>
</file>