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1925" activeTab="1"/>
  </bookViews>
  <sheets>
    <sheet name="Détails" sheetId="1" r:id="rId1"/>
    <sheet name="Résumé" sheetId="2" r:id="rId2"/>
  </sheets>
  <calcPr calcId="144525" concurrentCalc="0"/>
  <fileRecoveryPr repairLoad="1"/>
</workbook>
</file>

<file path=xl/calcChain.xml><?xml version="1.0" encoding="utf-8"?>
<calcChain xmlns="http://schemas.openxmlformats.org/spreadsheetml/2006/main">
  <c r="F3" i="2" l="1" a="1"/>
  <c r="F3" i="2"/>
  <c r="G3" i="2" a="1"/>
  <c r="G3" i="2"/>
  <c r="H3" i="2" a="1"/>
  <c r="H3" i="2"/>
  <c r="F4" i="2" a="1"/>
  <c r="F4" i="2"/>
  <c r="G4" i="2" a="1"/>
  <c r="G4" i="2"/>
  <c r="H4" i="2" a="1"/>
  <c r="H4" i="2"/>
  <c r="F5" i="2" a="1"/>
  <c r="F5" i="2"/>
  <c r="G5" i="2" a="1"/>
  <c r="G5" i="2"/>
  <c r="H5" i="2" a="1"/>
  <c r="H5" i="2"/>
  <c r="F6" i="2" a="1"/>
  <c r="F6" i="2"/>
  <c r="G6" i="2" a="1"/>
  <c r="G6" i="2"/>
  <c r="H6" i="2" a="1"/>
  <c r="H6" i="2"/>
  <c r="F7" i="2" a="1"/>
  <c r="F7" i="2"/>
  <c r="G7" i="2" a="1"/>
  <c r="G7" i="2"/>
  <c r="H7" i="2" a="1"/>
  <c r="H7" i="2"/>
  <c r="F8" i="2" a="1"/>
  <c r="F8" i="2"/>
  <c r="G8" i="2" a="1"/>
  <c r="G8" i="2"/>
  <c r="H8" i="2" a="1"/>
  <c r="H8" i="2"/>
  <c r="F9" i="2" a="1"/>
  <c r="F9" i="2"/>
  <c r="G9" i="2" a="1"/>
  <c r="G9" i="2"/>
  <c r="H9" i="2" a="1"/>
  <c r="H9" i="2"/>
  <c r="F10" i="2" a="1"/>
  <c r="F10" i="2"/>
  <c r="G10" i="2" a="1"/>
  <c r="G10" i="2"/>
  <c r="H10" i="2" a="1"/>
  <c r="H10" i="2"/>
  <c r="G2" i="2" a="1"/>
  <c r="G2" i="2"/>
  <c r="H2" i="2" a="1"/>
  <c r="H2" i="2"/>
  <c r="C3" i="2" a="1"/>
  <c r="C3" i="2"/>
  <c r="D3" i="2" a="1"/>
  <c r="D3" i="2"/>
  <c r="E3" i="2" a="1"/>
  <c r="E3" i="2"/>
  <c r="C4" i="2" a="1"/>
  <c r="C4" i="2"/>
  <c r="D4" i="2" a="1"/>
  <c r="D4" i="2"/>
  <c r="E4" i="2" a="1"/>
  <c r="E4" i="2"/>
  <c r="C5" i="2" a="1"/>
  <c r="C5" i="2"/>
  <c r="D5" i="2" a="1"/>
  <c r="D5" i="2"/>
  <c r="E5" i="2" a="1"/>
  <c r="E5" i="2"/>
  <c r="C6" i="2" a="1"/>
  <c r="C6" i="2"/>
  <c r="D6" i="2" a="1"/>
  <c r="D6" i="2"/>
  <c r="E6" i="2" a="1"/>
  <c r="E6" i="2"/>
  <c r="C7" i="2" a="1"/>
  <c r="C7" i="2"/>
  <c r="D7" i="2" a="1"/>
  <c r="D7" i="2"/>
  <c r="E7" i="2" a="1"/>
  <c r="E7" i="2"/>
  <c r="C8" i="2" a="1"/>
  <c r="C8" i="2"/>
  <c r="D8" i="2" a="1"/>
  <c r="D8" i="2"/>
  <c r="E8" i="2" a="1"/>
  <c r="E8" i="2"/>
  <c r="C9" i="2" a="1"/>
  <c r="C9" i="2"/>
  <c r="D9" i="2" a="1"/>
  <c r="D9" i="2"/>
  <c r="E9" i="2" a="1"/>
  <c r="E9" i="2"/>
  <c r="C10" i="2" a="1"/>
  <c r="C10" i="2"/>
  <c r="D10" i="2" a="1"/>
  <c r="D10" i="2"/>
  <c r="E10" i="2" a="1"/>
  <c r="E10" i="2"/>
  <c r="D2" i="2" a="1"/>
  <c r="D2" i="2"/>
  <c r="E2" i="2" a="1"/>
  <c r="E2" i="2"/>
  <c r="F2" i="2" a="1"/>
  <c r="F2" i="2"/>
  <c r="C2" i="2" a="1"/>
  <c r="C2" i="2"/>
  <c r="A6" i="2" a="1"/>
  <c r="A6" i="2"/>
  <c r="A7" i="2" a="1"/>
  <c r="A7" i="2"/>
  <c r="A8" i="2" a="1"/>
  <c r="A8" i="2"/>
  <c r="G3" i="1"/>
  <c r="G4" i="1"/>
  <c r="G5" i="1"/>
  <c r="G6" i="1"/>
  <c r="G7" i="1"/>
  <c r="G2" i="1"/>
</calcChain>
</file>

<file path=xl/sharedStrings.xml><?xml version="1.0" encoding="utf-8"?>
<sst xmlns="http://schemas.openxmlformats.org/spreadsheetml/2006/main" count="35" uniqueCount="23">
  <si>
    <t>Numéro</t>
  </si>
  <si>
    <t>Type</t>
  </si>
  <si>
    <t>Orange</t>
  </si>
  <si>
    <t>Don</t>
  </si>
  <si>
    <t>Vente</t>
  </si>
  <si>
    <t>Casse</t>
  </si>
  <si>
    <t>Pommes</t>
  </si>
  <si>
    <t>Pruneaux</t>
  </si>
  <si>
    <t>Melons</t>
  </si>
  <si>
    <t>Prunes</t>
  </si>
  <si>
    <t>Pastèques</t>
  </si>
  <si>
    <t>Article</t>
  </si>
  <si>
    <t>Article 1</t>
  </si>
  <si>
    <t>Article 2</t>
  </si>
  <si>
    <t>Date d'achat</t>
  </si>
  <si>
    <t>Client</t>
  </si>
  <si>
    <t>Romain</t>
  </si>
  <si>
    <t>Ahmed</t>
  </si>
  <si>
    <t>Floriane</t>
  </si>
  <si>
    <t>Léonore</t>
  </si>
  <si>
    <t>Clothilde</t>
  </si>
  <si>
    <t>Nicolas</t>
  </si>
  <si>
    <t>B2 : numéroter comme en 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</si>
</sst>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3"/>
      <name val="Calibri"/>
      <family val="2"/>
      <scheme val="minor"/>
    </font>
    <font>
      <sz val="14"/>
      <color theme="1"/>
      <name val="Calibri"/>
      <family val="2"/>
      <scheme val="minor"/>
    </font>
    <font>
      <strike/>
      <sz val="14"/>
      <color theme="1"/>
      <name val="Calibri"/>
      <family val="2"/>
      <scheme val="minor"/>
    </font>
    <font>
      <b/>
      <sz val="18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14" fontId="2" fillId="0" borderId="0" xfId="0" applyNumberFormat="1" applyFont="1"/>
    <xf numFmtId="0" fontId="3" fillId="0" borderId="0" xfId="0" applyFont="1"/>
    <xf numFmtId="0" fontId="2" fillId="2" borderId="0" xfId="0" applyFont="1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G2" sqref="G2"/>
    </sheetView>
  </sheetViews>
  <sheetFormatPr baseColWidth="10" defaultRowHeight="18.75" x14ac:dyDescent="0.3"/>
  <cols>
    <col min="1" max="2" width="11.42578125" style="3"/>
    <col min="3" max="3" width="14.140625" style="3" customWidth="1"/>
    <col min="4" max="4" width="15" style="3" bestFit="1" customWidth="1"/>
    <col min="5" max="5" width="14.7109375" style="3" customWidth="1"/>
    <col min="6" max="16384" width="11.42578125" style="3"/>
  </cols>
  <sheetData>
    <row r="1" spans="1:7" x14ac:dyDescent="0.3">
      <c r="A1" s="3" t="s">
        <v>1</v>
      </c>
      <c r="B1" s="3" t="s">
        <v>0</v>
      </c>
      <c r="C1" s="3" t="s">
        <v>11</v>
      </c>
      <c r="D1" s="3" t="s">
        <v>14</v>
      </c>
      <c r="E1" s="3" t="s">
        <v>15</v>
      </c>
      <c r="G1" s="3" t="s">
        <v>0</v>
      </c>
    </row>
    <row r="2" spans="1:7" x14ac:dyDescent="0.3">
      <c r="A2" s="3" t="s">
        <v>5</v>
      </c>
      <c r="B2" s="5">
        <v>1</v>
      </c>
      <c r="C2" s="3" t="s">
        <v>6</v>
      </c>
      <c r="D2" s="4">
        <v>43360</v>
      </c>
      <c r="E2" s="3" t="s">
        <v>16</v>
      </c>
      <c r="G2" s="6">
        <f>COUNTIF($A$2:A2,A2)</f>
        <v>1</v>
      </c>
    </row>
    <row r="3" spans="1:7" x14ac:dyDescent="0.3">
      <c r="A3" s="3" t="s">
        <v>4</v>
      </c>
      <c r="B3" s="5">
        <v>1</v>
      </c>
      <c r="C3" s="3" t="s">
        <v>10</v>
      </c>
      <c r="D3" s="4">
        <v>43361</v>
      </c>
      <c r="E3" s="3" t="s">
        <v>17</v>
      </c>
      <c r="G3" s="6">
        <f>COUNTIF($A$2:A3,A3)</f>
        <v>1</v>
      </c>
    </row>
    <row r="4" spans="1:7" x14ac:dyDescent="0.3">
      <c r="A4" s="3" t="s">
        <v>5</v>
      </c>
      <c r="B4" s="5">
        <v>1</v>
      </c>
      <c r="C4" s="3" t="s">
        <v>7</v>
      </c>
      <c r="D4" s="4">
        <v>43362</v>
      </c>
      <c r="E4" s="3" t="s">
        <v>18</v>
      </c>
      <c r="G4" s="6">
        <f>COUNTIF($A$2:A4,A4)</f>
        <v>2</v>
      </c>
    </row>
    <row r="5" spans="1:7" x14ac:dyDescent="0.3">
      <c r="A5" s="3" t="s">
        <v>3</v>
      </c>
      <c r="B5" s="5">
        <v>2</v>
      </c>
      <c r="C5" s="3" t="s">
        <v>8</v>
      </c>
      <c r="D5" s="4">
        <v>43363</v>
      </c>
      <c r="E5" s="3" t="s">
        <v>19</v>
      </c>
      <c r="G5" s="6">
        <f>COUNTIF($A$2:A5,A5)</f>
        <v>1</v>
      </c>
    </row>
    <row r="6" spans="1:7" x14ac:dyDescent="0.3">
      <c r="A6" s="3" t="s">
        <v>4</v>
      </c>
      <c r="B6" s="5">
        <v>2</v>
      </c>
      <c r="C6" s="3" t="s">
        <v>2</v>
      </c>
      <c r="D6" s="4">
        <v>43364</v>
      </c>
      <c r="E6" s="3" t="s">
        <v>20</v>
      </c>
      <c r="G6" s="6">
        <f>COUNTIF($A$2:A6,A6)</f>
        <v>2</v>
      </c>
    </row>
    <row r="7" spans="1:7" x14ac:dyDescent="0.3">
      <c r="A7" s="3" t="s">
        <v>3</v>
      </c>
      <c r="B7" s="5">
        <v>2</v>
      </c>
      <c r="C7" s="3" t="s">
        <v>9</v>
      </c>
      <c r="D7" s="4">
        <v>43365</v>
      </c>
      <c r="E7" s="3" t="s">
        <v>21</v>
      </c>
      <c r="G7" s="6">
        <f>COUNTIF($A$2:A7,A7)</f>
        <v>2</v>
      </c>
    </row>
    <row r="12" spans="1:7" ht="23.25" x14ac:dyDescent="0.35">
      <c r="C12" s="7" t="s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workbookViewId="0">
      <selection activeCell="C2" sqref="C2"/>
    </sheetView>
  </sheetViews>
  <sheetFormatPr baseColWidth="10" defaultRowHeight="18.75" x14ac:dyDescent="0.3"/>
  <cols>
    <col min="1" max="2" width="11.42578125" style="3"/>
    <col min="3" max="3" width="14.5703125" style="3" customWidth="1"/>
    <col min="4" max="4" width="15.140625" style="3" customWidth="1"/>
    <col min="5" max="5" width="14.85546875" style="3" customWidth="1"/>
    <col min="6" max="6" width="9.5703125" style="3" bestFit="1" customWidth="1"/>
    <col min="7" max="7" width="15.42578125" style="3" customWidth="1"/>
    <col min="8" max="8" width="17.42578125" style="3" customWidth="1"/>
    <col min="9" max="9" width="11.42578125" style="3"/>
    <col min="10" max="10" width="11.42578125" style="1"/>
    <col min="11" max="11" width="11.42578125" style="2"/>
    <col min="12" max="16" width="11.42578125" style="1"/>
    <col min="17" max="16384" width="11.42578125" style="3"/>
  </cols>
  <sheetData>
    <row r="1" spans="1:8" x14ac:dyDescent="0.3">
      <c r="A1" s="3" t="s">
        <v>1</v>
      </c>
      <c r="C1" s="3" t="s">
        <v>12</v>
      </c>
      <c r="D1" s="3" t="s">
        <v>14</v>
      </c>
      <c r="E1" s="3" t="s">
        <v>15</v>
      </c>
      <c r="F1" s="3" t="s">
        <v>13</v>
      </c>
      <c r="G1" s="3" t="s">
        <v>14</v>
      </c>
      <c r="H1" s="3" t="s">
        <v>15</v>
      </c>
    </row>
    <row r="2" spans="1:8" x14ac:dyDescent="0.3">
      <c r="A2" s="3" t="s">
        <v>3</v>
      </c>
      <c r="C2" s="4" t="str">
        <f t="array" ref="C2">IFERROR(INDEX(Détails!C$1:C$100,SMALL(IF(Détails!$A$1:$A$100=$A2,IF(Détails!$G$1:$G$100=1,ROW(Détails!$A$1:$A$100),"")),ROW($1:$1))),"")</f>
        <v>Melons</v>
      </c>
      <c r="D2" s="4">
        <f t="array" ref="D2">IFERROR(INDEX(Détails!D$1:D$100,SMALL(IF(Détails!$A$1:$A$100=$A2,IF(Détails!$G$1:$G$100=1,ROW(Détails!$A$1:$A$100),"")),ROW($1:$1))),"")</f>
        <v>43363</v>
      </c>
      <c r="E2" s="4" t="str">
        <f t="array" ref="E2">IFERROR(INDEX(Détails!E$1:E$100,SMALL(IF(Détails!$A$1:$A$100=$A2,IF(Détails!$G$1:$G$100=1,ROW(Détails!$A$1:$A$100),"")),ROW($1:$1))),"")</f>
        <v>Léonore</v>
      </c>
      <c r="F2" s="4" t="str">
        <f t="array" ref="F2">IFERROR(INDEX(Détails!C$1:C$100,SMALL(IF(Détails!$A$1:$A$100=$A2,IF(Détails!$G$1:$G$100=2,ROW(Détails!$A$1:$A$100),"")),ROW($1:$1))),"")</f>
        <v>Prunes</v>
      </c>
      <c r="G2" s="4">
        <f t="array" ref="G2">IFERROR(INDEX(Détails!D$1:D$100,SMALL(IF(Détails!$A$1:$A$100=$A2,IF(Détails!$G$1:$G$100=2,ROW(Détails!$A$1:$A$100),"")),ROW($1:$1))),"")</f>
        <v>43365</v>
      </c>
      <c r="H2" s="4" t="str">
        <f t="array" ref="H2">IFERROR(INDEX(Détails!E$1:E$100,SMALL(IF(Détails!$A$1:$A$100=$A2,IF(Détails!$G$1:$G$100=2,ROW(Détails!$A$1:$A$100),"")),ROW($1:$1))),"")</f>
        <v>Nicolas</v>
      </c>
    </row>
    <row r="3" spans="1:8" x14ac:dyDescent="0.3">
      <c r="A3" s="3" t="s">
        <v>4</v>
      </c>
      <c r="C3" s="4" t="str">
        <f t="array" ref="C3">IFERROR(INDEX(Détails!C$1:C$100,SMALL(IF(Détails!$A$1:$A$100=$A3,IF(Détails!$G$1:$G$100=1,ROW(Détails!$A$1:$A$100),"")),ROW($1:$1))),"")</f>
        <v>Pastèques</v>
      </c>
      <c r="D3" s="4">
        <f t="array" ref="D3">IFERROR(INDEX(Détails!D$1:D$100,SMALL(IF(Détails!$A$1:$A$100=$A3,IF(Détails!$G$1:$G$100=1,ROW(Détails!$A$1:$A$100),"")),ROW($1:$1))),"")</f>
        <v>43361</v>
      </c>
      <c r="E3" s="4" t="str">
        <f t="array" ref="E3">IFERROR(INDEX(Détails!E$1:E$100,SMALL(IF(Détails!$A$1:$A$100=$A3,IF(Détails!$G$1:$G$100=1,ROW(Détails!$A$1:$A$100),"")),ROW($1:$1))),"")</f>
        <v>Ahmed</v>
      </c>
      <c r="F3" s="4" t="str">
        <f t="array" ref="F3">IFERROR(INDEX(Détails!C$1:C$100,SMALL(IF(Détails!$A$1:$A$100=$A3,IF(Détails!$G$1:$G$100=2,ROW(Détails!$A$1:$A$100),"")),ROW($1:$1))),"")</f>
        <v>Orange</v>
      </c>
      <c r="G3" s="4">
        <f t="array" ref="G3">IFERROR(INDEX(Détails!D$1:D$100,SMALL(IF(Détails!$A$1:$A$100=$A3,IF(Détails!$G$1:$G$100=2,ROW(Détails!$A$1:$A$100),"")),ROW($1:$1))),"")</f>
        <v>43364</v>
      </c>
      <c r="H3" s="4" t="str">
        <f t="array" ref="H3">IFERROR(INDEX(Détails!E$1:E$100,SMALL(IF(Détails!$A$1:$A$100=$A3,IF(Détails!$G$1:$G$100=2,ROW(Détails!$A$1:$A$100),"")),ROW($1:$1))),"")</f>
        <v>Clothilde</v>
      </c>
    </row>
    <row r="4" spans="1:8" x14ac:dyDescent="0.3">
      <c r="A4" s="3" t="s">
        <v>5</v>
      </c>
      <c r="C4" s="4" t="str">
        <f t="array" ref="C4">IFERROR(INDEX(Détails!C$1:C$100,SMALL(IF(Détails!$A$1:$A$100=$A4,IF(Détails!$G$1:$G$100=1,ROW(Détails!$A$1:$A$100),"")),ROW($1:$1))),"")</f>
        <v>Pommes</v>
      </c>
      <c r="D4" s="4">
        <f t="array" ref="D4">IFERROR(INDEX(Détails!D$1:D$100,SMALL(IF(Détails!$A$1:$A$100=$A4,IF(Détails!$G$1:$G$100=1,ROW(Détails!$A$1:$A$100),"")),ROW($1:$1))),"")</f>
        <v>43360</v>
      </c>
      <c r="E4" s="4" t="str">
        <f t="array" ref="E4">IFERROR(INDEX(Détails!E$1:E$100,SMALL(IF(Détails!$A$1:$A$100=$A4,IF(Détails!$G$1:$G$100=1,ROW(Détails!$A$1:$A$100),"")),ROW($1:$1))),"")</f>
        <v>Romain</v>
      </c>
      <c r="F4" s="4" t="str">
        <f t="array" ref="F4">IFERROR(INDEX(Détails!C$1:C$100,SMALL(IF(Détails!$A$1:$A$100=$A4,IF(Détails!$G$1:$G$100=2,ROW(Détails!$A$1:$A$100),"")),ROW($1:$1))),"")</f>
        <v>Pruneaux</v>
      </c>
      <c r="G4" s="4">
        <f t="array" ref="G4">IFERROR(INDEX(Détails!D$1:D$100,SMALL(IF(Détails!$A$1:$A$100=$A4,IF(Détails!$G$1:$G$100=2,ROW(Détails!$A$1:$A$100),"")),ROW($1:$1))),"")</f>
        <v>43362</v>
      </c>
      <c r="H4" s="4" t="str">
        <f t="array" ref="H4">IFERROR(INDEX(Détails!E$1:E$100,SMALL(IF(Détails!$A$1:$A$100=$A4,IF(Détails!$G$1:$G$100=2,ROW(Détails!$A$1:$A$100),"")),ROW($1:$1))),"")</f>
        <v>Floriane</v>
      </c>
    </row>
    <row r="5" spans="1:8" x14ac:dyDescent="0.3">
      <c r="C5" s="4" t="str">
        <f t="array" ref="C5">IFERROR(INDEX(Détails!C$1:C$100,SMALL(IF(Détails!$A$1:$A$100=$A5,IF(Détails!$G$1:$G$100=1,ROW(Détails!$A$1:$A$100),"")),ROW($1:$1))),"")</f>
        <v/>
      </c>
      <c r="D5" s="4" t="str">
        <f t="array" ref="D5">IFERROR(INDEX(Détails!D$1:D$100,SMALL(IF(Détails!$A$1:$A$100=$A5,IF(Détails!$G$1:$G$100=1,ROW(Détails!$A$1:$A$100),"")),ROW($1:$1))),"")</f>
        <v/>
      </c>
      <c r="E5" s="4" t="str">
        <f t="array" ref="E5">IFERROR(INDEX(Détails!E$1:E$100,SMALL(IF(Détails!$A$1:$A$100=$A5,IF(Détails!$G$1:$G$100=1,ROW(Détails!$A$1:$A$100),"")),ROW($1:$1))),"")</f>
        <v/>
      </c>
      <c r="F5" s="4" t="str">
        <f t="array" ref="F5">IFERROR(INDEX(Détails!C$1:C$100,SMALL(IF(Détails!$A$1:$A$100=$A5,IF(Détails!$G$1:$G$100=2,ROW(Détails!$A$1:$A$100),"")),ROW($1:$1))),"")</f>
        <v/>
      </c>
      <c r="G5" s="4" t="str">
        <f t="array" ref="G5">IFERROR(INDEX(Détails!D$1:D$100,SMALL(IF(Détails!$A$1:$A$100=$A5,IF(Détails!$G$1:$G$100=2,ROW(Détails!$A$1:$A$100),"")),ROW($1:$1))),"")</f>
        <v/>
      </c>
      <c r="H5" s="4" t="str">
        <f t="array" ref="H5">IFERROR(INDEX(Détails!E$1:E$100,SMALL(IF(Détails!$A$1:$A$100=$A5,IF(Détails!$G$1:$G$100=2,ROW(Détails!$A$1:$A$100),"")),ROW($1:$1))),"")</f>
        <v/>
      </c>
    </row>
    <row r="6" spans="1:8" x14ac:dyDescent="0.3">
      <c r="A6" s="3" t="str">
        <f t="array" ref="A6">IF(ROW()-2&gt;COUNTIF(Détails!$B$1:$B$100,"=1"),"",INDEX(Détails!$A$1:$A$100,SMALL(IF(Détails!$B$1:$B$100=1,ROW($A$1:$A$98),""),ROW()-2)))</f>
        <v/>
      </c>
      <c r="C6" s="4" t="str">
        <f t="array" ref="C6">IFERROR(INDEX(Détails!C$1:C$100,SMALL(IF(Détails!$A$1:$A$100=$A6,IF(Détails!$G$1:$G$100=1,ROW(Détails!$A$1:$A$100),"")),ROW($1:$1))),"")</f>
        <v/>
      </c>
      <c r="D6" s="4" t="str">
        <f t="array" ref="D6">IFERROR(INDEX(Détails!D$1:D$100,SMALL(IF(Détails!$A$1:$A$100=$A6,IF(Détails!$G$1:$G$100=1,ROW(Détails!$A$1:$A$100),"")),ROW($1:$1))),"")</f>
        <v/>
      </c>
      <c r="E6" s="4" t="str">
        <f t="array" ref="E6">IFERROR(INDEX(Détails!E$1:E$100,SMALL(IF(Détails!$A$1:$A$100=$A6,IF(Détails!$G$1:$G$100=1,ROW(Détails!$A$1:$A$100),"")),ROW($1:$1))),"")</f>
        <v/>
      </c>
      <c r="F6" s="4" t="str">
        <f t="array" ref="F6">IFERROR(INDEX(Détails!C$1:C$100,SMALL(IF(Détails!$A$1:$A$100=$A6,IF(Détails!$G$1:$G$100=2,ROW(Détails!$A$1:$A$100),"")),ROW($1:$1))),"")</f>
        <v/>
      </c>
      <c r="G6" s="4" t="str">
        <f t="array" ref="G6">IFERROR(INDEX(Détails!D$1:D$100,SMALL(IF(Détails!$A$1:$A$100=$A6,IF(Détails!$G$1:$G$100=2,ROW(Détails!$A$1:$A$100),"")),ROW($1:$1))),"")</f>
        <v/>
      </c>
      <c r="H6" s="4" t="str">
        <f t="array" ref="H6">IFERROR(INDEX(Détails!E$1:E$100,SMALL(IF(Détails!$A$1:$A$100=$A6,IF(Détails!$G$1:$G$100=2,ROW(Détails!$A$1:$A$100),"")),ROW($1:$1))),"")</f>
        <v/>
      </c>
    </row>
    <row r="7" spans="1:8" x14ac:dyDescent="0.3">
      <c r="A7" s="3" t="str">
        <f t="array" ref="A7">IF(ROW()-2&gt;COUNTIF(Détails!$B$1:$B$100,"=1"),"",INDEX(Détails!$A$1:$A$100,SMALL(IF(Détails!$B$1:$B$100=1,ROW($A$1:$A$98),""),ROW()-2)))</f>
        <v/>
      </c>
      <c r="C7" s="4" t="str">
        <f t="array" ref="C7">IFERROR(INDEX(Détails!C$1:C$100,SMALL(IF(Détails!$A$1:$A$100=$A7,IF(Détails!$G$1:$G$100=1,ROW(Détails!$A$1:$A$100),"")),ROW($1:$1))),"")</f>
        <v/>
      </c>
      <c r="D7" s="4" t="str">
        <f t="array" ref="D7">IFERROR(INDEX(Détails!D$1:D$100,SMALL(IF(Détails!$A$1:$A$100=$A7,IF(Détails!$G$1:$G$100=1,ROW(Détails!$A$1:$A$100),"")),ROW($1:$1))),"")</f>
        <v/>
      </c>
      <c r="E7" s="4" t="str">
        <f t="array" ref="E7">IFERROR(INDEX(Détails!E$1:E$100,SMALL(IF(Détails!$A$1:$A$100=$A7,IF(Détails!$G$1:$G$100=1,ROW(Détails!$A$1:$A$100),"")),ROW($1:$1))),"")</f>
        <v/>
      </c>
      <c r="F7" s="4" t="str">
        <f t="array" ref="F7">IFERROR(INDEX(Détails!C$1:C$100,SMALL(IF(Détails!$A$1:$A$100=$A7,IF(Détails!$G$1:$G$100=2,ROW(Détails!$A$1:$A$100),"")),ROW($1:$1))),"")</f>
        <v/>
      </c>
      <c r="G7" s="4" t="str">
        <f t="array" ref="G7">IFERROR(INDEX(Détails!D$1:D$100,SMALL(IF(Détails!$A$1:$A$100=$A7,IF(Détails!$G$1:$G$100=2,ROW(Détails!$A$1:$A$100),"")),ROW($1:$1))),"")</f>
        <v/>
      </c>
      <c r="H7" s="4" t="str">
        <f t="array" ref="H7">IFERROR(INDEX(Détails!E$1:E$100,SMALL(IF(Détails!$A$1:$A$100=$A7,IF(Détails!$G$1:$G$100=2,ROW(Détails!$A$1:$A$100),"")),ROW($1:$1))),"")</f>
        <v/>
      </c>
    </row>
    <row r="8" spans="1:8" x14ac:dyDescent="0.3">
      <c r="A8" s="3" t="str">
        <f t="array" ref="A8">IF(ROW()-2&gt;COUNTIF(Détails!$B$1:$B$100,"=1"),"",INDEX(Détails!$A$1:$A$100,SMALL(IF(Détails!$B$1:$B$100=1,ROW($A$1:$A$98),""),ROW()-2)))</f>
        <v/>
      </c>
      <c r="C8" s="4" t="str">
        <f t="array" ref="C8">IFERROR(INDEX(Détails!C$1:C$100,SMALL(IF(Détails!$A$1:$A$100=$A8,IF(Détails!$G$1:$G$100=1,ROW(Détails!$A$1:$A$100),"")),ROW($1:$1))),"")</f>
        <v/>
      </c>
      <c r="D8" s="4" t="str">
        <f t="array" ref="D8">IFERROR(INDEX(Détails!D$1:D$100,SMALL(IF(Détails!$A$1:$A$100=$A8,IF(Détails!$G$1:$G$100=1,ROW(Détails!$A$1:$A$100),"")),ROW($1:$1))),"")</f>
        <v/>
      </c>
      <c r="E8" s="4" t="str">
        <f t="array" ref="E8">IFERROR(INDEX(Détails!E$1:E$100,SMALL(IF(Détails!$A$1:$A$100=$A8,IF(Détails!$G$1:$G$100=1,ROW(Détails!$A$1:$A$100),"")),ROW($1:$1))),"")</f>
        <v/>
      </c>
      <c r="F8" s="4" t="str">
        <f t="array" ref="F8">IFERROR(INDEX(Détails!C$1:C$100,SMALL(IF(Détails!$A$1:$A$100=$A8,IF(Détails!$G$1:$G$100=2,ROW(Détails!$A$1:$A$100),"")),ROW($1:$1))),"")</f>
        <v/>
      </c>
      <c r="G8" s="4" t="str">
        <f t="array" ref="G8">IFERROR(INDEX(Détails!D$1:D$100,SMALL(IF(Détails!$A$1:$A$100=$A8,IF(Détails!$G$1:$G$100=2,ROW(Détails!$A$1:$A$100),"")),ROW($1:$1))),"")</f>
        <v/>
      </c>
      <c r="H8" s="4" t="str">
        <f t="array" ref="H8">IFERROR(INDEX(Détails!E$1:E$100,SMALL(IF(Détails!$A$1:$A$100=$A8,IF(Détails!$G$1:$G$100=2,ROW(Détails!$A$1:$A$100),"")),ROW($1:$1))),"")</f>
        <v/>
      </c>
    </row>
    <row r="9" spans="1:8" x14ac:dyDescent="0.3">
      <c r="C9" s="4" t="str">
        <f t="array" ref="C9">IFERROR(INDEX(Détails!C$1:C$100,SMALL(IF(Détails!$A$1:$A$100=$A9,IF(Détails!$G$1:$G$100=1,ROW(Détails!$A$1:$A$100),"")),ROW($1:$1))),"")</f>
        <v/>
      </c>
      <c r="D9" s="4" t="str">
        <f t="array" ref="D9">IFERROR(INDEX(Détails!D$1:D$100,SMALL(IF(Détails!$A$1:$A$100=$A9,IF(Détails!$G$1:$G$100=1,ROW(Détails!$A$1:$A$100),"")),ROW($1:$1))),"")</f>
        <v/>
      </c>
      <c r="E9" s="4" t="str">
        <f t="array" ref="E9">IFERROR(INDEX(Détails!E$1:E$100,SMALL(IF(Détails!$A$1:$A$100=$A9,IF(Détails!$G$1:$G$100=1,ROW(Détails!$A$1:$A$100),"")),ROW($1:$1))),"")</f>
        <v/>
      </c>
      <c r="F9" s="4" t="str">
        <f t="array" ref="F9">IFERROR(INDEX(Détails!C$1:C$100,SMALL(IF(Détails!$A$1:$A$100=$A9,IF(Détails!$G$1:$G$100=2,ROW(Détails!$A$1:$A$100),"")),ROW($1:$1))),"")</f>
        <v/>
      </c>
      <c r="G9" s="4" t="str">
        <f t="array" ref="G9">IFERROR(INDEX(Détails!D$1:D$100,SMALL(IF(Détails!$A$1:$A$100=$A9,IF(Détails!$G$1:$G$100=2,ROW(Détails!$A$1:$A$100),"")),ROW($1:$1))),"")</f>
        <v/>
      </c>
      <c r="H9" s="4" t="str">
        <f t="array" ref="H9">IFERROR(INDEX(Détails!E$1:E$100,SMALL(IF(Détails!$A$1:$A$100=$A9,IF(Détails!$G$1:$G$100=2,ROW(Détails!$A$1:$A$100),"")),ROW($1:$1))),"")</f>
        <v/>
      </c>
    </row>
    <row r="10" spans="1:8" x14ac:dyDescent="0.3">
      <c r="C10" s="4" t="str">
        <f t="array" ref="C10">IFERROR(INDEX(Détails!C$1:C$100,SMALL(IF(Détails!$A$1:$A$100=$A10,IF(Détails!$G$1:$G$100=1,ROW(Détails!$A$1:$A$100),"")),ROW($1:$1))),"")</f>
        <v/>
      </c>
      <c r="D10" s="4" t="str">
        <f t="array" ref="D10">IFERROR(INDEX(Détails!D$1:D$100,SMALL(IF(Détails!$A$1:$A$100=$A10,IF(Détails!$G$1:$G$100=1,ROW(Détails!$A$1:$A$100),"")),ROW($1:$1))),"")</f>
        <v/>
      </c>
      <c r="E10" s="4" t="str">
        <f t="array" ref="E10">IFERROR(INDEX(Détails!E$1:E$100,SMALL(IF(Détails!$A$1:$A$100=$A10,IF(Détails!$G$1:$G$100=1,ROW(Détails!$A$1:$A$100),"")),ROW($1:$1))),"")</f>
        <v/>
      </c>
      <c r="F10" s="4" t="str">
        <f t="array" ref="F10">IFERROR(INDEX(Détails!C$1:C$100,SMALL(IF(Détails!$A$1:$A$100=$A10,IF(Détails!$G$1:$G$100=2,ROW(Détails!$A$1:$A$100),"")),ROW($1:$1))),"")</f>
        <v/>
      </c>
      <c r="G10" s="4" t="str">
        <f t="array" ref="G10">IFERROR(INDEX(Détails!D$1:D$100,SMALL(IF(Détails!$A$1:$A$100=$A10,IF(Détails!$G$1:$G$100=2,ROW(Détails!$A$1:$A$100),"")),ROW($1:$1))),"")</f>
        <v/>
      </c>
      <c r="H10" s="4" t="str">
        <f t="array" ref="H10">IFERROR(INDEX(Détails!E$1:E$100,SMALL(IF(Détails!$A$1:$A$100=$A10,IF(Détails!$G$1:$G$100=2,ROW(Détails!$A$1:$A$100),"")),ROW($1:$1))),"")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Détails</vt:lpstr>
      <vt:lpstr>Résumé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phenix</dc:creator>
  <cp:lastModifiedBy>mb</cp:lastModifiedBy>
  <dcterms:created xsi:type="dcterms:W3CDTF">2018-09-18T16:55:33Z</dcterms:created>
  <dcterms:modified xsi:type="dcterms:W3CDTF">2018-09-24T22:06:47Z</dcterms:modified>
</cp:coreProperties>
</file>