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88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" l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N16" i="1" l="1" a="1"/>
  <c r="N16" i="1" s="1"/>
  <c r="N17" i="1" a="1"/>
  <c r="N17" i="1" s="1"/>
  <c r="N18" i="1" a="1"/>
  <c r="N18" i="1" s="1"/>
  <c r="N19" i="1" a="1"/>
  <c r="N19" i="1" s="1"/>
  <c r="L20" i="1" a="1"/>
  <c r="L20" i="1" s="1"/>
  <c r="M20" i="1" a="1"/>
  <c r="M20" i="1" s="1"/>
  <c r="N20" i="1" a="1"/>
  <c r="N20" i="1" s="1"/>
  <c r="L21" i="1" a="1"/>
  <c r="L21" i="1" s="1"/>
  <c r="M21" i="1" a="1"/>
  <c r="M21" i="1" s="1"/>
  <c r="N21" i="1" a="1"/>
  <c r="N21" i="1" s="1"/>
  <c r="L22" i="1" a="1"/>
  <c r="L22" i="1" s="1"/>
  <c r="M22" i="1" a="1"/>
  <c r="M22" i="1" s="1"/>
  <c r="N22" i="1" a="1"/>
  <c r="N22" i="1" s="1"/>
  <c r="L23" i="1" a="1"/>
  <c r="L23" i="1" s="1"/>
  <c r="M23" i="1" a="1"/>
  <c r="M23" i="1" s="1"/>
  <c r="N23" i="1" a="1"/>
  <c r="N23" i="1" s="1"/>
  <c r="L15" i="1" a="1"/>
  <c r="L15" i="1" s="1"/>
  <c r="M15" i="1" a="1"/>
  <c r="M15" i="1" s="1"/>
  <c r="N15" i="1" a="1"/>
  <c r="N15" i="1" s="1"/>
  <c r="K3" i="1" l="1" a="1"/>
  <c r="K3" i="1" s="1"/>
  <c r="N3" i="1" a="1"/>
  <c r="N3" i="1" s="1"/>
  <c r="K4" i="1" a="1"/>
  <c r="K4" i="1" s="1"/>
  <c r="N4" i="1" a="1"/>
  <c r="N4" i="1" s="1"/>
  <c r="K5" i="1" a="1"/>
  <c r="K5" i="1" s="1"/>
  <c r="N5" i="1" a="1"/>
  <c r="N5" i="1" s="1"/>
  <c r="K6" i="1" a="1"/>
  <c r="K6" i="1" s="1"/>
  <c r="L6" i="1" a="1"/>
  <c r="L6" i="1" s="1"/>
  <c r="M6" i="1" a="1"/>
  <c r="M6" i="1" s="1"/>
  <c r="N6" i="1" a="1"/>
  <c r="N6" i="1" s="1"/>
  <c r="K7" i="1" a="1"/>
  <c r="K7" i="1" s="1"/>
  <c r="L7" i="1" a="1"/>
  <c r="L7" i="1" s="1"/>
  <c r="M7" i="1" a="1"/>
  <c r="M7" i="1" s="1"/>
  <c r="N7" i="1" a="1"/>
  <c r="N7" i="1" s="1"/>
  <c r="K8" i="1" a="1"/>
  <c r="K8" i="1" s="1"/>
  <c r="L8" i="1" a="1"/>
  <c r="L8" i="1" s="1"/>
  <c r="M8" i="1" a="1"/>
  <c r="M8" i="1" s="1"/>
  <c r="N8" i="1" a="1"/>
  <c r="N8" i="1" s="1"/>
  <c r="K9" i="1" a="1"/>
  <c r="K9" i="1" s="1"/>
  <c r="L9" i="1" a="1"/>
  <c r="L9" i="1" s="1"/>
  <c r="M9" i="1" a="1"/>
  <c r="M9" i="1" s="1"/>
  <c r="N9" i="1" a="1"/>
  <c r="N9" i="1" s="1"/>
  <c r="K10" i="1" a="1"/>
  <c r="K10" i="1" s="1"/>
  <c r="L10" i="1" a="1"/>
  <c r="L10" i="1" s="1"/>
  <c r="M10" i="1" a="1"/>
  <c r="M10" i="1" s="1"/>
  <c r="N10" i="1" a="1"/>
  <c r="N10" i="1" s="1"/>
  <c r="L2" i="1" a="1"/>
  <c r="L2" i="1" s="1"/>
  <c r="M2" i="1" a="1"/>
  <c r="M2" i="1" s="1"/>
  <c r="N2" i="1" a="1"/>
  <c r="N2" i="1" s="1"/>
  <c r="K2" i="1" a="1"/>
  <c r="K2" i="1" s="1"/>
  <c r="K11" i="1" a="1"/>
  <c r="K11" i="1" s="1"/>
  <c r="C3" i="1" l="1"/>
  <c r="C4" i="1" s="1"/>
  <c r="B3" i="1"/>
  <c r="B4" i="1" s="1"/>
  <c r="C5" i="1" l="1"/>
  <c r="M3" i="1" a="1"/>
  <c r="M3" i="1" s="1"/>
  <c r="B5" i="1"/>
  <c r="L3" i="1" a="1"/>
  <c r="L3" i="1" s="1"/>
  <c r="B6" i="1" l="1"/>
  <c r="L16" i="1" a="1"/>
  <c r="L16" i="1" s="1"/>
  <c r="C6" i="1"/>
  <c r="M16" i="1" a="1"/>
  <c r="M16" i="1" s="1"/>
  <c r="C7" i="1" l="1"/>
  <c r="M17" i="1" a="1"/>
  <c r="M17" i="1" s="1"/>
  <c r="B7" i="1"/>
  <c r="L17" i="1" a="1"/>
  <c r="L17" i="1" s="1"/>
  <c r="B8" i="1" l="1"/>
  <c r="L4" i="1" a="1"/>
  <c r="L4" i="1" s="1"/>
  <c r="C8" i="1"/>
  <c r="M4" i="1" a="1"/>
  <c r="M4" i="1" s="1"/>
  <c r="C9" i="1" l="1"/>
  <c r="M5" i="1" a="1"/>
  <c r="M5" i="1" s="1"/>
  <c r="B9" i="1"/>
  <c r="L5" i="1" a="1"/>
  <c r="L5" i="1" s="1"/>
  <c r="B10" i="1" l="1"/>
  <c r="L19" i="1" s="1" a="1"/>
  <c r="L19" i="1" s="1"/>
  <c r="L18" i="1" a="1"/>
  <c r="L18" i="1" s="1"/>
  <c r="C10" i="1"/>
  <c r="M19" i="1" s="1" a="1"/>
  <c r="M19" i="1" s="1"/>
  <c r="M18" i="1" a="1"/>
  <c r="M18" i="1" s="1"/>
</calcChain>
</file>

<file path=xl/sharedStrings.xml><?xml version="1.0" encoding="utf-8"?>
<sst xmlns="http://schemas.openxmlformats.org/spreadsheetml/2006/main" count="30" uniqueCount="20">
  <si>
    <t>NOM</t>
  </si>
  <si>
    <t>MAT</t>
  </si>
  <si>
    <t>STATUT</t>
  </si>
  <si>
    <t>AGE</t>
  </si>
  <si>
    <t>Gerome</t>
  </si>
  <si>
    <t>Eric</t>
  </si>
  <si>
    <t>Dilan</t>
  </si>
  <si>
    <t>Dario</t>
  </si>
  <si>
    <t>Samuel</t>
  </si>
  <si>
    <t>Thomson</t>
  </si>
  <si>
    <t>Geraldin</t>
  </si>
  <si>
    <t>Mathias</t>
  </si>
  <si>
    <t>Dalphner</t>
  </si>
  <si>
    <t>FIN</t>
  </si>
  <si>
    <t>Age</t>
  </si>
  <si>
    <t>Mat</t>
  </si>
  <si>
    <t>Tatut</t>
  </si>
  <si>
    <t>Nom</t>
  </si>
  <si>
    <t>Mat2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</si>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</sst>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4</xdr:row>
      <xdr:rowOff>114300</xdr:rowOff>
    </xdr:from>
    <xdr:to>
      <xdr:col>9</xdr:col>
      <xdr:colOff>361950</xdr:colOff>
      <xdr:row>9</xdr:row>
      <xdr:rowOff>142875</xdr:rowOff>
    </xdr:to>
    <xdr:sp macro="" textlink="">
      <xdr:nvSpPr>
        <xdr:cNvPr id="2" name="Pentagone 1"/>
        <xdr:cNvSpPr/>
      </xdr:nvSpPr>
      <xdr:spPr>
        <a:xfrm>
          <a:off x="4572000" y="876300"/>
          <a:ext cx="3400425" cy="981075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Je souhait que, Tout les Noms donc le statut 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est</a:t>
          </a:r>
          <a:r>
            <a:rPr lang="fr-FR" sz="1200" baseline="0">
              <a:solidFill>
                <a:sysClr val="windowText" lastClr="000000"/>
              </a:solidFill>
            </a:rPr>
            <a:t> "Encour" soit renseigné dans le Deuxième tableau avec tout leur information.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47625</xdr:colOff>
      <xdr:row>15</xdr:row>
      <xdr:rowOff>171450</xdr:rowOff>
    </xdr:from>
    <xdr:to>
      <xdr:col>9</xdr:col>
      <xdr:colOff>400050</xdr:colOff>
      <xdr:row>21</xdr:row>
      <xdr:rowOff>9525</xdr:rowOff>
    </xdr:to>
    <xdr:sp macro="" textlink="">
      <xdr:nvSpPr>
        <xdr:cNvPr id="3" name="Pentagone 2"/>
        <xdr:cNvSpPr/>
      </xdr:nvSpPr>
      <xdr:spPr>
        <a:xfrm>
          <a:off x="4610100" y="3028950"/>
          <a:ext cx="3400425" cy="981075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Je souhait que, Tout les Noms donc le statut 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est</a:t>
          </a:r>
          <a:r>
            <a:rPr lang="fr-FR" sz="1200" baseline="0">
              <a:solidFill>
                <a:sysClr val="windowText" lastClr="000000"/>
              </a:solidFill>
            </a:rPr>
            <a:t> "FIN" soit renseigné dans le Deuxième tableau avec tout leur information.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0" totalsRowShown="0" headerRowDxfId="8" dataDxfId="7">
  <autoFilter ref="A1:D10"/>
  <tableColumns count="4">
    <tableColumn id="1" name="NOM" dataDxfId="6"/>
    <tableColumn id="2" name="AGE" dataDxfId="5">
      <calculatedColumnFormula>B1+2</calculatedColumnFormula>
    </tableColumn>
    <tableColumn id="3" name="MAT" dataDxfId="4">
      <calculatedColumnFormula>C1+3</calculatedColumnFormula>
    </tableColumn>
    <tableColumn id="4" name="STATUT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1:N11" totalsRowShown="0">
  <autoFilter ref="K1:N11"/>
  <tableColumns count="4">
    <tableColumn id="1" name="NOM" dataDxfId="2">
      <calculatedColumnFormula array="1">IF(ROW()-1&gt;COUNTIF($D:$D,"En cours"),"",INDEX(A:A,SMALL(IF($D:$D="En cours",ROW($A:$A),""),ROW()-1)))</calculatedColumnFormula>
    </tableColumn>
    <tableColumn id="2" name="Age"/>
    <tableColumn id="3" name="Mat"/>
    <tableColumn id="4" name="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4:N23" totalsRowShown="0">
  <autoFilter ref="K14:N23"/>
  <tableColumns count="4">
    <tableColumn id="1" name="Nom" dataDxfId="1">
      <calculatedColumnFormula array="1">IF(ROW()-14&gt;COUNTIF($D:$D,"FIN"),"",INDEX(A:A,SMALL(IF($D:$D="FIN",ROW($A:$A),""),ROW()-14)))</calculatedColumnFormula>
    </tableColumn>
    <tableColumn id="2" name="Age">
      <calculatedColumnFormula array="1">IF(ROW()-14&gt;COUNTIF($D:$D,"FIN"),"",INDEX(B:B,SMALL(IF($D:$D="Fin",ROW($A:$A),""),ROW()-14)))</calculatedColumnFormula>
    </tableColumn>
    <tableColumn id="3" name="Mat" dataDxfId="0">
      <calculatedColumnFormula array="1">IF(ROW()-14&gt;COUNTIF($D:$D,"FIN"),"",INDEX(C:C,SMALL(IF($D:$D="Fin",ROW($A:$A),""),ROW()-14)))</calculatedColumnFormula>
    </tableColumn>
    <tableColumn id="4" name="Mat2">
      <calculatedColumnFormula array="1">IF(ROW()-14&gt;COUNTIF($D:$D,"FIN"),"",INDEX(D:D,SMALL(IF($D:$D="Fin",ROW($A:$A),""),ROW()-14)))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K2" sqref="K2"/>
    </sheetView>
  </sheetViews>
  <sheetFormatPr baseColWidth="10" defaultRowHeight="15" x14ac:dyDescent="0.25"/>
  <cols>
    <col min="4" max="4" width="22.7109375" customWidth="1"/>
    <col min="11" max="14" width="11.5703125" customWidth="1"/>
  </cols>
  <sheetData>
    <row r="1" spans="1:14" x14ac:dyDescent="0.25">
      <c r="A1" s="1" t="s">
        <v>0</v>
      </c>
      <c r="B1" s="1" t="s">
        <v>3</v>
      </c>
      <c r="C1" s="1" t="s">
        <v>1</v>
      </c>
      <c r="D1" s="1" t="s">
        <v>2</v>
      </c>
      <c r="K1" t="s">
        <v>0</v>
      </c>
      <c r="L1" t="s">
        <v>14</v>
      </c>
      <c r="M1" t="s">
        <v>15</v>
      </c>
      <c r="N1" t="s">
        <v>16</v>
      </c>
    </row>
    <row r="2" spans="1:14" x14ac:dyDescent="0.25">
      <c r="A2" s="1" t="s">
        <v>4</v>
      </c>
      <c r="B2" s="1">
        <v>20</v>
      </c>
      <c r="C2" s="1">
        <v>206</v>
      </c>
      <c r="D2" s="1" t="s">
        <v>19</v>
      </c>
      <c r="K2" t="str">
        <f t="array" ref="K2">IF(ROW()-1&gt;COUNTIF($D:$D,"En cours"),"",INDEX(A:A,SMALL(IF($D:$D="En cours",ROW($A:$A),""),ROW()-1)))</f>
        <v>Gerome</v>
      </c>
      <c r="L2">
        <f t="array" ref="L2">IF(ROW()-1&gt;COUNTIF($D:$D,"En cours"),"",INDEX(B:B,SMALL(IF($D:$D="En cours",ROW($A:$A),""),ROW()-1)))</f>
        <v>20</v>
      </c>
      <c r="M2">
        <f t="array" ref="M2">IF(ROW()-1&gt;COUNTIF($D:$D,"En cours"),"",INDEX(C:C,SMALL(IF($D:$D="En cours",ROW($A:$A),""),ROW()-1)))</f>
        <v>206</v>
      </c>
      <c r="N2" t="str">
        <f t="array" ref="N2">IF(ROW()-1&gt;COUNTIF($D:$D,"En cours"),"",INDEX(D:D,SMALL(IF($D:$D="En cours",ROW($A:$A),""),ROW()-1)))</f>
        <v>En cours</v>
      </c>
    </row>
    <row r="3" spans="1:14" x14ac:dyDescent="0.25">
      <c r="A3" s="1" t="s">
        <v>5</v>
      </c>
      <c r="B3" s="1">
        <f>B2+2</f>
        <v>22</v>
      </c>
      <c r="C3" s="1">
        <f>C2+3</f>
        <v>209</v>
      </c>
      <c r="D3" s="1" t="s">
        <v>13</v>
      </c>
      <c r="K3" t="str">
        <f t="array" ref="K3">IF(ROW()-1&gt;COUNTIF($D:$D,"En cours"),"",INDEX(A:A,SMALL(IF($D:$D="En cours",ROW($A:$A),""),ROW()-1)))</f>
        <v>Dilan</v>
      </c>
      <c r="L3">
        <f t="array" ref="L3">IF(ROW()-1&gt;COUNTIF($D:$D,"En cours"),"",INDEX(B:B,SMALL(IF($D:$D="En cours",ROW($A:$A),""),ROW()-1)))</f>
        <v>24</v>
      </c>
      <c r="M3">
        <f t="array" ref="M3">IF(ROW()-1&gt;COUNTIF($D:$D,"En cours"),"",INDEX(C:C,SMALL(IF($D:$D="En cours",ROW($A:$A),""),ROW()-1)))</f>
        <v>212</v>
      </c>
      <c r="N3" t="str">
        <f t="array" ref="N3">IF(ROW()-1&gt;COUNTIF($D:$D,"En cours"),"",INDEX(D:D,SMALL(IF($D:$D="En cours",ROW($A:$A),""),ROW()-1)))</f>
        <v>En cours</v>
      </c>
    </row>
    <row r="4" spans="1:14" x14ac:dyDescent="0.25">
      <c r="A4" s="1" t="s">
        <v>6</v>
      </c>
      <c r="B4" s="1">
        <f t="shared" ref="B4:B10" si="0">B3+2</f>
        <v>24</v>
      </c>
      <c r="C4" s="1">
        <f t="shared" ref="C4:C10" si="1">C3+3</f>
        <v>212</v>
      </c>
      <c r="D4" s="1" t="s">
        <v>19</v>
      </c>
      <c r="K4" t="str">
        <f t="array" ref="K4">IF(ROW()-1&gt;COUNTIF($D:$D,"En cours"),"",INDEX(A:A,SMALL(IF($D:$D="En cours",ROW($A:$A),""),ROW()-1)))</f>
        <v>Thomson</v>
      </c>
      <c r="L4">
        <f t="array" ref="L4">IF(ROW()-1&gt;COUNTIF($D:$D,"En cours"),"",INDEX(B:B,SMALL(IF($D:$D="En cours",ROW($A:$A),""),ROW()-1)))</f>
        <v>30</v>
      </c>
      <c r="M4">
        <f t="array" ref="M4">IF(ROW()-1&gt;COUNTIF($D:$D,"En cours"),"",INDEX(C:C,SMALL(IF($D:$D="En cours",ROW($A:$A),""),ROW()-1)))</f>
        <v>221</v>
      </c>
      <c r="N4" t="str">
        <f t="array" ref="N4">IF(ROW()-1&gt;COUNTIF($D:$D,"En cours"),"",INDEX(D:D,SMALL(IF($D:$D="En cours",ROW($A:$A),""),ROW()-1)))</f>
        <v>En cours</v>
      </c>
    </row>
    <row r="5" spans="1:14" x14ac:dyDescent="0.25">
      <c r="A5" s="1" t="s">
        <v>7</v>
      </c>
      <c r="B5" s="1">
        <f t="shared" si="0"/>
        <v>26</v>
      </c>
      <c r="C5" s="1">
        <f t="shared" si="1"/>
        <v>215</v>
      </c>
      <c r="D5" s="1" t="s">
        <v>13</v>
      </c>
      <c r="K5" t="str">
        <f t="array" ref="K5">IF(ROW()-1&gt;COUNTIF($D:$D,"En cours"),"",INDEX(A:A,SMALL(IF($D:$D="En cours",ROW($A:$A),""),ROW()-1)))</f>
        <v>Geraldin</v>
      </c>
      <c r="L5">
        <f t="array" ref="L5">IF(ROW()-1&gt;COUNTIF($D:$D,"En cours"),"",INDEX(B:B,SMALL(IF($D:$D="En cours",ROW($A:$A),""),ROW()-1)))</f>
        <v>32</v>
      </c>
      <c r="M5">
        <f t="array" ref="M5">IF(ROW()-1&gt;COUNTIF($D:$D,"En cours"),"",INDEX(C:C,SMALL(IF($D:$D="En cours",ROW($A:$A),""),ROW()-1)))</f>
        <v>224</v>
      </c>
      <c r="N5" t="str">
        <f t="array" ref="N5">IF(ROW()-1&gt;COUNTIF($D:$D,"En cours"),"",INDEX(D:D,SMALL(IF($D:$D="En cours",ROW($A:$A),""),ROW()-1)))</f>
        <v>En cours</v>
      </c>
    </row>
    <row r="6" spans="1:14" x14ac:dyDescent="0.25">
      <c r="A6" s="1" t="s">
        <v>8</v>
      </c>
      <c r="B6" s="1">
        <f t="shared" si="0"/>
        <v>28</v>
      </c>
      <c r="C6" s="1">
        <f t="shared" si="1"/>
        <v>218</v>
      </c>
      <c r="D6" s="1" t="s">
        <v>13</v>
      </c>
      <c r="K6" t="str">
        <f t="array" ref="K6">IF(ROW()-1&gt;COUNTIF($D:$D,"En cours"),"",INDEX(A:A,SMALL(IF($D:$D="En cours",ROW($A:$A),""),ROW()-1)))</f>
        <v/>
      </c>
      <c r="L6" t="str">
        <f t="array" ref="L6">IF(ROW()-1&gt;COUNTIF($D:$D,"En cours"),"",INDEX(B:B,SMALL(IF($D:$D="En cours",ROW($A:$A),""),ROW()-1)))</f>
        <v/>
      </c>
      <c r="M6" t="str">
        <f t="array" ref="M6">IF(ROW()-1&gt;COUNTIF($D:$D,"En cours"),"",INDEX(C:C,SMALL(IF($D:$D="En cours",ROW($A:$A),""),ROW()-1)))</f>
        <v/>
      </c>
      <c r="N6" t="str">
        <f t="array" ref="N6">IF(ROW()-1&gt;COUNTIF($D:$D,"En cours"),"",INDEX(D:D,SMALL(IF($D:$D="En cours",ROW($A:$A),""),ROW()-1)))</f>
        <v/>
      </c>
    </row>
    <row r="7" spans="1:14" x14ac:dyDescent="0.25">
      <c r="A7" s="1" t="s">
        <v>9</v>
      </c>
      <c r="B7" s="1">
        <f t="shared" si="0"/>
        <v>30</v>
      </c>
      <c r="C7" s="1">
        <f t="shared" si="1"/>
        <v>221</v>
      </c>
      <c r="D7" s="1" t="s">
        <v>19</v>
      </c>
      <c r="K7" t="str">
        <f t="array" ref="K7">IF(ROW()-1&gt;COUNTIF($D:$D,"En cours"),"",INDEX(A:A,SMALL(IF($D:$D="En cours",ROW($A:$A),""),ROW()-1)))</f>
        <v/>
      </c>
      <c r="L7" t="str">
        <f t="array" ref="L7">IF(ROW()-1&gt;COUNTIF($D:$D,"En cours"),"",INDEX(B:B,SMALL(IF($D:$D="En cours",ROW($A:$A),""),ROW()-1)))</f>
        <v/>
      </c>
      <c r="M7" t="str">
        <f t="array" ref="M7">IF(ROW()-1&gt;COUNTIF($D:$D,"En cours"),"",INDEX(C:C,SMALL(IF($D:$D="En cours",ROW($A:$A),""),ROW()-1)))</f>
        <v/>
      </c>
      <c r="N7" t="str">
        <f t="array" ref="N7">IF(ROW()-1&gt;COUNTIF($D:$D,"En cours"),"",INDEX(D:D,SMALL(IF($D:$D="En cours",ROW($A:$A),""),ROW()-1)))</f>
        <v/>
      </c>
    </row>
    <row r="8" spans="1:14" x14ac:dyDescent="0.25">
      <c r="A8" s="1" t="s">
        <v>10</v>
      </c>
      <c r="B8" s="1">
        <f t="shared" si="0"/>
        <v>32</v>
      </c>
      <c r="C8" s="1">
        <f t="shared" si="1"/>
        <v>224</v>
      </c>
      <c r="D8" s="1" t="s">
        <v>19</v>
      </c>
      <c r="K8" t="str">
        <f t="array" ref="K8">IF(ROW()-1&gt;COUNTIF($D:$D,"En cours"),"",INDEX(A:A,SMALL(IF($D:$D="En cours",ROW($A:$A),""),ROW()-1)))</f>
        <v/>
      </c>
      <c r="L8" t="str">
        <f t="array" ref="L8">IF(ROW()-1&gt;COUNTIF($D:$D,"En cours"),"",INDEX(B:B,SMALL(IF($D:$D="En cours",ROW($A:$A),""),ROW()-1)))</f>
        <v/>
      </c>
      <c r="M8" t="str">
        <f t="array" ref="M8">IF(ROW()-1&gt;COUNTIF($D:$D,"En cours"),"",INDEX(C:C,SMALL(IF($D:$D="En cours",ROW($A:$A),""),ROW()-1)))</f>
        <v/>
      </c>
      <c r="N8" t="str">
        <f t="array" ref="N8">IF(ROW()-1&gt;COUNTIF($D:$D,"En cours"),"",INDEX(D:D,SMALL(IF($D:$D="En cours",ROW($A:$A),""),ROW()-1)))</f>
        <v/>
      </c>
    </row>
    <row r="9" spans="1:14" x14ac:dyDescent="0.25">
      <c r="A9" s="1" t="s">
        <v>11</v>
      </c>
      <c r="B9" s="1">
        <f t="shared" si="0"/>
        <v>34</v>
      </c>
      <c r="C9" s="1">
        <f t="shared" si="1"/>
        <v>227</v>
      </c>
      <c r="D9" s="1" t="s">
        <v>13</v>
      </c>
      <c r="K9" t="str">
        <f t="array" ref="K9">IF(ROW()-1&gt;COUNTIF($D:$D,"En cours"),"",INDEX(A:A,SMALL(IF($D:$D="En cours",ROW($A:$A),""),ROW()-1)))</f>
        <v/>
      </c>
      <c r="L9" t="str">
        <f t="array" ref="L9">IF(ROW()-1&gt;COUNTIF($D:$D,"En cours"),"",INDEX(B:B,SMALL(IF($D:$D="En cours",ROW($A:$A),""),ROW()-1)))</f>
        <v/>
      </c>
      <c r="M9" t="str">
        <f t="array" ref="M9">IF(ROW()-1&gt;COUNTIF($D:$D,"En cours"),"",INDEX(C:C,SMALL(IF($D:$D="En cours",ROW($A:$A),""),ROW()-1)))</f>
        <v/>
      </c>
      <c r="N9" t="str">
        <f t="array" ref="N9">IF(ROW()-1&gt;COUNTIF($D:$D,"En cours"),"",INDEX(D:D,SMALL(IF($D:$D="En cours",ROW($A:$A),""),ROW()-1)))</f>
        <v/>
      </c>
    </row>
    <row r="10" spans="1:14" x14ac:dyDescent="0.25">
      <c r="A10" s="1" t="s">
        <v>12</v>
      </c>
      <c r="B10" s="1">
        <f t="shared" si="0"/>
        <v>36</v>
      </c>
      <c r="C10" s="1">
        <f t="shared" si="1"/>
        <v>230</v>
      </c>
      <c r="D10" s="1" t="s">
        <v>13</v>
      </c>
      <c r="K10" t="str">
        <f t="array" ref="K10">IF(ROW()-1&gt;COUNTIF($D:$D,"En cours"),"",INDEX(A:A,SMALL(IF($D:$D="En cours",ROW($A:$A),""),ROW()-1)))</f>
        <v/>
      </c>
      <c r="L10" t="str">
        <f t="array" ref="L10">IF(ROW()-1&gt;COUNTIF($D:$D,"En cours"),"",INDEX(B:B,SMALL(IF($D:$D="En cours",ROW($A:$A),""),ROW()-1)))</f>
        <v/>
      </c>
      <c r="M10" t="str">
        <f t="array" ref="M10">IF(ROW()-1&gt;COUNTIF($D:$D,"En cours"),"",INDEX(C:C,SMALL(IF($D:$D="En cours",ROW($A:$A),""),ROW()-1)))</f>
        <v/>
      </c>
      <c r="N10" t="str">
        <f t="array" ref="N10">IF(ROW()-1&gt;COUNTIF($D:$D,"En cours"),"",INDEX(D:D,SMALL(IF($D:$D="En cours",ROW($A:$A),""),ROW()-1)))</f>
        <v/>
      </c>
    </row>
    <row r="11" spans="1:14" x14ac:dyDescent="0.25">
      <c r="K11" t="str">
        <f t="array" ref="K11">IF(ROW()-1&gt;COUNTIF($D:$D,"En cours"),"",INDEX(A:A,SMALL(IF($D:$D="En cours",ROW($A:$A),""),ROW()-1)))</f>
        <v/>
      </c>
    </row>
    <row r="14" spans="1:14" x14ac:dyDescent="0.25">
      <c r="K14" t="s">
        <v>17</v>
      </c>
      <c r="L14" t="s">
        <v>14</v>
      </c>
      <c r="M14" t="s">
        <v>15</v>
      </c>
      <c r="N14" t="s">
        <v>18</v>
      </c>
    </row>
    <row r="15" spans="1:14" x14ac:dyDescent="0.25">
      <c r="K15" t="str">
        <f t="array" ref="K15">IF(ROW()-14&gt;COUNTIF($D:$D,"FIN"),"",INDEX(A:A,SMALL(IF($D:$D="FIN",ROW($A:$A),""),ROW()-14)))</f>
        <v>Eric</v>
      </c>
      <c r="L15">
        <f t="array" ref="L15">IF(ROW()-14&gt;COUNTIF($D:$D,"FIN"),"",INDEX(B:B,SMALL(IF($D:$D="Fin",ROW($A:$A),""),ROW()-14)))</f>
        <v>22</v>
      </c>
      <c r="M15">
        <f t="array" ref="M15">IF(ROW()-14&gt;COUNTIF($D:$D,"FIN"),"",INDEX(C:C,SMALL(IF($D:$D="Fin",ROW($A:$A),""),ROW()-14)))</f>
        <v>209</v>
      </c>
      <c r="N15" t="str">
        <f t="array" ref="N15">IF(ROW()-14&gt;COUNTIF($D:$D,"FIN"),"",INDEX(D:D,SMALL(IF($D:$D="Fin",ROW($A:$A),""),ROW()-14)))</f>
        <v>FIN</v>
      </c>
    </row>
    <row r="16" spans="1:14" x14ac:dyDescent="0.25">
      <c r="K16" t="str">
        <f t="array" ref="K16">IF(ROW()-14&gt;COUNTIF($D:$D,"FIN"),"",INDEX(A:A,SMALL(IF($D:$D="FIN",ROW($A:$A),""),ROW()-14)))</f>
        <v>Dario</v>
      </c>
      <c r="L16">
        <f t="array" ref="L16">IF(ROW()-14&gt;COUNTIF($D:$D,"FIN"),"",INDEX(B:B,SMALL(IF($D:$D="Fin",ROW($A:$A),""),ROW()-14)))</f>
        <v>26</v>
      </c>
      <c r="M16">
        <f t="array" ref="M16">IF(ROW()-14&gt;COUNTIF($D:$D,"FIN"),"",INDEX(C:C,SMALL(IF($D:$D="Fin",ROW($A:$A),""),ROW()-14)))</f>
        <v>215</v>
      </c>
      <c r="N16" t="str">
        <f t="array" ref="N16">IF(ROW()-14&gt;COUNTIF($D:$D,"FIN"),"",INDEX(D:D,SMALL(IF($D:$D="Fin",ROW($A:$A),""),ROW()-14)))</f>
        <v>FIN</v>
      </c>
    </row>
    <row r="17" spans="11:14" x14ac:dyDescent="0.25">
      <c r="K17" t="str">
        <f t="array" ref="K17">IF(ROW()-14&gt;COUNTIF($D:$D,"FIN"),"",INDEX(A:A,SMALL(IF($D:$D="FIN",ROW($A:$A),""),ROW()-14)))</f>
        <v>Samuel</v>
      </c>
      <c r="L17">
        <f t="array" ref="L17">IF(ROW()-14&gt;COUNTIF($D:$D,"FIN"),"",INDEX(B:B,SMALL(IF($D:$D="Fin",ROW($A:$A),""),ROW()-14)))</f>
        <v>28</v>
      </c>
      <c r="M17">
        <f t="array" ref="M17">IF(ROW()-14&gt;COUNTIF($D:$D,"FIN"),"",INDEX(C:C,SMALL(IF($D:$D="Fin",ROW($A:$A),""),ROW()-14)))</f>
        <v>218</v>
      </c>
      <c r="N17" t="str">
        <f t="array" ref="N17">IF(ROW()-14&gt;COUNTIF($D:$D,"FIN"),"",INDEX(D:D,SMALL(IF($D:$D="Fin",ROW($A:$A),""),ROW()-14)))</f>
        <v>FIN</v>
      </c>
    </row>
    <row r="18" spans="11:14" x14ac:dyDescent="0.25">
      <c r="K18" t="str">
        <f t="array" ref="K18">IF(ROW()-14&gt;COUNTIF($D:$D,"FIN"),"",INDEX(A:A,SMALL(IF($D:$D="FIN",ROW($A:$A),""),ROW()-14)))</f>
        <v>Mathias</v>
      </c>
      <c r="L18">
        <f t="array" ref="L18">IF(ROW()-14&gt;COUNTIF($D:$D,"FIN"),"",INDEX(B:B,SMALL(IF($D:$D="Fin",ROW($A:$A),""),ROW()-14)))</f>
        <v>34</v>
      </c>
      <c r="M18">
        <f t="array" ref="M18">IF(ROW()-14&gt;COUNTIF($D:$D,"FIN"),"",INDEX(C:C,SMALL(IF($D:$D="Fin",ROW($A:$A),""),ROW()-14)))</f>
        <v>227</v>
      </c>
      <c r="N18" t="str">
        <f t="array" ref="N18">IF(ROW()-14&gt;COUNTIF($D:$D,"FIN"),"",INDEX(D:D,SMALL(IF($D:$D="Fin",ROW($A:$A),""),ROW()-14)))</f>
        <v>FIN</v>
      </c>
    </row>
    <row r="19" spans="11:14" x14ac:dyDescent="0.25">
      <c r="K19" t="str">
        <f t="array" ref="K19">IF(ROW()-14&gt;COUNTIF($D:$D,"FIN"),"",INDEX(A:A,SMALL(IF($D:$D="FIN",ROW($A:$A),""),ROW()-14)))</f>
        <v>Dalphner</v>
      </c>
      <c r="L19">
        <f t="array" ref="L19">IF(ROW()-14&gt;COUNTIF($D:$D,"FIN"),"",INDEX(B:B,SMALL(IF($D:$D="Fin",ROW($A:$A),""),ROW()-14)))</f>
        <v>36</v>
      </c>
      <c r="M19">
        <f t="array" ref="M19">IF(ROW()-14&gt;COUNTIF($D:$D,"FIN"),"",INDEX(C:C,SMALL(IF($D:$D="Fin",ROW($A:$A),""),ROW()-14)))</f>
        <v>230</v>
      </c>
      <c r="N19" t="str">
        <f t="array" ref="N19">IF(ROW()-14&gt;COUNTIF($D:$D,"FIN"),"",INDEX(D:D,SMALL(IF($D:$D="Fin",ROW($A:$A),""),ROW()-14)))</f>
        <v>FIN</v>
      </c>
    </row>
    <row r="20" spans="11:14" x14ac:dyDescent="0.25">
      <c r="K20" t="str">
        <f t="array" ref="K20">IF(ROW()-14&gt;COUNTIF($D:$D,"FIN"),"",INDEX(A:A,SMALL(IF($D:$D="FIN",ROW($A:$A),""),ROW()-14)))</f>
        <v/>
      </c>
      <c r="L20" t="str">
        <f t="array" ref="L20">IF(ROW()-14&gt;COUNTIF($D:$D,"FIN"),"",INDEX(B:B,SMALL(IF($D:$D="Fin",ROW($A:$A),""),ROW()-14)))</f>
        <v/>
      </c>
      <c r="M20" t="str">
        <f t="array" ref="M20">IF(ROW()-14&gt;COUNTIF($D:$D,"FIN"),"",INDEX(C:C,SMALL(IF($D:$D="Fin",ROW($A:$A),""),ROW()-14)))</f>
        <v/>
      </c>
      <c r="N20" t="str">
        <f t="array" ref="N20">IF(ROW()-14&gt;COUNTIF($D:$D,"FIN"),"",INDEX(D:D,SMALL(IF($D:$D="Fin",ROW($A:$A),""),ROW()-14)))</f>
        <v/>
      </c>
    </row>
    <row r="21" spans="11:14" x14ac:dyDescent="0.25">
      <c r="K21" t="str">
        <f t="array" ref="K21">IF(ROW()-14&gt;COUNTIF($D:$D,"FIN"),"",INDEX(A:A,SMALL(IF($D:$D="FIN",ROW($A:$A),""),ROW()-14)))</f>
        <v/>
      </c>
      <c r="L21" t="str">
        <f t="array" ref="L21">IF(ROW()-14&gt;COUNTIF($D:$D,"FIN"),"",INDEX(B:B,SMALL(IF($D:$D="Fin",ROW($A:$A),""),ROW()-14)))</f>
        <v/>
      </c>
      <c r="M21" t="str">
        <f t="array" ref="M21">IF(ROW()-14&gt;COUNTIF($D:$D,"FIN"),"",INDEX(C:C,SMALL(IF($D:$D="Fin",ROW($A:$A),""),ROW()-14)))</f>
        <v/>
      </c>
      <c r="N21" t="str">
        <f t="array" ref="N21">IF(ROW()-14&gt;COUNTIF($D:$D,"FIN"),"",INDEX(D:D,SMALL(IF($D:$D="Fin",ROW($A:$A),""),ROW()-14)))</f>
        <v/>
      </c>
    </row>
    <row r="22" spans="11:14" x14ac:dyDescent="0.25">
      <c r="K22" t="str">
        <f t="array" ref="K22">IF(ROW()-14&gt;COUNTIF($D:$D,"FIN"),"",INDEX(A:A,SMALL(IF($D:$D="FIN",ROW($A:$A),""),ROW()-14)))</f>
        <v/>
      </c>
      <c r="L22" t="str">
        <f t="array" ref="L22">IF(ROW()-14&gt;COUNTIF($D:$D,"FIN"),"",INDEX(B:B,SMALL(IF($D:$D="Fin",ROW($A:$A),""),ROW()-14)))</f>
        <v/>
      </c>
      <c r="M22" t="str">
        <f t="array" ref="M22">IF(ROW()-14&gt;COUNTIF($D:$D,"FIN"),"",INDEX(C:C,SMALL(IF($D:$D="Fin",ROW($A:$A),""),ROW()-14)))</f>
        <v/>
      </c>
      <c r="N22" t="str">
        <f t="array" ref="N22">IF(ROW()-14&gt;COUNTIF($D:$D,"FIN"),"",INDEX(D:D,SMALL(IF($D:$D="Fin",ROW($A:$A),""),ROW()-14)))</f>
        <v/>
      </c>
    </row>
    <row r="23" spans="11:14" x14ac:dyDescent="0.25">
      <c r="K23" t="str">
        <f t="array" ref="K23">IF(ROW()-14&gt;COUNTIF($D:$D,"FIN"),"",INDEX(A:A,SMALL(IF($D:$D="FIN",ROW($A:$A),""),ROW()-14)))</f>
        <v/>
      </c>
      <c r="L23" t="str">
        <f t="array" ref="L23">IF(ROW()-14&gt;COUNTIF($D:$D,"FIN"),"",INDEX(B:B,SMALL(IF($D:$D="Fin",ROW($A:$A),""),ROW()-14)))</f>
        <v/>
      </c>
      <c r="M23" t="str">
        <f t="array" ref="M23">IF(ROW()-14&gt;COUNTIF($D:$D,"FIN"),"",INDEX(C:C,SMALL(IF($D:$D="Fin",ROW($A:$A),""),ROW()-14)))</f>
        <v/>
      </c>
      <c r="N23" t="str">
        <f t="array" ref="N23">IF(ROW()-14&gt;COUNTIF($D:$D,"FIN"),"",INDEX(D:D,SMALL(IF($D:$D="Fin",ROW($A:$A),""),ROW()-14)))</f>
        <v/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mb</cp:lastModifiedBy>
  <dcterms:created xsi:type="dcterms:W3CDTF">2016-10-15T10:48:20Z</dcterms:created>
  <dcterms:modified xsi:type="dcterms:W3CDTF">2016-10-15T12:19:03Z</dcterms:modified>
</cp:coreProperties>
</file>