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135" windowWidth="20115" windowHeight="9525" activeTab="1"/>
  </bookViews>
  <sheets>
    <sheet name="Feuil1" sheetId="1" r:id="rId1"/>
    <sheet name="Feuil2" sheetId="2" r:id="rId2"/>
    <sheet name="Feuil3" sheetId="3" r:id="rId3"/>
  </sheets>
  <calcPr calcId="124519" concurrentCalc="0"/>
</workbook>
</file>

<file path=xl/calcChain.xml><?xml version="1.0" encoding="utf-8"?>
<calcChain xmlns="http://schemas.openxmlformats.org/spreadsheetml/2006/main">
  <c r="L72" i="2"/>
  <c r="M72"/>
  <c r="N72"/>
  <c r="L73"/>
  <c r="M73"/>
  <c r="N73"/>
  <c r="L74"/>
  <c r="M74"/>
  <c r="N74"/>
  <c r="L75"/>
  <c r="M75"/>
  <c r="N75"/>
  <c r="L76"/>
  <c r="M76"/>
  <c r="N76"/>
  <c r="L77"/>
  <c r="M77"/>
  <c r="N77"/>
  <c r="L78"/>
  <c r="M78"/>
  <c r="N78"/>
  <c r="L79"/>
  <c r="M79"/>
  <c r="N79"/>
  <c r="L80"/>
  <c r="M80"/>
  <c r="N80"/>
  <c r="L81"/>
  <c r="M81"/>
  <c r="N81"/>
  <c r="L82"/>
  <c r="M82"/>
  <c r="N82"/>
  <c r="N71"/>
  <c r="M71"/>
  <c r="L71"/>
  <c r="D8"/>
  <c r="D5"/>
  <c r="D6"/>
  <c r="D7"/>
  <c r="D9"/>
  <c r="D10"/>
  <c r="D11"/>
  <c r="D12"/>
  <c r="D13"/>
  <c r="D14"/>
  <c r="D15"/>
  <c r="D16"/>
  <c r="D18"/>
  <c r="E5"/>
  <c r="E6"/>
  <c r="E7"/>
  <c r="E8"/>
  <c r="E9"/>
  <c r="E10"/>
  <c r="E11"/>
  <c r="E12"/>
  <c r="E13"/>
  <c r="E14"/>
  <c r="E15"/>
  <c r="E16"/>
  <c r="E18"/>
  <c r="F5"/>
  <c r="F6"/>
  <c r="F7"/>
  <c r="F8"/>
  <c r="F9"/>
  <c r="F10"/>
  <c r="F11"/>
  <c r="F12"/>
  <c r="F13"/>
  <c r="F14"/>
  <c r="F15"/>
  <c r="F16"/>
  <c r="F18"/>
  <c r="C5"/>
  <c r="C6"/>
  <c r="C7"/>
  <c r="C8"/>
  <c r="C9"/>
  <c r="C10"/>
  <c r="C11"/>
  <c r="C12"/>
  <c r="C13"/>
  <c r="C14"/>
  <c r="C15"/>
  <c r="C16"/>
  <c r="C18"/>
</calcChain>
</file>

<file path=xl/sharedStrings.xml><?xml version="1.0" encoding="utf-8"?>
<sst xmlns="http://schemas.openxmlformats.org/spreadsheetml/2006/main" count="87" uniqueCount="46">
  <si>
    <t>activité</t>
  </si>
  <si>
    <t>N° affaire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</si>
  <si>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</si>
  <si>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</si>
  <si>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</si>
  <si>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</si>
  <si>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</si>
  <si>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</si>
  <si>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</si>
  <si>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</si>
  <si>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</si>
  <si>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</si>
  <si>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</si>
  <si>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</si>
  <si>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</si>
  <si>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</si>
  <si>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</si>
  <si>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</si>
  <si>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</si>
  <si>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</si>
  <si>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</si>
  <si>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</si>
  <si>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</si>
  <si>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</si>
  <si>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</si>
  <si>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</si>
  <si>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</si>
  <si>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</si>
  <si>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Maçonnerie</t>
  </si>
  <si>
    <t>Plâtre</t>
  </si>
  <si>
    <t>Peinture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</si>
  <si>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</si>
  <si>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</si>
  <si>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</si>
  <si>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</si>
  <si>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</si>
  <si>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</si>
  <si>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</si>
  <si>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</si>
  <si>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</si>
  <si>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</si>
  <si>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</si>
  <si>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</si>
  <si>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</si>
  <si>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 d'affaires</t>
  </si>
  <si>
    <t>Mois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</si>
</sst>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4"/>
      <color theme="3"/>
      <name val="Arial"/>
      <family val="2"/>
    </font>
    <font>
      <sz val="14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/>
    <xf numFmtId="0" fontId="2" fillId="0" borderId="1" xfId="0" applyFont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percentStacked"/>
        <c:ser>
          <c:idx val="0"/>
          <c:order val="0"/>
          <c:tx>
            <c:strRef>
              <c:f>Feuil2!$L$70</c:f>
              <c:strCache>
                <c:ptCount val="1"/>
                <c:pt idx="0">
                  <c:v>Peinture</c:v>
                </c:pt>
              </c:strCache>
            </c:strRef>
          </c:tx>
          <c:cat>
            <c:strRef>
              <c:f>Feuil2!$J$71:$K$82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Feuil2!$L$71:$L$82</c:f>
              <c:numCache>
                <c:formatCode>General</c:formatCode>
                <c:ptCount val="12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Feuil2!$M$70</c:f>
              <c:strCache>
                <c:ptCount val="1"/>
                <c:pt idx="0">
                  <c:v>Plâtre</c:v>
                </c:pt>
              </c:strCache>
            </c:strRef>
          </c:tx>
          <c:cat>
            <c:strRef>
              <c:f>Feuil2!$J$71:$K$82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Feuil2!$M$71:$M$82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Feuil2!$N$70</c:f>
              <c:strCache>
                <c:ptCount val="1"/>
                <c:pt idx="0">
                  <c:v>Maçonnerie</c:v>
                </c:pt>
              </c:strCache>
            </c:strRef>
          </c:tx>
          <c:cat>
            <c:strRef>
              <c:f>Feuil2!$J$71:$K$82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Feuil2!$N$71:$N$82</c:f>
              <c:numCache>
                <c:formatCode>General</c:formatCode>
                <c:ptCount val="12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hape val="box"/>
        <c:axId val="77328384"/>
        <c:axId val="77329920"/>
        <c:axId val="0"/>
      </c:bar3DChart>
      <c:catAx>
        <c:axId val="77328384"/>
        <c:scaling>
          <c:orientation val="minMax"/>
        </c:scaling>
        <c:axPos val="b"/>
        <c:tickLblPos val="nextTo"/>
        <c:crossAx val="77329920"/>
        <c:crosses val="autoZero"/>
        <c:auto val="1"/>
        <c:lblAlgn val="ctr"/>
        <c:lblOffset val="100"/>
      </c:catAx>
      <c:valAx>
        <c:axId val="77329920"/>
        <c:scaling>
          <c:orientation val="minMax"/>
        </c:scaling>
        <c:axPos val="l"/>
        <c:majorGridlines/>
        <c:numFmt formatCode="0%" sourceLinked="1"/>
        <c:tickLblPos val="nextTo"/>
        <c:crossAx val="7732838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47624</xdr:colOff>
      <xdr:row>3</xdr:row>
      <xdr:rowOff>152400</xdr:rowOff>
    </xdr:from>
    <xdr:to>
      <xdr:col>17</xdr:col>
      <xdr:colOff>247649</xdr:colOff>
      <xdr:row>22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C30"/>
  <sheetViews>
    <sheetView topLeftCell="A2" workbookViewId="0">
      <selection activeCell="A2" sqref="A2"/>
    </sheetView>
  </sheetViews>
  <sheetFormatPr baseColWidth="10" defaultRowHeight="15"/>
  <cols>
    <col min="1" max="1" width="11.42578125" style="2"/>
  </cols>
  <sheetData>
    <row r="4" spans="1:3">
      <c r="A4" s="2" t="s">
        <v>1</v>
      </c>
      <c r="B4" t="s">
        <v>0</v>
      </c>
      <c r="C4" t="s">
        <v>31</v>
      </c>
    </row>
    <row r="5" spans="1:3">
      <c r="A5" s="3" t="s">
        <v>2</v>
      </c>
      <c r="B5" t="s">
        <v>28</v>
      </c>
      <c r="C5" s="1">
        <v>41644</v>
      </c>
    </row>
    <row r="6" spans="1:3">
      <c r="A6" s="3" t="s">
        <v>3</v>
      </c>
      <c r="B6" t="s">
        <v>28</v>
      </c>
      <c r="C6" s="1">
        <v>41648</v>
      </c>
    </row>
    <row r="7" spans="1:3">
      <c r="A7" s="3" t="s">
        <v>4</v>
      </c>
      <c r="B7" t="s">
        <v>29</v>
      </c>
      <c r="C7" s="1">
        <v>41663</v>
      </c>
    </row>
    <row r="8" spans="1:3">
      <c r="A8" s="3" t="s">
        <v>5</v>
      </c>
      <c r="B8" t="s">
        <v>30</v>
      </c>
      <c r="C8" s="1">
        <v>41673</v>
      </c>
    </row>
    <row r="9" spans="1:3">
      <c r="A9" s="3" t="s">
        <v>6</v>
      </c>
      <c r="B9" t="s">
        <v>30</v>
      </c>
      <c r="C9" s="1">
        <v>41687</v>
      </c>
    </row>
    <row r="10" spans="1:3">
      <c r="A10" s="3" t="s">
        <v>7</v>
      </c>
      <c r="B10" t="s">
        <v>29</v>
      </c>
      <c r="C10" s="1">
        <v>41717</v>
      </c>
    </row>
    <row r="11" spans="1:3">
      <c r="A11" s="3" t="s">
        <v>8</v>
      </c>
      <c r="B11" t="s">
        <v>28</v>
      </c>
      <c r="C11" s="1">
        <v>41731</v>
      </c>
    </row>
    <row r="12" spans="1:3">
      <c r="A12" s="3" t="s">
        <v>9</v>
      </c>
      <c r="B12" t="s">
        <v>29</v>
      </c>
      <c r="C12" s="1">
        <v>41748</v>
      </c>
    </row>
    <row r="13" spans="1:3">
      <c r="A13" s="3" t="s">
        <v>10</v>
      </c>
      <c r="B13" t="s">
        <v>29</v>
      </c>
      <c r="C13" s="1">
        <v>41750</v>
      </c>
    </row>
    <row r="14" spans="1:3">
      <c r="A14" s="3" t="s">
        <v>11</v>
      </c>
      <c r="B14" t="s">
        <v>30</v>
      </c>
      <c r="C14" s="1">
        <v>41757</v>
      </c>
    </row>
    <row r="15" spans="1:3">
      <c r="A15" s="3" t="s">
        <v>12</v>
      </c>
      <c r="B15" t="s">
        <v>29</v>
      </c>
      <c r="C15" s="1">
        <v>41773</v>
      </c>
    </row>
    <row r="16" spans="1:3">
      <c r="A16" s="3" t="s">
        <v>13</v>
      </c>
      <c r="B16" t="s">
        <v>28</v>
      </c>
      <c r="C16" s="1">
        <v>41775</v>
      </c>
    </row>
    <row r="17" spans="1:3">
      <c r="A17" s="3" t="s">
        <v>14</v>
      </c>
      <c r="B17" t="s">
        <v>28</v>
      </c>
      <c r="C17" s="1">
        <v>41780</v>
      </c>
    </row>
    <row r="18" spans="1:3">
      <c r="A18" s="3" t="s">
        <v>15</v>
      </c>
      <c r="B18" t="s">
        <v>28</v>
      </c>
      <c r="C18" s="1">
        <v>41797</v>
      </c>
    </row>
    <row r="19" spans="1:3">
      <c r="A19" s="3" t="s">
        <v>16</v>
      </c>
      <c r="B19" t="s">
        <v>29</v>
      </c>
      <c r="C19" s="1">
        <v>41798</v>
      </c>
    </row>
    <row r="20" spans="1:3">
      <c r="A20" s="3" t="s">
        <v>17</v>
      </c>
      <c r="B20" t="s">
        <v>29</v>
      </c>
      <c r="C20" s="1">
        <v>41809</v>
      </c>
    </row>
    <row r="21" spans="1:3">
      <c r="A21" s="3" t="s">
        <v>18</v>
      </c>
      <c r="B21" t="s">
        <v>28</v>
      </c>
      <c r="C21" s="1">
        <v>41827</v>
      </c>
    </row>
    <row r="22" spans="1:3">
      <c r="A22" s="3" t="s">
        <v>19</v>
      </c>
      <c r="B22" t="s">
        <v>30</v>
      </c>
      <c r="C22" s="1">
        <v>41834</v>
      </c>
    </row>
    <row r="23" spans="1:3">
      <c r="A23" s="3" t="s">
        <v>20</v>
      </c>
      <c r="B23" t="s">
        <v>30</v>
      </c>
      <c r="C23" s="1">
        <v>41859</v>
      </c>
    </row>
    <row r="24" spans="1:3">
      <c r="A24" s="3" t="s">
        <v>21</v>
      </c>
      <c r="B24" t="s">
        <v>29</v>
      </c>
      <c r="C24" s="1">
        <v>41876</v>
      </c>
    </row>
    <row r="25" spans="1:3">
      <c r="A25" s="3" t="s">
        <v>22</v>
      </c>
      <c r="B25" t="s">
        <v>30</v>
      </c>
      <c r="C25" s="1">
        <v>41882</v>
      </c>
    </row>
    <row r="26" spans="1:3">
      <c r="A26" s="3" t="s">
        <v>23</v>
      </c>
      <c r="B26" t="s">
        <v>28</v>
      </c>
      <c r="C26" s="1">
        <v>41884</v>
      </c>
    </row>
    <row r="27" spans="1:3">
      <c r="A27" s="3" t="s">
        <v>24</v>
      </c>
      <c r="B27" t="s">
        <v>28</v>
      </c>
      <c r="C27" s="1">
        <v>41887</v>
      </c>
    </row>
    <row r="28" spans="1:3">
      <c r="A28" s="3" t="s">
        <v>25</v>
      </c>
      <c r="B28" t="s">
        <v>29</v>
      </c>
      <c r="C28" s="1">
        <v>41898</v>
      </c>
    </row>
    <row r="29" spans="1:3">
      <c r="A29" s="3" t="s">
        <v>26</v>
      </c>
      <c r="B29" t="s">
        <v>30</v>
      </c>
      <c r="C29" s="1">
        <v>41900</v>
      </c>
    </row>
    <row r="30" spans="1:3">
      <c r="A30" s="3" t="s">
        <v>27</v>
      </c>
      <c r="B30" t="s">
        <v>29</v>
      </c>
      <c r="C30" s="1">
        <v>41904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4:N82"/>
  <sheetViews>
    <sheetView tabSelected="1" workbookViewId="0">
      <selection activeCell="B4" sqref="B4"/>
    </sheetView>
  </sheetViews>
  <sheetFormatPr baseColWidth="10" defaultRowHeight="18"/>
  <cols>
    <col min="1" max="1" width="11.42578125" style="5"/>
    <col min="2" max="2" width="19.42578125" style="4" customWidth="1"/>
    <col min="3" max="3" width="12.42578125" style="5" customWidth="1"/>
    <col min="4" max="5" width="11.42578125" style="5"/>
    <col min="6" max="6" width="15.85546875" style="5" customWidth="1"/>
    <col min="7" max="16384" width="11.42578125" style="5"/>
  </cols>
  <sheetData>
    <row r="4" spans="2:6" ht="54" customHeight="1">
      <c r="B4" s="10" t="s">
        <v>45</v>
      </c>
      <c r="C4" s="7" t="s">
        <v>44</v>
      </c>
      <c r="D4" s="7" t="s">
        <v>30</v>
      </c>
      <c r="E4" s="7" t="s">
        <v>29</v>
      </c>
      <c r="F4" s="7" t="s">
        <v>28</v>
      </c>
    </row>
    <row r="5" spans="2:6">
      <c r="B5" s="6" t="s">
        <v>32</v>
      </c>
      <c r="C5" s="8">
        <f>SUMPRODUCT((MONTH(Feuil1!$C$5:$C$30)=ROW(A1))*(1))</f>
        <v>3</v>
      </c>
      <c r="D5" s="8">
        <f>SUMPRODUCT((MONTH(Feuil1!$C$5:$C$30)=ROW(B1))*((1))*(Feuil1!$B$5:$B$30=D$4))</f>
        <v>0</v>
      </c>
      <c r="E5" s="8">
        <f>SUMPRODUCT((MONTH(Feuil1!$C$5:$C$30)=ROW(C1))*((1))*(Feuil1!$B$5:$B$30=E$4))</f>
        <v>1</v>
      </c>
      <c r="F5" s="8">
        <f>SUMPRODUCT((MONTH(Feuil1!$C$5:$C$30)=ROW(D1))*((1))*(Feuil1!$B$5:$B$30=F$4))</f>
        <v>2</v>
      </c>
    </row>
    <row r="6" spans="2:6">
      <c r="B6" s="6" t="s">
        <v>33</v>
      </c>
      <c r="C6" s="8">
        <f>SUMPRODUCT((MONTH(Feuil1!$C$5:$C$30)=ROW(A2))*(1))</f>
        <v>2</v>
      </c>
      <c r="D6" s="8">
        <f>SUMPRODUCT((MONTH(Feuil1!$C$5:$C$30)=ROW(B2))*((1))*(Feuil1!$B$5:$B$30=D$4))</f>
        <v>2</v>
      </c>
      <c r="E6" s="8">
        <f>SUMPRODUCT((MONTH(Feuil1!$C$5:$C$30)=ROW(C2))*((1))*(Feuil1!$B$5:$B$30=E$4))</f>
        <v>0</v>
      </c>
      <c r="F6" s="8">
        <f>SUMPRODUCT((MONTH(Feuil1!$C$5:$C$30)=ROW(D2))*((1))*(Feuil1!$B$5:$B$30=F$4))</f>
        <v>0</v>
      </c>
    </row>
    <row r="7" spans="2:6">
      <c r="B7" s="6" t="s">
        <v>34</v>
      </c>
      <c r="C7" s="8">
        <f>SUMPRODUCT((MONTH(Feuil1!$C$5:$C$30)=ROW(A3))*(1))</f>
        <v>1</v>
      </c>
      <c r="D7" s="8">
        <f>SUMPRODUCT((MONTH(Feuil1!$C$5:$C$30)=ROW(B3))*((1))*(Feuil1!$B$5:$B$30=D$4))</f>
        <v>0</v>
      </c>
      <c r="E7" s="8">
        <f>SUMPRODUCT((MONTH(Feuil1!$C$5:$C$30)=ROW(C3))*((1))*(Feuil1!$B$5:$B$30=E$4))</f>
        <v>1</v>
      </c>
      <c r="F7" s="8">
        <f>SUMPRODUCT((MONTH(Feuil1!$C$5:$C$30)=ROW(D3))*((1))*(Feuil1!$B$5:$B$30=F$4))</f>
        <v>0</v>
      </c>
    </row>
    <row r="8" spans="2:6">
      <c r="B8" s="6" t="s">
        <v>35</v>
      </c>
      <c r="C8" s="8">
        <f>SUMPRODUCT((MONTH(Feuil1!$C$5:$C$30)=ROW(A4))*(1))</f>
        <v>4</v>
      </c>
      <c r="D8" s="8">
        <f>SUMPRODUCT((MONTH(Feuil1!$C$5:$C$30)=ROW(B4))*((1))*(Feuil1!$B$5:$B$30=D$4))</f>
        <v>1</v>
      </c>
      <c r="E8" s="8">
        <f>SUMPRODUCT((MONTH(Feuil1!$C$5:$C$30)=ROW(C4))*((1))*(Feuil1!$B$5:$B$30=E$4))</f>
        <v>2</v>
      </c>
      <c r="F8" s="8">
        <f>SUMPRODUCT((MONTH(Feuil1!$C$5:$C$30)=ROW(D4))*((1))*(Feuil1!$B$5:$B$30=F$4))</f>
        <v>1</v>
      </c>
    </row>
    <row r="9" spans="2:6">
      <c r="B9" s="6" t="s">
        <v>36</v>
      </c>
      <c r="C9" s="8">
        <f>SUMPRODUCT((MONTH(Feuil1!$C$5:$C$30)=ROW(A5))*(1))</f>
        <v>3</v>
      </c>
      <c r="D9" s="8">
        <f>SUMPRODUCT((MONTH(Feuil1!$C$5:$C$30)=ROW(B5))*((1))*(Feuil1!$B$5:$B$30=D$4))</f>
        <v>0</v>
      </c>
      <c r="E9" s="8">
        <f>SUMPRODUCT((MONTH(Feuil1!$C$5:$C$30)=ROW(C5))*((1))*(Feuil1!$B$5:$B$30=E$4))</f>
        <v>1</v>
      </c>
      <c r="F9" s="8">
        <f>SUMPRODUCT((MONTH(Feuil1!$C$5:$C$30)=ROW(D5))*((1))*(Feuil1!$B$5:$B$30=F$4))</f>
        <v>2</v>
      </c>
    </row>
    <row r="10" spans="2:6">
      <c r="B10" s="6" t="s">
        <v>37</v>
      </c>
      <c r="C10" s="8">
        <f>SUMPRODUCT((MONTH(Feuil1!$C$5:$C$30)=ROW(A6))*(1))</f>
        <v>3</v>
      </c>
      <c r="D10" s="8">
        <f>SUMPRODUCT((MONTH(Feuil1!$C$5:$C$30)=ROW(B6))*((1))*(Feuil1!$B$5:$B$30=D$4))</f>
        <v>0</v>
      </c>
      <c r="E10" s="8">
        <f>SUMPRODUCT((MONTH(Feuil1!$C$5:$C$30)=ROW(C6))*((1))*(Feuil1!$B$5:$B$30=E$4))</f>
        <v>2</v>
      </c>
      <c r="F10" s="8">
        <f>SUMPRODUCT((MONTH(Feuil1!$C$5:$C$30)=ROW(D6))*((1))*(Feuil1!$B$5:$B$30=F$4))</f>
        <v>1</v>
      </c>
    </row>
    <row r="11" spans="2:6">
      <c r="B11" s="6" t="s">
        <v>38</v>
      </c>
      <c r="C11" s="8">
        <f>SUMPRODUCT((MONTH(Feuil1!$C$5:$C$30)=ROW(A7))*(1))</f>
        <v>2</v>
      </c>
      <c r="D11" s="8">
        <f>SUMPRODUCT((MONTH(Feuil1!$C$5:$C$30)=ROW(B7))*((1))*(Feuil1!$B$5:$B$30=D$4))</f>
        <v>1</v>
      </c>
      <c r="E11" s="8">
        <f>SUMPRODUCT((MONTH(Feuil1!$C$5:$C$30)=ROW(C7))*((1))*(Feuil1!$B$5:$B$30=E$4))</f>
        <v>0</v>
      </c>
      <c r="F11" s="8">
        <f>SUMPRODUCT((MONTH(Feuil1!$C$5:$C$30)=ROW(D7))*((1))*(Feuil1!$B$5:$B$30=F$4))</f>
        <v>1</v>
      </c>
    </row>
    <row r="12" spans="2:6">
      <c r="B12" s="6" t="s">
        <v>39</v>
      </c>
      <c r="C12" s="8">
        <f>SUMPRODUCT((MONTH(Feuil1!$C$5:$C$30)=ROW(A8))*(1))</f>
        <v>3</v>
      </c>
      <c r="D12" s="8">
        <f>SUMPRODUCT((MONTH(Feuil1!$C$5:$C$30)=ROW(B8))*((1))*(Feuil1!$B$5:$B$30=D$4))</f>
        <v>2</v>
      </c>
      <c r="E12" s="8">
        <f>SUMPRODUCT((MONTH(Feuil1!$C$5:$C$30)=ROW(C8))*((1))*(Feuil1!$B$5:$B$30=E$4))</f>
        <v>1</v>
      </c>
      <c r="F12" s="8">
        <f>SUMPRODUCT((MONTH(Feuil1!$C$5:$C$30)=ROW(D8))*((1))*(Feuil1!$B$5:$B$30=F$4))</f>
        <v>0</v>
      </c>
    </row>
    <row r="13" spans="2:6">
      <c r="B13" s="6" t="s">
        <v>40</v>
      </c>
      <c r="C13" s="8">
        <f>SUMPRODUCT((MONTH(Feuil1!$C$5:$C$30)=ROW(A9))*(1))</f>
        <v>5</v>
      </c>
      <c r="D13" s="8">
        <f>SUMPRODUCT((MONTH(Feuil1!$C$5:$C$30)=ROW(B9))*((1))*(Feuil1!$B$5:$B$30=D$4))</f>
        <v>1</v>
      </c>
      <c r="E13" s="8">
        <f>SUMPRODUCT((MONTH(Feuil1!$C$5:$C$30)=ROW(C9))*((1))*(Feuil1!$B$5:$B$30=E$4))</f>
        <v>2</v>
      </c>
      <c r="F13" s="8">
        <f>SUMPRODUCT((MONTH(Feuil1!$C$5:$C$30)=ROW(D9))*((1))*(Feuil1!$B$5:$B$30=F$4))</f>
        <v>2</v>
      </c>
    </row>
    <row r="14" spans="2:6">
      <c r="B14" s="6" t="s">
        <v>41</v>
      </c>
      <c r="C14" s="8">
        <f>SUMPRODUCT((MONTH(Feuil1!$C$5:$C$30)=ROW(A10))*(1))</f>
        <v>0</v>
      </c>
      <c r="D14" s="8">
        <f>SUMPRODUCT((MONTH(Feuil1!$C$5:$C$30)=ROW(B10))*((1))*(Feuil1!$B$5:$B$30=D$4))</f>
        <v>0</v>
      </c>
      <c r="E14" s="8">
        <f>SUMPRODUCT((MONTH(Feuil1!$C$5:$C$30)=ROW(C10))*((1))*(Feuil1!$B$5:$B$30=E$4))</f>
        <v>0</v>
      </c>
      <c r="F14" s="8">
        <f>SUMPRODUCT((MONTH(Feuil1!$C$5:$C$30)=ROW(D10))*((1))*(Feuil1!$B$5:$B$30=F$4))</f>
        <v>0</v>
      </c>
    </row>
    <row r="15" spans="2:6">
      <c r="B15" s="6" t="s">
        <v>42</v>
      </c>
      <c r="C15" s="8">
        <f>SUMPRODUCT((MONTH(Feuil1!$C$5:$C$30)=ROW(A11))*(1))</f>
        <v>0</v>
      </c>
      <c r="D15" s="8">
        <f>SUMPRODUCT((MONTH(Feuil1!$C$5:$C$30)=ROW(B11))*((1))*(Feuil1!$B$5:$B$30=D$4))</f>
        <v>0</v>
      </c>
      <c r="E15" s="8">
        <f>SUMPRODUCT((MONTH(Feuil1!$C$5:$C$30)=ROW(C11))*((1))*(Feuil1!$B$5:$B$30=E$4))</f>
        <v>0</v>
      </c>
      <c r="F15" s="8">
        <f>SUMPRODUCT((MONTH(Feuil1!$C$5:$C$30)=ROW(D11))*((1))*(Feuil1!$B$5:$B$30=F$4))</f>
        <v>0</v>
      </c>
    </row>
    <row r="16" spans="2:6">
      <c r="B16" s="6" t="s">
        <v>43</v>
      </c>
      <c r="C16" s="8">
        <f>SUMPRODUCT((MONTH(Feuil1!$C$5:$C$30)=ROW(A12))*(1))</f>
        <v>0</v>
      </c>
      <c r="D16" s="8">
        <f>SUMPRODUCT((MONTH(Feuil1!$C$5:$C$30)=ROW(B12))*((1))*(Feuil1!$B$5:$B$30=D$4))</f>
        <v>0</v>
      </c>
      <c r="E16" s="8">
        <f>SUMPRODUCT((MONTH(Feuil1!$C$5:$C$30)=ROW(C12))*((1))*(Feuil1!$B$5:$B$30=E$4))</f>
        <v>0</v>
      </c>
      <c r="F16" s="8">
        <f>SUMPRODUCT((MONTH(Feuil1!$C$5:$C$30)=ROW(D12))*((1))*(Feuil1!$B$5:$B$30=F$4))</f>
        <v>0</v>
      </c>
    </row>
    <row r="17" spans="2:6">
      <c r="B17" s="6"/>
      <c r="C17" s="8"/>
      <c r="D17" s="8"/>
      <c r="E17" s="8"/>
      <c r="F17" s="8"/>
    </row>
    <row r="18" spans="2:6">
      <c r="B18" s="6"/>
      <c r="C18" s="9">
        <f>SUM(C5:C17)</f>
        <v>26</v>
      </c>
      <c r="D18" s="8">
        <f t="shared" ref="D18:F18" si="0">SUM(D5:D17)</f>
        <v>7</v>
      </c>
      <c r="E18" s="8">
        <f t="shared" si="0"/>
        <v>10</v>
      </c>
      <c r="F18" s="8">
        <f t="shared" si="0"/>
        <v>9</v>
      </c>
    </row>
    <row r="70" spans="10:14">
      <c r="J70" s="4"/>
      <c r="K70" s="4"/>
      <c r="L70" s="4" t="s">
        <v>30</v>
      </c>
      <c r="M70" s="4" t="s">
        <v>29</v>
      </c>
      <c r="N70" s="4" t="s">
        <v>28</v>
      </c>
    </row>
    <row r="71" spans="10:14">
      <c r="J71" s="4" t="s">
        <v>32</v>
      </c>
      <c r="L71" s="5">
        <f>SUMPRODUCT((MONTH(Feuil1!$C$5:$C$30)=ROW(B1))*((1))*(Feuil1!$B$5:$B$30=D$4))</f>
        <v>0</v>
      </c>
      <c r="M71" s="5">
        <f>SUMPRODUCT((MONTH(Feuil1!$C$5:$C$30)=ROW(C1))*((1))*(Feuil1!$B$5:$B$30=E$4))</f>
        <v>1</v>
      </c>
      <c r="N71" s="5">
        <f>SUMPRODUCT((MONTH(Feuil1!$C$5:$C$30)=ROW(D1))*((1))*(Feuil1!$B$5:$B$30=F$4))</f>
        <v>2</v>
      </c>
    </row>
    <row r="72" spans="10:14">
      <c r="J72" s="4" t="s">
        <v>33</v>
      </c>
      <c r="L72" s="5">
        <f>SUMPRODUCT((MONTH(Feuil1!$C$5:$C$30)=ROW(B2))*((1))*(Feuil1!$B$5:$B$30=D$4))</f>
        <v>2</v>
      </c>
      <c r="M72" s="5">
        <f>SUMPRODUCT((MONTH(Feuil1!$C$5:$C$30)=ROW(C2))*((1))*(Feuil1!$B$5:$B$30=E$4))</f>
        <v>0</v>
      </c>
      <c r="N72" s="5">
        <f>SUMPRODUCT((MONTH(Feuil1!$C$5:$C$30)=ROW(D2))*((1))*(Feuil1!$B$5:$B$30=F$4))</f>
        <v>0</v>
      </c>
    </row>
    <row r="73" spans="10:14">
      <c r="J73" s="4" t="s">
        <v>34</v>
      </c>
      <c r="L73" s="5">
        <f>SUMPRODUCT((MONTH(Feuil1!$C$5:$C$30)=ROW(B3))*((1))*(Feuil1!$B$5:$B$30=D$4))</f>
        <v>0</v>
      </c>
      <c r="M73" s="5">
        <f>SUMPRODUCT((MONTH(Feuil1!$C$5:$C$30)=ROW(C3))*((1))*(Feuil1!$B$5:$B$30=E$4))</f>
        <v>1</v>
      </c>
      <c r="N73" s="5">
        <f>SUMPRODUCT((MONTH(Feuil1!$C$5:$C$30)=ROW(D3))*((1))*(Feuil1!$B$5:$B$30=F$4))</f>
        <v>0</v>
      </c>
    </row>
    <row r="74" spans="10:14">
      <c r="J74" s="4" t="s">
        <v>35</v>
      </c>
      <c r="L74" s="5">
        <f>SUMPRODUCT((MONTH(Feuil1!$C$5:$C$30)=ROW(B4))*((1))*(Feuil1!$B$5:$B$30=D$4))</f>
        <v>1</v>
      </c>
      <c r="M74" s="5">
        <f>SUMPRODUCT((MONTH(Feuil1!$C$5:$C$30)=ROW(C4))*((1))*(Feuil1!$B$5:$B$30=E$4))</f>
        <v>2</v>
      </c>
      <c r="N74" s="5">
        <f>SUMPRODUCT((MONTH(Feuil1!$C$5:$C$30)=ROW(D4))*((1))*(Feuil1!$B$5:$B$30=F$4))</f>
        <v>1</v>
      </c>
    </row>
    <row r="75" spans="10:14">
      <c r="J75" s="4" t="s">
        <v>36</v>
      </c>
      <c r="L75" s="5">
        <f>SUMPRODUCT((MONTH(Feuil1!$C$5:$C$30)=ROW(B5))*((1))*(Feuil1!$B$5:$B$30=D$4))</f>
        <v>0</v>
      </c>
      <c r="M75" s="5">
        <f>SUMPRODUCT((MONTH(Feuil1!$C$5:$C$30)=ROW(C5))*((1))*(Feuil1!$B$5:$B$30=E$4))</f>
        <v>1</v>
      </c>
      <c r="N75" s="5">
        <f>SUMPRODUCT((MONTH(Feuil1!$C$5:$C$30)=ROW(D5))*((1))*(Feuil1!$B$5:$B$30=F$4))</f>
        <v>2</v>
      </c>
    </row>
    <row r="76" spans="10:14">
      <c r="J76" s="4" t="s">
        <v>37</v>
      </c>
      <c r="L76" s="5">
        <f>SUMPRODUCT((MONTH(Feuil1!$C$5:$C$30)=ROW(B6))*((1))*(Feuil1!$B$5:$B$30=D$4))</f>
        <v>0</v>
      </c>
      <c r="M76" s="5">
        <f>SUMPRODUCT((MONTH(Feuil1!$C$5:$C$30)=ROW(C6))*((1))*(Feuil1!$B$5:$B$30=E$4))</f>
        <v>2</v>
      </c>
      <c r="N76" s="5">
        <f>SUMPRODUCT((MONTH(Feuil1!$C$5:$C$30)=ROW(D6))*((1))*(Feuil1!$B$5:$B$30=F$4))</f>
        <v>1</v>
      </c>
    </row>
    <row r="77" spans="10:14">
      <c r="J77" s="4" t="s">
        <v>38</v>
      </c>
      <c r="L77" s="5">
        <f>SUMPRODUCT((MONTH(Feuil1!$C$5:$C$30)=ROW(B7))*((1))*(Feuil1!$B$5:$B$30=D$4))</f>
        <v>1</v>
      </c>
      <c r="M77" s="5">
        <f>SUMPRODUCT((MONTH(Feuil1!$C$5:$C$30)=ROW(C7))*((1))*(Feuil1!$B$5:$B$30=E$4))</f>
        <v>0</v>
      </c>
      <c r="N77" s="5">
        <f>SUMPRODUCT((MONTH(Feuil1!$C$5:$C$30)=ROW(D7))*((1))*(Feuil1!$B$5:$B$30=F$4))</f>
        <v>1</v>
      </c>
    </row>
    <row r="78" spans="10:14">
      <c r="J78" s="4" t="s">
        <v>39</v>
      </c>
      <c r="L78" s="5">
        <f>SUMPRODUCT((MONTH(Feuil1!$C$5:$C$30)=ROW(B8))*((1))*(Feuil1!$B$5:$B$30=D$4))</f>
        <v>2</v>
      </c>
      <c r="M78" s="5">
        <f>SUMPRODUCT((MONTH(Feuil1!$C$5:$C$30)=ROW(C8))*((1))*(Feuil1!$B$5:$B$30=E$4))</f>
        <v>1</v>
      </c>
      <c r="N78" s="5">
        <f>SUMPRODUCT((MONTH(Feuil1!$C$5:$C$30)=ROW(D8))*((1))*(Feuil1!$B$5:$B$30=F$4))</f>
        <v>0</v>
      </c>
    </row>
    <row r="79" spans="10:14">
      <c r="J79" s="4" t="s">
        <v>40</v>
      </c>
      <c r="L79" s="5">
        <f>SUMPRODUCT((MONTH(Feuil1!$C$5:$C$30)=ROW(B9))*((1))*(Feuil1!$B$5:$B$30=D$4))</f>
        <v>1</v>
      </c>
      <c r="M79" s="5">
        <f>SUMPRODUCT((MONTH(Feuil1!$C$5:$C$30)=ROW(C9))*((1))*(Feuil1!$B$5:$B$30=E$4))</f>
        <v>2</v>
      </c>
      <c r="N79" s="5">
        <f>SUMPRODUCT((MONTH(Feuil1!$C$5:$C$30)=ROW(D9))*((1))*(Feuil1!$B$5:$B$30=F$4))</f>
        <v>2</v>
      </c>
    </row>
    <row r="80" spans="10:14">
      <c r="J80" s="4" t="s">
        <v>41</v>
      </c>
      <c r="L80" s="5">
        <f>SUMPRODUCT((MONTH(Feuil1!$C$5:$C$30)=ROW(B10))*((1))*(Feuil1!$B$5:$B$30=D$4))</f>
        <v>0</v>
      </c>
      <c r="M80" s="5">
        <f>SUMPRODUCT((MONTH(Feuil1!$C$5:$C$30)=ROW(C10))*((1))*(Feuil1!$B$5:$B$30=E$4))</f>
        <v>0</v>
      </c>
      <c r="N80" s="5">
        <f>SUMPRODUCT((MONTH(Feuil1!$C$5:$C$30)=ROW(D10))*((1))*(Feuil1!$B$5:$B$30=F$4))</f>
        <v>0</v>
      </c>
    </row>
    <row r="81" spans="10:14">
      <c r="J81" s="4" t="s">
        <v>42</v>
      </c>
      <c r="L81" s="5">
        <f>SUMPRODUCT((MONTH(Feuil1!$C$5:$C$30)=ROW(B11))*((1))*(Feuil1!$B$5:$B$30=D$4))</f>
        <v>0</v>
      </c>
      <c r="M81" s="5">
        <f>SUMPRODUCT((MONTH(Feuil1!$C$5:$C$30)=ROW(C11))*((1))*(Feuil1!$B$5:$B$30=E$4))</f>
        <v>0</v>
      </c>
      <c r="N81" s="5">
        <f>SUMPRODUCT((MONTH(Feuil1!$C$5:$C$30)=ROW(D11))*((1))*(Feuil1!$B$5:$B$30=F$4))</f>
        <v>0</v>
      </c>
    </row>
    <row r="82" spans="10:14">
      <c r="J82" s="4" t="s">
        <v>43</v>
      </c>
      <c r="L82" s="5">
        <f>SUMPRODUCT((MONTH(Feuil1!$C$5:$C$30)=ROW(B12))*((1))*(Feuil1!$B$5:$B$30=D$4))</f>
        <v>0</v>
      </c>
      <c r="M82" s="5">
        <f>SUMPRODUCT((MONTH(Feuil1!$C$5:$C$30)=ROW(C12))*((1))*(Feuil1!$B$5:$B$30=E$4))</f>
        <v>0</v>
      </c>
      <c r="N82" s="5">
        <f>SUMPRODUCT((MONTH(Feuil1!$C$5:$C$30)=ROW(D12))*((1))*(Feuil1!$B$5:$B$30=F$4))</f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RIBARD, Mathieu (SGSSE)</dc:creator>
  <cp:lastModifiedBy>mb</cp:lastModifiedBy>
  <dcterms:created xsi:type="dcterms:W3CDTF">2014-09-22T08:45:53Z</dcterms:created>
  <dcterms:modified xsi:type="dcterms:W3CDTF">2014-09-22T10:35:43Z</dcterms:modified>
</cp:coreProperties>
</file>