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885" windowWidth="23895" windowHeight="1167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3" i="2" l="1"/>
  <c r="B3" i="2" s="1"/>
  <c r="C3" i="2" l="1"/>
  <c r="G14" i="1" l="1"/>
  <c r="F14" i="1"/>
  <c r="D14" i="1"/>
  <c r="F11" i="1"/>
  <c r="F10" i="1"/>
  <c r="F9" i="1"/>
  <c r="G8" i="1"/>
  <c r="F8" i="1"/>
  <c r="G7" i="1"/>
  <c r="F7" i="1"/>
  <c r="G6" i="1"/>
  <c r="F6" i="1"/>
  <c r="G5" i="1"/>
  <c r="F5" i="1"/>
  <c r="G4" i="1"/>
  <c r="F4" i="1"/>
  <c r="G3" i="1"/>
  <c r="F3" i="1"/>
  <c r="K2" i="1"/>
  <c r="I2" i="1"/>
  <c r="G2" i="1"/>
  <c r="F2" i="1"/>
</calcChain>
</file>

<file path=xl/sharedStrings.xml><?xml version="1.0" encoding="utf-8"?>
<sst xmlns="http://schemas.openxmlformats.org/spreadsheetml/2006/main" count="2" uniqueCount="2">
  <si>
    <t>Usufruit</t>
  </si>
  <si>
    <t>Nue-propriété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</si>
</sst>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theme="3"/>
      <name val="Arial"/>
      <family val="2"/>
    </font>
    <font>
      <sz val="14"/>
      <color rgb="FFC00000"/>
      <name val="Arial"/>
      <family val="2"/>
    </font>
    <font>
      <b/>
      <sz val="16"/>
      <color theme="3"/>
      <name val="Arial"/>
      <family val="2"/>
    </font>
    <font>
      <sz val="10.55"/>
      <color theme="3"/>
      <name val="Courier New"/>
      <family val="3"/>
    </font>
    <font>
      <b/>
      <sz val="16"/>
      <color theme="3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0" borderId="0" xfId="0" applyNumberFormat="1" applyFont="1"/>
    <xf numFmtId="0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10" fontId="3" fillId="0" borderId="0" xfId="0" applyNumberFormat="1" applyFont="1"/>
    <xf numFmtId="0" fontId="3" fillId="0" borderId="0" xfId="0" applyNumberFormat="1" applyFont="1" applyAlignment="1">
      <alignment horizontal="center"/>
    </xf>
    <xf numFmtId="0" fontId="1" fillId="0" borderId="0" xfId="0" applyFont="1"/>
    <xf numFmtId="10" fontId="1" fillId="0" borderId="0" xfId="0" applyNumberFormat="1" applyFont="1"/>
    <xf numFmtId="0" fontId="4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0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/>
    <xf numFmtId="0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K14"/>
  <sheetViews>
    <sheetView workbookViewId="0">
      <selection activeCell="I2" sqref="I2"/>
    </sheetView>
  </sheetViews>
  <sheetFormatPr baseColWidth="10" defaultRowHeight="15" x14ac:dyDescent="0.2"/>
  <sheetData>
    <row r="2" spans="4:11" x14ac:dyDescent="0.2">
      <c r="E2">
        <v>120</v>
      </c>
      <c r="F2">
        <f>INT(E2:E20000)</f>
        <v>120</v>
      </c>
      <c r="G2">
        <f>MOD(E2:E20000,1)</f>
        <v>0</v>
      </c>
      <c r="I2">
        <f>SUMPRODUCT(INT(E2:E20000))</f>
        <v>300</v>
      </c>
      <c r="K2">
        <f>SUMPRODUCT(MOD(E2:E20000,1))</f>
        <v>1.0999999999999943</v>
      </c>
    </row>
    <row r="3" spans="4:11" x14ac:dyDescent="0.2">
      <c r="E3">
        <v>10.5</v>
      </c>
      <c r="F3">
        <f t="shared" ref="F3:F11" si="0">INT(E3)</f>
        <v>10</v>
      </c>
      <c r="G3">
        <f t="shared" ref="G3:G8" si="1">MOD(E3,1)</f>
        <v>0.5</v>
      </c>
    </row>
    <row r="4" spans="4:11" x14ac:dyDescent="0.2">
      <c r="E4">
        <v>80.25</v>
      </c>
      <c r="F4">
        <f t="shared" si="0"/>
        <v>80</v>
      </c>
      <c r="G4">
        <f t="shared" si="1"/>
        <v>0.25</v>
      </c>
    </row>
    <row r="5" spans="4:11" x14ac:dyDescent="0.2">
      <c r="E5">
        <v>90.35</v>
      </c>
      <c r="F5">
        <f t="shared" si="0"/>
        <v>90</v>
      </c>
      <c r="G5">
        <f t="shared" si="1"/>
        <v>0.34999999999999432</v>
      </c>
    </row>
    <row r="6" spans="4:11" x14ac:dyDescent="0.2">
      <c r="F6">
        <f t="shared" si="0"/>
        <v>0</v>
      </c>
      <c r="G6">
        <f t="shared" si="1"/>
        <v>0</v>
      </c>
    </row>
    <row r="7" spans="4:11" x14ac:dyDescent="0.2">
      <c r="F7">
        <f t="shared" si="0"/>
        <v>0</v>
      </c>
      <c r="G7">
        <f t="shared" si="1"/>
        <v>0</v>
      </c>
    </row>
    <row r="8" spans="4:11" x14ac:dyDescent="0.2">
      <c r="F8">
        <f t="shared" si="0"/>
        <v>0</v>
      </c>
      <c r="G8">
        <f t="shared" si="1"/>
        <v>0</v>
      </c>
    </row>
    <row r="9" spans="4:11" x14ac:dyDescent="0.2">
      <c r="F9">
        <f t="shared" si="0"/>
        <v>0</v>
      </c>
    </row>
    <row r="10" spans="4:11" x14ac:dyDescent="0.2">
      <c r="F10">
        <f t="shared" si="0"/>
        <v>0</v>
      </c>
    </row>
    <row r="11" spans="4:11" x14ac:dyDescent="0.2">
      <c r="F11">
        <f t="shared" si="0"/>
        <v>0</v>
      </c>
    </row>
    <row r="14" spans="4:11" x14ac:dyDescent="0.2">
      <c r="D14">
        <f>SUM(E:E)</f>
        <v>301.10000000000002</v>
      </c>
      <c r="F14">
        <f t="shared" ref="F14:G14" si="2">SUM(F2:F13)</f>
        <v>300</v>
      </c>
      <c r="G14">
        <f t="shared" si="2"/>
        <v>1.0999999999999943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7"/>
  <sheetViews>
    <sheetView tabSelected="1" workbookViewId="0">
      <selection activeCell="B3" sqref="B3"/>
    </sheetView>
  </sheetViews>
  <sheetFormatPr baseColWidth="10" defaultRowHeight="20.25" x14ac:dyDescent="0.3"/>
  <cols>
    <col min="1" max="1" width="13.21875" style="7" customWidth="1"/>
    <col min="2" max="2" width="11.5546875" style="1"/>
    <col min="3" max="3" width="11.5546875" style="8"/>
    <col min="4" max="9" width="11.5546875" style="7"/>
    <col min="10" max="10" width="11.5546875" style="9"/>
    <col min="11" max="16384" width="11.5546875" style="7"/>
  </cols>
  <sheetData>
    <row r="2" spans="1:11" x14ac:dyDescent="0.3">
      <c r="A2" s="10">
        <v>27030</v>
      </c>
      <c r="B2" s="11" t="s">
        <v>0</v>
      </c>
      <c r="C2" s="12" t="s">
        <v>1</v>
      </c>
      <c r="E2" s="3"/>
      <c r="F2" s="4"/>
      <c r="H2" s="13"/>
      <c r="J2" s="14"/>
      <c r="K2" s="13"/>
    </row>
    <row r="3" spans="1:11" x14ac:dyDescent="0.3">
      <c r="A3" s="6">
        <f ca="1">(A2&gt;0)*DATEDIF(A2,TODAY(),"y")</f>
        <v>44</v>
      </c>
      <c r="B3" s="5">
        <f ca="1">VLOOKUP(A3,A5:B13,2,1)</f>
        <v>0.7</v>
      </c>
      <c r="C3" s="5">
        <f ca="1">VLOOKUP(A3,A5:C13,3,1)</f>
        <v>0.3</v>
      </c>
    </row>
    <row r="4" spans="1:11" ht="21" x14ac:dyDescent="0.35">
      <c r="J4" s="15"/>
    </row>
    <row r="5" spans="1:11" ht="21" x14ac:dyDescent="0.35">
      <c r="A5" s="2">
        <v>21</v>
      </c>
      <c r="B5" s="8">
        <v>0.9</v>
      </c>
      <c r="C5" s="8">
        <v>0.1</v>
      </c>
      <c r="J5" s="15"/>
    </row>
    <row r="6" spans="1:11" x14ac:dyDescent="0.3">
      <c r="A6" s="2">
        <v>31</v>
      </c>
      <c r="B6" s="8">
        <v>0.8</v>
      </c>
      <c r="C6" s="8">
        <v>0.2</v>
      </c>
    </row>
    <row r="7" spans="1:11" ht="21" x14ac:dyDescent="0.35">
      <c r="A7" s="2">
        <v>41</v>
      </c>
      <c r="B7" s="8">
        <v>0.7</v>
      </c>
      <c r="C7" s="8">
        <v>0.3</v>
      </c>
      <c r="J7" s="15"/>
    </row>
    <row r="8" spans="1:11" x14ac:dyDescent="0.3">
      <c r="A8" s="2">
        <v>51</v>
      </c>
      <c r="B8" s="8">
        <v>0.6</v>
      </c>
      <c r="C8" s="8">
        <v>0.4</v>
      </c>
    </row>
    <row r="9" spans="1:11" x14ac:dyDescent="0.3">
      <c r="A9" s="2">
        <v>61</v>
      </c>
      <c r="B9" s="8">
        <v>0.5</v>
      </c>
      <c r="C9" s="8">
        <v>0.5</v>
      </c>
    </row>
    <row r="10" spans="1:11" x14ac:dyDescent="0.3">
      <c r="A10" s="2">
        <v>71</v>
      </c>
      <c r="B10" s="8">
        <v>0.4</v>
      </c>
      <c r="C10" s="8">
        <v>0.6</v>
      </c>
    </row>
    <row r="11" spans="1:11" x14ac:dyDescent="0.3">
      <c r="A11" s="2">
        <v>81</v>
      </c>
      <c r="B11" s="8">
        <v>0.3</v>
      </c>
      <c r="C11" s="8">
        <v>0.7</v>
      </c>
    </row>
    <row r="12" spans="1:11" x14ac:dyDescent="0.3">
      <c r="A12" s="2">
        <v>91</v>
      </c>
      <c r="B12" s="8">
        <v>0.2</v>
      </c>
      <c r="C12" s="8">
        <v>0.8</v>
      </c>
    </row>
    <row r="13" spans="1:11" x14ac:dyDescent="0.3">
      <c r="A13" s="2">
        <v>120</v>
      </c>
      <c r="B13" s="8">
        <v>0.1</v>
      </c>
      <c r="C13" s="8">
        <v>0.9</v>
      </c>
    </row>
    <row r="14" spans="1:11" x14ac:dyDescent="0.3">
      <c r="A14" s="2"/>
      <c r="B14" s="8"/>
    </row>
    <row r="15" spans="1:11" x14ac:dyDescent="0.3">
      <c r="A15" s="2"/>
      <c r="B15" s="8"/>
    </row>
    <row r="16" spans="1:11" x14ac:dyDescent="0.3">
      <c r="A16" s="2"/>
      <c r="B16" s="8"/>
    </row>
    <row r="17" spans="1:2" x14ac:dyDescent="0.3">
      <c r="A17" s="2"/>
      <c r="B17" s="8"/>
    </row>
    <row r="18" spans="1:2" x14ac:dyDescent="0.3">
      <c r="A18" s="2"/>
      <c r="B18" s="8"/>
    </row>
    <row r="19" spans="1:2" x14ac:dyDescent="0.3">
      <c r="A19" s="2"/>
      <c r="B19" s="8"/>
    </row>
    <row r="20" spans="1:2" x14ac:dyDescent="0.3">
      <c r="A20" s="2"/>
      <c r="B20" s="8"/>
    </row>
    <row r="21" spans="1:2" x14ac:dyDescent="0.3">
      <c r="A21" s="2"/>
      <c r="B21" s="8"/>
    </row>
    <row r="22" spans="1:2" x14ac:dyDescent="0.3">
      <c r="A22" s="2"/>
      <c r="B22" s="8"/>
    </row>
    <row r="23" spans="1:2" x14ac:dyDescent="0.3">
      <c r="A23" s="2"/>
      <c r="B23" s="8"/>
    </row>
    <row r="24" spans="1:2" x14ac:dyDescent="0.3">
      <c r="A24" s="2"/>
      <c r="B24" s="8"/>
    </row>
    <row r="25" spans="1:2" x14ac:dyDescent="0.3">
      <c r="A25" s="2"/>
      <c r="B25" s="8"/>
    </row>
    <row r="26" spans="1:2" x14ac:dyDescent="0.3">
      <c r="B26" s="8"/>
    </row>
    <row r="27" spans="1:2" x14ac:dyDescent="0.3">
      <c r="B27" s="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2017-12-23T22:24:42Z</dcterms:created>
  <dcterms:modified xsi:type="dcterms:W3CDTF">2018-02-15T16:18:27Z</dcterms:modified>
</cp:coreProperties>
</file>