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86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2" i="1"/>
  <c r="M2" i="1" l="1"/>
  <c r="M3" i="1"/>
  <c r="M4" i="1"/>
  <c r="M5" i="1"/>
  <c r="M6" i="1"/>
  <c r="M7" i="1"/>
</calcChain>
</file>

<file path=xl/sharedStrings.xml><?xml version="1.0" encoding="utf-8"?>
<sst xmlns="http://schemas.openxmlformats.org/spreadsheetml/2006/main" count="45" uniqueCount="29">
  <si>
    <t>Magasin</t>
  </si>
  <si>
    <t>Lieu</t>
  </si>
  <si>
    <t>Désignation</t>
  </si>
  <si>
    <t>SN</t>
  </si>
  <si>
    <t>Situation</t>
  </si>
  <si>
    <t>SN Ensemble supérieur</t>
  </si>
  <si>
    <t>PN Ensemble supérieur</t>
  </si>
  <si>
    <t>Butée Calendaire</t>
  </si>
  <si>
    <t>Potentiel restant calendaire</t>
  </si>
  <si>
    <t>Dates</t>
  </si>
  <si>
    <t>STA</t>
  </si>
  <si>
    <t>050-120-00-00F</t>
  </si>
  <si>
    <t>1046</t>
  </si>
  <si>
    <t>106</t>
  </si>
  <si>
    <t>LTG</t>
  </si>
  <si>
    <t>119</t>
  </si>
  <si>
    <t>728430S000-00A</t>
  </si>
  <si>
    <t>120</t>
  </si>
  <si>
    <t>124</t>
  </si>
  <si>
    <t>162</t>
  </si>
  <si>
    <t>Butée Calendaire 1 an</t>
  </si>
  <si>
    <t xml:space="preserve">Potentiel Calendaire 1 ans </t>
  </si>
  <si>
    <t>RA</t>
  </si>
  <si>
    <t>ICI</t>
  </si>
  <si>
    <t>PYRO</t>
  </si>
  <si>
    <t>LB</t>
  </si>
  <si>
    <t>ici</t>
  </si>
  <si>
    <t>DATE DANS LA CASE "M" = AUJOURDHUI + L  ou SI dans la colonne "C" = 728430S000-00A alors la date de "M" = aujourd'hui + la plus petite entre la colonne J ou 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</si>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</sst>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medium">
        <color rgb="FFCAC9D9"/>
      </right>
      <top style="thin">
        <color rgb="FFCAC9D9"/>
      </top>
      <bottom style="thin">
        <color rgb="FFCAC9D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/>
    </xf>
    <xf numFmtId="49" fontId="1" fillId="3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0" fontId="4" fillId="6" borderId="0" xfId="0" applyFont="1" applyFill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4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sz val="12"/>
        <color auto="1"/>
      </font>
      <numFmt numFmtId="19" formatCode="dd/mm/yyyy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N7" totalsRowShown="0" headerRowDxfId="24" dataDxfId="23">
  <autoFilter ref="A1:N7"/>
  <tableColumns count="14">
    <tableColumn id="1" name="Magasin" dataDxfId="22"/>
    <tableColumn id="2" name="Lieu" dataDxfId="21"/>
    <tableColumn id="3" name="RA" dataDxfId="20"/>
    <tableColumn id="4" name="Désignation" dataDxfId="19"/>
    <tableColumn id="5" name="SN" dataDxfId="18"/>
    <tableColumn id="6" name="Situation" dataDxfId="17"/>
    <tableColumn id="7" name="PN Ensemble supérieur" dataDxfId="16"/>
    <tableColumn id="8" name="SN Ensemble supérieur" dataDxfId="15"/>
    <tableColumn id="17" name="Butée Calendaire 1 an" dataDxfId="14"/>
    <tableColumn id="16" name="Potentiel Calendaire 1 ans " dataDxfId="13"/>
    <tableColumn id="11" name="Butée Calendaire" dataDxfId="12"/>
    <tableColumn id="12" name="Potentiel restant calendaire" dataDxfId="11"/>
    <tableColumn id="13" name="Dates" dataDxfId="10">
      <calculatedColumnFormula>TODAY()+L2</calculatedColumnFormula>
    </tableColumn>
    <tableColumn id="9" name="Colonne1" dataDxfId="9">
      <calculatedColumnFormula>IF(Tableau1[[#This Row],[RA]]="728430S000-00A",TODAY()+MIN(Tableau1[[#This Row],[Potentiel Calendaire 1 ans ]:[Potentiel restant calendaire]]),TODAY()+Tableau1[[#This Row],[Potentiel restant calendaire]])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H1" workbookViewId="0">
      <selection activeCell="N2" sqref="N2"/>
    </sheetView>
  </sheetViews>
  <sheetFormatPr baseColWidth="10" defaultRowHeight="15.75" x14ac:dyDescent="0.25"/>
  <cols>
    <col min="1" max="2" width="11.5703125" style="1" customWidth="1"/>
    <col min="3" max="3" width="23.28515625" style="1" customWidth="1"/>
    <col min="4" max="4" width="23.7109375" style="1" customWidth="1"/>
    <col min="5" max="6" width="11.5703125" style="1" customWidth="1"/>
    <col min="7" max="7" width="21.7109375" style="1" customWidth="1"/>
    <col min="8" max="8" width="14.42578125" style="1" customWidth="1"/>
    <col min="9" max="11" width="12.5703125" style="1" customWidth="1"/>
    <col min="12" max="12" width="19.7109375" style="1" customWidth="1"/>
    <col min="13" max="13" width="17.85546875" style="5" customWidth="1"/>
    <col min="14" max="14" width="19.7109375" style="4" customWidth="1"/>
  </cols>
  <sheetData>
    <row r="1" spans="1:15" s="1" customFormat="1" ht="53.25" customHeight="1" x14ac:dyDescent="0.25">
      <c r="A1" s="1" t="s">
        <v>0</v>
      </c>
      <c r="B1" s="1" t="s">
        <v>1</v>
      </c>
      <c r="C1" s="1" t="s">
        <v>22</v>
      </c>
      <c r="D1" s="1" t="s">
        <v>2</v>
      </c>
      <c r="E1" s="1" t="s">
        <v>3</v>
      </c>
      <c r="F1" s="1" t="s">
        <v>4</v>
      </c>
      <c r="G1" s="2" t="s">
        <v>6</v>
      </c>
      <c r="H1" s="2" t="s">
        <v>5</v>
      </c>
      <c r="I1" s="7" t="s">
        <v>20</v>
      </c>
      <c r="J1" s="7" t="s">
        <v>21</v>
      </c>
      <c r="K1" s="3" t="s">
        <v>7</v>
      </c>
      <c r="L1" s="3" t="s">
        <v>8</v>
      </c>
      <c r="M1" s="6" t="s">
        <v>9</v>
      </c>
      <c r="N1" s="4" t="s">
        <v>28</v>
      </c>
    </row>
    <row r="2" spans="1:15" x14ac:dyDescent="0.25">
      <c r="A2" s="8" t="s">
        <v>10</v>
      </c>
      <c r="B2" s="8" t="s">
        <v>23</v>
      </c>
      <c r="C2" s="9" t="s">
        <v>11</v>
      </c>
      <c r="D2" s="9" t="s">
        <v>24</v>
      </c>
      <c r="E2" s="9" t="s">
        <v>12</v>
      </c>
      <c r="F2" s="8"/>
      <c r="G2" s="10"/>
      <c r="H2" s="10"/>
      <c r="I2" s="11"/>
      <c r="J2" s="11"/>
      <c r="K2" s="11">
        <v>1095</v>
      </c>
      <c r="L2" s="11">
        <v>704</v>
      </c>
      <c r="M2" s="4">
        <f t="shared" ref="M2:M4" ca="1" si="0">TODAY()+L2</f>
        <v>44240</v>
      </c>
      <c r="N2" s="4">
        <f ca="1">IF(Tableau1[[#This Row],[RA]]="728430S000-00A",TODAY()+MIN(Tableau1[[#This Row],[Potentiel Calendaire 1 ans ]:[Potentiel restant calendaire]]),TODAY()+Tableau1[[#This Row],[Potentiel restant calendaire]])</f>
        <v>44240</v>
      </c>
      <c r="O2" s="17"/>
    </row>
    <row r="3" spans="1:15" x14ac:dyDescent="0.25">
      <c r="A3" s="12" t="s">
        <v>10</v>
      </c>
      <c r="B3" s="12" t="s">
        <v>23</v>
      </c>
      <c r="C3" s="13" t="s">
        <v>11</v>
      </c>
      <c r="D3" s="13" t="s">
        <v>24</v>
      </c>
      <c r="E3" s="13" t="s">
        <v>13</v>
      </c>
      <c r="F3" s="12"/>
      <c r="G3" s="14"/>
      <c r="H3" s="14"/>
      <c r="I3" s="15"/>
      <c r="J3" s="15"/>
      <c r="K3" s="15">
        <v>1095</v>
      </c>
      <c r="L3" s="15">
        <v>606</v>
      </c>
      <c r="M3" s="4">
        <f t="shared" ca="1" si="0"/>
        <v>44142</v>
      </c>
      <c r="N3" s="4">
        <f ca="1">IF(Tableau1[[#This Row],[RA]]="728430S000-00A",TODAY()+MIN(Tableau1[[#This Row],[Potentiel Calendaire 1 ans ]:[Potentiel restant calendaire]]),TODAY()+Tableau1[[#This Row],[Potentiel restant calendaire]])</f>
        <v>44142</v>
      </c>
    </row>
    <row r="4" spans="1:15" x14ac:dyDescent="0.25">
      <c r="A4" s="8" t="s">
        <v>14</v>
      </c>
      <c r="B4" s="12" t="s">
        <v>23</v>
      </c>
      <c r="C4" s="9" t="s">
        <v>11</v>
      </c>
      <c r="D4" s="9" t="s">
        <v>24</v>
      </c>
      <c r="E4" s="9" t="s">
        <v>15</v>
      </c>
      <c r="F4" s="8"/>
      <c r="G4" s="10"/>
      <c r="H4" s="10"/>
      <c r="I4" s="11"/>
      <c r="J4" s="11"/>
      <c r="K4" s="11">
        <v>1095</v>
      </c>
      <c r="L4" s="11">
        <v>580</v>
      </c>
      <c r="M4" s="4">
        <f t="shared" ca="1" si="0"/>
        <v>44116</v>
      </c>
      <c r="N4" s="4">
        <f ca="1">IF(Tableau1[[#This Row],[RA]]="728430S000-00A",TODAY()+MIN(Tableau1[[#This Row],[Potentiel Calendaire 1 ans ]:[Potentiel restant calendaire]]),TODAY()+Tableau1[[#This Row],[Potentiel restant calendaire]])</f>
        <v>44116</v>
      </c>
    </row>
    <row r="5" spans="1:15" x14ac:dyDescent="0.25">
      <c r="A5" s="8" t="s">
        <v>10</v>
      </c>
      <c r="B5" s="8" t="s">
        <v>26</v>
      </c>
      <c r="C5" s="9" t="s">
        <v>16</v>
      </c>
      <c r="D5" s="9" t="s">
        <v>25</v>
      </c>
      <c r="E5" s="9" t="s">
        <v>17</v>
      </c>
      <c r="F5" s="8"/>
      <c r="G5" s="10"/>
      <c r="H5" s="10"/>
      <c r="I5" s="11">
        <v>365</v>
      </c>
      <c r="J5" s="11">
        <v>190</v>
      </c>
      <c r="K5" s="11">
        <v>1095</v>
      </c>
      <c r="L5" s="11">
        <v>120</v>
      </c>
      <c r="M5" s="4">
        <f t="shared" ref="M5:M7" ca="1" si="1">TODAY()+L5</f>
        <v>43656</v>
      </c>
      <c r="N5" s="4">
        <f ca="1">IF(Tableau1[[#This Row],[RA]]="728430S000-00A",TODAY()+MIN(Tableau1[[#This Row],[Potentiel Calendaire 1 ans ]:[Potentiel restant calendaire]]),TODAY()+Tableau1[[#This Row],[Potentiel restant calendaire]])</f>
        <v>43656</v>
      </c>
    </row>
    <row r="6" spans="1:15" x14ac:dyDescent="0.25">
      <c r="A6" s="12" t="s">
        <v>10</v>
      </c>
      <c r="B6" s="12" t="s">
        <v>26</v>
      </c>
      <c r="C6" s="13" t="s">
        <v>16</v>
      </c>
      <c r="D6" s="13" t="s">
        <v>25</v>
      </c>
      <c r="E6" s="13" t="s">
        <v>18</v>
      </c>
      <c r="F6" s="12"/>
      <c r="G6" s="14"/>
      <c r="H6" s="14"/>
      <c r="I6" s="15">
        <v>365</v>
      </c>
      <c r="J6" s="15">
        <v>100</v>
      </c>
      <c r="K6" s="15">
        <v>1095</v>
      </c>
      <c r="L6" s="15">
        <v>830</v>
      </c>
      <c r="M6" s="4">
        <f t="shared" ca="1" si="1"/>
        <v>44366</v>
      </c>
      <c r="N6" s="4">
        <f ca="1">IF(Tableau1[[#This Row],[RA]]="728430S000-00A",TODAY()+MIN(Tableau1[[#This Row],[Potentiel Calendaire 1 ans ]:[Potentiel restant calendaire]]),TODAY()+Tableau1[[#This Row],[Potentiel restant calendaire]])</f>
        <v>43636</v>
      </c>
    </row>
    <row r="7" spans="1:15" x14ac:dyDescent="0.25">
      <c r="A7" s="8" t="s">
        <v>10</v>
      </c>
      <c r="B7" s="8" t="s">
        <v>26</v>
      </c>
      <c r="C7" s="9" t="s">
        <v>16</v>
      </c>
      <c r="D7" s="9" t="s">
        <v>25</v>
      </c>
      <c r="E7" s="9" t="s">
        <v>19</v>
      </c>
      <c r="F7" s="8"/>
      <c r="G7" s="10"/>
      <c r="H7" s="10"/>
      <c r="I7" s="11">
        <v>365</v>
      </c>
      <c r="J7" s="11">
        <v>45</v>
      </c>
      <c r="K7" s="11">
        <v>1095</v>
      </c>
      <c r="L7" s="11">
        <v>775</v>
      </c>
      <c r="M7" s="4">
        <f t="shared" ca="1" si="1"/>
        <v>44311</v>
      </c>
      <c r="N7" s="4">
        <f ca="1">IF(Tableau1[[#This Row],[RA]]="728430S000-00A",TODAY()+MIN(Tableau1[[#This Row],[Potentiel Calendaire 1 ans ]:[Potentiel restant calendaire]]),TODAY()+Tableau1[[#This Row],[Potentiel restant calendaire]])</f>
        <v>43581</v>
      </c>
    </row>
    <row r="12" spans="1:15" ht="69.75" customHeight="1" x14ac:dyDescent="0.25">
      <c r="C12" s="16" t="s">
        <v>27</v>
      </c>
      <c r="D12" s="16"/>
      <c r="E12" s="16"/>
      <c r="F12" s="16"/>
      <c r="G12" s="16"/>
      <c r="H12" s="16"/>
      <c r="I12" s="16"/>
      <c r="J12" s="16"/>
      <c r="K12" s="16"/>
      <c r="L12" s="16"/>
    </row>
  </sheetData>
  <mergeCells count="1">
    <mergeCell ref="C12:L12"/>
  </mergeCells>
  <conditionalFormatting sqref="M1:M1048576">
    <cfRule type="cellIs" dxfId="5" priority="8" operator="lessThanOrEqual">
      <formula>TODAY()</formula>
    </cfRule>
    <cfRule type="cellIs" dxfId="4" priority="10" operator="between">
      <formula>TODAY()+30</formula>
      <formula>TODAY()+1095</formula>
    </cfRule>
    <cfRule type="cellIs" dxfId="3" priority="11" operator="between">
      <formula>TODAY()</formula>
      <formula>TODAY()+30</formula>
    </cfRule>
  </conditionalFormatting>
  <conditionalFormatting sqref="N1:N1048576">
    <cfRule type="cellIs" dxfId="2" priority="4" operator="lessThanOrEqual">
      <formula>TODAY()</formula>
    </cfRule>
    <cfRule type="cellIs" dxfId="1" priority="5" operator="between">
      <formula>TODAY()+30</formula>
      <formula>TODAY()+1095</formula>
    </cfRule>
    <cfRule type="cellIs" dxfId="0" priority="6" operator="between">
      <formula>TODAY()</formula>
      <formula>TODAY()+30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SANCHO Sébastien SGT</dc:creator>
  <cp:lastModifiedBy>mb</cp:lastModifiedBy>
  <dcterms:created xsi:type="dcterms:W3CDTF">2019-03-12T13:45:25Z</dcterms:created>
  <dcterms:modified xsi:type="dcterms:W3CDTF">2019-03-12T15:49:16Z</dcterms:modified>
</cp:coreProperties>
</file>