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19200" windowHeight="6945"/>
  </bookViews>
  <sheets>
    <sheet name="Feuil1 (2)" sheetId="3" r:id="rId1"/>
    <sheet name="Feuil1" sheetId="1" state="hidden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H4" i="3" s="1"/>
  <c r="G9" i="1" l="1"/>
  <c r="G10" i="1"/>
  <c r="G11" i="1"/>
  <c r="G12" i="1"/>
  <c r="G13" i="1"/>
  <c r="G14" i="1"/>
  <c r="G15" i="1"/>
  <c r="G16" i="1"/>
  <c r="G17" i="1"/>
  <c r="G18" i="1"/>
  <c r="G19" i="1"/>
</calcChain>
</file>

<file path=xl/sharedStrings.xml><?xml version="1.0" encoding="utf-8"?>
<sst xmlns="http://schemas.openxmlformats.org/spreadsheetml/2006/main" count="31" uniqueCount="13">
  <si>
    <t>Matière</t>
  </si>
  <si>
    <t>Long.</t>
  </si>
  <si>
    <t>Larg.</t>
  </si>
  <si>
    <t>Ep.</t>
  </si>
  <si>
    <t>ALU</t>
  </si>
  <si>
    <t xml:space="preserve">Matière recherché : </t>
  </si>
  <si>
    <t>En stock?</t>
  </si>
  <si>
    <t>Z160</t>
  </si>
  <si>
    <t>35NCD12</t>
  </si>
  <si>
    <t>LAITON</t>
  </si>
  <si>
    <t>Colonne1</t>
  </si>
  <si>
    <t xml:space="preserve">Matière rechercheé : </t>
  </si>
  <si>
    <t>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</si>
</sst>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/>
    <xf numFmtId="0" fontId="0" fillId="0" borderId="0" xfId="0" applyFill="1" applyProtection="1"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14" displayName="Tableau14" ref="C8:G19" totalsRowShown="0" headerRowDxfId="10" dataDxfId="9">
  <autoFilter ref="C8:G19"/>
  <tableColumns count="5">
    <tableColumn id="1" name="Matière" dataDxfId="8"/>
    <tableColumn id="2" name="Long." dataDxfId="7"/>
    <tableColumn id="3" name="Larg." dataDxfId="6"/>
    <tableColumn id="4" name="Ep." dataDxfId="5"/>
    <tableColumn id="5" name="Colonne1" dataDxfId="4">
      <calculatedColumnFormula>Tableau14[[#This Row],[Matière]]&amp;Tableau14[[#This Row],[Long.]]&amp;Tableau14[[#This Row],[Larg.]]&amp;Tableau14[[#This Row],[Ep.]]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6"/>
  <sheetViews>
    <sheetView tabSelected="1" workbookViewId="0">
      <selection activeCell="H4" sqref="H4"/>
    </sheetView>
  </sheetViews>
  <sheetFormatPr baseColWidth="10" defaultColWidth="10.85546875" defaultRowHeight="24" customHeight="1" x14ac:dyDescent="0.25"/>
  <cols>
    <col min="1" max="1" width="10.85546875" style="7"/>
    <col min="2" max="2" width="22" style="7" customWidth="1"/>
    <col min="3" max="6" width="10.85546875" style="7"/>
    <col min="7" max="7" width="14.5703125" style="7" bestFit="1" customWidth="1"/>
    <col min="8" max="8" width="17.5703125" style="7" customWidth="1"/>
    <col min="9" max="12" width="10.85546875" style="7"/>
    <col min="13" max="13" width="1.140625" style="7" customWidth="1"/>
    <col min="14" max="16384" width="10.85546875" style="7"/>
  </cols>
  <sheetData>
    <row r="3" spans="2:8" ht="24" customHeight="1" x14ac:dyDescent="0.25">
      <c r="B3" s="11" t="s">
        <v>11</v>
      </c>
      <c r="C3" s="10" t="s">
        <v>0</v>
      </c>
      <c r="D3" s="10" t="s">
        <v>1</v>
      </c>
      <c r="E3" s="10" t="s">
        <v>2</v>
      </c>
      <c r="F3" s="10" t="s">
        <v>3</v>
      </c>
      <c r="G3" s="10" t="s">
        <v>12</v>
      </c>
      <c r="H3" s="10" t="s">
        <v>6</v>
      </c>
    </row>
    <row r="4" spans="2:8" ht="24" customHeight="1" x14ac:dyDescent="0.25">
      <c r="B4" s="11"/>
      <c r="C4" s="13" t="s">
        <v>9</v>
      </c>
      <c r="D4" s="13">
        <v>500</v>
      </c>
      <c r="E4" s="13">
        <v>50</v>
      </c>
      <c r="F4" s="13">
        <v>20</v>
      </c>
      <c r="G4" s="13" t="str">
        <f>C4&amp;D4&amp;E4&amp;F4</f>
        <v>LAITON5005020</v>
      </c>
      <c r="H4" s="10" t="str">
        <f>IF(ISERROR(VLOOKUP(G4,Tableau14[[#All],[Colonne1]],1,0)),"NONI","OUI")</f>
        <v>OUI</v>
      </c>
    </row>
    <row r="5" spans="2:8" ht="24" customHeight="1" x14ac:dyDescent="0.25">
      <c r="C5" s="9"/>
      <c r="D5" s="9"/>
      <c r="E5" s="9"/>
      <c r="F5" s="9"/>
      <c r="G5" s="9"/>
    </row>
    <row r="6" spans="2:8" ht="24" customHeight="1" x14ac:dyDescent="0.25">
      <c r="C6" s="9"/>
      <c r="D6" s="9"/>
      <c r="E6" s="9"/>
      <c r="F6" s="9"/>
      <c r="G6" s="9"/>
    </row>
  </sheetData>
  <sheetProtection selectLockedCells="1"/>
  <mergeCells count="1">
    <mergeCell ref="B3:B4"/>
  </mergeCells>
  <conditionalFormatting sqref="H4">
    <cfRule type="containsText" dxfId="3" priority="1" operator="containsText" text="NON">
      <formula>NOT(ISERROR(SEARCH("NON",H4)))</formula>
    </cfRule>
    <cfRule type="containsText" dxfId="2" priority="2" operator="containsText" text="OUI">
      <formula>NOT(ISERROR(SEARCH("OUI",H4)))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19"/>
  <sheetViews>
    <sheetView workbookViewId="0">
      <selection activeCell="C19" sqref="C19:F19"/>
    </sheetView>
  </sheetViews>
  <sheetFormatPr baseColWidth="10" defaultColWidth="10.85546875" defaultRowHeight="15" x14ac:dyDescent="0.25"/>
  <cols>
    <col min="1" max="1" width="10.85546875" style="2"/>
    <col min="2" max="2" width="18.85546875" style="2" bestFit="1" customWidth="1"/>
    <col min="3" max="6" width="10.85546875" style="2"/>
    <col min="7" max="7" width="17" style="4" bestFit="1" customWidth="1"/>
    <col min="8" max="8" width="17.5703125" style="2" bestFit="1" customWidth="1"/>
    <col min="9" max="12" width="10.85546875" style="2"/>
    <col min="13" max="13" width="1.140625" style="2" customWidth="1"/>
    <col min="14" max="16384" width="10.85546875" style="2"/>
  </cols>
  <sheetData>
    <row r="2" spans="2:10" ht="70.5" customHeight="1" x14ac:dyDescent="0.25"/>
    <row r="3" spans="2:10" x14ac:dyDescent="0.25">
      <c r="C3" s="2" t="s">
        <v>0</v>
      </c>
      <c r="D3" s="2" t="s">
        <v>1</v>
      </c>
      <c r="E3" s="2" t="s">
        <v>2</v>
      </c>
      <c r="F3" s="2" t="s">
        <v>3</v>
      </c>
      <c r="H3" s="3" t="s">
        <v>6</v>
      </c>
    </row>
    <row r="4" spans="2:10" x14ac:dyDescent="0.25">
      <c r="B4" s="2" t="s">
        <v>5</v>
      </c>
      <c r="C4" s="1" t="s">
        <v>4</v>
      </c>
      <c r="D4" s="1">
        <v>80</v>
      </c>
      <c r="E4" s="1">
        <v>50</v>
      </c>
      <c r="F4" s="1">
        <v>30</v>
      </c>
      <c r="H4" s="12"/>
      <c r="I4" s="4"/>
      <c r="J4" s="4"/>
    </row>
    <row r="5" spans="2:10" x14ac:dyDescent="0.25">
      <c r="C5" s="5"/>
      <c r="D5" s="5"/>
      <c r="E5" s="5"/>
      <c r="F5" s="5"/>
      <c r="H5" s="12"/>
      <c r="I5" s="4"/>
      <c r="J5" s="4"/>
    </row>
    <row r="6" spans="2:10" x14ac:dyDescent="0.25">
      <c r="C6" s="5"/>
      <c r="D6" s="5"/>
      <c r="E6" s="5"/>
      <c r="F6" s="5"/>
      <c r="H6" s="12"/>
      <c r="I6" s="4"/>
      <c r="J6" s="4"/>
    </row>
    <row r="7" spans="2:10" x14ac:dyDescent="0.25">
      <c r="H7" s="12"/>
      <c r="I7" s="4"/>
      <c r="J7" s="4"/>
    </row>
    <row r="8" spans="2:10" x14ac:dyDescent="0.25">
      <c r="C8" s="2" t="s">
        <v>0</v>
      </c>
      <c r="D8" s="2" t="s">
        <v>1</v>
      </c>
      <c r="E8" s="2" t="s">
        <v>2</v>
      </c>
      <c r="F8" s="2" t="s">
        <v>3</v>
      </c>
      <c r="G8" s="4" t="s">
        <v>10</v>
      </c>
    </row>
    <row r="9" spans="2:10" x14ac:dyDescent="0.25">
      <c r="C9" s="6" t="s">
        <v>4</v>
      </c>
      <c r="D9" s="6">
        <v>80</v>
      </c>
      <c r="E9" s="6">
        <v>50</v>
      </c>
      <c r="F9" s="6">
        <v>35</v>
      </c>
      <c r="G9" s="8" t="str">
        <f>Tableau14[[#This Row],[Matière]]&amp;Tableau14[[#This Row],[Long.]]&amp;Tableau14[[#This Row],[Larg.]]&amp;Tableau14[[#This Row],[Ep.]]</f>
        <v>ALU805035</v>
      </c>
    </row>
    <row r="10" spans="2:10" x14ac:dyDescent="0.25">
      <c r="C10" s="6" t="s">
        <v>7</v>
      </c>
      <c r="D10" s="6">
        <v>200</v>
      </c>
      <c r="E10" s="6">
        <v>100</v>
      </c>
      <c r="F10" s="6">
        <v>50</v>
      </c>
      <c r="G10" s="8" t="str">
        <f>Tableau14[[#This Row],[Matière]]&amp;Tableau14[[#This Row],[Long.]]&amp;Tableau14[[#This Row],[Larg.]]&amp;Tableau14[[#This Row],[Ep.]]</f>
        <v>Z16020010050</v>
      </c>
    </row>
    <row r="11" spans="2:10" x14ac:dyDescent="0.25">
      <c r="C11" s="6" t="s">
        <v>7</v>
      </c>
      <c r="D11" s="6">
        <v>150</v>
      </c>
      <c r="E11" s="6">
        <v>75</v>
      </c>
      <c r="F11" s="6">
        <v>50</v>
      </c>
      <c r="G11" s="8" t="str">
        <f>Tableau14[[#This Row],[Matière]]&amp;Tableau14[[#This Row],[Long.]]&amp;Tableau14[[#This Row],[Larg.]]&amp;Tableau14[[#This Row],[Ep.]]</f>
        <v>Z1601507550</v>
      </c>
    </row>
    <row r="12" spans="2:10" x14ac:dyDescent="0.25">
      <c r="C12" s="6" t="s">
        <v>7</v>
      </c>
      <c r="D12" s="6">
        <v>300</v>
      </c>
      <c r="E12" s="6">
        <v>150</v>
      </c>
      <c r="F12" s="6">
        <v>150</v>
      </c>
      <c r="G12" s="8" t="str">
        <f>Tableau14[[#This Row],[Matière]]&amp;Tableau14[[#This Row],[Long.]]&amp;Tableau14[[#This Row],[Larg.]]&amp;Tableau14[[#This Row],[Ep.]]</f>
        <v>Z160300150150</v>
      </c>
    </row>
    <row r="13" spans="2:10" x14ac:dyDescent="0.25">
      <c r="C13" s="6" t="s">
        <v>4</v>
      </c>
      <c r="D13" s="6">
        <v>150</v>
      </c>
      <c r="E13" s="6">
        <v>100</v>
      </c>
      <c r="F13" s="6">
        <v>50</v>
      </c>
      <c r="G13" s="8" t="str">
        <f>Tableau14[[#This Row],[Matière]]&amp;Tableau14[[#This Row],[Long.]]&amp;Tableau14[[#This Row],[Larg.]]&amp;Tableau14[[#This Row],[Ep.]]</f>
        <v>ALU15010050</v>
      </c>
    </row>
    <row r="14" spans="2:10" x14ac:dyDescent="0.25">
      <c r="C14" s="6" t="s">
        <v>4</v>
      </c>
      <c r="D14" s="6">
        <v>120</v>
      </c>
      <c r="E14" s="6">
        <v>120</v>
      </c>
      <c r="F14" s="6">
        <v>50</v>
      </c>
      <c r="G14" s="8" t="str">
        <f>Tableau14[[#This Row],[Matière]]&amp;Tableau14[[#This Row],[Long.]]&amp;Tableau14[[#This Row],[Larg.]]&amp;Tableau14[[#This Row],[Ep.]]</f>
        <v>ALU12012050</v>
      </c>
    </row>
    <row r="15" spans="2:10" x14ac:dyDescent="0.25">
      <c r="C15" s="6" t="s">
        <v>4</v>
      </c>
      <c r="D15" s="6">
        <v>100</v>
      </c>
      <c r="E15" s="6">
        <v>50</v>
      </c>
      <c r="F15" s="6">
        <v>35</v>
      </c>
      <c r="G15" s="8" t="str">
        <f>Tableau14[[#This Row],[Matière]]&amp;Tableau14[[#This Row],[Long.]]&amp;Tableau14[[#This Row],[Larg.]]&amp;Tableau14[[#This Row],[Ep.]]</f>
        <v>ALU1005035</v>
      </c>
    </row>
    <row r="16" spans="2:10" x14ac:dyDescent="0.25">
      <c r="C16" s="6" t="s">
        <v>8</v>
      </c>
      <c r="D16" s="6">
        <v>350</v>
      </c>
      <c r="E16" s="6">
        <v>100</v>
      </c>
      <c r="F16" s="6">
        <v>50</v>
      </c>
      <c r="G16" s="8" t="str">
        <f>Tableau14[[#This Row],[Matière]]&amp;Tableau14[[#This Row],[Long.]]&amp;Tableau14[[#This Row],[Larg.]]&amp;Tableau14[[#This Row],[Ep.]]</f>
        <v>35NCD1235010050</v>
      </c>
    </row>
    <row r="17" spans="3:7" x14ac:dyDescent="0.25">
      <c r="C17" s="6" t="s">
        <v>8</v>
      </c>
      <c r="D17" s="6">
        <v>200</v>
      </c>
      <c r="E17" s="6">
        <v>100</v>
      </c>
      <c r="F17" s="6">
        <v>35</v>
      </c>
      <c r="G17" s="8" t="str">
        <f>Tableau14[[#This Row],[Matière]]&amp;Tableau14[[#This Row],[Long.]]&amp;Tableau14[[#This Row],[Larg.]]&amp;Tableau14[[#This Row],[Ep.]]</f>
        <v>35NCD1220010035</v>
      </c>
    </row>
    <row r="18" spans="3:7" x14ac:dyDescent="0.25">
      <c r="C18" s="6" t="s">
        <v>9</v>
      </c>
      <c r="D18" s="6">
        <v>1000</v>
      </c>
      <c r="E18" s="6">
        <v>60</v>
      </c>
      <c r="F18" s="6">
        <v>30</v>
      </c>
      <c r="G18" s="8" t="str">
        <f>Tableau14[[#This Row],[Matière]]&amp;Tableau14[[#This Row],[Long.]]&amp;Tableau14[[#This Row],[Larg.]]&amp;Tableau14[[#This Row],[Ep.]]</f>
        <v>LAITON10006030</v>
      </c>
    </row>
    <row r="19" spans="3:7" x14ac:dyDescent="0.25">
      <c r="C19" s="6" t="s">
        <v>9</v>
      </c>
      <c r="D19" s="6">
        <v>500</v>
      </c>
      <c r="E19" s="6">
        <v>50</v>
      </c>
      <c r="F19" s="6">
        <v>20</v>
      </c>
      <c r="G19" s="8" t="str">
        <f>Tableau14[[#This Row],[Matière]]&amp;Tableau14[[#This Row],[Long.]]&amp;Tableau14[[#This Row],[Larg.]]&amp;Tableau14[[#This Row],[Ep.]]</f>
        <v>LAITON5005020</v>
      </c>
    </row>
  </sheetData>
  <sheetProtection selectLockedCells="1"/>
  <mergeCells count="1">
    <mergeCell ref="H4:H7"/>
  </mergeCells>
  <conditionalFormatting sqref="H4">
    <cfRule type="containsText" dxfId="1" priority="1" operator="containsText" text="NON">
      <formula>NOT(ISERROR(SEARCH("NON",H4)))</formula>
    </cfRule>
    <cfRule type="containsText" dxfId="0" priority="2" operator="containsText" text="OUI">
      <formula>NOT(ISERROR(SEARCH("OUI",H4)))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Toulon</dc:creator>
  <cp:lastModifiedBy>mb</cp:lastModifiedBy>
  <dcterms:created xsi:type="dcterms:W3CDTF">2017-04-13T10:24:40Z</dcterms:created>
  <dcterms:modified xsi:type="dcterms:W3CDTF">2017-04-14T09:20:10Z</dcterms:modified>
</cp:coreProperties>
</file>