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 codeName="ThisWorkbook"/>
  <bookViews>
    <workbookView xWindow="0" yWindow="0" windowWidth="22260" windowHeight="12648" tabRatio="675"/>
  </bookViews>
  <sheets>
    <sheet name="SASP" sheetId="1" r:id="rId1"/>
    <sheet name="PROGRAMATION" sheetId="2" r:id="rId2"/>
  </sheets>
  <externalReferences>
    <externalReference r:id="rId3"/>
  </externalReferences>
  <definedNames>
    <definedName name="ADRESSE">SASP!#REF!</definedName>
    <definedName name="CONTACT">SASP!#REF!</definedName>
    <definedName name="FAX">SASP!#REF!</definedName>
    <definedName name="FIXE">SASP!#REF!</definedName>
    <definedName name="MAILCLIENT">SASP!#REF!</definedName>
    <definedName name="NAF">SASP!#REF!</definedName>
    <definedName name="SIRET">SASP!#REF!</definedName>
    <definedName name="SOCIETE">SASP!#REF!</definedName>
    <definedName name="TYPES_D_OFFRES">[1]Feuil2!$A$1:$A$24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/>
  <c r="I4"/>
  <c r="I5"/>
  <c r="I6"/>
  <c r="I7"/>
  <c r="I8"/>
  <c r="I9"/>
  <c r="I10"/>
  <c r="I11"/>
  <c r="I12"/>
  <c r="I13"/>
  <c r="I14"/>
  <c r="I15"/>
  <c r="I2"/>
  <c r="C3"/>
  <c r="C4"/>
  <c r="C5"/>
  <c r="C6"/>
  <c r="C7"/>
  <c r="C8"/>
  <c r="C9"/>
  <c r="C10"/>
  <c r="C11"/>
  <c r="C12"/>
  <c r="C13"/>
  <c r="C14"/>
  <c r="C15"/>
  <c r="C2"/>
  <c r="J9" l="1"/>
  <c r="J5"/>
  <c r="J8"/>
  <c r="J4"/>
  <c r="J11"/>
  <c r="J7"/>
  <c r="J10"/>
  <c r="J6"/>
  <c r="J3"/>
  <c r="J2"/>
  <c r="J14" l="1"/>
  <c r="J15"/>
  <c r="J13"/>
  <c r="J12" l="1"/>
</calcChain>
</file>

<file path=xl/sharedStrings.xml><?xml version="1.0" encoding="utf-8"?>
<sst xmlns="http://schemas.openxmlformats.org/spreadsheetml/2006/main" count="45" uniqueCount="39">
  <si>
    <t>TYPES D'OFFRES</t>
  </si>
  <si>
    <t>PRIX UNITAIRE</t>
  </si>
  <si>
    <t>TOTAL LIGNE</t>
  </si>
  <si>
    <r>
      <rPr>
        <b/>
        <sz val="9"/>
        <color theme="1"/>
        <rFont val="Calibri"/>
        <family val="2"/>
        <scheme val="minor"/>
      </rPr>
      <t>LIGNE ANALOGIQUE GAMME
"AMPLITUDE"</t>
    </r>
    <r>
      <rPr>
        <sz val="9"/>
        <color theme="1"/>
        <rFont val="Calibri"/>
        <family val="2"/>
        <scheme val="minor"/>
      </rPr>
      <t xml:space="preserve">
- Une ligne analogique classique.
- Vos communications vers les fixes nationaux aux tarif de 0,019 € HT.
- GTR 4 heures.</t>
    </r>
  </si>
  <si>
    <r>
      <rPr>
        <b/>
        <sz val="9"/>
        <color theme="1"/>
        <rFont val="Calibri"/>
        <family val="2"/>
        <scheme val="minor"/>
      </rPr>
      <t xml:space="preserve">LIGNE ANALOGIQUE GAMME
"PLÉTHORA PLUS"
</t>
    </r>
    <r>
      <rPr>
        <sz val="9"/>
        <color theme="1"/>
        <rFont val="Calibri"/>
        <family val="2"/>
        <scheme val="minor"/>
      </rPr>
      <t>- Une ligne analogique classique.
- Appels illimités 7j/7 et 24h/24 à destination des postes fixes métropolitains.
- Appels illimités 7j/7 et 24h/24 à destination des postes mobiles
- GTR 4 heures.</t>
    </r>
  </si>
  <si>
    <r>
      <rPr>
        <b/>
        <sz val="9"/>
        <color theme="1"/>
        <rFont val="Calibri"/>
        <family val="2"/>
        <scheme val="minor"/>
      </rPr>
      <t xml:space="preserve">LIGNE ANALOGIQUE GAMME
"PLÉTHORA"
</t>
    </r>
    <r>
      <rPr>
        <sz val="9"/>
        <color theme="1"/>
        <rFont val="Calibri"/>
        <family val="2"/>
        <scheme val="minor"/>
      </rPr>
      <t>- Une ligne analogique classique.
- Appels illimités 7j/7 et 24h/24 à destination des postes fixes métropolitains.
- Appels illimités 7j/7 et 24h/24 à destination des postes mobiles
- GTR 4 heures.</t>
    </r>
  </si>
  <si>
    <r>
      <rPr>
        <b/>
        <sz val="9"/>
        <color theme="1"/>
        <rFont val="Calibri"/>
        <family val="2"/>
        <scheme val="minor"/>
      </rPr>
      <t>LIGNE NUMÉRIS GAMME
"AMPLITUDE"</t>
    </r>
    <r>
      <rPr>
        <sz val="9"/>
        <color theme="1"/>
        <rFont val="Calibri"/>
        <family val="2"/>
        <scheme val="minor"/>
      </rPr>
      <t xml:space="preserve">
- Une ligne fixe Numéris.
- Vos communications aux tarif de 0,019 € HT (Facturation à la seconde).
Facturation à la seconde
- GTR 4 heures.</t>
    </r>
  </si>
  <si>
    <r>
      <rPr>
        <b/>
        <sz val="9"/>
        <color theme="1"/>
        <rFont val="Calibri"/>
        <family val="2"/>
        <scheme val="minor"/>
      </rPr>
      <t xml:space="preserve">LIGNE NUMÉRIS GAMME
"AMPLITUDE ILLIMITÉ"
</t>
    </r>
    <r>
      <rPr>
        <sz val="9"/>
        <color theme="1"/>
        <rFont val="Calibri"/>
        <family val="2"/>
        <scheme val="minor"/>
      </rPr>
      <t>- Une ligne fixe numérique avec 2 communications simultanées.
- Appels illimités 7j/7 et 24h/24 à destination des postes fixes métropolitains.
- Appels illimités 7j/7 et 24h/24 à destination des postes mobiles souscrits auprès de Coriolis Entreprise.
- GTR 4 heures.</t>
    </r>
  </si>
  <si>
    <r>
      <rPr>
        <b/>
        <sz val="9"/>
        <color theme="1"/>
        <rFont val="Calibri"/>
        <family val="2"/>
        <scheme val="minor"/>
      </rPr>
      <t xml:space="preserve">LIGNE NUMERIS GAMME
"PLÉTHORA PLUS"
</t>
    </r>
    <r>
      <rPr>
        <sz val="9"/>
        <color theme="1"/>
        <rFont val="Calibri"/>
        <family val="2"/>
        <scheme val="minor"/>
      </rPr>
      <t>- Une ligne fixe numérique avec 2 communications simultanées.
- Appels illimités 7j/7 et 24h/24 à destination des postes fixes métropolitains.
- Appels illimités 7j/7 et 24h/24 à destination des postes mobiles
- GTR 4 heures.</t>
    </r>
  </si>
  <si>
    <r>
      <rPr>
        <b/>
        <sz val="9"/>
        <color theme="1"/>
        <rFont val="Calibri"/>
        <family val="2"/>
        <scheme val="minor"/>
      </rPr>
      <t xml:space="preserve">LIGNE NUMERIS GAMME
"PLÉTHORA"
</t>
    </r>
    <r>
      <rPr>
        <sz val="9"/>
        <color theme="1"/>
        <rFont val="Calibri"/>
        <family val="2"/>
        <scheme val="minor"/>
      </rPr>
      <t>- Une ligne fixe numérique avec 2 communications simultanées.
- Appels illimités 7j/7 et 24h/24 à destination des postes fixes métropolitains.
- Appels illimités 7j/7 et 24h/24 à destination des postes mobiles
- GTR 4 heures.</t>
    </r>
  </si>
  <si>
    <r>
      <rPr>
        <b/>
        <sz val="9"/>
        <color theme="1"/>
        <rFont val="Calibri"/>
        <family val="2"/>
        <scheme val="minor"/>
      </rPr>
      <t xml:space="preserve">SDA
</t>
    </r>
    <r>
      <rPr>
        <sz val="9"/>
        <color theme="1"/>
        <rFont val="Calibri"/>
        <family val="2"/>
        <scheme val="minor"/>
      </rPr>
      <t xml:space="preserve">
- Sélection directe à l'arrivée</t>
    </r>
  </si>
  <si>
    <r>
      <rPr>
        <b/>
        <sz val="9"/>
        <color theme="1"/>
        <rFont val="Calibri"/>
        <family val="2"/>
        <scheme val="minor"/>
      </rPr>
      <t xml:space="preserve">TRUNK SIP "AU COMPTEUR"
</t>
    </r>
    <r>
      <rPr>
        <sz val="9"/>
        <color theme="1"/>
        <rFont val="Calibri"/>
        <family val="2"/>
        <scheme val="minor"/>
      </rPr>
      <t>- Une ligne fixe avec un appel entrant et un appel sortant.
- Appels vers fixes de France 0,016 € HT/min.
- Appels vers mobiles de France 0,089 € HT/min.
- Facturation à la 1ere seconde.</t>
    </r>
  </si>
  <si>
    <r>
      <rPr>
        <b/>
        <sz val="9"/>
        <color theme="1"/>
        <rFont val="Calibri"/>
        <family val="2"/>
        <scheme val="minor"/>
      </rPr>
      <t xml:space="preserve">TRUNK SIP "ILLIMITÉ"
</t>
    </r>
    <r>
      <rPr>
        <sz val="9"/>
        <color theme="1"/>
        <rFont val="Calibri"/>
        <family val="2"/>
        <scheme val="minor"/>
      </rPr>
      <t>- Une ligne fixe avec un appel entrant et un appel sortant.
- Appels illimités 7j/7 et 24h/24 à destination des postes fixes métropolitains et 30 destinations.
- Appels illimités 7j/7 et 24h/24 à destination des postes mobiles.</t>
    </r>
  </si>
  <si>
    <r>
      <rPr>
        <b/>
        <sz val="9"/>
        <color theme="1"/>
        <rFont val="Calibri"/>
        <family val="2"/>
        <scheme val="minor"/>
      </rPr>
      <t>BUSINESS PRÉCISION</t>
    </r>
    <r>
      <rPr>
        <sz val="9"/>
        <color theme="1"/>
        <rFont val="Calibri"/>
        <family val="2"/>
        <scheme val="minor"/>
      </rPr>
      <t xml:space="preserve">
Un forfait mobileau compteur 0,30 € / min.
- SMS et MMS facturé à l'acte.
</t>
    </r>
  </si>
  <si>
    <r>
      <rPr>
        <b/>
        <sz val="9"/>
        <color theme="1"/>
        <rFont val="Calibri"/>
        <family val="2"/>
        <scheme val="minor"/>
      </rPr>
      <t>BUSINESS VOIX</t>
    </r>
    <r>
      <rPr>
        <sz val="9"/>
        <color theme="1"/>
        <rFont val="Calibri"/>
        <family val="2"/>
        <scheme val="minor"/>
      </rPr>
      <t xml:space="preserve">
√ </t>
    </r>
    <r>
      <rPr>
        <b/>
        <sz val="9"/>
        <color theme="1"/>
        <rFont val="Calibri"/>
        <family val="2"/>
        <scheme val="minor"/>
      </rPr>
      <t>Appels illimités</t>
    </r>
    <r>
      <rPr>
        <sz val="9"/>
        <color theme="1"/>
        <rFont val="Calibri"/>
        <family val="2"/>
        <scheme val="minor"/>
      </rPr>
      <t xml:space="preserve"> en France métropolitaine, en itinérance depuis et vers l'UE la suisse et les DOM/COM et en itinérance depuis la Suisse et l'andorre.
√ </t>
    </r>
    <r>
      <rPr>
        <b/>
        <sz val="9"/>
        <color theme="1"/>
        <rFont val="Calibri"/>
        <family val="2"/>
        <scheme val="minor"/>
      </rPr>
      <t xml:space="preserve">SMS et MMS illimités </t>
    </r>
    <r>
      <rPr>
        <sz val="9"/>
        <color theme="1"/>
        <rFont val="Calibri"/>
        <family val="2"/>
        <scheme val="minor"/>
      </rPr>
      <t xml:space="preserve">en France métropolitaine et en itinérance depuis l'UE, les DOM/COM, la Suisse et l'Andorre.
</t>
    </r>
  </si>
  <si>
    <r>
      <rPr>
        <b/>
        <sz val="9"/>
        <color theme="1"/>
        <rFont val="Calibri"/>
        <family val="2"/>
        <scheme val="minor"/>
      </rPr>
      <t>BUSINESS SMARTPHONE 1 GO</t>
    </r>
    <r>
      <rPr>
        <sz val="9"/>
        <color theme="1"/>
        <rFont val="Calibri"/>
        <family val="2"/>
        <scheme val="minor"/>
      </rPr>
      <t xml:space="preserve">
√ </t>
    </r>
    <r>
      <rPr>
        <b/>
        <sz val="9"/>
        <color theme="1"/>
        <rFont val="Calibri"/>
        <family val="2"/>
        <scheme val="minor"/>
      </rPr>
      <t>Appels illimités</t>
    </r>
    <r>
      <rPr>
        <sz val="9"/>
        <color theme="1"/>
        <rFont val="Calibri"/>
        <family val="2"/>
        <scheme val="minor"/>
      </rPr>
      <t xml:space="preserve"> en France métropolitaine, en itinérance depuis et vers l'UE la suisse et les DOM/COM et en itinérance depuis la Suisse et l'andorre.
√ </t>
    </r>
    <r>
      <rPr>
        <b/>
        <sz val="9"/>
        <color theme="1"/>
        <rFont val="Calibri"/>
        <family val="2"/>
        <scheme val="minor"/>
      </rPr>
      <t>1 Go d'Internet mobile</t>
    </r>
    <r>
      <rPr>
        <sz val="9"/>
        <color theme="1"/>
        <rFont val="Calibri"/>
        <family val="2"/>
        <scheme val="minor"/>
      </rPr>
      <t xml:space="preserve"> en France métropolitaine, et en itinérance depuis l'UE, les DOM/COM, Suisse et l'Andorre.
</t>
    </r>
    <r>
      <rPr>
        <b/>
        <sz val="9"/>
        <color theme="1"/>
        <rFont val="Calibri"/>
        <family val="2"/>
        <scheme val="minor"/>
      </rPr>
      <t xml:space="preserve">• Dont 500 Mo </t>
    </r>
    <r>
      <rPr>
        <sz val="9"/>
        <color theme="1"/>
        <rFont val="Calibri"/>
        <family val="2"/>
        <scheme val="minor"/>
      </rPr>
      <t xml:space="preserve">utilisables en itinérance depuis la Suisse et l'Andorre.
√ </t>
    </r>
    <r>
      <rPr>
        <b/>
        <sz val="9"/>
        <color theme="1"/>
        <rFont val="Calibri"/>
        <family val="2"/>
        <scheme val="minor"/>
      </rPr>
      <t>SMS et MMS illimités</t>
    </r>
    <r>
      <rPr>
        <sz val="9"/>
        <color theme="1"/>
        <rFont val="Calibri"/>
        <family val="2"/>
        <scheme val="minor"/>
      </rPr>
      <t xml:space="preserve"> en France métropolitaine et en itinérance depuis l'UE, les DOM/COM, la Suisse et l'Andorre.
</t>
    </r>
  </si>
  <si>
    <r>
      <rPr>
        <b/>
        <sz val="9"/>
        <color theme="1"/>
        <rFont val="Calibri"/>
        <family val="2"/>
        <scheme val="minor"/>
      </rPr>
      <t>BUSINESS SMARTPHONE 3 GO</t>
    </r>
    <r>
      <rPr>
        <sz val="9"/>
        <color theme="1"/>
        <rFont val="Calibri"/>
        <family val="2"/>
        <scheme val="minor"/>
      </rPr>
      <t xml:space="preserve">
√ </t>
    </r>
    <r>
      <rPr>
        <b/>
        <sz val="9"/>
        <color theme="1"/>
        <rFont val="Calibri"/>
        <family val="2"/>
        <scheme val="minor"/>
      </rPr>
      <t>Appels illimités</t>
    </r>
    <r>
      <rPr>
        <sz val="9"/>
        <color theme="1"/>
        <rFont val="Calibri"/>
        <family val="2"/>
        <scheme val="minor"/>
      </rPr>
      <t xml:space="preserve"> en France métropolitaine, en itinérance depuis et vers l'UE la suisse et les DOM/COM et en itinérance depuis la Suisse et l'andorre.
√ </t>
    </r>
    <r>
      <rPr>
        <b/>
        <sz val="9"/>
        <color theme="1"/>
        <rFont val="Calibri"/>
        <family val="2"/>
        <scheme val="minor"/>
      </rPr>
      <t>3 Go d'Internet mobile</t>
    </r>
    <r>
      <rPr>
        <sz val="9"/>
        <color theme="1"/>
        <rFont val="Calibri"/>
        <family val="2"/>
        <scheme val="minor"/>
      </rPr>
      <t xml:space="preserve"> en France métropolitaine, et en itinérance depuis l'UE, les DOM/COM, Suisse et l'Andorre.
</t>
    </r>
    <r>
      <rPr>
        <b/>
        <sz val="9"/>
        <color theme="1"/>
        <rFont val="Calibri"/>
        <family val="2"/>
        <scheme val="minor"/>
      </rPr>
      <t>• Dont 1 Go</t>
    </r>
    <r>
      <rPr>
        <sz val="9"/>
        <color theme="1"/>
        <rFont val="Calibri"/>
        <family val="2"/>
        <scheme val="minor"/>
      </rPr>
      <t xml:space="preserve"> utilisables en itinérance depuis la Suisse et l'Andorre.
√ </t>
    </r>
    <r>
      <rPr>
        <b/>
        <sz val="9"/>
        <color theme="1"/>
        <rFont val="Calibri"/>
        <family val="2"/>
        <scheme val="minor"/>
      </rPr>
      <t>SMS et MMS illimités</t>
    </r>
    <r>
      <rPr>
        <sz val="9"/>
        <color theme="1"/>
        <rFont val="Calibri"/>
        <family val="2"/>
        <scheme val="minor"/>
      </rPr>
      <t xml:space="preserve"> en France métropolitaine et en itinérance depuis l'UE, les DOM/COM, la Suisse et l'Andorre.
</t>
    </r>
  </si>
  <si>
    <r>
      <rPr>
        <b/>
        <sz val="9"/>
        <color theme="1"/>
        <rFont val="Calibri"/>
        <family val="2"/>
        <scheme val="minor"/>
      </rPr>
      <t>BUSINESS SMARTPHONE 30 GO</t>
    </r>
    <r>
      <rPr>
        <sz val="9"/>
        <color theme="1"/>
        <rFont val="Calibri"/>
        <family val="2"/>
        <scheme val="minor"/>
      </rPr>
      <t xml:space="preserve">
√ </t>
    </r>
    <r>
      <rPr>
        <b/>
        <sz val="9"/>
        <color theme="1"/>
        <rFont val="Calibri"/>
        <family val="2"/>
        <scheme val="minor"/>
      </rPr>
      <t>Appels illimités</t>
    </r>
    <r>
      <rPr>
        <sz val="9"/>
        <color theme="1"/>
        <rFont val="Calibri"/>
        <family val="2"/>
        <scheme val="minor"/>
      </rPr>
      <t xml:space="preserve"> en France métropolitaine, en itinérance depuis et vers l'UE la suisse et les DOM/COM et en itinérance depuis la Suisse, l'Andorre, les USA et le Canada.
√ </t>
    </r>
    <r>
      <rPr>
        <b/>
        <sz val="9"/>
        <color theme="1"/>
        <rFont val="Calibri"/>
        <family val="2"/>
        <scheme val="minor"/>
      </rPr>
      <t>Appels illimités</t>
    </r>
    <r>
      <rPr>
        <sz val="9"/>
        <color theme="1"/>
        <rFont val="Calibri"/>
        <family val="2"/>
        <scheme val="minor"/>
      </rPr>
      <t xml:space="preserve"> depuis la France métropolitaine, vers les fixes et mobiles de l'UE, l'EEA, les DOM/COM, la Suisse, l'Andorre, les USA et le Canada.
√ </t>
    </r>
    <r>
      <rPr>
        <b/>
        <sz val="9"/>
        <color theme="1"/>
        <rFont val="Calibri"/>
        <family val="2"/>
        <scheme val="minor"/>
      </rPr>
      <t>30 Go d'Internet</t>
    </r>
    <r>
      <rPr>
        <sz val="9"/>
        <color theme="1"/>
        <rFont val="Calibri"/>
        <family val="2"/>
        <scheme val="minor"/>
      </rPr>
      <t xml:space="preserve"> mobile en France métropolitaine, et en itinérance depuis l'UE, les DOM/COM, Suisse, l'Andorre, les USA et le Canada.
</t>
    </r>
    <r>
      <rPr>
        <b/>
        <sz val="9"/>
        <color theme="1"/>
        <rFont val="Calibri"/>
        <family val="2"/>
        <scheme val="minor"/>
      </rPr>
      <t>• Dont 13 Go</t>
    </r>
    <r>
      <rPr>
        <sz val="9"/>
        <color theme="1"/>
        <rFont val="Calibri"/>
        <family val="2"/>
        <scheme val="minor"/>
      </rPr>
      <t xml:space="preserve"> utilisables en itinérance depuis l'UE et les DOM/COM.
</t>
    </r>
    <r>
      <rPr>
        <b/>
        <sz val="9"/>
        <color theme="1"/>
        <rFont val="Calibri"/>
        <family val="2"/>
        <scheme val="minor"/>
      </rPr>
      <t xml:space="preserve">• Dont 5 Go </t>
    </r>
    <r>
      <rPr>
        <sz val="9"/>
        <color theme="1"/>
        <rFont val="Calibri"/>
        <family val="2"/>
        <scheme val="minor"/>
      </rPr>
      <t xml:space="preserve">utilisables depuis la Suisse, l'Andorre, les USA et le Cannada.
√ </t>
    </r>
    <r>
      <rPr>
        <b/>
        <sz val="9"/>
        <color theme="1"/>
        <rFont val="Calibri"/>
        <family val="2"/>
        <scheme val="minor"/>
      </rPr>
      <t>SMS et MMS illimités</t>
    </r>
    <r>
      <rPr>
        <sz val="9"/>
        <color theme="1"/>
        <rFont val="Calibri"/>
        <family val="2"/>
        <scheme val="minor"/>
      </rPr>
      <t xml:space="preserve"> en France métropolitaine et en itinérance depuis l'UE, les DOM/COM, la Suisse,  l'Andorre, les USA et le Cannada.</t>
    </r>
  </si>
  <si>
    <r>
      <rPr>
        <b/>
        <sz val="9"/>
        <color theme="1"/>
        <rFont val="Calibri"/>
        <family val="2"/>
        <scheme val="minor"/>
      </rPr>
      <t>BUSINESS DATA 15 Go</t>
    </r>
    <r>
      <rPr>
        <sz val="9"/>
        <color theme="1"/>
        <rFont val="Calibri"/>
        <family val="2"/>
        <scheme val="minor"/>
      </rPr>
      <t xml:space="preserve">
- Mails et internet 15 Go de data en France étropolitaine
- Fonction modem
- Accès au réseau 4G</t>
    </r>
  </si>
  <si>
    <r>
      <rPr>
        <b/>
        <sz val="9"/>
        <color theme="1"/>
        <rFont val="Calibri"/>
        <family val="2"/>
        <scheme val="minor"/>
      </rPr>
      <t>INTERNET PRO INITIAL</t>
    </r>
    <r>
      <rPr>
        <sz val="9"/>
        <color theme="1"/>
        <rFont val="Calibri"/>
        <family val="2"/>
        <scheme val="minor"/>
      </rPr>
      <t xml:space="preserve">
Internet jusqu'à 50 méga
- Téléphone par Internet avec appels illimités vers les fixes de France métropolitaine et de plus de 100 destinations.
- TV d’Orange sur demande
 - Vos avantages pro dont 10 Go de stockage de données
- Location de Livebox</t>
    </r>
  </si>
  <si>
    <r>
      <rPr>
        <b/>
        <sz val="11"/>
        <color theme="1"/>
        <rFont val="Calibri"/>
        <family val="2"/>
        <scheme val="minor"/>
      </rPr>
      <t>SDSL "Grille Évolution" 512k Mono Paire</t>
    </r>
    <r>
      <rPr>
        <sz val="11"/>
        <color theme="1"/>
        <rFont val="Calibri"/>
        <family val="2"/>
        <scheme val="minor"/>
      </rPr>
      <t xml:space="preserve">
- Débit symétrique constant.
- Fiabilité de la connexion.
- GTR 4 Heures.
- Frais de mise en service 500 € HT.</t>
    </r>
  </si>
  <si>
    <r>
      <rPr>
        <b/>
        <sz val="11"/>
        <color theme="1"/>
        <rFont val="Calibri"/>
        <family val="2"/>
        <scheme val="minor"/>
      </rPr>
      <t>SDSL "Grille Évolution" 512k Bi-Paires</t>
    </r>
    <r>
      <rPr>
        <sz val="11"/>
        <color theme="1"/>
        <rFont val="Calibri"/>
        <family val="2"/>
        <scheme val="minor"/>
      </rPr>
      <t xml:space="preserve">
- Débit symétrique constant.
- Fiabilité de la connexion.
- GTR 4 Heures.
- Frais de mise en service 500 € HT.</t>
    </r>
  </si>
  <si>
    <r>
      <rPr>
        <b/>
        <sz val="11"/>
        <color theme="1"/>
        <rFont val="Calibri"/>
        <family val="2"/>
        <scheme val="minor"/>
      </rPr>
      <t>SDSL "Grille Évolution" 1M Mono Paire</t>
    </r>
    <r>
      <rPr>
        <sz val="11"/>
        <color theme="1"/>
        <rFont val="Calibri"/>
        <family val="2"/>
        <scheme val="minor"/>
      </rPr>
      <t xml:space="preserve">
- Débit symétrique constant.
- Fiabilité de la connexion.
- GTR 4 Heures.
- Frais de mise en service 500 € HT.</t>
    </r>
  </si>
  <si>
    <r>
      <rPr>
        <b/>
        <sz val="11"/>
        <color theme="1"/>
        <rFont val="Calibri"/>
        <family val="2"/>
        <scheme val="minor"/>
      </rPr>
      <t>SDSL "Grille Évolution" 1M Mono Bi-Paires</t>
    </r>
    <r>
      <rPr>
        <sz val="11"/>
        <color theme="1"/>
        <rFont val="Calibri"/>
        <family val="2"/>
        <scheme val="minor"/>
      </rPr>
      <t xml:space="preserve">
- Débit symétrique constant.
- Fiabilité de la connexion.
- GTR 4 Heures.
- Frais de mise en service 500 € HT.</t>
    </r>
  </si>
  <si>
    <r>
      <rPr>
        <b/>
        <sz val="11"/>
        <color theme="1"/>
        <rFont val="Calibri"/>
        <family val="2"/>
        <scheme val="minor"/>
      </rPr>
      <t>SDSL "Grille Évolution" 1M Quadri Paires</t>
    </r>
    <r>
      <rPr>
        <sz val="11"/>
        <color theme="1"/>
        <rFont val="Calibri"/>
        <family val="2"/>
        <scheme val="minor"/>
      </rPr>
      <t xml:space="preserve">
- Débit symétrique constant.
- Fiabilité de la connexion.
- GTR 4 Heures.
- Frais de mise en service 500 € HT.</t>
    </r>
  </si>
  <si>
    <r>
      <rPr>
        <b/>
        <sz val="11"/>
        <color theme="1"/>
        <rFont val="Calibri"/>
        <family val="2"/>
        <scheme val="minor"/>
      </rPr>
      <t>SDSL "Grille Évolution" 2M Mono Paire</t>
    </r>
    <r>
      <rPr>
        <sz val="11"/>
        <color theme="1"/>
        <rFont val="Calibri"/>
        <family val="2"/>
        <scheme val="minor"/>
      </rPr>
      <t xml:space="preserve">
- Débit symétrique constant.
- Fiabilité de la connexion.
- GTR 4 Heures.
- Frais de mise en service 500 € HT.</t>
    </r>
  </si>
  <si>
    <r>
      <rPr>
        <b/>
        <sz val="11"/>
        <color theme="1"/>
        <rFont val="Calibri"/>
        <family val="2"/>
        <scheme val="minor"/>
      </rPr>
      <t>SDSL "Grille Évolution" 2M Mono Bi-Paires</t>
    </r>
    <r>
      <rPr>
        <sz val="11"/>
        <color theme="1"/>
        <rFont val="Calibri"/>
        <family val="2"/>
        <scheme val="minor"/>
      </rPr>
      <t xml:space="preserve">
- Débit symétrique constant.
- Fiabilité de la connexion.
- GTR 4 Heures.
- Frais de mise en service 500 € HT.</t>
    </r>
  </si>
  <si>
    <r>
      <rPr>
        <b/>
        <sz val="11"/>
        <color theme="1"/>
        <rFont val="Calibri"/>
        <family val="2"/>
        <scheme val="minor"/>
      </rPr>
      <t>SDSL "Grille Évolution" 2M Quadri Paires</t>
    </r>
    <r>
      <rPr>
        <sz val="11"/>
        <color theme="1"/>
        <rFont val="Calibri"/>
        <family val="2"/>
        <scheme val="minor"/>
      </rPr>
      <t xml:space="preserve">
- Débit symétrique constant.
- Fiabilité de la connexion.
- GTR 4 Heures.
- Frais de mise en service 500 € HT.</t>
    </r>
  </si>
  <si>
    <r>
      <rPr>
        <b/>
        <sz val="11"/>
        <color theme="1"/>
        <rFont val="Calibri"/>
        <family val="2"/>
        <scheme val="minor"/>
      </rPr>
      <t>SDSL "Grille Évolution" 4M Mono Bi-Paires</t>
    </r>
    <r>
      <rPr>
        <sz val="11"/>
        <color theme="1"/>
        <rFont val="Calibri"/>
        <family val="2"/>
        <scheme val="minor"/>
      </rPr>
      <t xml:space="preserve">
- Débit symétrique constant.
- Fiabilité de la connexion.
- GTR 4 Heures.
- Frais de mise en service 500 € HT.</t>
    </r>
  </si>
  <si>
    <r>
      <rPr>
        <b/>
        <sz val="11"/>
        <color theme="1"/>
        <rFont val="Calibri"/>
        <family val="2"/>
        <scheme val="minor"/>
      </rPr>
      <t>SDSL "Grille Évolution" 4M Quadri Paires</t>
    </r>
    <r>
      <rPr>
        <sz val="11"/>
        <color theme="1"/>
        <rFont val="Calibri"/>
        <family val="2"/>
        <scheme val="minor"/>
      </rPr>
      <t xml:space="preserve">
- Débit symétrique constant.
- Fiabilité de la connexion.
- GTR 4 Heures.
- Frais de mise en service 500 € HT.</t>
    </r>
  </si>
  <si>
    <r>
      <rPr>
        <b/>
        <sz val="11"/>
        <color theme="1"/>
        <rFont val="Calibri"/>
        <family val="2"/>
        <scheme val="minor"/>
      </rPr>
      <t>SDSL "Grille Évolution" 8M Quadri Paires</t>
    </r>
    <r>
      <rPr>
        <sz val="11"/>
        <color theme="1"/>
        <rFont val="Calibri"/>
        <family val="2"/>
        <scheme val="minor"/>
      </rPr>
      <t xml:space="preserve">
- Débit symétrique constant.
- Fiabilité de la connexion.
- GTR 4 Heures.
- Frais de mise en service 500 € HT.</t>
    </r>
  </si>
  <si>
    <r>
      <rPr>
        <b/>
        <sz val="9"/>
        <color theme="1"/>
        <rFont val="Calibri"/>
        <family val="2"/>
        <scheme val="minor"/>
      </rPr>
      <t>BUSINESS SMARTPHONE 10 GO</t>
    </r>
    <r>
      <rPr>
        <sz val="9"/>
        <color theme="1"/>
        <rFont val="Calibri"/>
        <family val="2"/>
        <scheme val="minor"/>
      </rPr>
      <t xml:space="preserve">
√ </t>
    </r>
    <r>
      <rPr>
        <b/>
        <sz val="9"/>
        <color theme="1"/>
        <rFont val="Calibri"/>
        <family val="2"/>
        <scheme val="minor"/>
      </rPr>
      <t>Appels illimités</t>
    </r>
    <r>
      <rPr>
        <sz val="9"/>
        <color theme="1"/>
        <rFont val="Calibri"/>
        <family val="2"/>
        <scheme val="minor"/>
      </rPr>
      <t xml:space="preserve"> en France métropolitaine, en itinérance depuis et vers l'UE la suisse et les DOM/COM et en itinérance depuis la Suisse et l'andorre.
√ </t>
    </r>
    <r>
      <rPr>
        <b/>
        <sz val="9"/>
        <color theme="1"/>
        <rFont val="Calibri"/>
        <family val="2"/>
        <scheme val="minor"/>
      </rPr>
      <t>10 Go d'Internet</t>
    </r>
    <r>
      <rPr>
        <sz val="9"/>
        <color theme="1"/>
        <rFont val="Calibri"/>
        <family val="2"/>
        <scheme val="minor"/>
      </rPr>
      <t xml:space="preserve"> </t>
    </r>
    <r>
      <rPr>
        <b/>
        <sz val="9"/>
        <color theme="1"/>
        <rFont val="Calibri"/>
        <family val="2"/>
        <scheme val="minor"/>
      </rPr>
      <t>mobile</t>
    </r>
    <r>
      <rPr>
        <sz val="9"/>
        <color theme="1"/>
        <rFont val="Calibri"/>
        <family val="2"/>
        <scheme val="minor"/>
      </rPr>
      <t xml:space="preserve"> en France métropolitaine, et en itinérance depuis l'UE, les DOM/COM, Suisse et l'Andorre.
</t>
    </r>
    <r>
      <rPr>
        <b/>
        <sz val="9"/>
        <color theme="1"/>
        <rFont val="Calibri"/>
        <family val="2"/>
        <scheme val="minor"/>
      </rPr>
      <t>• Dont 3 Go</t>
    </r>
    <r>
      <rPr>
        <sz val="9"/>
        <color theme="1"/>
        <rFont val="Calibri"/>
        <family val="2"/>
        <scheme val="minor"/>
      </rPr>
      <t xml:space="preserve"> utilisables en itinérance depuis la Suisse, l'Andorre, les USA et le Canada.
√ </t>
    </r>
    <r>
      <rPr>
        <b/>
        <sz val="9"/>
        <color theme="1"/>
        <rFont val="Calibri"/>
        <family val="2"/>
        <scheme val="minor"/>
      </rPr>
      <t>SMS et MMS illimités</t>
    </r>
    <r>
      <rPr>
        <sz val="9"/>
        <color theme="1"/>
        <rFont val="Calibri"/>
        <family val="2"/>
        <scheme val="minor"/>
      </rPr>
      <t xml:space="preserve"> en France métropolitaine et en itinérance depuis l'UE, les DOM/COM, la Suisse,  l'Andorre, les USA et le Canada.</t>
    </r>
  </si>
  <si>
    <r>
      <rPr>
        <b/>
        <sz val="9"/>
        <color theme="1"/>
        <rFont val="Calibri"/>
        <family val="2"/>
        <scheme val="minor"/>
      </rPr>
      <t>BUSINESS DATA 1 Go AJUSTABLE</t>
    </r>
    <r>
      <rPr>
        <sz val="9"/>
        <color theme="1"/>
        <rFont val="Calibri"/>
        <family val="2"/>
        <scheme val="minor"/>
      </rPr>
      <t xml:space="preserve">
- Mails et internet 1 Go ajustable de data en France étropolitaine
- Fonction modem
- Accès au réseau 4G</t>
    </r>
  </si>
  <si>
    <r>
      <rPr>
        <b/>
        <sz val="9"/>
        <color theme="1"/>
        <rFont val="Calibri"/>
        <family val="2"/>
        <scheme val="minor"/>
      </rPr>
      <t>BUSINESS DATA 1 Go</t>
    </r>
    <r>
      <rPr>
        <sz val="9"/>
        <color theme="1"/>
        <rFont val="Calibri"/>
        <family val="2"/>
        <scheme val="minor"/>
      </rPr>
      <t xml:space="preserve">
- Mails et internet 1 Go de data en France métropolitaine
- Fonction modem
- Accès au réseau 4G</t>
    </r>
  </si>
  <si>
    <r>
      <rPr>
        <b/>
        <sz val="9"/>
        <color theme="1"/>
        <rFont val="Calibri"/>
        <family val="2"/>
        <scheme val="minor"/>
      </rPr>
      <t>BUSINESS DATA 30 Go LIBERTE</t>
    </r>
    <r>
      <rPr>
        <sz val="9"/>
        <color theme="1"/>
        <rFont val="Calibri"/>
        <family val="2"/>
        <scheme val="minor"/>
      </rPr>
      <t xml:space="preserve">
- Mails et internet 30 Go de data en France étropolitaine
- Fonction modem
- Accès au réseau 4G</t>
    </r>
  </si>
  <si>
    <r>
      <rPr>
        <b/>
        <sz val="9"/>
        <color theme="1"/>
        <rFont val="Calibri"/>
        <family val="2"/>
        <scheme val="minor"/>
      </rPr>
      <t xml:space="preserve">LIGNE ANALOGIQUE GAMME
"AMPLITUDE ILLIMITÉ"
</t>
    </r>
    <r>
      <rPr>
        <sz val="9"/>
        <color theme="1"/>
        <rFont val="Calibri"/>
        <family val="2"/>
        <scheme val="minor"/>
      </rPr>
      <t>- Une ligne analogique classique.
- Appels illimités 7j/7 et 24h/24 à destination des postes fixes métropolitains.
- Appels illimités 7j/7 et 24h/24 à destination des postes mobiles souscrits auprès de Coriolis Entreprise.
- GTR 4 heures.</t>
    </r>
  </si>
  <si>
    <r>
      <rPr>
        <b/>
        <sz val="11"/>
        <color theme="1"/>
        <rFont val="Calibri"/>
        <family val="2"/>
        <scheme val="minor"/>
      </rPr>
      <t>FIBRE PRO ÉQUILIBRE</t>
    </r>
    <r>
      <rPr>
        <sz val="11"/>
        <color theme="1"/>
        <rFont val="Calibri"/>
        <family val="2"/>
        <scheme val="minor"/>
      </rPr>
      <t xml:space="preserve">
Internet jusqu'à 200 Mbits/s
La nouvelle Livebox Pro
- 1 ligne fixe par internet
- Appels illimités vers les fixes (France métro et + de 100 destinations)
- 2h vers les mobiles (France métro et + de 100 destinations)
</t>
    </r>
  </si>
  <si>
    <t>REF</t>
  </si>
  <si>
    <t>3</t>
  </si>
</sst>
</file>

<file path=xl/styles.xml><?xml version="1.0" encoding="utf-8"?>
<styleSheet xmlns="http://schemas.openxmlformats.org/spreadsheetml/2006/main">
  <numFmts count="1">
    <numFmt numFmtId="164" formatCode="_-* #,##0.00\ [$€-40C]_-;\-* #,##0.00\ [$€-40C]_-;_-* &quot;-&quot;??\ [$€-40C]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u/>
      <sz val="7.5"/>
      <color indexed="12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3"/>
      <name val="Aharoni"/>
      <charset val="177"/>
    </font>
    <font>
      <sz val="11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1" fillId="0" borderId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0" fillId="0" borderId="1" xfId="0" applyBorder="1"/>
    <xf numFmtId="0" fontId="0" fillId="0" borderId="0" xfId="0" applyFont="1" applyBorder="1"/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vertical="top" wrapText="1"/>
    </xf>
    <xf numFmtId="0" fontId="2" fillId="0" borderId="1" xfId="0" applyFont="1" applyBorder="1"/>
    <xf numFmtId="0" fontId="0" fillId="0" borderId="1" xfId="0" applyBorder="1" applyAlignment="1">
      <alignment wrapText="1"/>
    </xf>
    <xf numFmtId="0" fontId="8" fillId="0" borderId="0" xfId="0" applyFont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2" borderId="2" xfId="0" applyNumberFormat="1" applyFont="1" applyFill="1" applyBorder="1" applyAlignment="1">
      <alignment horizontal="center" vertical="center"/>
    </xf>
    <xf numFmtId="49" fontId="10" fillId="2" borderId="2" xfId="0" applyNumberFormat="1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left" vertical="center" wrapText="1"/>
    </xf>
    <xf numFmtId="0" fontId="10" fillId="2" borderId="3" xfId="0" applyFont="1" applyFill="1" applyBorder="1" applyAlignment="1">
      <alignment horizontal="left" vertical="center" wrapText="1"/>
    </xf>
    <xf numFmtId="164" fontId="10" fillId="2" borderId="1" xfId="0" applyNumberFormat="1" applyFont="1" applyFill="1" applyBorder="1" applyAlignment="1">
      <alignment horizontal="right" vertical="center"/>
    </xf>
    <xf numFmtId="0" fontId="10" fillId="0" borderId="0" xfId="0" applyNumberFormat="1" applyFont="1" applyAlignment="1">
      <alignment vertical="center"/>
    </xf>
  </cellXfs>
  <cellStyles count="5">
    <cellStyle name="%" xfId="3"/>
    <cellStyle name="Lien hypertexte 2" xfId="4"/>
    <cellStyle name="Normal" xfId="0" builtinId="0"/>
    <cellStyle name="Normal 2" xfId="1"/>
    <cellStyle name="Normal 5" xfId="2"/>
  </cellStyles>
  <dxfs count="0"/>
  <tableStyles count="0" defaultTableStyle="TableStyleMedium2" defaultPivotStyle="PivotStyleLight16"/>
  <colors>
    <mruColors>
      <color rgb="FFF2F2F2"/>
      <color rgb="FFCC66FF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ropbox/MODELE%20SA-SP/MODELE%20SA-SP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</sheetNames>
    <sheetDataSet>
      <sheetData sheetId="0"/>
      <sheetData sheetId="1">
        <row r="1">
          <cell r="A1" t="str">
            <v>Ligne analogique "GAMME AMPLITUDE"</v>
          </cell>
        </row>
        <row r="2">
          <cell r="A2" t="str">
            <v>Ligne analogique "GAMME AMPLITUDE ILLIMITÉ"</v>
          </cell>
        </row>
        <row r="3">
          <cell r="A3" t="str">
            <v>Ligne analogique "GAMME PLETHORA PLUS"</v>
          </cell>
        </row>
        <row r="5">
          <cell r="A5" t="str">
            <v>Ligne numéris "GAMME AMPLITUDE"</v>
          </cell>
        </row>
        <row r="6">
          <cell r="A6" t="str">
            <v>Ligne numéris "GAMME AMPLITUDE ILLIMITÉ"</v>
          </cell>
        </row>
        <row r="7">
          <cell r="A7" t="str">
            <v>Ligne numéris "GAMME PLETHORA PLUS"</v>
          </cell>
        </row>
        <row r="9">
          <cell r="A9" t="str">
            <v>Trunk SIP "AU COMPTEUR"</v>
          </cell>
        </row>
        <row r="10">
          <cell r="A10" t="str">
            <v>Trunk SIP "ILLIMITÉ"</v>
          </cell>
        </row>
        <row r="12">
          <cell r="A12" t="str">
            <v>Business précision</v>
          </cell>
        </row>
        <row r="13">
          <cell r="A13" t="str">
            <v>Business voix</v>
          </cell>
        </row>
        <row r="14">
          <cell r="A14" t="str">
            <v>Business smartphone 1GO</v>
          </cell>
        </row>
        <row r="15">
          <cell r="A15" t="str">
            <v>Business smartphone 3GO</v>
          </cell>
        </row>
        <row r="16">
          <cell r="A16" t="str">
            <v>Business smartphone 10GO</v>
          </cell>
        </row>
        <row r="17">
          <cell r="A17" t="str">
            <v>Business smartphone 20GO</v>
          </cell>
        </row>
        <row r="19">
          <cell r="A19" t="str">
            <v>Business data 1GO</v>
          </cell>
        </row>
        <row r="20">
          <cell r="A20" t="str">
            <v>Business data 1GO "AJUSTABLE"</v>
          </cell>
        </row>
        <row r="21">
          <cell r="A21" t="str">
            <v>Business data 15GO</v>
          </cell>
        </row>
        <row r="22">
          <cell r="A22" t="str">
            <v>Business data 30GO</v>
          </cell>
        </row>
        <row r="24">
          <cell r="A24" t="str">
            <v>Internet pro initial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5"/>
  <sheetViews>
    <sheetView showZeros="0" tabSelected="1" zoomScale="85" zoomScaleNormal="85" workbookViewId="0">
      <selection activeCell="C2" sqref="C2:H2"/>
    </sheetView>
  </sheetViews>
  <sheetFormatPr baseColWidth="10" defaultColWidth="9.109375" defaultRowHeight="30" customHeight="1"/>
  <cols>
    <col min="1" max="1" width="25.88671875" style="20" bestFit="1" customWidth="1"/>
    <col min="2" max="2" width="5.33203125" style="13" customWidth="1"/>
    <col min="3" max="3" width="15.109375" style="13" customWidth="1"/>
    <col min="4" max="4" width="9.109375" style="13"/>
    <col min="5" max="5" width="10.109375" style="13" customWidth="1"/>
    <col min="6" max="6" width="12.5546875" style="13" customWidth="1"/>
    <col min="7" max="7" width="13.44140625" style="13" customWidth="1"/>
    <col min="8" max="8" width="13.5546875" style="13" customWidth="1"/>
    <col min="9" max="9" width="19.5546875" style="13" customWidth="1"/>
    <col min="10" max="10" width="16.88671875" style="13" customWidth="1"/>
    <col min="11" max="11" width="9.88671875" style="13" bestFit="1" customWidth="1"/>
    <col min="12" max="12" width="21.5546875" style="13" customWidth="1"/>
    <col min="13" max="14" width="9.109375" style="13"/>
    <col min="15" max="15" width="11.33203125" style="13" customWidth="1"/>
    <col min="16" max="16" width="13.33203125" style="13" customWidth="1"/>
    <col min="17" max="16384" width="9.109375" style="13"/>
  </cols>
  <sheetData>
    <row r="1" spans="1:10" ht="30" customHeight="1">
      <c r="A1" s="8" t="s">
        <v>37</v>
      </c>
      <c r="B1" s="9" t="s">
        <v>0</v>
      </c>
      <c r="C1" s="10"/>
      <c r="D1" s="10"/>
      <c r="E1" s="10"/>
      <c r="F1" s="10"/>
      <c r="G1" s="10"/>
      <c r="H1" s="11"/>
      <c r="I1" s="12" t="s">
        <v>1</v>
      </c>
      <c r="J1" s="12" t="s">
        <v>2</v>
      </c>
    </row>
    <row r="2" spans="1:10" ht="30" customHeight="1">
      <c r="A2" s="14">
        <v>18</v>
      </c>
      <c r="B2" s="15">
        <v>2</v>
      </c>
      <c r="C2" s="16" t="str">
        <f>IF(ISBLANK(A2),"",VLOOKUP(A2,PROGRAMATION!$A$1:$C$41,2,0))</f>
        <v xml:space="preserve">BUSINESS SMARTPHONE 3 GO
√ Appels illimités en France métropolitaine, en itinérance depuis et vers l'UE la suisse et les DOM/COM et en itinérance depuis la Suisse et l'andorre.
√ 3 Go d'Internet mobile en France métropolitaine, et en itinérance depuis l'UE, les DOM/COM, Suisse et l'Andorre.
• Dont 1 Go utilisables en itinérance depuis la Suisse et l'Andorre.
√ SMS et MMS illimités en France métropolitaine et en itinérance depuis l'UE, les DOM/COM, la Suisse et l'Andorre.
</v>
      </c>
      <c r="D2" s="17"/>
      <c r="E2" s="17"/>
      <c r="F2" s="17"/>
      <c r="G2" s="17"/>
      <c r="H2" s="18"/>
      <c r="I2" s="19">
        <f>IF(ISBLANK(A2),"",VLOOKUP(A2,PROGRAMATION!$A$1:$C$41,3,0))</f>
        <v>26.22</v>
      </c>
      <c r="J2" s="19">
        <f t="shared" ref="J2:J15" si="0">IF(ISERROR(I2*B2),0,I2*B2)</f>
        <v>52.44</v>
      </c>
    </row>
    <row r="3" spans="1:10" ht="30" customHeight="1">
      <c r="A3" s="14">
        <v>12</v>
      </c>
      <c r="B3" s="15" t="s">
        <v>38</v>
      </c>
      <c r="C3" s="16" t="str">
        <f>IF(ISBLANK(A3),"",VLOOKUP(A3,PROGRAMATION!$A$1:$C$41,2,0))</f>
        <v xml:space="preserve">BUSINESS PRÉCISION
Un forfait mobileau compteur 0,30 € / min.
- SMS et MMS facturé à l'acte.
</v>
      </c>
      <c r="D3" s="17"/>
      <c r="E3" s="17"/>
      <c r="F3" s="17"/>
      <c r="G3" s="17"/>
      <c r="H3" s="18"/>
      <c r="I3" s="19">
        <f>IF(ISBLANK(A3),"",VLOOKUP(A3,PROGRAMATION!$A$1:$C$41,3,0))</f>
        <v>10.55</v>
      </c>
      <c r="J3" s="19">
        <f t="shared" si="0"/>
        <v>31.650000000000002</v>
      </c>
    </row>
    <row r="4" spans="1:10" ht="30" customHeight="1">
      <c r="A4" s="14"/>
      <c r="B4" s="15"/>
      <c r="C4" s="16" t="str">
        <f>IF(ISBLANK(A4),"",VLOOKUP(A4,PROGRAMATION!$A$1:$C$41,2,0))</f>
        <v/>
      </c>
      <c r="D4" s="17"/>
      <c r="E4" s="17"/>
      <c r="F4" s="17"/>
      <c r="G4" s="17"/>
      <c r="H4" s="18"/>
      <c r="I4" s="19" t="str">
        <f>IF(ISBLANK(A4),"",VLOOKUP(A4,PROGRAMATION!$A$1:$C$41,3,0))</f>
        <v/>
      </c>
      <c r="J4" s="19">
        <f t="shared" si="0"/>
        <v>0</v>
      </c>
    </row>
    <row r="5" spans="1:10" ht="30" customHeight="1">
      <c r="A5" s="14"/>
      <c r="B5" s="15"/>
      <c r="C5" s="16" t="str">
        <f>IF(ISBLANK(A5),"",VLOOKUP(A5,PROGRAMATION!$A$1:$C$41,2,0))</f>
        <v/>
      </c>
      <c r="D5" s="17"/>
      <c r="E5" s="17"/>
      <c r="F5" s="17"/>
      <c r="G5" s="17"/>
      <c r="H5" s="18"/>
      <c r="I5" s="19" t="str">
        <f>IF(ISBLANK(A5),"",VLOOKUP(A5,PROGRAMATION!$A$1:$C$41,3,0))</f>
        <v/>
      </c>
      <c r="J5" s="19">
        <f t="shared" si="0"/>
        <v>0</v>
      </c>
    </row>
    <row r="6" spans="1:10" ht="30" customHeight="1">
      <c r="A6" s="14"/>
      <c r="B6" s="15"/>
      <c r="C6" s="16" t="str">
        <f>IF(ISBLANK(A6),"",VLOOKUP(A6,PROGRAMATION!$A$1:$C$41,2,0))</f>
        <v/>
      </c>
      <c r="D6" s="17"/>
      <c r="E6" s="17"/>
      <c r="F6" s="17"/>
      <c r="G6" s="17"/>
      <c r="H6" s="18"/>
      <c r="I6" s="19" t="str">
        <f>IF(ISBLANK(A6),"",VLOOKUP(A6,PROGRAMATION!$A$1:$C$41,3,0))</f>
        <v/>
      </c>
      <c r="J6" s="19">
        <f t="shared" si="0"/>
        <v>0</v>
      </c>
    </row>
    <row r="7" spans="1:10" ht="30" customHeight="1">
      <c r="A7" s="14"/>
      <c r="B7" s="15"/>
      <c r="C7" s="16" t="str">
        <f>IF(ISBLANK(A7),"",VLOOKUP(A7,PROGRAMATION!$A$1:$C$41,2,0))</f>
        <v/>
      </c>
      <c r="D7" s="17"/>
      <c r="E7" s="17"/>
      <c r="F7" s="17"/>
      <c r="G7" s="17"/>
      <c r="H7" s="18"/>
      <c r="I7" s="19" t="str">
        <f>IF(ISBLANK(A7),"",VLOOKUP(A7,PROGRAMATION!$A$1:$C$41,3,0))</f>
        <v/>
      </c>
      <c r="J7" s="19">
        <f t="shared" si="0"/>
        <v>0</v>
      </c>
    </row>
    <row r="8" spans="1:10" ht="30" customHeight="1">
      <c r="A8" s="14"/>
      <c r="B8" s="15"/>
      <c r="C8" s="16" t="str">
        <f>IF(ISBLANK(A8),"",VLOOKUP(A8,PROGRAMATION!$A$1:$C$41,2,0))</f>
        <v/>
      </c>
      <c r="D8" s="17"/>
      <c r="E8" s="17"/>
      <c r="F8" s="17"/>
      <c r="G8" s="17"/>
      <c r="H8" s="18"/>
      <c r="I8" s="19" t="str">
        <f>IF(ISBLANK(A8),"",VLOOKUP(A8,PROGRAMATION!$A$1:$C$41,3,0))</f>
        <v/>
      </c>
      <c r="J8" s="19">
        <f t="shared" si="0"/>
        <v>0</v>
      </c>
    </row>
    <row r="9" spans="1:10" ht="30" customHeight="1">
      <c r="A9" s="14"/>
      <c r="B9" s="15"/>
      <c r="C9" s="16" t="str">
        <f>IF(ISBLANK(A9),"",VLOOKUP(A9,PROGRAMATION!$A$1:$C$41,2,0))</f>
        <v/>
      </c>
      <c r="D9" s="17"/>
      <c r="E9" s="17"/>
      <c r="F9" s="17"/>
      <c r="G9" s="17"/>
      <c r="H9" s="18"/>
      <c r="I9" s="19" t="str">
        <f>IF(ISBLANK(A9),"",VLOOKUP(A9,PROGRAMATION!$A$1:$C$41,3,0))</f>
        <v/>
      </c>
      <c r="J9" s="19">
        <f t="shared" si="0"/>
        <v>0</v>
      </c>
    </row>
    <row r="10" spans="1:10" ht="30" customHeight="1">
      <c r="A10" s="14"/>
      <c r="B10" s="15"/>
      <c r="C10" s="16" t="str">
        <f>IF(ISBLANK(A10),"",VLOOKUP(A10,PROGRAMATION!$A$1:$C$41,2,0))</f>
        <v/>
      </c>
      <c r="D10" s="17"/>
      <c r="E10" s="17"/>
      <c r="F10" s="17"/>
      <c r="G10" s="17"/>
      <c r="H10" s="18"/>
      <c r="I10" s="19" t="str">
        <f>IF(ISBLANK(A10),"",VLOOKUP(A10,PROGRAMATION!$A$1:$C$41,3,0))</f>
        <v/>
      </c>
      <c r="J10" s="19">
        <f t="shared" si="0"/>
        <v>0</v>
      </c>
    </row>
    <row r="11" spans="1:10" ht="30" customHeight="1">
      <c r="A11" s="14"/>
      <c r="B11" s="15"/>
      <c r="C11" s="16" t="str">
        <f>IF(ISBLANK(A11),"",VLOOKUP(A11,PROGRAMATION!$A$1:$C$41,2,0))</f>
        <v/>
      </c>
      <c r="D11" s="17"/>
      <c r="E11" s="17"/>
      <c r="F11" s="17"/>
      <c r="G11" s="17"/>
      <c r="H11" s="18"/>
      <c r="I11" s="19" t="str">
        <f>IF(ISBLANK(A11),"",VLOOKUP(A11,PROGRAMATION!$A$1:$C$41,3,0))</f>
        <v/>
      </c>
      <c r="J11" s="19">
        <f t="shared" si="0"/>
        <v>0</v>
      </c>
    </row>
    <row r="12" spans="1:10" ht="30" customHeight="1">
      <c r="A12" s="14"/>
      <c r="B12" s="15"/>
      <c r="C12" s="16" t="str">
        <f>IF(ISBLANK(A12),"",VLOOKUP(A12,PROGRAMATION!$A$1:$C$41,2,0))</f>
        <v/>
      </c>
      <c r="D12" s="17"/>
      <c r="E12" s="17"/>
      <c r="F12" s="17"/>
      <c r="G12" s="17"/>
      <c r="H12" s="18"/>
      <c r="I12" s="19" t="str">
        <f>IF(ISBLANK(A12),"",VLOOKUP(A12,PROGRAMATION!$A$1:$C$41,3,0))</f>
        <v/>
      </c>
      <c r="J12" s="19">
        <f t="shared" si="0"/>
        <v>0</v>
      </c>
    </row>
    <row r="13" spans="1:10" ht="30" customHeight="1">
      <c r="A13" s="14"/>
      <c r="B13" s="15"/>
      <c r="C13" s="16" t="str">
        <f>IF(ISBLANK(A13),"",VLOOKUP(A13,PROGRAMATION!$A$1:$C$41,2,0))</f>
        <v/>
      </c>
      <c r="D13" s="17"/>
      <c r="E13" s="17"/>
      <c r="F13" s="17"/>
      <c r="G13" s="17"/>
      <c r="H13" s="18"/>
      <c r="I13" s="19" t="str">
        <f>IF(ISBLANK(A13),"",VLOOKUP(A13,PROGRAMATION!$A$1:$C$41,3,0))</f>
        <v/>
      </c>
      <c r="J13" s="19">
        <f t="shared" si="0"/>
        <v>0</v>
      </c>
    </row>
    <row r="14" spans="1:10" ht="30" customHeight="1">
      <c r="A14" s="14"/>
      <c r="B14" s="15"/>
      <c r="C14" s="16" t="str">
        <f>IF(ISBLANK(A14),"",VLOOKUP(A14,PROGRAMATION!$A$1:$C$41,2,0))</f>
        <v/>
      </c>
      <c r="D14" s="17"/>
      <c r="E14" s="17"/>
      <c r="F14" s="17"/>
      <c r="G14" s="17"/>
      <c r="H14" s="18"/>
      <c r="I14" s="19" t="str">
        <f>IF(ISBLANK(A14),"",VLOOKUP(A14,PROGRAMATION!$A$1:$C$41,3,0))</f>
        <v/>
      </c>
      <c r="J14" s="19">
        <f t="shared" si="0"/>
        <v>0</v>
      </c>
    </row>
    <row r="15" spans="1:10" ht="30" customHeight="1">
      <c r="A15" s="14"/>
      <c r="B15" s="15"/>
      <c r="C15" s="16" t="str">
        <f>IF(ISBLANK(A15),"",VLOOKUP(A15,PROGRAMATION!$A$1:$C$41,2,0))</f>
        <v/>
      </c>
      <c r="D15" s="17"/>
      <c r="E15" s="17"/>
      <c r="F15" s="17"/>
      <c r="G15" s="17"/>
      <c r="H15" s="18"/>
      <c r="I15" s="19" t="str">
        <f>IF(ISBLANK(A15),"",VLOOKUP(A15,PROGRAMATION!$A$1:$C$41,3,0))</f>
        <v/>
      </c>
      <c r="J15" s="19">
        <f t="shared" si="0"/>
        <v>0</v>
      </c>
    </row>
  </sheetData>
  <mergeCells count="15">
    <mergeCell ref="B1:H1"/>
    <mergeCell ref="C6:H6"/>
    <mergeCell ref="C7:H7"/>
    <mergeCell ref="C13:H13"/>
    <mergeCell ref="C14:H14"/>
    <mergeCell ref="C8:H8"/>
    <mergeCell ref="C9:H9"/>
    <mergeCell ref="C10:H10"/>
    <mergeCell ref="C11:H11"/>
    <mergeCell ref="C12:H12"/>
    <mergeCell ref="C15:H15"/>
    <mergeCell ref="C5:H5"/>
    <mergeCell ref="C4:H4"/>
    <mergeCell ref="C3:H3"/>
    <mergeCell ref="C2:H2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allowBlank="1" showInputMessage="1" showErrorMessage="1">
          <x14:formula1>
            <xm:f>PROGRAMATION!$B$1:$B$41</xm:f>
          </x14:formula1>
          <xm:sqref>C2:H15</xm:sqref>
        </x14:dataValidation>
        <x14:dataValidation type="list" allowBlank="1" showInputMessage="1" showErrorMessage="1">
          <x14:formula1>
            <xm:f>PROGRAMATION!$E$1:$E$100</xm:f>
          </x14:formula1>
          <xm:sqref>B2:B15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E165"/>
  <sheetViews>
    <sheetView zoomScale="70" zoomScaleNormal="70" workbookViewId="0"/>
  </sheetViews>
  <sheetFormatPr baseColWidth="10" defaultRowHeight="21"/>
  <cols>
    <col min="1" max="1" width="11.5546875" style="7"/>
    <col min="2" max="2" width="125" style="2" customWidth="1"/>
    <col min="3" max="3" width="15.5546875" customWidth="1"/>
    <col min="4" max="4" width="13.44140625" customWidth="1"/>
    <col min="17" max="17" width="11.44140625" customWidth="1"/>
    <col min="19" max="19" width="11.44140625" customWidth="1"/>
    <col min="21" max="21" width="11.44140625" customWidth="1"/>
    <col min="23" max="23" width="11.44140625" customWidth="1"/>
    <col min="25" max="25" width="11.44140625" customWidth="1"/>
    <col min="27" max="27" width="11.44140625" customWidth="1"/>
    <col min="29" max="29" width="11.44140625" customWidth="1"/>
    <col min="31" max="31" width="11.44140625" customWidth="1"/>
    <col min="33" max="33" width="11.44140625" customWidth="1"/>
    <col min="35" max="35" width="11.44140625" customWidth="1"/>
    <col min="37" max="37" width="11.44140625" customWidth="1"/>
    <col min="39" max="39" width="11.44140625" customWidth="1"/>
    <col min="41" max="41" width="11.44140625" customWidth="1"/>
    <col min="43" max="43" width="11.44140625" customWidth="1"/>
    <col min="45" max="45" width="11.44140625" customWidth="1"/>
    <col min="47" max="47" width="11.44140625" customWidth="1"/>
    <col min="49" max="49" width="11.44140625" customWidth="1"/>
    <col min="51" max="51" width="11.44140625" customWidth="1"/>
    <col min="53" max="53" width="11.44140625" customWidth="1"/>
    <col min="55" max="55" width="11.44140625" customWidth="1"/>
    <col min="57" max="57" width="11.44140625" customWidth="1"/>
    <col min="59" max="59" width="11.44140625" customWidth="1"/>
    <col min="61" max="61" width="11.44140625" customWidth="1"/>
    <col min="63" max="63" width="11.44140625" customWidth="1"/>
  </cols>
  <sheetData>
    <row r="1" spans="1:5" ht="72">
      <c r="A1" s="7">
        <v>1</v>
      </c>
      <c r="B1" s="3" t="s">
        <v>3</v>
      </c>
      <c r="C1" s="1">
        <v>17.8</v>
      </c>
      <c r="E1">
        <v>1</v>
      </c>
    </row>
    <row r="2" spans="1:5" ht="84">
      <c r="A2" s="7">
        <v>2</v>
      </c>
      <c r="B2" s="4" t="s">
        <v>35</v>
      </c>
      <c r="C2" s="1">
        <v>27.8</v>
      </c>
      <c r="E2">
        <v>2</v>
      </c>
    </row>
    <row r="3" spans="1:5" ht="84">
      <c r="A3" s="7">
        <v>3</v>
      </c>
      <c r="B3" s="4" t="s">
        <v>4</v>
      </c>
      <c r="C3" s="1">
        <v>29.8</v>
      </c>
      <c r="E3">
        <v>3</v>
      </c>
    </row>
    <row r="4" spans="1:5" ht="84">
      <c r="A4" s="7">
        <v>4</v>
      </c>
      <c r="B4" s="4" t="s">
        <v>5</v>
      </c>
      <c r="C4" s="1">
        <v>39.799999999999997</v>
      </c>
      <c r="E4">
        <v>4</v>
      </c>
    </row>
    <row r="5" spans="1:5" ht="84">
      <c r="A5" s="7">
        <v>5</v>
      </c>
      <c r="B5" s="3" t="s">
        <v>6</v>
      </c>
      <c r="C5" s="1">
        <v>35.6</v>
      </c>
      <c r="E5">
        <v>5</v>
      </c>
    </row>
    <row r="6" spans="1:5" ht="96">
      <c r="A6" s="7">
        <v>6</v>
      </c>
      <c r="B6" s="4" t="s">
        <v>7</v>
      </c>
      <c r="C6" s="1">
        <v>39.6</v>
      </c>
      <c r="E6">
        <v>6</v>
      </c>
    </row>
    <row r="7" spans="1:5" ht="84">
      <c r="A7" s="7">
        <v>7</v>
      </c>
      <c r="B7" s="4" t="s">
        <v>8</v>
      </c>
      <c r="C7" s="1">
        <v>59.6</v>
      </c>
      <c r="E7">
        <v>7</v>
      </c>
    </row>
    <row r="8" spans="1:5" ht="84">
      <c r="A8" s="7">
        <v>8</v>
      </c>
      <c r="B8" s="4" t="s">
        <v>9</v>
      </c>
      <c r="C8" s="1">
        <v>79.599999999999994</v>
      </c>
      <c r="E8">
        <v>8</v>
      </c>
    </row>
    <row r="9" spans="1:5" ht="36">
      <c r="A9" s="7">
        <v>9</v>
      </c>
      <c r="B9" s="3" t="s">
        <v>10</v>
      </c>
      <c r="C9" s="1">
        <v>0.91</v>
      </c>
      <c r="E9">
        <v>9</v>
      </c>
    </row>
    <row r="10" spans="1:5" ht="84">
      <c r="A10" s="7">
        <v>10</v>
      </c>
      <c r="B10" s="4" t="s">
        <v>11</v>
      </c>
      <c r="C10" s="1">
        <v>3</v>
      </c>
      <c r="E10">
        <v>10</v>
      </c>
    </row>
    <row r="11" spans="1:5" ht="72">
      <c r="A11" s="7">
        <v>11</v>
      </c>
      <c r="B11" s="4" t="s">
        <v>12</v>
      </c>
      <c r="C11" s="1">
        <v>29</v>
      </c>
      <c r="E11">
        <v>11</v>
      </c>
    </row>
    <row r="12" spans="1:5" ht="60">
      <c r="A12" s="7">
        <v>12</v>
      </c>
      <c r="B12" s="3" t="s">
        <v>13</v>
      </c>
      <c r="C12" s="1">
        <v>10.55</v>
      </c>
      <c r="E12">
        <v>12</v>
      </c>
    </row>
    <row r="13" spans="1:5" ht="60">
      <c r="A13" s="7">
        <v>13</v>
      </c>
      <c r="B13" s="3" t="s">
        <v>13</v>
      </c>
      <c r="C13" s="1">
        <v>12.55</v>
      </c>
      <c r="E13">
        <v>13</v>
      </c>
    </row>
    <row r="14" spans="1:5" ht="72">
      <c r="A14" s="7">
        <v>14</v>
      </c>
      <c r="B14" s="3" t="s">
        <v>14</v>
      </c>
      <c r="C14" s="1">
        <v>14</v>
      </c>
      <c r="E14">
        <v>14</v>
      </c>
    </row>
    <row r="15" spans="1:5" ht="72">
      <c r="A15" s="7">
        <v>15</v>
      </c>
      <c r="B15" s="3" t="s">
        <v>14</v>
      </c>
      <c r="C15" s="1">
        <v>17</v>
      </c>
      <c r="E15">
        <v>15</v>
      </c>
    </row>
    <row r="16" spans="1:5" ht="108">
      <c r="A16" s="7">
        <v>16</v>
      </c>
      <c r="B16" s="3" t="s">
        <v>15</v>
      </c>
      <c r="C16" s="1">
        <v>20.56</v>
      </c>
      <c r="E16">
        <v>16</v>
      </c>
    </row>
    <row r="17" spans="1:5" ht="108">
      <c r="A17" s="7">
        <v>17</v>
      </c>
      <c r="B17" s="3" t="s">
        <v>15</v>
      </c>
      <c r="C17" s="1">
        <v>24.56</v>
      </c>
      <c r="E17">
        <v>17</v>
      </c>
    </row>
    <row r="18" spans="1:5" ht="108">
      <c r="A18" s="7">
        <v>18</v>
      </c>
      <c r="B18" s="3" t="s">
        <v>16</v>
      </c>
      <c r="C18" s="1">
        <v>26.22</v>
      </c>
      <c r="E18">
        <v>18</v>
      </c>
    </row>
    <row r="19" spans="1:5" ht="108">
      <c r="A19" s="7">
        <v>19</v>
      </c>
      <c r="B19" s="3" t="s">
        <v>16</v>
      </c>
      <c r="C19" s="1">
        <v>30.22</v>
      </c>
      <c r="E19">
        <v>19</v>
      </c>
    </row>
    <row r="20" spans="1:5" ht="84">
      <c r="A20" s="7">
        <v>20</v>
      </c>
      <c r="B20" s="3" t="s">
        <v>31</v>
      </c>
      <c r="C20" s="1">
        <v>30.89</v>
      </c>
      <c r="E20">
        <v>20</v>
      </c>
    </row>
    <row r="21" spans="1:5" ht="84">
      <c r="A21" s="7">
        <v>21</v>
      </c>
      <c r="B21" s="3" t="s">
        <v>31</v>
      </c>
      <c r="C21" s="1">
        <v>35.89</v>
      </c>
      <c r="E21">
        <v>21</v>
      </c>
    </row>
    <row r="22" spans="1:5" ht="132">
      <c r="A22" s="7">
        <v>22</v>
      </c>
      <c r="B22" s="3" t="s">
        <v>17</v>
      </c>
      <c r="C22" s="1">
        <v>45.72</v>
      </c>
      <c r="E22">
        <v>22</v>
      </c>
    </row>
    <row r="23" spans="1:5" ht="132">
      <c r="A23" s="7">
        <v>23</v>
      </c>
      <c r="B23" s="3" t="s">
        <v>17</v>
      </c>
      <c r="C23" s="1">
        <v>55.72</v>
      </c>
      <c r="E23">
        <v>23</v>
      </c>
    </row>
    <row r="24" spans="1:5">
      <c r="A24" s="7">
        <v>24</v>
      </c>
      <c r="B24" s="5"/>
      <c r="C24" s="1"/>
      <c r="E24">
        <v>24</v>
      </c>
    </row>
    <row r="25" spans="1:5" ht="65.25" customHeight="1">
      <c r="A25" s="7">
        <v>25</v>
      </c>
      <c r="B25" s="3" t="s">
        <v>33</v>
      </c>
      <c r="C25" s="1">
        <v>12.17</v>
      </c>
      <c r="E25">
        <v>25</v>
      </c>
    </row>
    <row r="26" spans="1:5" ht="60">
      <c r="A26" s="7">
        <v>26</v>
      </c>
      <c r="B26" s="3" t="s">
        <v>32</v>
      </c>
      <c r="C26" s="1">
        <v>18.260000000000002</v>
      </c>
      <c r="E26">
        <v>26</v>
      </c>
    </row>
    <row r="27" spans="1:5" ht="60">
      <c r="A27" s="7">
        <v>27</v>
      </c>
      <c r="B27" s="3" t="s">
        <v>18</v>
      </c>
      <c r="C27" s="1">
        <v>25.39</v>
      </c>
      <c r="E27">
        <v>27</v>
      </c>
    </row>
    <row r="28" spans="1:5" ht="60">
      <c r="A28" s="7">
        <v>28</v>
      </c>
      <c r="B28" s="3" t="s">
        <v>34</v>
      </c>
      <c r="C28" s="1">
        <v>72.61</v>
      </c>
      <c r="E28">
        <v>28</v>
      </c>
    </row>
    <row r="29" spans="1:5" ht="84">
      <c r="A29" s="7">
        <v>29</v>
      </c>
      <c r="B29" s="3" t="s">
        <v>19</v>
      </c>
      <c r="C29" s="1">
        <v>40</v>
      </c>
      <c r="E29">
        <v>29</v>
      </c>
    </row>
    <row r="30" spans="1:5" ht="129.6">
      <c r="A30" s="7">
        <v>30</v>
      </c>
      <c r="B30" s="6" t="s">
        <v>36</v>
      </c>
      <c r="C30" s="1">
        <v>50</v>
      </c>
      <c r="E30">
        <v>30</v>
      </c>
    </row>
    <row r="31" spans="1:5" ht="86.4">
      <c r="A31" s="7">
        <v>31</v>
      </c>
      <c r="B31" s="6" t="s">
        <v>20</v>
      </c>
      <c r="C31" s="1">
        <v>155</v>
      </c>
      <c r="E31">
        <v>31</v>
      </c>
    </row>
    <row r="32" spans="1:5" ht="100.8">
      <c r="A32" s="7">
        <v>32</v>
      </c>
      <c r="B32" s="6" t="s">
        <v>21</v>
      </c>
      <c r="C32" s="1">
        <v>165</v>
      </c>
      <c r="E32">
        <v>32</v>
      </c>
    </row>
    <row r="33" spans="1:5" ht="86.4">
      <c r="A33" s="7">
        <v>33</v>
      </c>
      <c r="B33" s="6" t="s">
        <v>22</v>
      </c>
      <c r="C33" s="1">
        <v>165</v>
      </c>
      <c r="E33">
        <v>33</v>
      </c>
    </row>
    <row r="34" spans="1:5" ht="100.8">
      <c r="A34" s="7">
        <v>34</v>
      </c>
      <c r="B34" s="6" t="s">
        <v>23</v>
      </c>
      <c r="C34" s="1">
        <v>175</v>
      </c>
      <c r="E34">
        <v>34</v>
      </c>
    </row>
    <row r="35" spans="1:5" ht="86.4">
      <c r="A35" s="7">
        <v>35</v>
      </c>
      <c r="B35" s="6" t="s">
        <v>24</v>
      </c>
      <c r="C35" s="1">
        <v>240</v>
      </c>
      <c r="E35">
        <v>35</v>
      </c>
    </row>
    <row r="36" spans="1:5" ht="86.4">
      <c r="A36" s="7">
        <v>36</v>
      </c>
      <c r="B36" s="6" t="s">
        <v>25</v>
      </c>
      <c r="C36" s="1">
        <v>185</v>
      </c>
      <c r="E36">
        <v>36</v>
      </c>
    </row>
    <row r="37" spans="1:5" ht="86.4">
      <c r="A37" s="7">
        <v>37</v>
      </c>
      <c r="B37" s="6" t="s">
        <v>26</v>
      </c>
      <c r="C37" s="1">
        <v>195</v>
      </c>
      <c r="E37">
        <v>37</v>
      </c>
    </row>
    <row r="38" spans="1:5" ht="86.4">
      <c r="A38" s="7">
        <v>38</v>
      </c>
      <c r="B38" s="6" t="s">
        <v>27</v>
      </c>
      <c r="C38" s="1">
        <v>260</v>
      </c>
      <c r="E38">
        <v>38</v>
      </c>
    </row>
    <row r="39" spans="1:5" ht="86.4">
      <c r="A39" s="7">
        <v>39</v>
      </c>
      <c r="B39" s="6" t="s">
        <v>28</v>
      </c>
      <c r="C39" s="1">
        <v>425</v>
      </c>
      <c r="E39">
        <v>39</v>
      </c>
    </row>
    <row r="40" spans="1:5" ht="86.4">
      <c r="A40" s="7">
        <v>40</v>
      </c>
      <c r="B40" s="6" t="s">
        <v>29</v>
      </c>
      <c r="C40" s="1">
        <v>545</v>
      </c>
      <c r="E40">
        <v>40</v>
      </c>
    </row>
    <row r="41" spans="1:5" ht="86.4">
      <c r="A41" s="7">
        <v>41</v>
      </c>
      <c r="B41" s="6" t="s">
        <v>30</v>
      </c>
      <c r="C41" s="1">
        <v>770</v>
      </c>
      <c r="E41">
        <v>41</v>
      </c>
    </row>
    <row r="42" spans="1:5">
      <c r="E42">
        <v>42</v>
      </c>
    </row>
    <row r="43" spans="1:5">
      <c r="B43"/>
      <c r="E43">
        <v>43</v>
      </c>
    </row>
    <row r="44" spans="1:5">
      <c r="B44"/>
      <c r="E44">
        <v>44</v>
      </c>
    </row>
    <row r="45" spans="1:5">
      <c r="B45"/>
      <c r="E45">
        <v>45</v>
      </c>
    </row>
    <row r="46" spans="1:5">
      <c r="B46"/>
      <c r="E46">
        <v>46</v>
      </c>
    </row>
    <row r="47" spans="1:5">
      <c r="B47"/>
      <c r="E47">
        <v>47</v>
      </c>
    </row>
    <row r="48" spans="1:5">
      <c r="B48"/>
      <c r="E48">
        <v>48</v>
      </c>
    </row>
    <row r="49" spans="2:5">
      <c r="B49"/>
      <c r="E49">
        <v>49</v>
      </c>
    </row>
    <row r="50" spans="2:5">
      <c r="B50"/>
      <c r="E50">
        <v>50</v>
      </c>
    </row>
    <row r="51" spans="2:5">
      <c r="B51"/>
      <c r="E51">
        <v>51</v>
      </c>
    </row>
    <row r="52" spans="2:5">
      <c r="B52"/>
      <c r="E52">
        <v>52</v>
      </c>
    </row>
    <row r="53" spans="2:5">
      <c r="B53"/>
      <c r="E53">
        <v>53</v>
      </c>
    </row>
    <row r="54" spans="2:5">
      <c r="B54"/>
      <c r="E54">
        <v>54</v>
      </c>
    </row>
    <row r="55" spans="2:5">
      <c r="B55"/>
      <c r="E55">
        <v>55</v>
      </c>
    </row>
    <row r="56" spans="2:5">
      <c r="B56"/>
      <c r="E56">
        <v>56</v>
      </c>
    </row>
    <row r="57" spans="2:5">
      <c r="B57"/>
      <c r="E57">
        <v>57</v>
      </c>
    </row>
    <row r="58" spans="2:5">
      <c r="B58"/>
      <c r="E58">
        <v>58</v>
      </c>
    </row>
    <row r="59" spans="2:5">
      <c r="E59">
        <v>59</v>
      </c>
    </row>
    <row r="60" spans="2:5">
      <c r="E60">
        <v>60</v>
      </c>
    </row>
    <row r="61" spans="2:5">
      <c r="E61">
        <v>61</v>
      </c>
    </row>
    <row r="62" spans="2:5">
      <c r="E62">
        <v>62</v>
      </c>
    </row>
    <row r="63" spans="2:5">
      <c r="E63">
        <v>63</v>
      </c>
    </row>
    <row r="64" spans="2:5">
      <c r="E64">
        <v>64</v>
      </c>
    </row>
    <row r="65" spans="5:5">
      <c r="E65">
        <v>65</v>
      </c>
    </row>
    <row r="66" spans="5:5">
      <c r="E66">
        <v>66</v>
      </c>
    </row>
    <row r="67" spans="5:5">
      <c r="E67">
        <v>67</v>
      </c>
    </row>
    <row r="68" spans="5:5">
      <c r="E68">
        <v>68</v>
      </c>
    </row>
    <row r="69" spans="5:5">
      <c r="E69">
        <v>69</v>
      </c>
    </row>
    <row r="70" spans="5:5">
      <c r="E70">
        <v>70</v>
      </c>
    </row>
    <row r="71" spans="5:5">
      <c r="E71">
        <v>71</v>
      </c>
    </row>
    <row r="72" spans="5:5">
      <c r="E72">
        <v>72</v>
      </c>
    </row>
    <row r="73" spans="5:5">
      <c r="E73">
        <v>73</v>
      </c>
    </row>
    <row r="74" spans="5:5">
      <c r="E74">
        <v>74</v>
      </c>
    </row>
    <row r="75" spans="5:5">
      <c r="E75">
        <v>75</v>
      </c>
    </row>
    <row r="76" spans="5:5">
      <c r="E76">
        <v>76</v>
      </c>
    </row>
    <row r="77" spans="5:5">
      <c r="E77">
        <v>77</v>
      </c>
    </row>
    <row r="78" spans="5:5">
      <c r="E78">
        <v>78</v>
      </c>
    </row>
    <row r="79" spans="5:5">
      <c r="E79">
        <v>79</v>
      </c>
    </row>
    <row r="80" spans="5:5">
      <c r="E80">
        <v>80</v>
      </c>
    </row>
    <row r="81" spans="5:5">
      <c r="E81">
        <v>81</v>
      </c>
    </row>
    <row r="82" spans="5:5">
      <c r="E82">
        <v>82</v>
      </c>
    </row>
    <row r="83" spans="5:5">
      <c r="E83">
        <v>83</v>
      </c>
    </row>
    <row r="84" spans="5:5">
      <c r="E84">
        <v>84</v>
      </c>
    </row>
    <row r="85" spans="5:5">
      <c r="E85">
        <v>85</v>
      </c>
    </row>
    <row r="86" spans="5:5">
      <c r="E86">
        <v>86</v>
      </c>
    </row>
    <row r="87" spans="5:5">
      <c r="E87">
        <v>87</v>
      </c>
    </row>
    <row r="88" spans="5:5">
      <c r="E88">
        <v>88</v>
      </c>
    </row>
    <row r="89" spans="5:5">
      <c r="E89">
        <v>89</v>
      </c>
    </row>
    <row r="90" spans="5:5">
      <c r="E90">
        <v>90</v>
      </c>
    </row>
    <row r="91" spans="5:5">
      <c r="E91">
        <v>91</v>
      </c>
    </row>
    <row r="92" spans="5:5">
      <c r="E92">
        <v>92</v>
      </c>
    </row>
    <row r="93" spans="5:5">
      <c r="E93">
        <v>93</v>
      </c>
    </row>
    <row r="94" spans="5:5">
      <c r="E94">
        <v>94</v>
      </c>
    </row>
    <row r="95" spans="5:5">
      <c r="E95">
        <v>95</v>
      </c>
    </row>
    <row r="96" spans="5:5">
      <c r="E96">
        <v>96</v>
      </c>
    </row>
    <row r="97" spans="2:5">
      <c r="E97">
        <v>97</v>
      </c>
    </row>
    <row r="98" spans="2:5">
      <c r="E98">
        <v>98</v>
      </c>
    </row>
    <row r="99" spans="2:5">
      <c r="E99">
        <v>99</v>
      </c>
    </row>
    <row r="100" spans="2:5">
      <c r="E100">
        <v>100</v>
      </c>
    </row>
    <row r="105" spans="2:5">
      <c r="B105"/>
    </row>
    <row r="106" spans="2:5">
      <c r="B106"/>
    </row>
    <row r="107" spans="2:5">
      <c r="B107"/>
    </row>
    <row r="108" spans="2:5">
      <c r="B108"/>
    </row>
    <row r="109" spans="2:5">
      <c r="B109"/>
    </row>
    <row r="110" spans="2:5">
      <c r="B110"/>
    </row>
    <row r="111" spans="2:5">
      <c r="B111"/>
    </row>
    <row r="112" spans="2:5">
      <c r="B112"/>
    </row>
    <row r="113" spans="2:2">
      <c r="B113"/>
    </row>
    <row r="114" spans="2:2">
      <c r="B114"/>
    </row>
    <row r="115" spans="2:2">
      <c r="B115"/>
    </row>
    <row r="116" spans="2:2">
      <c r="B116"/>
    </row>
    <row r="117" spans="2:2">
      <c r="B117"/>
    </row>
    <row r="118" spans="2:2">
      <c r="B118"/>
    </row>
    <row r="119" spans="2:2">
      <c r="B119"/>
    </row>
    <row r="120" spans="2:2">
      <c r="B120"/>
    </row>
    <row r="121" spans="2:2">
      <c r="B121"/>
    </row>
    <row r="122" spans="2:2">
      <c r="B122"/>
    </row>
    <row r="123" spans="2:2">
      <c r="B123"/>
    </row>
    <row r="124" spans="2:2">
      <c r="B124"/>
    </row>
    <row r="125" spans="2:2">
      <c r="B125"/>
    </row>
    <row r="126" spans="2:2">
      <c r="B126"/>
    </row>
    <row r="127" spans="2:2">
      <c r="B127"/>
    </row>
    <row r="128" spans="2:2">
      <c r="B128"/>
    </row>
    <row r="129" spans="2:2">
      <c r="B129"/>
    </row>
    <row r="130" spans="2:2">
      <c r="B130"/>
    </row>
    <row r="131" spans="2:2">
      <c r="B131"/>
    </row>
    <row r="132" spans="2:2">
      <c r="B132"/>
    </row>
    <row r="133" spans="2:2">
      <c r="B133"/>
    </row>
    <row r="134" spans="2:2">
      <c r="B134"/>
    </row>
    <row r="135" spans="2:2">
      <c r="B135"/>
    </row>
    <row r="136" spans="2:2">
      <c r="B136"/>
    </row>
    <row r="137" spans="2:2">
      <c r="B137"/>
    </row>
    <row r="138" spans="2:2">
      <c r="B138"/>
    </row>
    <row r="139" spans="2:2">
      <c r="B139"/>
    </row>
    <row r="140" spans="2:2">
      <c r="B140"/>
    </row>
    <row r="141" spans="2:2">
      <c r="B141"/>
    </row>
    <row r="142" spans="2:2">
      <c r="B142"/>
    </row>
    <row r="143" spans="2:2">
      <c r="B143"/>
    </row>
    <row r="144" spans="2:2">
      <c r="B144"/>
    </row>
    <row r="145" spans="2:2">
      <c r="B145"/>
    </row>
    <row r="146" spans="2:2">
      <c r="B146"/>
    </row>
    <row r="147" spans="2:2">
      <c r="B147"/>
    </row>
    <row r="148" spans="2:2">
      <c r="B148"/>
    </row>
    <row r="149" spans="2:2">
      <c r="B149"/>
    </row>
    <row r="150" spans="2:2">
      <c r="B150"/>
    </row>
    <row r="151" spans="2:2">
      <c r="B151"/>
    </row>
    <row r="152" spans="2:2">
      <c r="B152"/>
    </row>
    <row r="153" spans="2:2">
      <c r="B153"/>
    </row>
    <row r="154" spans="2:2">
      <c r="B154"/>
    </row>
    <row r="155" spans="2:2">
      <c r="B155"/>
    </row>
    <row r="156" spans="2:2">
      <c r="B156"/>
    </row>
    <row r="157" spans="2:2">
      <c r="B157"/>
    </row>
    <row r="158" spans="2:2">
      <c r="B158"/>
    </row>
    <row r="159" spans="2:2">
      <c r="B159"/>
    </row>
    <row r="160" spans="2:2">
      <c r="B160"/>
    </row>
    <row r="161" spans="2:2">
      <c r="B161"/>
    </row>
    <row r="162" spans="2:2">
      <c r="B162"/>
    </row>
    <row r="163" spans="2:2">
      <c r="B163"/>
    </row>
    <row r="164" spans="2:2">
      <c r="B164"/>
    </row>
    <row r="165" spans="2:2">
      <c r="B16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SASP</vt:lpstr>
      <vt:lpstr>PROGRAMATION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2017-09-03T11:39:33Z</dcterms:modified>
</cp:coreProperties>
</file>