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2806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H18" i="1"/>
  <c r="H17"/>
  <c r="H16"/>
  <c r="H15"/>
  <c r="H14"/>
  <c r="H13"/>
  <c r="H12"/>
  <c r="H11"/>
  <c r="H10"/>
  <c r="H9"/>
  <c r="H8"/>
  <c r="H7"/>
  <c r="H5"/>
  <c r="H6"/>
  <c r="B16"/>
  <c r="I16" s="1"/>
  <c r="B17"/>
  <c r="B18"/>
  <c r="I18" s="1"/>
  <c r="H4"/>
  <c r="H3"/>
  <c r="H2"/>
  <c r="B3"/>
  <c r="B4"/>
  <c r="I4" s="1"/>
  <c r="B5"/>
  <c r="B6"/>
  <c r="B7"/>
  <c r="B8"/>
  <c r="B9"/>
  <c r="B10"/>
  <c r="B11"/>
  <c r="B12"/>
  <c r="I12" s="1"/>
  <c r="B13"/>
  <c r="B14"/>
  <c r="I14" s="1"/>
  <c r="B15"/>
  <c r="B2"/>
  <c r="I2" s="1"/>
  <c r="I3" l="1"/>
  <c r="I8"/>
  <c r="I10"/>
  <c r="I5"/>
  <c r="I6"/>
  <c r="I17"/>
  <c r="I15"/>
  <c r="I11"/>
  <c r="I7"/>
  <c r="I13"/>
  <c r="I9"/>
</calcChain>
</file>

<file path=xl/sharedStrings.xml><?xml version="1.0" encoding="utf-8"?>
<sst xmlns="http://schemas.openxmlformats.org/spreadsheetml/2006/main" count="24" uniqueCount="24">
  <si>
    <t>Produits</t>
  </si>
  <si>
    <t>Date limite Cons.</t>
  </si>
  <si>
    <t>A</t>
  </si>
  <si>
    <t>B</t>
  </si>
  <si>
    <t>C</t>
  </si>
  <si>
    <t>D</t>
  </si>
  <si>
    <t>E</t>
  </si>
  <si>
    <t>F</t>
  </si>
  <si>
    <t>G</t>
  </si>
  <si>
    <t>Date de vente</t>
  </si>
  <si>
    <t>Clients</t>
  </si>
  <si>
    <t>AA</t>
  </si>
  <si>
    <t>AB</t>
  </si>
  <si>
    <t>AC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</si>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</sst>
</file>

<file path=xl/styles.xml><?xml version="1.0" encoding="utf-8"?>
<styleSheet xmlns="http://schemas.openxmlformats.org/spreadsheetml/2006/main">
  <fonts count="2">
    <font>
      <sz val="14"/>
      <color theme="1"/>
      <name val="Arial"/>
      <family val="2"/>
    </font>
    <font>
      <sz val="14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16" fontId="0" fillId="0" borderId="0" xfId="0" applyNumberFormat="1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5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18</xdr:row>
      <xdr:rowOff>66675</xdr:rowOff>
    </xdr:from>
    <xdr:to>
      <xdr:col>5</xdr:col>
      <xdr:colOff>180975</xdr:colOff>
      <xdr:row>31</xdr:row>
      <xdr:rowOff>19050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81475"/>
          <a:ext cx="6657975" cy="2924175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8"/>
  <sheetViews>
    <sheetView tabSelected="1" workbookViewId="0">
      <selection activeCell="D23" sqref="D23"/>
    </sheetView>
  </sheetViews>
  <sheetFormatPr baseColWidth="10" defaultRowHeight="18"/>
  <cols>
    <col min="1" max="1" width="10.90625" style="1"/>
    <col min="2" max="3" width="14.54296875" style="1" customWidth="1"/>
    <col min="4" max="4" width="10.90625" style="1"/>
    <col min="8" max="8" width="16.6328125" customWidth="1"/>
  </cols>
  <sheetData>
    <row r="1" spans="1:9">
      <c r="A1" s="1" t="s">
        <v>0</v>
      </c>
      <c r="B1" s="1" t="s">
        <v>1</v>
      </c>
      <c r="C1" s="1" t="s">
        <v>9</v>
      </c>
      <c r="D1" s="1" t="s">
        <v>10</v>
      </c>
      <c r="H1" s="1"/>
    </row>
    <row r="2" spans="1:9">
      <c r="A2" s="1" t="s">
        <v>2</v>
      </c>
      <c r="B2" s="3">
        <f ca="1">TODAY()</f>
        <v>41882</v>
      </c>
      <c r="C2" s="3"/>
      <c r="H2" s="2">
        <f ca="1">TODAY()-35</f>
        <v>41847</v>
      </c>
      <c r="I2">
        <f ca="1">B2-H2</f>
        <v>35</v>
      </c>
    </row>
    <row r="3" spans="1:9">
      <c r="A3" s="1" t="s">
        <v>3</v>
      </c>
      <c r="B3" s="3">
        <f t="shared" ref="B3:B18" ca="1" si="0">TODAY()</f>
        <v>41882</v>
      </c>
      <c r="C3" s="2"/>
      <c r="H3" s="2">
        <f ca="1">TODAY()-32</f>
        <v>41850</v>
      </c>
      <c r="I3">
        <f ca="1">B3-H3</f>
        <v>32</v>
      </c>
    </row>
    <row r="4" spans="1:9">
      <c r="A4" s="1" t="s">
        <v>4</v>
      </c>
      <c r="B4" s="3">
        <f t="shared" ca="1" si="0"/>
        <v>41882</v>
      </c>
      <c r="C4" s="3"/>
      <c r="H4" s="2">
        <f ca="1">TODAY()-31</f>
        <v>41851</v>
      </c>
      <c r="I4">
        <f ca="1">B4-H4</f>
        <v>31</v>
      </c>
    </row>
    <row r="5" spans="1:9">
      <c r="A5" s="1" t="s">
        <v>5</v>
      </c>
      <c r="B5" s="3">
        <f t="shared" ca="1" si="0"/>
        <v>41882</v>
      </c>
      <c r="C5" s="2"/>
      <c r="H5" s="2">
        <f ca="1">TODAY()-30</f>
        <v>41852</v>
      </c>
      <c r="I5">
        <f ca="1">B5-H5</f>
        <v>30</v>
      </c>
    </row>
    <row r="6" spans="1:9">
      <c r="A6" s="1" t="s">
        <v>6</v>
      </c>
      <c r="B6" s="3">
        <f t="shared" ca="1" si="0"/>
        <v>41882</v>
      </c>
      <c r="C6" s="3"/>
      <c r="H6" s="2">
        <f ca="1">TODAY()-29</f>
        <v>41853</v>
      </c>
      <c r="I6" s="4">
        <f ca="1">B6-H6</f>
        <v>29</v>
      </c>
    </row>
    <row r="7" spans="1:9">
      <c r="A7" s="1" t="s">
        <v>7</v>
      </c>
      <c r="B7" s="3">
        <f t="shared" ca="1" si="0"/>
        <v>41882</v>
      </c>
      <c r="C7" s="2"/>
      <c r="H7" s="2">
        <f ca="1">TODAY()-28</f>
        <v>41854</v>
      </c>
      <c r="I7" s="4">
        <f ca="1">B7-H7</f>
        <v>28</v>
      </c>
    </row>
    <row r="8" spans="1:9">
      <c r="A8" s="1" t="s">
        <v>8</v>
      </c>
      <c r="B8" s="3">
        <f t="shared" ca="1" si="0"/>
        <v>41882</v>
      </c>
      <c r="C8" s="3"/>
      <c r="D8" s="1" t="s">
        <v>11</v>
      </c>
      <c r="H8" s="2">
        <f ca="1">TODAY()-27</f>
        <v>41855</v>
      </c>
      <c r="I8" s="4">
        <f ca="1">B8-H8</f>
        <v>27</v>
      </c>
    </row>
    <row r="9" spans="1:9">
      <c r="A9" s="1" t="s">
        <v>14</v>
      </c>
      <c r="B9" s="3">
        <f t="shared" ca="1" si="0"/>
        <v>41882</v>
      </c>
      <c r="C9" s="2"/>
      <c r="H9" s="2">
        <f ca="1">TODAY()-26</f>
        <v>41856</v>
      </c>
      <c r="I9" s="4">
        <f ca="1">B9-H9</f>
        <v>26</v>
      </c>
    </row>
    <row r="10" spans="1:9">
      <c r="A10" s="1" t="s">
        <v>15</v>
      </c>
      <c r="B10" s="3">
        <f t="shared" ca="1" si="0"/>
        <v>41882</v>
      </c>
      <c r="C10" s="3"/>
      <c r="D10" s="1" t="s">
        <v>12</v>
      </c>
      <c r="H10" s="2">
        <f ca="1">TODAY()-25</f>
        <v>41857</v>
      </c>
      <c r="I10" s="4">
        <f ca="1">B10-H10</f>
        <v>25</v>
      </c>
    </row>
    <row r="11" spans="1:9">
      <c r="A11" s="1" t="s">
        <v>16</v>
      </c>
      <c r="B11" s="3">
        <f t="shared" ca="1" si="0"/>
        <v>41882</v>
      </c>
      <c r="C11" s="2"/>
      <c r="H11" s="2">
        <f ca="1">TODAY()-24</f>
        <v>41858</v>
      </c>
      <c r="I11" s="4">
        <f ca="1">B11-H11</f>
        <v>24</v>
      </c>
    </row>
    <row r="12" spans="1:9">
      <c r="A12" s="1" t="s">
        <v>17</v>
      </c>
      <c r="B12" s="3">
        <f t="shared" ca="1" si="0"/>
        <v>41882</v>
      </c>
      <c r="C12" s="3"/>
      <c r="H12" s="2">
        <f ca="1">TODAY()-23</f>
        <v>41859</v>
      </c>
      <c r="I12" s="4">
        <f ca="1">B12-H12</f>
        <v>23</v>
      </c>
    </row>
    <row r="13" spans="1:9">
      <c r="A13" s="1" t="s">
        <v>18</v>
      </c>
      <c r="B13" s="3">
        <f t="shared" ca="1" si="0"/>
        <v>41882</v>
      </c>
      <c r="C13" s="2"/>
      <c r="H13" s="2">
        <f ca="1">TODAY()-22</f>
        <v>41860</v>
      </c>
      <c r="I13" s="4">
        <f ca="1">B13-H13</f>
        <v>22</v>
      </c>
    </row>
    <row r="14" spans="1:9">
      <c r="A14" s="1" t="s">
        <v>19</v>
      </c>
      <c r="B14" s="3">
        <f t="shared" ca="1" si="0"/>
        <v>41882</v>
      </c>
      <c r="C14" s="3"/>
      <c r="H14" s="2">
        <f ca="1">TODAY()-21</f>
        <v>41861</v>
      </c>
      <c r="I14" s="4">
        <f ca="1">B14-H14</f>
        <v>21</v>
      </c>
    </row>
    <row r="15" spans="1:9">
      <c r="A15" s="1" t="s">
        <v>20</v>
      </c>
      <c r="B15" s="3">
        <f t="shared" ca="1" si="0"/>
        <v>41882</v>
      </c>
      <c r="C15" s="2"/>
      <c r="H15" s="2">
        <f ca="1">TODAY()-20</f>
        <v>41862</v>
      </c>
      <c r="I15" s="4">
        <f ca="1">B15-H15</f>
        <v>20</v>
      </c>
    </row>
    <row r="16" spans="1:9">
      <c r="A16" s="1" t="s">
        <v>21</v>
      </c>
      <c r="B16" s="3">
        <f t="shared" ca="1" si="0"/>
        <v>41882</v>
      </c>
      <c r="D16" s="1" t="s">
        <v>13</v>
      </c>
      <c r="H16" s="2">
        <f ca="1">TODAY()-19</f>
        <v>41863</v>
      </c>
      <c r="I16" s="4">
        <f ca="1">B16-H16</f>
        <v>19</v>
      </c>
    </row>
    <row r="17" spans="1:9">
      <c r="A17" s="1" t="s">
        <v>22</v>
      </c>
      <c r="B17" s="3">
        <f t="shared" ca="1" si="0"/>
        <v>41882</v>
      </c>
      <c r="H17" s="2">
        <f ca="1">TODAY()-18</f>
        <v>41864</v>
      </c>
      <c r="I17" s="4">
        <f ca="1">B17-H17</f>
        <v>18</v>
      </c>
    </row>
    <row r="18" spans="1:9">
      <c r="A18" s="1" t="s">
        <v>23</v>
      </c>
      <c r="B18" s="3">
        <f t="shared" ca="1" si="0"/>
        <v>41882</v>
      </c>
      <c r="H18" s="2">
        <f ca="1">TODAY()-17</f>
        <v>41865</v>
      </c>
      <c r="I18" s="4">
        <f ca="1">B18-H18</f>
        <v>17</v>
      </c>
    </row>
  </sheetData>
  <conditionalFormatting sqref="C1:C1048576">
    <cfRule type="expression" dxfId="6" priority="4">
      <formula>AND(C1&gt;0,C1-E1&lt;30)</formula>
    </cfRule>
  </conditionalFormatting>
  <conditionalFormatting sqref="B1:B1048576">
    <cfRule type="expression" dxfId="5" priority="2">
      <formula>$D1&lt;&gt;""</formula>
    </cfRule>
    <cfRule type="expression" dxfId="4" priority="6">
      <formula>AND($B1&gt;0,$B1-$H1&lt;30)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2014-08-31T16:32:16Z</dcterms:created>
  <dcterms:modified xsi:type="dcterms:W3CDTF">2014-08-31T18:42:02Z</dcterms:modified>
</cp:coreProperties>
</file>