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40" yWindow="90" windowWidth="5715" windowHeight="291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28" i="1" l="1"/>
  <c r="C28" i="1" s="1"/>
  <c r="B27" i="1"/>
  <c r="C27" i="1" s="1"/>
  <c r="B26" i="1"/>
  <c r="C26" i="1" s="1"/>
  <c r="B25" i="1"/>
  <c r="C25" i="1" s="1"/>
  <c r="B24" i="1"/>
  <c r="C24" i="1" s="1"/>
  <c r="B23" i="1"/>
  <c r="C23" i="1" s="1"/>
  <c r="B22" i="1"/>
  <c r="C22" i="1" s="1"/>
  <c r="B21" i="1"/>
  <c r="C21" i="1" s="1"/>
  <c r="B20" i="1"/>
  <c r="C20" i="1" s="1"/>
  <c r="B19" i="1"/>
  <c r="C19" i="1" s="1"/>
  <c r="B18" i="1"/>
  <c r="C18" i="1" s="1"/>
  <c r="B17" i="1"/>
  <c r="C17" i="1" s="1"/>
  <c r="B16" i="1"/>
  <c r="C16" i="1" s="1"/>
  <c r="B15" i="1"/>
  <c r="C15" i="1" s="1"/>
  <c r="B14" i="1"/>
  <c r="C14" i="1" s="1"/>
  <c r="B13" i="1"/>
  <c r="C13" i="1" s="1"/>
  <c r="B12" i="1"/>
  <c r="C12" i="1" s="1"/>
  <c r="B11" i="1"/>
  <c r="C11" i="1" s="1"/>
  <c r="B10" i="1"/>
  <c r="C10" i="1" s="1"/>
  <c r="B9" i="1"/>
  <c r="C9" i="1" s="1"/>
  <c r="B8" i="1"/>
  <c r="C8" i="1" s="1"/>
  <c r="B7" i="1"/>
  <c r="C7" i="1" s="1"/>
  <c r="B6" i="1"/>
  <c r="C6" i="1" s="1"/>
  <c r="B5" i="1"/>
  <c r="C5" i="1" s="1"/>
  <c r="G26" i="1" l="1"/>
  <c r="G22" i="1"/>
  <c r="G18" i="1"/>
  <c r="G14" i="1"/>
  <c r="G10" i="1"/>
  <c r="G25" i="1"/>
  <c r="G21" i="1"/>
  <c r="G17" i="1"/>
  <c r="G13" i="1"/>
  <c r="G9" i="1"/>
  <c r="G28" i="1"/>
  <c r="G24" i="1"/>
  <c r="G20" i="1"/>
  <c r="G16" i="1"/>
  <c r="G12" i="1"/>
  <c r="G8" i="1"/>
  <c r="G27" i="1"/>
  <c r="G23" i="1"/>
  <c r="G19" i="1"/>
  <c r="G15" i="1"/>
  <c r="G11" i="1"/>
  <c r="G7" i="1"/>
  <c r="G6" i="1"/>
  <c r="G5" i="1"/>
</calcChain>
</file>

<file path=xl/sharedStrings.xml><?xml version="1.0" encoding="utf-8"?>
<sst xmlns="http://schemas.openxmlformats.org/spreadsheetml/2006/main" count="3" uniqueCount="3">
  <si>
    <t>Date</t>
  </si>
  <si>
    <t>Nature</t>
  </si>
  <si>
    <t>Prélèvement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</si>
</sst>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2"/>
      <color theme="1"/>
      <name val="Arial"/>
      <family val="2"/>
    </font>
    <font>
      <sz val="12"/>
      <color theme="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1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NumberFormat="1" applyFont="1" applyAlignment="1">
      <alignment vertical="center"/>
    </xf>
    <xf numFmtId="14" fontId="1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8"/>
  <sheetViews>
    <sheetView tabSelected="1" workbookViewId="0">
      <selection activeCell="G5" sqref="G5"/>
    </sheetView>
  </sheetViews>
  <sheetFormatPr baseColWidth="10" defaultRowHeight="15" x14ac:dyDescent="0.2"/>
  <cols>
    <col min="1" max="1" width="2.77734375" style="1" customWidth="1"/>
    <col min="2" max="2" width="9.77734375" style="4" customWidth="1"/>
    <col min="3" max="3" width="17.33203125" style="3" bestFit="1" customWidth="1"/>
    <col min="4" max="6" width="2.77734375" style="4" customWidth="1"/>
    <col min="7" max="16384" width="11.5546875" style="4"/>
  </cols>
  <sheetData>
    <row r="3" spans="1:10" s="3" customFormat="1" ht="21" customHeight="1" x14ac:dyDescent="0.2">
      <c r="A3" s="1"/>
      <c r="B3" s="2" t="s">
        <v>0</v>
      </c>
      <c r="C3" s="2" t="s">
        <v>1</v>
      </c>
      <c r="D3" s="2"/>
      <c r="E3" s="2"/>
      <c r="F3" s="2"/>
      <c r="G3" s="2" t="s">
        <v>2</v>
      </c>
    </row>
    <row r="5" spans="1:10" x14ac:dyDescent="0.2">
      <c r="B5" s="1" t="str">
        <f ca="1">IF(TODAY()&gt;=DATE(YEAR(TODAY()),1,1),"01/01/2015","")</f>
        <v>01/01/2015</v>
      </c>
      <c r="C5" s="3" t="str">
        <f ca="1">IFERROR(IF(TODAY()&gt;=DATE(YEAR(TODAY()),MONTH(B5),1),"Prélèvement de Min",""),"")</f>
        <v>Prélèvement de Min</v>
      </c>
      <c r="G5" s="5">
        <f ca="1">IFERROR(IF(TODAY()&gt;=DATE(YEAR(TODAY()),MONTH(B5),1),500,""),"")</f>
        <v>500</v>
      </c>
    </row>
    <row r="6" spans="1:10" x14ac:dyDescent="0.2">
      <c r="B6" s="1" t="str">
        <f ca="1">IF(TODAY()&gt;=DATE(YEAR(TODAY()),1,5),"05/01/2015","")</f>
        <v>05/01/2015</v>
      </c>
      <c r="C6" s="3" t="str">
        <f ca="1">IFERROR(IF(TODAY()&gt;=DATE(YEAR(TODAY()),MONTH(B6),5),"Prélèvement de Ham",""),"")</f>
        <v>Prélèvement de Ham</v>
      </c>
      <c r="G6" s="5">
        <f ca="1">IFERROR(IF(TODAY()&gt;=DATE(YEAR(TODAY()),MONTH(B6),5),800,""),"")</f>
        <v>800</v>
      </c>
    </row>
    <row r="7" spans="1:10" x14ac:dyDescent="0.2">
      <c r="B7" s="1" t="str">
        <f ca="1">IF(TODAY()&gt;=DATE(YEAR(TODAY()),2,5),"01/02/2015","")</f>
        <v>01/02/2015</v>
      </c>
      <c r="C7" s="3" t="str">
        <f t="shared" ref="C7" ca="1" si="0">IFERROR(IF(TODAY()&gt;=DATE(YEAR(TODAY()),MONTH(B7),1),"Prélèvement de Min",""),"")</f>
        <v>Prélèvement de Min</v>
      </c>
      <c r="G7" s="5">
        <f t="shared" ref="G7:G28" ca="1" si="1">IFERROR(IF(TODAY()&gt;=DATE(YEAR(TODAY()),MONTH(B7),1),500,""),"")</f>
        <v>500</v>
      </c>
    </row>
    <row r="8" spans="1:10" x14ac:dyDescent="0.2">
      <c r="B8" s="1" t="str">
        <f ca="1">IF(TODAY()&gt;=DATE(YEAR(TODAY()),2,5),"05/02/2015","")</f>
        <v>05/02/2015</v>
      </c>
      <c r="C8" s="3" t="str">
        <f t="shared" ref="C8" ca="1" si="2">IFERROR(IF(TODAY()&gt;=DATE(YEAR(TODAY()),MONTH(B8),5),"Prélèvement de Ham",""),"")</f>
        <v>Prélèvement de Ham</v>
      </c>
      <c r="G8" s="5">
        <f t="shared" ref="G8:G28" ca="1" si="3">IFERROR(IF(TODAY()&gt;=DATE(YEAR(TODAY()),MONTH(B8),5),800,""),"")</f>
        <v>800</v>
      </c>
    </row>
    <row r="9" spans="1:10" x14ac:dyDescent="0.2">
      <c r="B9" s="1" t="str">
        <f ca="1">IF(TODAY()&gt;=DATE(YEAR(TODAY()),3,1),"01/03/2015","")</f>
        <v>01/03/2015</v>
      </c>
      <c r="C9" s="3" t="str">
        <f t="shared" ref="C9" ca="1" si="4">IFERROR(IF(TODAY()&gt;=DATE(YEAR(TODAY()),MONTH(B9),1),"Prélèvement de Min",""),"")</f>
        <v>Prélèvement de Min</v>
      </c>
      <c r="G9" s="5">
        <f t="shared" ref="G9:G28" ca="1" si="5">IFERROR(IF(TODAY()&gt;=DATE(YEAR(TODAY()),MONTH(B9),1),500,""),"")</f>
        <v>500</v>
      </c>
    </row>
    <row r="10" spans="1:10" x14ac:dyDescent="0.2">
      <c r="B10" s="1" t="str">
        <f ca="1">IF(TODAY()&gt;=DATE(YEAR(TODAY()),3,5),"05/03/2015","")</f>
        <v>05/03/2015</v>
      </c>
      <c r="C10" s="3" t="str">
        <f t="shared" ref="C10" ca="1" si="6">IFERROR(IF(TODAY()&gt;=DATE(YEAR(TODAY()),MONTH(B10),5),"Prélèvement de Ham",""),"")</f>
        <v>Prélèvement de Ham</v>
      </c>
      <c r="G10" s="5">
        <f t="shared" ref="G10:G28" ca="1" si="7">IFERROR(IF(TODAY()&gt;=DATE(YEAR(TODAY()),MONTH(B10),5),800,""),"")</f>
        <v>800</v>
      </c>
    </row>
    <row r="11" spans="1:10" x14ac:dyDescent="0.2">
      <c r="B11" s="1" t="str">
        <f ca="1">IF(TODAY()&gt;=DATE(YEAR(TODAY()),4,1),"01/04/2015","")</f>
        <v>01/04/2015</v>
      </c>
      <c r="C11" s="3" t="str">
        <f t="shared" ref="C11" ca="1" si="8">IFERROR(IF(TODAY()&gt;=DATE(YEAR(TODAY()),MONTH(B11),1),"Prélèvement de Min",""),"")</f>
        <v>Prélèvement de Min</v>
      </c>
      <c r="G11" s="5">
        <f t="shared" ref="G11:G28" ca="1" si="9">IFERROR(IF(TODAY()&gt;=DATE(YEAR(TODAY()),MONTH(B11),1),500,""),"")</f>
        <v>500</v>
      </c>
    </row>
    <row r="12" spans="1:10" x14ac:dyDescent="0.2">
      <c r="B12" s="1" t="str">
        <f ca="1">IF(TODAY()&gt;=DATE(YEAR(TODAY()),4,5),"05/04/2015","")</f>
        <v>05/04/2015</v>
      </c>
      <c r="C12" s="3" t="str">
        <f t="shared" ref="C12" ca="1" si="10">IFERROR(IF(TODAY()&gt;=DATE(YEAR(TODAY()),MONTH(B12),5),"Prélèvement de Ham",""),"")</f>
        <v>Prélèvement de Ham</v>
      </c>
      <c r="G12" s="5">
        <f t="shared" ref="G12:G28" ca="1" si="11">IFERROR(IF(TODAY()&gt;=DATE(YEAR(TODAY()),MONTH(B12),5),800,""),"")</f>
        <v>800</v>
      </c>
      <c r="J12" s="6"/>
    </row>
    <row r="13" spans="1:10" x14ac:dyDescent="0.2">
      <c r="B13" s="1" t="str">
        <f ca="1">IF(TODAY()&gt;=DATE(YEAR(TODAY()),5,1),"01/05/2015","")</f>
        <v>01/05/2015</v>
      </c>
      <c r="C13" s="3" t="str">
        <f t="shared" ref="C13" ca="1" si="12">IFERROR(IF(TODAY()&gt;=DATE(YEAR(TODAY()),MONTH(B13),1),"Prélèvement de Min",""),"")</f>
        <v>Prélèvement de Min</v>
      </c>
      <c r="G13" s="5">
        <f t="shared" ref="G13:G28" ca="1" si="13">IFERROR(IF(TODAY()&gt;=DATE(YEAR(TODAY()),MONTH(B13),1),500,""),"")</f>
        <v>500</v>
      </c>
      <c r="J13" s="6"/>
    </row>
    <row r="14" spans="1:10" x14ac:dyDescent="0.2">
      <c r="B14" s="1" t="str">
        <f ca="1">IF(TODAY()&gt;=DATE(YEAR(TODAY()),5,5),"05/05/2015","")</f>
        <v>05/05/2015</v>
      </c>
      <c r="C14" s="3" t="str">
        <f t="shared" ref="C14" ca="1" si="14">IFERROR(IF(TODAY()&gt;=DATE(YEAR(TODAY()),MONTH(B14),5),"Prélèvement de Ham",""),"")</f>
        <v>Prélèvement de Ham</v>
      </c>
      <c r="G14" s="5">
        <f t="shared" ref="G14:G28" ca="1" si="15">IFERROR(IF(TODAY()&gt;=DATE(YEAR(TODAY()),MONTH(B14),5),800,""),"")</f>
        <v>800</v>
      </c>
      <c r="J14" s="6"/>
    </row>
    <row r="15" spans="1:10" x14ac:dyDescent="0.2">
      <c r="B15" s="1" t="str">
        <f ca="1">IF(TODAY()&gt;=DATE(YEAR(TODAY()),6,1),"01/06/2015","")</f>
        <v>01/06/2015</v>
      </c>
      <c r="C15" s="3" t="str">
        <f t="shared" ref="C15" ca="1" si="16">IFERROR(IF(TODAY()&gt;=DATE(YEAR(TODAY()),MONTH(B15),1),"Prélèvement de Min",""),"")</f>
        <v>Prélèvement de Min</v>
      </c>
      <c r="G15" s="5">
        <f t="shared" ref="G15:G28" ca="1" si="17">IFERROR(IF(TODAY()&gt;=DATE(YEAR(TODAY()),MONTH(B15),1),500,""),"")</f>
        <v>500</v>
      </c>
      <c r="J15" s="6"/>
    </row>
    <row r="16" spans="1:10" x14ac:dyDescent="0.2">
      <c r="B16" s="1" t="str">
        <f ca="1">IF(TODAY()&gt;=DATE(YEAR(TODAY()),6,5),"05/06/2015","")</f>
        <v>05/06/2015</v>
      </c>
      <c r="C16" s="3" t="str">
        <f t="shared" ref="C16" ca="1" si="18">IFERROR(IF(TODAY()&gt;=DATE(YEAR(TODAY()),MONTH(B16),5),"Prélèvement de Ham",""),"")</f>
        <v>Prélèvement de Ham</v>
      </c>
      <c r="G16" s="5">
        <f t="shared" ref="G16:G28" ca="1" si="19">IFERROR(IF(TODAY()&gt;=DATE(YEAR(TODAY()),MONTH(B16),5),800,""),"")</f>
        <v>800</v>
      </c>
      <c r="J16" s="6"/>
    </row>
    <row r="17" spans="2:7" x14ac:dyDescent="0.2">
      <c r="B17" s="1" t="str">
        <f ca="1">IF(TODAY()&gt;=DATE(YEAR(TODAY()),7,1),"01/07/2015","")</f>
        <v>01/07/2015</v>
      </c>
      <c r="C17" s="3" t="str">
        <f t="shared" ref="C17" ca="1" si="20">IFERROR(IF(TODAY()&gt;=DATE(YEAR(TODAY()),MONTH(B17),1),"Prélèvement de Min",""),"")</f>
        <v>Prélèvement de Min</v>
      </c>
      <c r="G17" s="5">
        <f t="shared" ref="G17:G28" ca="1" si="21">IFERROR(IF(TODAY()&gt;=DATE(YEAR(TODAY()),MONTH(B17),1),500,""),"")</f>
        <v>500</v>
      </c>
    </row>
    <row r="18" spans="2:7" x14ac:dyDescent="0.2">
      <c r="B18" s="1" t="str">
        <f ca="1">IF(TODAY()&gt;=DATE(YEAR(TODAY()),7,5),"05/07/2015","")</f>
        <v>05/07/2015</v>
      </c>
      <c r="C18" s="3" t="str">
        <f t="shared" ref="C18" ca="1" si="22">IFERROR(IF(TODAY()&gt;=DATE(YEAR(TODAY()),MONTH(B18),5),"Prélèvement de Ham",""),"")</f>
        <v>Prélèvement de Ham</v>
      </c>
      <c r="G18" s="5">
        <f t="shared" ref="G18:G28" ca="1" si="23">IFERROR(IF(TODAY()&gt;=DATE(YEAR(TODAY()),MONTH(B18),5),800,""),"")</f>
        <v>800</v>
      </c>
    </row>
    <row r="19" spans="2:7" x14ac:dyDescent="0.2">
      <c r="B19" s="1" t="str">
        <f ca="1">IF(TODAY()&gt;=DATE(YEAR(TODAY()),8,1),"01/08/2015","")</f>
        <v>01/08/2015</v>
      </c>
      <c r="C19" s="3" t="str">
        <f t="shared" ref="C19" ca="1" si="24">IFERROR(IF(TODAY()&gt;=DATE(YEAR(TODAY()),MONTH(B19),1),"Prélèvement de Min",""),"")</f>
        <v>Prélèvement de Min</v>
      </c>
      <c r="G19" s="5">
        <f t="shared" ref="G19:G28" ca="1" si="25">IFERROR(IF(TODAY()&gt;=DATE(YEAR(TODAY()),MONTH(B19),1),500,""),"")</f>
        <v>500</v>
      </c>
    </row>
    <row r="20" spans="2:7" x14ac:dyDescent="0.2">
      <c r="B20" s="1" t="str">
        <f ca="1">IF(TODAY()&gt;=DATE(YEAR(TODAY()),8,5),"05/08/2015","")</f>
        <v>05/08/2015</v>
      </c>
      <c r="C20" s="3" t="str">
        <f t="shared" ref="C20" ca="1" si="26">IFERROR(IF(TODAY()&gt;=DATE(YEAR(TODAY()),MONTH(B20),5),"Prélèvement de Ham",""),"")</f>
        <v>Prélèvement de Ham</v>
      </c>
      <c r="G20" s="5">
        <f t="shared" ref="G20:G28" ca="1" si="27">IFERROR(IF(TODAY()&gt;=DATE(YEAR(TODAY()),MONTH(B20),5),800,""),"")</f>
        <v>800</v>
      </c>
    </row>
    <row r="21" spans="2:7" x14ac:dyDescent="0.2">
      <c r="B21" s="1" t="str">
        <f ca="1">IF(TODAY()&gt;=DATE(YEAR(TODAY()),9,1),"01/09/2015","")</f>
        <v>01/09/2015</v>
      </c>
      <c r="C21" s="3" t="str">
        <f t="shared" ref="C21" ca="1" si="28">IFERROR(IF(TODAY()&gt;=DATE(YEAR(TODAY()),MONTH(B21),1),"Prélèvement de Min",""),"")</f>
        <v>Prélèvement de Min</v>
      </c>
      <c r="G21" s="5">
        <f t="shared" ref="G21:G28" ca="1" si="29">IFERROR(IF(TODAY()&gt;=DATE(YEAR(TODAY()),MONTH(B21),1),500,""),"")</f>
        <v>500</v>
      </c>
    </row>
    <row r="22" spans="2:7" x14ac:dyDescent="0.2">
      <c r="B22" s="1" t="str">
        <f ca="1">IF(TODAY()&gt;=DATE(YEAR(TODAY()),9,5),"05/09/2015","")</f>
        <v>05/09/2015</v>
      </c>
      <c r="C22" s="3" t="str">
        <f t="shared" ref="C22" ca="1" si="30">IFERROR(IF(TODAY()&gt;=DATE(YEAR(TODAY()),MONTH(B22),5),"Prélèvement de Ham",""),"")</f>
        <v>Prélèvement de Ham</v>
      </c>
      <c r="G22" s="5">
        <f t="shared" ref="G22:G28" ca="1" si="31">IFERROR(IF(TODAY()&gt;=DATE(YEAR(TODAY()),MONTH(B22),5),800,""),"")</f>
        <v>800</v>
      </c>
    </row>
    <row r="23" spans="2:7" x14ac:dyDescent="0.2">
      <c r="B23" s="1" t="str">
        <f ca="1">IF(TODAY()&gt;=DATE(YEAR(TODAY()),10,1),"01/10/2015","")</f>
        <v/>
      </c>
      <c r="C23" s="3" t="str">
        <f t="shared" ref="C23" ca="1" si="32">IFERROR(IF(TODAY()&gt;=DATE(YEAR(TODAY()),MONTH(B23),1),"Prélèvement de Min",""),"")</f>
        <v/>
      </c>
      <c r="G23" s="5" t="str">
        <f t="shared" ref="G23:G28" ca="1" si="33">IFERROR(IF(TODAY()&gt;=DATE(YEAR(TODAY()),MONTH(B23),1),500,""),"")</f>
        <v/>
      </c>
    </row>
    <row r="24" spans="2:7" x14ac:dyDescent="0.2">
      <c r="B24" s="1" t="str">
        <f ca="1">IF(TODAY()&gt;=DATE(YEAR(TODAY()),10,5),"05/10/2015","")</f>
        <v/>
      </c>
      <c r="C24" s="3" t="str">
        <f t="shared" ref="C24" ca="1" si="34">IFERROR(IF(TODAY()&gt;=DATE(YEAR(TODAY()),MONTH(B24),5),"Prélèvement de Ham",""),"")</f>
        <v/>
      </c>
      <c r="G24" s="5" t="str">
        <f t="shared" ref="G24:G28" ca="1" si="35">IFERROR(IF(TODAY()&gt;=DATE(YEAR(TODAY()),MONTH(B24),5),800,""),"")</f>
        <v/>
      </c>
    </row>
    <row r="25" spans="2:7" x14ac:dyDescent="0.2">
      <c r="B25" s="1" t="str">
        <f ca="1">IF(TODAY()&gt;=DATE(YEAR(TODAY()),11,1),"01/11/2015","")</f>
        <v/>
      </c>
      <c r="C25" s="3" t="str">
        <f t="shared" ref="C25" ca="1" si="36">IFERROR(IF(TODAY()&gt;=DATE(YEAR(TODAY()),MONTH(B25),1),"Prélèvement de Min",""),"")</f>
        <v/>
      </c>
      <c r="G25" s="5" t="str">
        <f t="shared" ref="G25:G28" ca="1" si="37">IFERROR(IF(TODAY()&gt;=DATE(YEAR(TODAY()),MONTH(B25),1),500,""),"")</f>
        <v/>
      </c>
    </row>
    <row r="26" spans="2:7" x14ac:dyDescent="0.2">
      <c r="B26" s="1" t="str">
        <f ca="1">IF(TODAY()&gt;=DATE(YEAR(TODAY()),11,5),"05/11/2015","")</f>
        <v/>
      </c>
      <c r="C26" s="3" t="str">
        <f t="shared" ref="C26" ca="1" si="38">IFERROR(IF(TODAY()&gt;=DATE(YEAR(TODAY()),MONTH(B26),5),"Prélèvement de Ham",""),"")</f>
        <v/>
      </c>
      <c r="G26" s="5" t="str">
        <f t="shared" ref="G26:G28" ca="1" si="39">IFERROR(IF(TODAY()&gt;=DATE(YEAR(TODAY()),MONTH(B26),5),800,""),"")</f>
        <v/>
      </c>
    </row>
    <row r="27" spans="2:7" x14ac:dyDescent="0.2">
      <c r="B27" s="1" t="str">
        <f ca="1">IF(TODAY()&gt;=DATE(YEAR(TODAY()),12,1),"01/12/2015","")</f>
        <v/>
      </c>
      <c r="C27" s="3" t="str">
        <f t="shared" ref="C27" ca="1" si="40">IFERROR(IF(TODAY()&gt;=DATE(YEAR(TODAY()),MONTH(B27),1),"Prélèvement de Min",""),"")</f>
        <v/>
      </c>
      <c r="G27" s="5" t="str">
        <f t="shared" ref="G27:G28" ca="1" si="41">IFERROR(IF(TODAY()&gt;=DATE(YEAR(TODAY()),MONTH(B27),1),500,""),"")</f>
        <v/>
      </c>
    </row>
    <row r="28" spans="2:7" x14ac:dyDescent="0.2">
      <c r="B28" s="1" t="str">
        <f ca="1">IF(TODAY()&gt;=DATE(YEAR(TODAY()),12,5),"05/12/2015","")</f>
        <v/>
      </c>
      <c r="C28" s="3" t="str">
        <f t="shared" ref="C28" ca="1" si="42">IFERROR(IF(TODAY()&gt;=DATE(YEAR(TODAY()),MONTH(B28),5),"Prélèvement de Ham",""),"")</f>
        <v/>
      </c>
      <c r="G28" s="5" t="str">
        <f t="shared" ref="G28" ca="1" si="43">IFERROR(IF(TODAY()&gt;=DATE(YEAR(TODAY()),MONTH(B28),5),800,""),"")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2015-09-09T06:37:39Z</dcterms:created>
  <dcterms:modified xsi:type="dcterms:W3CDTF">2015-09-09T08:12:05Z</dcterms:modified>
</cp:coreProperties>
</file>