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5" windowWidth="22980" windowHeight="9000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K5" i="1" l="1" a="1"/>
  <c r="K5" i="1" s="1"/>
  <c r="L5" i="1" a="1"/>
  <c r="L5" i="1" s="1"/>
  <c r="M5" i="1" a="1"/>
  <c r="M5" i="1" s="1"/>
  <c r="N5" i="1" a="1"/>
  <c r="N5" i="1" s="1"/>
  <c r="O5" i="1" a="1"/>
  <c r="O5" i="1" s="1"/>
  <c r="P5" i="1" a="1"/>
  <c r="P5" i="1" s="1"/>
  <c r="Q5" i="1" a="1"/>
  <c r="Q5" i="1" s="1"/>
  <c r="K6" i="1" a="1"/>
  <c r="K6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Q6" i="1" a="1"/>
  <c r="Q6" i="1" s="1"/>
  <c r="K7" i="1" a="1"/>
  <c r="K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Q7" i="1" a="1"/>
  <c r="Q7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Q8" i="1" a="1"/>
  <c r="Q8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Q9" i="1" a="1"/>
  <c r="Q9" i="1" s="1"/>
  <c r="L4" i="1" a="1"/>
  <c r="L4" i="1" s="1"/>
  <c r="M4" i="1" a="1"/>
  <c r="M4" i="1" s="1"/>
  <c r="N4" i="1" a="1"/>
  <c r="N4" i="1" s="1"/>
  <c r="O4" i="1" a="1"/>
  <c r="O4" i="1" s="1"/>
  <c r="O11" i="1" s="1"/>
  <c r="P4" i="1" a="1"/>
  <c r="P4" i="1" s="1"/>
  <c r="P11" i="1" s="1"/>
  <c r="Q4" i="1" a="1"/>
  <c r="Q4" i="1" s="1"/>
  <c r="Q11" i="1" s="1"/>
  <c r="K4" i="1" a="1"/>
  <c r="K4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Q13" i="1" a="1"/>
  <c r="Q13" i="1" s="1"/>
  <c r="K13" i="1" a="1"/>
  <c r="K13" i="1" s="1"/>
  <c r="K14" i="1" a="1"/>
  <c r="K14" i="1" s="1"/>
  <c r="K15" i="1" a="1"/>
  <c r="K15" i="1" s="1"/>
  <c r="K16" i="1" a="1"/>
  <c r="K16" i="1" s="1"/>
  <c r="K17" i="1" l="1" a="1"/>
  <c r="K17" i="1" s="1"/>
  <c r="K18" i="1" a="1"/>
  <c r="K18" i="1" s="1"/>
  <c r="L14" i="1" l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K19" i="1" a="1"/>
  <c r="K19" i="1" s="1"/>
  <c r="K20" i="1" a="1"/>
  <c r="K20" i="1" s="1"/>
  <c r="K21" i="1" a="1"/>
  <c r="K21" i="1" s="1"/>
  <c r="K22" i="1" a="1"/>
  <c r="K22" i="1" s="1"/>
  <c r="K23" i="1" a="1"/>
  <c r="K23" i="1" s="1"/>
  <c r="K24" i="1" a="1"/>
  <c r="K24" i="1" s="1"/>
</calcChain>
</file>

<file path=xl/sharedStrings.xml><?xml version="1.0" encoding="utf-8"?>
<sst xmlns="http://schemas.openxmlformats.org/spreadsheetml/2006/main" count="22" uniqueCount="13">
  <si>
    <t>Forme Home</t>
  </si>
  <si>
    <t>Vectoir</t>
  </si>
  <si>
    <t>nule</t>
  </si>
  <si>
    <t>defete</t>
  </si>
  <si>
    <t>Total last 6 match Home</t>
  </si>
  <si>
    <t>Sol de America</t>
  </si>
  <si>
    <t>2-2</t>
  </si>
  <si>
    <t>1-1</t>
  </si>
  <si>
    <t>0-0</t>
  </si>
  <si>
    <t>1-0</t>
  </si>
  <si>
    <t>3-3</t>
  </si>
  <si>
    <t>2-0</t>
  </si>
  <si>
    <t>3-1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</si>
</sst>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/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25"/>
  <sheetViews>
    <sheetView tabSelected="1" topLeftCell="A3" workbookViewId="0">
      <selection activeCell="K4" sqref="K4"/>
    </sheetView>
  </sheetViews>
  <sheetFormatPr baseColWidth="10" defaultColWidth="9.140625" defaultRowHeight="15" x14ac:dyDescent="0.25"/>
  <cols>
    <col min="1" max="1" width="2.7109375" style="1" customWidth="1"/>
    <col min="2" max="2" width="3" style="1" customWidth="1"/>
    <col min="3" max="3" width="14.140625" style="1" bestFit="1" customWidth="1"/>
    <col min="4" max="9" width="10.7109375" style="1" customWidth="1"/>
    <col min="10" max="10" width="2.7109375" style="1" customWidth="1"/>
    <col min="11" max="11" width="14.140625" style="1" bestFit="1" customWidth="1"/>
    <col min="12" max="12" width="9.5703125" style="1" bestFit="1" customWidth="1"/>
    <col min="13" max="16384" width="9.140625" style="1"/>
  </cols>
  <sheetData>
    <row r="2" spans="2:17" x14ac:dyDescent="0.25">
      <c r="C2" s="3" t="s">
        <v>5</v>
      </c>
    </row>
    <row r="3" spans="2:17" x14ac:dyDescent="0.25">
      <c r="D3" s="4" t="s">
        <v>0</v>
      </c>
      <c r="E3" s="4"/>
      <c r="F3" s="4"/>
      <c r="G3" s="4" t="s">
        <v>1</v>
      </c>
      <c r="H3" s="4" t="s">
        <v>2</v>
      </c>
      <c r="I3" s="4" t="s">
        <v>3</v>
      </c>
    </row>
    <row r="4" spans="2:17" x14ac:dyDescent="0.25">
      <c r="B4" s="4">
        <v>1</v>
      </c>
      <c r="C4" s="4">
        <v>0</v>
      </c>
      <c r="D4" s="4">
        <v>0</v>
      </c>
      <c r="E4" s="4"/>
      <c r="F4" s="4"/>
      <c r="G4" s="4"/>
      <c r="H4" s="4"/>
      <c r="I4" s="4"/>
      <c r="K4" s="5" t="str">
        <f t="array" ref="K4">IF(ROW()-2&gt;COUNTIF($C$1:$C$24,$C$2),"",INDEX(C$1:C$24,SMALL(IF($C$1:$C$24=$C$2,ROW($C$1:$C$24),""),ROW()-2)))</f>
        <v>Sol de America</v>
      </c>
      <c r="L4" s="2" t="str">
        <f t="array" ref="L4">IF(ROW()-2&gt;COUNTIF($C$1:$C$24,$C$2),"",INDEX(D$1:D$24,SMALL(IF($C$1:$C$24=$C$2,ROW($C$1:$C$24),""),ROW()-2)))</f>
        <v>2-2</v>
      </c>
      <c r="M4" s="2">
        <f t="array" ref="M4">IF(ROW()-2&gt;COUNTIF($C$1:$C$24,$C$2),"",INDEX(E$1:E$24,SMALL(IF($C$1:$C$24=$C$2,ROW($C$1:$C$24),""),ROW()-2)))</f>
        <v>2</v>
      </c>
      <c r="N4" s="2">
        <f t="array" ref="N4">IF(ROW()-2&gt;COUNTIF($C$1:$C$24,$C$2),"",INDEX(F$1:F$24,SMALL(IF($C$1:$C$24=$C$2,ROW($C$1:$C$24),""),ROW()-2)))</f>
        <v>2</v>
      </c>
      <c r="O4" s="2">
        <f t="array" ref="O4">IF(ROW()-2&gt;COUNTIF($C$1:$C$24,$C$2),"",INDEX(G$1:G$24,SMALL(IF($C$1:$C$24=$C$2,ROW($C$1:$C$24),""),ROW()-2)))</f>
        <v>0</v>
      </c>
      <c r="P4" s="2">
        <f t="array" ref="P4">IF(ROW()-2&gt;COUNTIF($C$1:$C$24,$C$2),"",INDEX(H$1:H$24,SMALL(IF($C$1:$C$24=$C$2,ROW($C$1:$C$24),""),ROW()-2)))</f>
        <v>1</v>
      </c>
      <c r="Q4" s="2">
        <f t="array" ref="Q4">IF(ROW()-2&gt;COUNTIF($C$1:$C$24,$C$2),"",INDEX(I$1:I$24,SMALL(IF($C$1:$C$24=$C$2,ROW($C$1:$C$24),""),ROW()-2)))</f>
        <v>0</v>
      </c>
    </row>
    <row r="5" spans="2:17" x14ac:dyDescent="0.25">
      <c r="B5" s="4">
        <v>2</v>
      </c>
      <c r="C5" s="4" t="s">
        <v>5</v>
      </c>
      <c r="D5" s="4" t="s">
        <v>6</v>
      </c>
      <c r="E5" s="4">
        <v>2</v>
      </c>
      <c r="F5" s="4">
        <v>2</v>
      </c>
      <c r="G5" s="4">
        <v>0</v>
      </c>
      <c r="H5" s="4">
        <v>1</v>
      </c>
      <c r="I5" s="4">
        <v>0</v>
      </c>
      <c r="K5" s="2" t="str">
        <f t="array" ref="K5">IF(ROW()-2&gt;COUNTIF($C$1:$C$24,$C$2),"",INDEX(C$1:C$24,SMALL(IF($C$1:$C$24=$C$2,ROW($C$1:$C$24),""),ROW()-2)))</f>
        <v>Sol de America</v>
      </c>
      <c r="L5" s="2" t="str">
        <f t="array" ref="L5">IF(ROW()-2&gt;COUNTIF($C$1:$C$24,$C$2),"",INDEX(D$1:D$24,SMALL(IF($C$1:$C$24=$C$2,ROW($C$1:$C$24),""),ROW()-2)))</f>
        <v>1-1</v>
      </c>
      <c r="M5" s="2">
        <f t="array" ref="M5">IF(ROW()-2&gt;COUNTIF($C$1:$C$24,$C$2),"",INDEX(E$1:E$24,SMALL(IF($C$1:$C$24=$C$2,ROW($C$1:$C$24),""),ROW()-2)))</f>
        <v>1</v>
      </c>
      <c r="N5" s="2">
        <f t="array" ref="N5">IF(ROW()-2&gt;COUNTIF($C$1:$C$24,$C$2),"",INDEX(F$1:F$24,SMALL(IF($C$1:$C$24=$C$2,ROW($C$1:$C$24),""),ROW()-2)))</f>
        <v>1</v>
      </c>
      <c r="O5" s="2">
        <f t="array" ref="O5">IF(ROW()-2&gt;COUNTIF($C$1:$C$24,$C$2),"",INDEX(G$1:G$24,SMALL(IF($C$1:$C$24=$C$2,ROW($C$1:$C$24),""),ROW()-2)))</f>
        <v>0</v>
      </c>
      <c r="P5" s="2">
        <f t="array" ref="P5">IF(ROW()-2&gt;COUNTIF($C$1:$C$24,$C$2),"",INDEX(H$1:H$24,SMALL(IF($C$1:$C$24=$C$2,ROW($C$1:$C$24),""),ROW()-2)))</f>
        <v>1</v>
      </c>
      <c r="Q5" s="2">
        <f t="array" ref="Q5">IF(ROW()-2&gt;COUNTIF($C$1:$C$24,$C$2),"",INDEX(I$1:I$24,SMALL(IF($C$1:$C$24=$C$2,ROW($C$1:$C$24),""),ROW()-2)))</f>
        <v>0</v>
      </c>
    </row>
    <row r="6" spans="2:17" x14ac:dyDescent="0.25">
      <c r="B6" s="4">
        <v>3</v>
      </c>
      <c r="C6" s="4" t="s">
        <v>5</v>
      </c>
      <c r="D6" s="4" t="s">
        <v>7</v>
      </c>
      <c r="E6" s="4">
        <v>1</v>
      </c>
      <c r="F6" s="4">
        <v>1</v>
      </c>
      <c r="G6" s="4">
        <v>0</v>
      </c>
      <c r="H6" s="4">
        <v>1</v>
      </c>
      <c r="I6" s="4">
        <v>0</v>
      </c>
      <c r="K6" s="2" t="str">
        <f t="array" ref="K6">IF(ROW()-2&gt;COUNTIF($C$1:$C$24,$C$2),"",INDEX(C$1:C$24,SMALL(IF($C$1:$C$24=$C$2,ROW($C$1:$C$24),""),ROW()-2)))</f>
        <v>Sol de America</v>
      </c>
      <c r="L6" s="2" t="str">
        <f t="array" ref="L6">IF(ROW()-2&gt;COUNTIF($C$1:$C$24,$C$2),"",INDEX(D$1:D$24,SMALL(IF($C$1:$C$24=$C$2,ROW($C$1:$C$24),""),ROW()-2)))</f>
        <v>0-0</v>
      </c>
      <c r="M6" s="2">
        <f t="array" ref="M6">IF(ROW()-2&gt;COUNTIF($C$1:$C$24,$C$2),"",INDEX(E$1:E$24,SMALL(IF($C$1:$C$24=$C$2,ROW($C$1:$C$24),""),ROW()-2)))</f>
        <v>0</v>
      </c>
      <c r="N6" s="2">
        <f t="array" ref="N6">IF(ROW()-2&gt;COUNTIF($C$1:$C$24,$C$2),"",INDEX(F$1:F$24,SMALL(IF($C$1:$C$24=$C$2,ROW($C$1:$C$24),""),ROW()-2)))</f>
        <v>0</v>
      </c>
      <c r="O6" s="2">
        <f t="array" ref="O6">IF(ROW()-2&gt;COUNTIF($C$1:$C$24,$C$2),"",INDEX(G$1:G$24,SMALL(IF($C$1:$C$24=$C$2,ROW($C$1:$C$24),""),ROW()-2)))</f>
        <v>0</v>
      </c>
      <c r="P6" s="2">
        <f t="array" ref="P6">IF(ROW()-2&gt;COUNTIF($C$1:$C$24,$C$2),"",INDEX(H$1:H$24,SMALL(IF($C$1:$C$24=$C$2,ROW($C$1:$C$24),""),ROW()-2)))</f>
        <v>1</v>
      </c>
      <c r="Q6" s="2">
        <f t="array" ref="Q6">IF(ROW()-2&gt;COUNTIF($C$1:$C$24,$C$2),"",INDEX(I$1:I$24,SMALL(IF($C$1:$C$24=$C$2,ROW($C$1:$C$24),""),ROW()-2)))</f>
        <v>0</v>
      </c>
    </row>
    <row r="7" spans="2:17" x14ac:dyDescent="0.25">
      <c r="B7" s="4">
        <v>4</v>
      </c>
      <c r="C7" s="4">
        <v>0</v>
      </c>
      <c r="D7" s="4">
        <v>0</v>
      </c>
      <c r="E7" s="4"/>
      <c r="F7" s="4"/>
      <c r="G7" s="4"/>
      <c r="H7" s="4"/>
      <c r="I7" s="4"/>
      <c r="K7" s="2" t="str">
        <f t="array" ref="K7">IF(ROW()-2&gt;COUNTIF($C$1:$C$24,$C$2),"",INDEX(C$1:C$24,SMALL(IF($C$1:$C$24=$C$2,ROW($C$1:$C$24),""),ROW()-2)))</f>
        <v>Sol de America</v>
      </c>
      <c r="L7" s="2" t="str">
        <f t="array" ref="L7">IF(ROW()-2&gt;COUNTIF($C$1:$C$24,$C$2),"",INDEX(D$1:D$24,SMALL(IF($C$1:$C$24=$C$2,ROW($C$1:$C$24),""),ROW()-2)))</f>
        <v>1-0</v>
      </c>
      <c r="M7" s="2">
        <f t="array" ref="M7">IF(ROW()-2&gt;COUNTIF($C$1:$C$24,$C$2),"",INDEX(E$1:E$24,SMALL(IF($C$1:$C$24=$C$2,ROW($C$1:$C$24),""),ROW()-2)))</f>
        <v>1</v>
      </c>
      <c r="N7" s="2">
        <f t="array" ref="N7">IF(ROW()-2&gt;COUNTIF($C$1:$C$24,$C$2),"",INDEX(F$1:F$24,SMALL(IF($C$1:$C$24=$C$2,ROW($C$1:$C$24),""),ROW()-2)))</f>
        <v>0</v>
      </c>
      <c r="O7" s="2">
        <f t="array" ref="O7">IF(ROW()-2&gt;COUNTIF($C$1:$C$24,$C$2),"",INDEX(G$1:G$24,SMALL(IF($C$1:$C$24=$C$2,ROW($C$1:$C$24),""),ROW()-2)))</f>
        <v>1</v>
      </c>
      <c r="P7" s="2">
        <f t="array" ref="P7">IF(ROW()-2&gt;COUNTIF($C$1:$C$24,$C$2),"",INDEX(H$1:H$24,SMALL(IF($C$1:$C$24=$C$2,ROW($C$1:$C$24),""),ROW()-2)))</f>
        <v>0</v>
      </c>
      <c r="Q7" s="2">
        <f t="array" ref="Q7">IF(ROW()-2&gt;COUNTIF($C$1:$C$24,$C$2),"",INDEX(I$1:I$24,SMALL(IF($C$1:$C$24=$C$2,ROW($C$1:$C$24),""),ROW()-2)))</f>
        <v>0</v>
      </c>
    </row>
    <row r="8" spans="2:17" x14ac:dyDescent="0.25">
      <c r="B8" s="4">
        <v>5</v>
      </c>
      <c r="C8" s="4" t="s">
        <v>5</v>
      </c>
      <c r="D8" s="4" t="s">
        <v>8</v>
      </c>
      <c r="E8" s="4">
        <v>0</v>
      </c>
      <c r="F8" s="4">
        <v>0</v>
      </c>
      <c r="G8" s="4">
        <v>0</v>
      </c>
      <c r="H8" s="4">
        <v>1</v>
      </c>
      <c r="I8" s="4">
        <v>0</v>
      </c>
      <c r="K8" s="2" t="str">
        <f t="array" ref="K8">IF(ROW()-2&gt;COUNTIF($C$1:$C$24,$C$2),"",INDEX(C$1:C$24,SMALL(IF($C$1:$C$24=$C$2,ROW($C$1:$C$24),""),ROW()-2)))</f>
        <v>Sol de America</v>
      </c>
      <c r="L8" s="2" t="str">
        <f t="array" ref="L8">IF(ROW()-2&gt;COUNTIF($C$1:$C$24,$C$2),"",INDEX(D$1:D$24,SMALL(IF($C$1:$C$24=$C$2,ROW($C$1:$C$24),""),ROW()-2)))</f>
        <v>3-3</v>
      </c>
      <c r="M8" s="2">
        <f t="array" ref="M8">IF(ROW()-2&gt;COUNTIF($C$1:$C$24,$C$2),"",INDEX(E$1:E$24,SMALL(IF($C$1:$C$24=$C$2,ROW($C$1:$C$24),""),ROW()-2)))</f>
        <v>3</v>
      </c>
      <c r="N8" s="2">
        <f t="array" ref="N8">IF(ROW()-2&gt;COUNTIF($C$1:$C$24,$C$2),"",INDEX(F$1:F$24,SMALL(IF($C$1:$C$24=$C$2,ROW($C$1:$C$24),""),ROW()-2)))</f>
        <v>3</v>
      </c>
      <c r="O8" s="2">
        <f t="array" ref="O8">IF(ROW()-2&gt;COUNTIF($C$1:$C$24,$C$2),"",INDEX(G$1:G$24,SMALL(IF($C$1:$C$24=$C$2,ROW($C$1:$C$24),""),ROW()-2)))</f>
        <v>0</v>
      </c>
      <c r="P8" s="2">
        <f t="array" ref="P8">IF(ROW()-2&gt;COUNTIF($C$1:$C$24,$C$2),"",INDEX(H$1:H$24,SMALL(IF($C$1:$C$24=$C$2,ROW($C$1:$C$24),""),ROW()-2)))</f>
        <v>1</v>
      </c>
      <c r="Q8" s="2">
        <f t="array" ref="Q8">IF(ROW()-2&gt;COUNTIF($C$1:$C$24,$C$2),"",INDEX(I$1:I$24,SMALL(IF($C$1:$C$24=$C$2,ROW($C$1:$C$24),""),ROW()-2)))</f>
        <v>0</v>
      </c>
    </row>
    <row r="9" spans="2:17" x14ac:dyDescent="0.25">
      <c r="B9" s="4">
        <v>6</v>
      </c>
      <c r="C9" s="4">
        <v>0</v>
      </c>
      <c r="D9" s="4">
        <v>0</v>
      </c>
      <c r="E9" s="4"/>
      <c r="F9" s="4"/>
      <c r="G9" s="4"/>
      <c r="H9" s="4"/>
      <c r="I9" s="4"/>
      <c r="K9" s="2" t="str">
        <f t="array" ref="K9">IF(ROW()-2&gt;COUNTIF($C$1:$C$24,$C$2),"",INDEX(C$1:C$24,SMALL(IF($C$1:$C$24=$C$2,ROW($C$1:$C$24),""),ROW()-2)))</f>
        <v>Sol de America</v>
      </c>
      <c r="L9" s="2" t="str">
        <f t="array" ref="L9">IF(ROW()-2&gt;COUNTIF($C$1:$C$24,$C$2),"",INDEX(D$1:D$24,SMALL(IF($C$1:$C$24=$C$2,ROW($C$1:$C$24),""),ROW()-2)))</f>
        <v>0-0</v>
      </c>
      <c r="M9" s="2">
        <f t="array" ref="M9">IF(ROW()-2&gt;COUNTIF($C$1:$C$24,$C$2),"",INDEX(E$1:E$24,SMALL(IF($C$1:$C$24=$C$2,ROW($C$1:$C$24),""),ROW()-2)))</f>
        <v>0</v>
      </c>
      <c r="N9" s="2">
        <f t="array" ref="N9">IF(ROW()-2&gt;COUNTIF($C$1:$C$24,$C$2),"",INDEX(F$1:F$24,SMALL(IF($C$1:$C$24=$C$2,ROW($C$1:$C$24),""),ROW()-2)))</f>
        <v>0</v>
      </c>
      <c r="O9" s="2">
        <f t="array" ref="O9">IF(ROW()-2&gt;COUNTIF($C$1:$C$24,$C$2),"",INDEX(G$1:G$24,SMALL(IF($C$1:$C$24=$C$2,ROW($C$1:$C$24),""),ROW()-2)))</f>
        <v>0</v>
      </c>
      <c r="P9" s="2">
        <f t="array" ref="P9">IF(ROW()-2&gt;COUNTIF($C$1:$C$24,$C$2),"",INDEX(H$1:H$24,SMALL(IF($C$1:$C$24=$C$2,ROW($C$1:$C$24),""),ROW()-2)))</f>
        <v>1</v>
      </c>
      <c r="Q9" s="2">
        <f t="array" ref="Q9">IF(ROW()-2&gt;COUNTIF($C$1:$C$24,$C$2),"",INDEX(I$1:I$24,SMALL(IF($C$1:$C$24=$C$2,ROW($C$1:$C$24),""),ROW()-2)))</f>
        <v>0</v>
      </c>
    </row>
    <row r="10" spans="2:17" x14ac:dyDescent="0.25">
      <c r="B10" s="4">
        <v>7</v>
      </c>
      <c r="C10" s="4">
        <v>0</v>
      </c>
      <c r="D10" s="4">
        <v>0</v>
      </c>
      <c r="E10" s="4"/>
      <c r="F10" s="4"/>
      <c r="G10" s="4"/>
      <c r="H10" s="4"/>
      <c r="I10" s="4"/>
    </row>
    <row r="11" spans="2:17" x14ac:dyDescent="0.25">
      <c r="B11" s="4">
        <v>8</v>
      </c>
      <c r="C11" s="4">
        <v>0</v>
      </c>
      <c r="D11" s="4">
        <v>0</v>
      </c>
      <c r="E11" s="4"/>
      <c r="F11" s="4"/>
      <c r="G11" s="4"/>
      <c r="H11" s="4"/>
      <c r="I11" s="4"/>
      <c r="K11" s="1" t="s">
        <v>4</v>
      </c>
      <c r="O11" s="2">
        <f>SUM(O4:O9)</f>
        <v>1</v>
      </c>
      <c r="P11" s="2">
        <f t="shared" ref="P11:Q11" si="0">SUM(P4:P9)</f>
        <v>5</v>
      </c>
      <c r="Q11" s="2">
        <f t="shared" si="0"/>
        <v>0</v>
      </c>
    </row>
    <row r="12" spans="2:17" x14ac:dyDescent="0.25">
      <c r="B12" s="4">
        <v>9</v>
      </c>
      <c r="C12" s="4">
        <v>0</v>
      </c>
      <c r="D12" s="4">
        <v>0</v>
      </c>
      <c r="E12" s="4"/>
      <c r="F12" s="4"/>
      <c r="G12" s="4"/>
      <c r="H12" s="4"/>
      <c r="I12" s="4"/>
    </row>
    <row r="13" spans="2:17" x14ac:dyDescent="0.25">
      <c r="B13" s="4">
        <v>10</v>
      </c>
      <c r="C13" s="4">
        <v>0</v>
      </c>
      <c r="D13" s="4">
        <v>0</v>
      </c>
      <c r="E13" s="4"/>
      <c r="F13" s="4"/>
      <c r="G13" s="4"/>
      <c r="H13" s="4"/>
      <c r="I13" s="4"/>
      <c r="K13" s="1" t="str">
        <f t="array" ref="K13">IF(ROW()-2&gt;COUNTIF($C$1:$C$24,$C$2),"",INDEX(C$1:C$24,SMALL(IF($C$1:$C$24=$C$2,ROW($C$1:$C$24),""),ROW()-2)))</f>
        <v/>
      </c>
      <c r="L13" s="1" t="str">
        <f t="array" ref="L13">IF(ROW()-2&gt;COUNTIF($C$1:$C$24,$C$2),"",INDEX(D$1:D$24,SMALL(IF($C$1:$C$24=$C$2,ROW($C$1:$C$24),""),ROW()-2)))</f>
        <v/>
      </c>
      <c r="M13" s="1" t="str">
        <f t="array" ref="M13">IF(ROW()-2&gt;COUNTIF($C$1:$C$24,$C$2),"",INDEX(E$1:E$24,SMALL(IF($C$1:$C$24=$C$2,ROW($C$1:$C$24),""),ROW()-2)))</f>
        <v/>
      </c>
      <c r="N13" s="1" t="str">
        <f t="array" ref="N13">IF(ROW()-2&gt;COUNTIF($C$1:$C$24,$C$2),"",INDEX(F$1:F$24,SMALL(IF($C$1:$C$24=$C$2,ROW($C$1:$C$24),""),ROW()-2)))</f>
        <v/>
      </c>
      <c r="O13" s="1" t="str">
        <f t="array" ref="O13">IF(ROW()-2&gt;COUNTIF($C$1:$C$24,$C$2),"",INDEX(G$1:G$24,SMALL(IF($C$1:$C$24=$C$2,ROW($C$1:$C$24),""),ROW()-2)))</f>
        <v/>
      </c>
      <c r="P13" s="1" t="str">
        <f t="array" ref="P13">IF(ROW()-2&gt;COUNTIF($C$1:$C$24,$C$2),"",INDEX(H$1:H$24,SMALL(IF($C$1:$C$24=$C$2,ROW($C$1:$C$24),""),ROW()-2)))</f>
        <v/>
      </c>
      <c r="Q13" s="1" t="str">
        <f t="array" ref="Q13">IF(ROW()-2&gt;COUNTIF($C$1:$C$24,$C$2),"",INDEX(I$1:I$24,SMALL(IF($C$1:$C$24=$C$2,ROW($C$1:$C$24),""),ROW()-2)))</f>
        <v/>
      </c>
    </row>
    <row r="14" spans="2:17" x14ac:dyDescent="0.25">
      <c r="B14" s="4">
        <v>11</v>
      </c>
      <c r="C14" s="4" t="s">
        <v>5</v>
      </c>
      <c r="D14" s="4" t="s">
        <v>9</v>
      </c>
      <c r="E14" s="4">
        <v>1</v>
      </c>
      <c r="F14" s="4">
        <v>0</v>
      </c>
      <c r="G14" s="4">
        <v>1</v>
      </c>
      <c r="H14" s="4">
        <v>0</v>
      </c>
      <c r="I14" s="4">
        <v>0</v>
      </c>
      <c r="K14" s="1" t="str">
        <f t="array" ref="K14">IF(ROW()-3&gt;COUNTIF($C$1:$C$24,$C$2),"",INDEX(C$1:C$24,SMALL(IF($C$1:$C$24=$C$2,ROW($C$1:$C$24),""),ROW()-3)))</f>
        <v/>
      </c>
      <c r="L14" s="1" t="str">
        <f t="array" ref="L14">IF(ROW()-3&gt;COUNTIF($C$4:$C$24,$C$2),"",INDEX(D$4:D$24,SMALL(IF($C$4:$C$24=$C$2,ROW($C$4:$C$24),""),ROW($B$4:$B$24)-3)))</f>
        <v/>
      </c>
    </row>
    <row r="15" spans="2:17" x14ac:dyDescent="0.25">
      <c r="B15" s="4">
        <v>12</v>
      </c>
      <c r="C15" s="4" t="s">
        <v>5</v>
      </c>
      <c r="D15" s="4" t="s">
        <v>10</v>
      </c>
      <c r="E15" s="4">
        <v>3</v>
      </c>
      <c r="F15" s="4">
        <v>3</v>
      </c>
      <c r="G15" s="4">
        <v>0</v>
      </c>
      <c r="H15" s="4">
        <v>1</v>
      </c>
      <c r="I15" s="4">
        <v>0</v>
      </c>
      <c r="K15" s="1" t="str">
        <f t="array" ref="K15">IF(ROW()-3&gt;COUNTIF($C$1:$C$24,$C$2),"",INDEX(C$1:C$24,SMALL(IF($C$1:$C$24=$C$2,ROW($C$1:$C$24),""),ROW()-3)))</f>
        <v/>
      </c>
      <c r="L15" s="1" t="str">
        <f t="array" ref="L15">IF(ROW()-3&gt;COUNTIF($C$4:$C$24,$C$2),"",INDEX(D$4:D$24,SMALL(IF($C$4:$C$24=$C$2,ROW($C$4:$C$24),""),ROW($B$4:$B$24)-3)))</f>
        <v/>
      </c>
    </row>
    <row r="16" spans="2:17" x14ac:dyDescent="0.25">
      <c r="B16" s="4">
        <v>13</v>
      </c>
      <c r="C16" s="4">
        <v>0</v>
      </c>
      <c r="D16" s="4">
        <v>0</v>
      </c>
      <c r="E16" s="4"/>
      <c r="F16" s="4"/>
      <c r="G16" s="4"/>
      <c r="H16" s="4"/>
      <c r="I16" s="4"/>
      <c r="K16" s="1" t="str">
        <f t="array" ref="K16">IF(ROW()-3&gt;COUNTIF($C$1:$C$24,$C$2),"",INDEX(C$1:C$24,SMALL(IF($C$1:$C$24=$C$2,ROW($C$1:$C$24),""),ROW()-3)))</f>
        <v/>
      </c>
      <c r="L16" s="1" t="str">
        <f t="array" ref="L16">IF(ROW()-3&gt;COUNTIF($C$4:$C$24,$C$2),"",INDEX(D$4:D$24,SMALL(IF($C$4:$C$24=$C$2,ROW($C$4:$C$24),""),ROW($B$4:$B$24)-3)))</f>
        <v/>
      </c>
    </row>
    <row r="17" spans="2:12" x14ac:dyDescent="0.25">
      <c r="B17" s="4">
        <v>14</v>
      </c>
      <c r="C17" s="4">
        <v>0</v>
      </c>
      <c r="D17" s="4">
        <v>0</v>
      </c>
      <c r="E17" s="4"/>
      <c r="F17" s="4"/>
      <c r="G17" s="4"/>
      <c r="H17" s="4"/>
      <c r="I17" s="4"/>
      <c r="K17" s="1" t="str">
        <f t="array" ref="K17">IF(ROW()&gt;COUNTIF($C$1:$C$24,$C$2),"",INDEX(C$1:C$24,SMALL(IF($C$1:$C$24=$C$2,ROW($C$1:$C$24),""),ROW($B$1:$B$24))))</f>
        <v/>
      </c>
      <c r="L17" s="1" t="str">
        <f t="array" ref="L17">IF(ROW()-3&gt;COUNTIF($C$4:$C$24,$C$2),"",INDEX(D$4:D$24,SMALL(IF($C$4:$C$24=$C$2,ROW($C$4:$C$24),""),ROW($B$4:$B$24)-3)))</f>
        <v/>
      </c>
    </row>
    <row r="18" spans="2:12" x14ac:dyDescent="0.25">
      <c r="B18" s="4">
        <v>15</v>
      </c>
      <c r="C18" s="4">
        <v>0</v>
      </c>
      <c r="D18" s="4">
        <v>0</v>
      </c>
      <c r="E18" s="4"/>
      <c r="F18" s="4"/>
      <c r="G18" s="4"/>
      <c r="H18" s="4"/>
      <c r="I18" s="4"/>
      <c r="K18" s="1" t="str">
        <f t="array" ref="K18">IF(ROW()&gt;COUNTIF($C$1:$C$24,$C$2),"",INDEX(C$1:C$24,SMALL(IF($C$1:$C$24=$C$2,ROW($C$1:$C$24),""),ROW($B$1:$B$24))))</f>
        <v/>
      </c>
      <c r="L18" s="1" t="str">
        <f t="array" ref="L18">IF(ROW()-3&gt;COUNTIF($C$4:$C$24,$C$2),"",INDEX(D$4:D$24,SMALL(IF($C$4:$C$24=$C$2,ROW($C$4:$C$24),""),ROW($B$4:$B$24)-3)))</f>
        <v/>
      </c>
    </row>
    <row r="19" spans="2:12" x14ac:dyDescent="0.25">
      <c r="B19" s="4">
        <v>16</v>
      </c>
      <c r="C19" s="4">
        <v>0</v>
      </c>
      <c r="D19" s="4">
        <v>0</v>
      </c>
      <c r="E19" s="4"/>
      <c r="F19" s="4"/>
      <c r="G19" s="4"/>
      <c r="H19" s="4"/>
      <c r="I19" s="4"/>
      <c r="K19" s="1" t="str">
        <f t="array" ref="K19">IF(ROW()-3&gt;COUNTIF($C$4:$C$24,$C$2),"",INDEX($C$4:$C$24,SMALL(IF($C$4:$C$24=$C$2,ROW($C$4:$C$24),""),ROW()-3)))</f>
        <v/>
      </c>
      <c r="L19" s="1" t="str">
        <f t="array" ref="L19">IF(ROW()-3&gt;COUNTIF($C$4:$C$24,$C$2),"",INDEX(D$4:D$24,SMALL(IF($C$4:$C$24=$C$2,ROW($C$4:$C$24),""),ROW($B$4:$B$24)-3)))</f>
        <v/>
      </c>
    </row>
    <row r="20" spans="2:12" x14ac:dyDescent="0.25">
      <c r="B20" s="4">
        <v>17</v>
      </c>
      <c r="C20" s="4" t="s">
        <v>5</v>
      </c>
      <c r="D20" s="4" t="s">
        <v>8</v>
      </c>
      <c r="E20" s="4">
        <v>0</v>
      </c>
      <c r="F20" s="4">
        <v>0</v>
      </c>
      <c r="G20" s="4">
        <v>0</v>
      </c>
      <c r="H20" s="4">
        <v>1</v>
      </c>
      <c r="I20" s="4">
        <v>0</v>
      </c>
      <c r="K20" s="1" t="str">
        <f t="array" ref="K20">IF(ROW()-3&gt;COUNTIF($C$4:$C$24,$C$2),"",INDEX($C$4:$C$24,SMALL(IF($C$4:$C$24=$C$2,ROW($C$4:$C$24),""),ROW()-3)))</f>
        <v/>
      </c>
      <c r="L20" s="1" t="str">
        <f t="array" ref="L20">IF(ROW()-3&gt;COUNTIF($C$4:$C$24,$C$2),"",INDEX(D$4:D$24,SMALL(IF($C$4:$C$24=$C$2,ROW($C$4:$C$24),""),ROW($B$4:$B$24)-3)))</f>
        <v/>
      </c>
    </row>
    <row r="21" spans="2:12" x14ac:dyDescent="0.25">
      <c r="B21" s="4">
        <v>18</v>
      </c>
      <c r="C21" s="4" t="s">
        <v>5</v>
      </c>
      <c r="D21" s="4" t="s">
        <v>11</v>
      </c>
      <c r="E21" s="4">
        <v>2</v>
      </c>
      <c r="F21" s="4">
        <v>0</v>
      </c>
      <c r="G21" s="4">
        <v>1</v>
      </c>
      <c r="H21" s="4">
        <v>0</v>
      </c>
      <c r="I21" s="4">
        <v>0</v>
      </c>
      <c r="K21" s="1" t="str">
        <f t="array" ref="K21">IF(ROW()-3&gt;COUNTIF($C$4:$C$24,$C$2),"",INDEX($C$4:$C$24,SMALL(IF($C$4:$C$24=$C$2,ROW($C$4:$C$24),""),ROW()-3)))</f>
        <v/>
      </c>
      <c r="L21" s="1" t="str">
        <f t="array" ref="L21">IF(ROW()-3&gt;COUNTIF($C$4:$C$24,$C$2),"",INDEX(D$4:D$24,SMALL(IF($C$4:$C$24=$C$2,ROW($C$4:$C$24),""),ROW($B$4:$B$24)-3)))</f>
        <v/>
      </c>
    </row>
    <row r="22" spans="2:12" x14ac:dyDescent="0.25">
      <c r="B22" s="4">
        <v>19</v>
      </c>
      <c r="C22" s="4" t="s">
        <v>5</v>
      </c>
      <c r="D22" s="4" t="s">
        <v>12</v>
      </c>
      <c r="E22" s="4">
        <v>3</v>
      </c>
      <c r="F22" s="4">
        <v>1</v>
      </c>
      <c r="G22" s="4">
        <v>1</v>
      </c>
      <c r="H22" s="4">
        <v>0</v>
      </c>
      <c r="I22" s="4">
        <v>0</v>
      </c>
      <c r="K22" s="1" t="str">
        <f t="array" ref="K22">IF(ROW()-3&gt;COUNTIF($C$4:$C$24,$C$2),"",INDEX($C$4:$C$24,SMALL(IF($C$4:$C$24=$C$2,ROW($C$4:$C$24),""),ROW()-3)))</f>
        <v/>
      </c>
    </row>
    <row r="23" spans="2:12" x14ac:dyDescent="0.25">
      <c r="B23" s="4">
        <v>20</v>
      </c>
      <c r="C23" s="4">
        <v>0</v>
      </c>
      <c r="D23" s="4">
        <v>0</v>
      </c>
      <c r="E23" s="4"/>
      <c r="F23" s="4"/>
      <c r="G23" s="4"/>
      <c r="H23" s="4"/>
      <c r="I23" s="4"/>
      <c r="K23" s="1" t="str">
        <f t="array" ref="K23">IF(ROW()-3&gt;COUNTIF($C$4:$C$24,$C$2),"",INDEX($C$4:$C$24,SMALL(IF($C$4:$C$24=$C$2,ROW($C$4:$C$24),""),ROW()-3)))</f>
        <v/>
      </c>
    </row>
    <row r="24" spans="2:12" x14ac:dyDescent="0.25">
      <c r="B24" s="4">
        <v>21</v>
      </c>
      <c r="C24" s="4">
        <v>0</v>
      </c>
      <c r="D24" s="4">
        <v>0</v>
      </c>
      <c r="E24" s="4"/>
      <c r="F24" s="4"/>
      <c r="G24" s="4"/>
      <c r="H24" s="4"/>
      <c r="I24" s="4"/>
      <c r="K24" s="1" t="str">
        <f t="array" ref="K24">IF(ROW()-3&gt;COUNTIF($C$4:$C$24,$C$2),"",INDEX($C$4:$C$24,SMALL(IF($C$4:$C$24=$C$2,ROW($C$4:$C$24),""),ROW()-3)))</f>
        <v/>
      </c>
    </row>
    <row r="25" spans="2:12" x14ac:dyDescent="0.25">
      <c r="G25" s="1">
        <v>1</v>
      </c>
      <c r="H25" s="1">
        <v>5</v>
      </c>
      <c r="I25" s="1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mb</cp:lastModifiedBy>
  <dcterms:created xsi:type="dcterms:W3CDTF">2018-08-13T15:02:52Z</dcterms:created>
  <dcterms:modified xsi:type="dcterms:W3CDTF">2018-08-13T19:09:58Z</dcterms:modified>
</cp:coreProperties>
</file>