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BASE_FOURNISSEURS" sheetId="1" r:id="rId1"/>
    <sheet name="SUIVI_COMMANDES" sheetId="2" r:id="rId2"/>
    <sheet name="BON_DE_COMMANDE" sheetId="3" r:id="rId3"/>
  </sheets>
  <calcPr calcId="144525"/>
</workbook>
</file>

<file path=xl/calcChain.xml><?xml version="1.0" encoding="utf-8"?>
<calcChain xmlns="http://schemas.openxmlformats.org/spreadsheetml/2006/main">
  <c r="B2" i="3" l="1"/>
  <c r="B5" i="3" l="1"/>
  <c r="B4" i="3"/>
  <c r="B3" i="3"/>
  <c r="B6" i="3"/>
</calcChain>
</file>

<file path=xl/sharedStrings.xml><?xml version="1.0" encoding="utf-8"?>
<sst xmlns="http://schemas.openxmlformats.org/spreadsheetml/2006/main" count="54" uniqueCount="52">
  <si>
    <t>Fournisseurs</t>
  </si>
  <si>
    <t>PAUL</t>
  </si>
  <si>
    <t>PIERRE</t>
  </si>
  <si>
    <t>ERIC</t>
  </si>
  <si>
    <t>MICHEL</t>
  </si>
  <si>
    <t>SANDRINE</t>
  </si>
  <si>
    <t>HERVE</t>
  </si>
  <si>
    <t>JACQUES</t>
  </si>
  <si>
    <t>YVETTE</t>
  </si>
  <si>
    <t>GREG</t>
  </si>
  <si>
    <t>ADRESSE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</si>
  <si>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</si>
  <si>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</si>
  <si>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</si>
  <si>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</si>
  <si>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</si>
  <si>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</si>
  <si>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</si>
  <si>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</si>
  <si>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</si>
  <si>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</si>
  <si>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Code</t>
  </si>
  <si>
    <t>Adresse</t>
  </si>
  <si>
    <t>AZERTY RUE 9</t>
  </si>
  <si>
    <t>N°</t>
  </si>
  <si>
    <t>FOURNISSEURS</t>
  </si>
  <si>
    <t>Code Postal</t>
  </si>
  <si>
    <t>VILLE</t>
  </si>
  <si>
    <t>LILLE</t>
  </si>
  <si>
    <t>PARIS</t>
  </si>
  <si>
    <t>5 RUE HONTFLEUR</t>
  </si>
  <si>
    <t>51 RUE DU GENERAL DE GAULLE</t>
  </si>
  <si>
    <t>7 RUE ROGER SALENGRO</t>
  </si>
  <si>
    <t>NANTES</t>
  </si>
  <si>
    <t>CALAIS</t>
  </si>
  <si>
    <t>BORDEAUX</t>
  </si>
  <si>
    <t>RUE DES PETITS PONTS</t>
  </si>
  <si>
    <t>AVENUE DU LARGE</t>
  </si>
  <si>
    <t>JEAN</t>
  </si>
  <si>
    <t>BOULEVARD PIETRI</t>
  </si>
  <si>
    <t>AVIGNON</t>
  </si>
  <si>
    <t>18 RUE DU PARC</t>
  </si>
  <si>
    <t>PARIS 4</t>
  </si>
  <si>
    <t>ROUTE DU QUAI VAUBAN</t>
  </si>
  <si>
    <t>ANGERS</t>
  </si>
  <si>
    <t>RUE DU MALTE</t>
  </si>
  <si>
    <t>DOURGES</t>
  </si>
  <si>
    <t>LYON</t>
  </si>
  <si>
    <t>BON DE COMMANDE N°</t>
  </si>
  <si>
    <t>FOURNISSEUR</t>
  </si>
  <si>
    <t>CODE FOURNISSEUR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</si>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</sst>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303030"/>
      <name val="Arial"/>
      <family val="2"/>
    </font>
    <font>
      <sz val="11"/>
      <color theme="5" tint="-0.249977111117893"/>
      <name val="Calibri"/>
      <family val="2"/>
      <scheme val="minor"/>
    </font>
    <font>
      <sz val="18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2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2" xfId="0" applyBorder="1"/>
    <xf numFmtId="1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1" totalsRowShown="0" headerRowDxfId="7">
  <autoFilter ref="A1:E11"/>
  <tableColumns count="5">
    <tableColumn id="1" name="Code" dataDxfId="6"/>
    <tableColumn id="2" name="Fournisseurs" dataDxfId="5"/>
    <tableColumn id="3" name="Adresse" dataDxfId="4"/>
    <tableColumn id="4" name="Code Postal" dataDxfId="3"/>
    <tableColumn id="5" name="VILL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1" totalsRowShown="0">
  <autoFilter ref="A1:B31"/>
  <tableColumns count="2">
    <tableColumn id="1" name="N°" dataDxfId="1"/>
    <tableColumn id="2" name="FOURNISSEU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1" sqref="E1"/>
    </sheetView>
  </sheetViews>
  <sheetFormatPr baseColWidth="10" defaultRowHeight="15" x14ac:dyDescent="0.25"/>
  <cols>
    <col min="1" max="1" width="13.140625" style="1" customWidth="1"/>
    <col min="2" max="2" width="19" style="1" customWidth="1"/>
    <col min="3" max="3" width="31.5703125" style="1" customWidth="1"/>
    <col min="4" max="4" width="17.85546875" style="1" customWidth="1"/>
    <col min="5" max="5" width="12.85546875" style="1" customWidth="1"/>
    <col min="6" max="16384" width="11.42578125" style="1"/>
  </cols>
  <sheetData>
    <row r="1" spans="1:5" x14ac:dyDescent="0.25">
      <c r="A1" s="1" t="s">
        <v>21</v>
      </c>
      <c r="B1" s="1" t="s">
        <v>0</v>
      </c>
      <c r="C1" s="1" t="s">
        <v>22</v>
      </c>
      <c r="D1" s="1" t="s">
        <v>26</v>
      </c>
      <c r="E1" s="1" t="s">
        <v>27</v>
      </c>
    </row>
    <row r="2" spans="1:5" x14ac:dyDescent="0.25">
      <c r="A2" s="2" t="s">
        <v>11</v>
      </c>
      <c r="B2" s="1" t="s">
        <v>1</v>
      </c>
      <c r="C2" s="1" t="s">
        <v>30</v>
      </c>
      <c r="D2" s="1">
        <v>59000</v>
      </c>
      <c r="E2" s="1" t="s">
        <v>28</v>
      </c>
    </row>
    <row r="3" spans="1:5" x14ac:dyDescent="0.25">
      <c r="A3" s="2" t="s">
        <v>12</v>
      </c>
      <c r="B3" s="1" t="s">
        <v>2</v>
      </c>
      <c r="C3" s="1" t="s">
        <v>31</v>
      </c>
      <c r="D3" s="1">
        <v>75000</v>
      </c>
      <c r="E3" s="1" t="s">
        <v>29</v>
      </c>
    </row>
    <row r="4" spans="1:5" x14ac:dyDescent="0.25">
      <c r="A4" s="2" t="s">
        <v>13</v>
      </c>
      <c r="B4" s="1" t="s">
        <v>38</v>
      </c>
      <c r="C4" s="1" t="s">
        <v>32</v>
      </c>
      <c r="D4" s="1">
        <v>44000</v>
      </c>
      <c r="E4" s="1" t="s">
        <v>33</v>
      </c>
    </row>
    <row r="5" spans="1:5" x14ac:dyDescent="0.25">
      <c r="A5" s="2" t="s">
        <v>14</v>
      </c>
      <c r="B5" s="1" t="s">
        <v>3</v>
      </c>
      <c r="C5" s="1" t="s">
        <v>36</v>
      </c>
      <c r="D5" s="1">
        <v>62100</v>
      </c>
      <c r="E5" s="1" t="s">
        <v>34</v>
      </c>
    </row>
    <row r="6" spans="1:5" x14ac:dyDescent="0.25">
      <c r="A6" s="2" t="s">
        <v>15</v>
      </c>
      <c r="B6" s="1" t="s">
        <v>4</v>
      </c>
      <c r="C6" s="1" t="s">
        <v>37</v>
      </c>
      <c r="D6" s="1">
        <v>33000</v>
      </c>
      <c r="E6" s="1" t="s">
        <v>35</v>
      </c>
    </row>
    <row r="7" spans="1:5" x14ac:dyDescent="0.25">
      <c r="A7" s="2" t="s">
        <v>16</v>
      </c>
      <c r="B7" s="1" t="s">
        <v>5</v>
      </c>
      <c r="C7" s="1" t="s">
        <v>39</v>
      </c>
      <c r="D7" s="1">
        <v>84000</v>
      </c>
      <c r="E7" s="1" t="s">
        <v>40</v>
      </c>
    </row>
    <row r="8" spans="1:5" x14ac:dyDescent="0.25">
      <c r="A8" s="2" t="s">
        <v>17</v>
      </c>
      <c r="B8" s="1" t="s">
        <v>6</v>
      </c>
      <c r="C8" s="1" t="s">
        <v>41</v>
      </c>
      <c r="D8" s="1">
        <v>75004</v>
      </c>
      <c r="E8" s="1" t="s">
        <v>42</v>
      </c>
    </row>
    <row r="9" spans="1:5" x14ac:dyDescent="0.25">
      <c r="A9" s="2" t="s">
        <v>18</v>
      </c>
      <c r="B9" s="1" t="s">
        <v>7</v>
      </c>
      <c r="C9" s="1" t="s">
        <v>43</v>
      </c>
      <c r="D9" s="1">
        <v>49000</v>
      </c>
      <c r="E9" s="1" t="s">
        <v>44</v>
      </c>
    </row>
    <row r="10" spans="1:5" x14ac:dyDescent="0.25">
      <c r="A10" s="2" t="s">
        <v>19</v>
      </c>
      <c r="B10" s="1" t="s">
        <v>8</v>
      </c>
      <c r="C10" s="1" t="s">
        <v>45</v>
      </c>
      <c r="D10" s="1">
        <v>35130</v>
      </c>
      <c r="E10" s="1" t="s">
        <v>46</v>
      </c>
    </row>
    <row r="11" spans="1:5" x14ac:dyDescent="0.25">
      <c r="A11" s="2" t="s">
        <v>20</v>
      </c>
      <c r="B11" s="1" t="s">
        <v>9</v>
      </c>
      <c r="C11" s="1" t="s">
        <v>23</v>
      </c>
      <c r="D11" s="1">
        <v>69000</v>
      </c>
      <c r="E11" s="1" t="s">
        <v>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B2" sqref="B2"/>
    </sheetView>
  </sheetViews>
  <sheetFormatPr baseColWidth="10" defaultRowHeight="15" x14ac:dyDescent="0.25"/>
  <cols>
    <col min="1" max="1" width="15.5703125" style="4" customWidth="1"/>
    <col min="2" max="2" width="23.42578125" customWidth="1"/>
  </cols>
  <sheetData>
    <row r="1" spans="1:2" s="6" customFormat="1" ht="27" customHeight="1" x14ac:dyDescent="0.25">
      <c r="A1" s="5" t="s">
        <v>24</v>
      </c>
      <c r="B1" s="1" t="s">
        <v>25</v>
      </c>
    </row>
    <row r="2" spans="1:2" x14ac:dyDescent="0.25">
      <c r="A2" s="3">
        <v>1</v>
      </c>
      <c r="B2" s="1" t="s">
        <v>1</v>
      </c>
    </row>
    <row r="3" spans="1:2" x14ac:dyDescent="0.25">
      <c r="A3" s="3">
        <v>2</v>
      </c>
      <c r="B3" s="1"/>
    </row>
    <row r="4" spans="1:2" x14ac:dyDescent="0.25">
      <c r="A4" s="3">
        <v>3</v>
      </c>
      <c r="B4" s="1"/>
    </row>
    <row r="5" spans="1:2" x14ac:dyDescent="0.25">
      <c r="A5" s="3">
        <v>4</v>
      </c>
      <c r="B5" s="1"/>
    </row>
    <row r="6" spans="1:2" x14ac:dyDescent="0.25">
      <c r="A6" s="3">
        <v>5</v>
      </c>
      <c r="B6" s="1"/>
    </row>
    <row r="7" spans="1:2" x14ac:dyDescent="0.25">
      <c r="A7" s="3">
        <v>6</v>
      </c>
      <c r="B7" s="1"/>
    </row>
    <row r="8" spans="1:2" x14ac:dyDescent="0.25">
      <c r="A8" s="3">
        <v>7</v>
      </c>
      <c r="B8" s="1"/>
    </row>
    <row r="9" spans="1:2" x14ac:dyDescent="0.25">
      <c r="A9" s="3">
        <v>8</v>
      </c>
      <c r="B9" s="1"/>
    </row>
    <row r="10" spans="1:2" x14ac:dyDescent="0.25">
      <c r="A10" s="3">
        <v>9</v>
      </c>
      <c r="B10" s="1"/>
    </row>
    <row r="11" spans="1:2" x14ac:dyDescent="0.25">
      <c r="A11" s="3">
        <v>10</v>
      </c>
      <c r="B11" s="1"/>
    </row>
    <row r="12" spans="1:2" x14ac:dyDescent="0.25">
      <c r="A12" s="3">
        <v>11</v>
      </c>
      <c r="B12" s="1"/>
    </row>
    <row r="13" spans="1:2" x14ac:dyDescent="0.25">
      <c r="A13" s="3">
        <v>12</v>
      </c>
      <c r="B13" s="1"/>
    </row>
    <row r="14" spans="1:2" x14ac:dyDescent="0.25">
      <c r="A14" s="3">
        <v>13</v>
      </c>
      <c r="B14" s="1"/>
    </row>
    <row r="15" spans="1:2" x14ac:dyDescent="0.25">
      <c r="A15" s="3">
        <v>14</v>
      </c>
      <c r="B15" s="1"/>
    </row>
    <row r="16" spans="1:2" x14ac:dyDescent="0.25">
      <c r="A16" s="3">
        <v>15</v>
      </c>
      <c r="B16" s="1"/>
    </row>
    <row r="17" spans="1:2" x14ac:dyDescent="0.25">
      <c r="A17" s="3">
        <v>16</v>
      </c>
      <c r="B17" s="1"/>
    </row>
    <row r="18" spans="1:2" x14ac:dyDescent="0.25">
      <c r="A18" s="3">
        <v>17</v>
      </c>
      <c r="B18" s="1"/>
    </row>
    <row r="19" spans="1:2" x14ac:dyDescent="0.25">
      <c r="A19" s="3">
        <v>18</v>
      </c>
      <c r="B19" s="1"/>
    </row>
    <row r="20" spans="1:2" x14ac:dyDescent="0.25">
      <c r="A20" s="3">
        <v>19</v>
      </c>
      <c r="B20" s="1"/>
    </row>
    <row r="21" spans="1:2" x14ac:dyDescent="0.25">
      <c r="A21" s="3">
        <v>20</v>
      </c>
      <c r="B21" s="1"/>
    </row>
    <row r="22" spans="1:2" x14ac:dyDescent="0.25">
      <c r="A22" s="3">
        <v>21</v>
      </c>
      <c r="B22" s="1"/>
    </row>
    <row r="23" spans="1:2" x14ac:dyDescent="0.25">
      <c r="A23" s="3">
        <v>22</v>
      </c>
      <c r="B23" s="1"/>
    </row>
    <row r="24" spans="1:2" x14ac:dyDescent="0.25">
      <c r="A24" s="3">
        <v>23</v>
      </c>
      <c r="B24" s="1"/>
    </row>
    <row r="25" spans="1:2" x14ac:dyDescent="0.25">
      <c r="A25" s="3">
        <v>24</v>
      </c>
      <c r="B25" s="1"/>
    </row>
    <row r="26" spans="1:2" x14ac:dyDescent="0.25">
      <c r="A26" s="3">
        <v>25</v>
      </c>
      <c r="B26" s="1"/>
    </row>
    <row r="27" spans="1:2" x14ac:dyDescent="0.25">
      <c r="A27" s="3">
        <v>26</v>
      </c>
      <c r="B27" s="1"/>
    </row>
    <row r="28" spans="1:2" x14ac:dyDescent="0.25">
      <c r="A28" s="3">
        <v>27</v>
      </c>
      <c r="B28" s="1"/>
    </row>
    <row r="29" spans="1:2" x14ac:dyDescent="0.25">
      <c r="A29" s="3">
        <v>28</v>
      </c>
      <c r="B29" s="1"/>
    </row>
    <row r="30" spans="1:2" x14ac:dyDescent="0.25">
      <c r="A30" s="3">
        <v>29</v>
      </c>
      <c r="B30" s="1"/>
    </row>
    <row r="31" spans="1:2" x14ac:dyDescent="0.25">
      <c r="A31" s="3">
        <v>30</v>
      </c>
      <c r="B31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BASE_FOURNISSEURS!$B$2:$B$11</xm:f>
          </x14:formula1>
          <xm:sqref>B2:B31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1" sqref="C1"/>
    </sheetView>
  </sheetViews>
  <sheetFormatPr baseColWidth="10" defaultRowHeight="15" x14ac:dyDescent="0.25"/>
  <cols>
    <col min="1" max="1" width="21.7109375" customWidth="1"/>
    <col min="2" max="2" width="47" bestFit="1" customWidth="1"/>
    <col min="4" max="4" width="11.42578125" style="11"/>
  </cols>
  <sheetData>
    <row r="1" spans="1:4" ht="30" customHeight="1" x14ac:dyDescent="0.25">
      <c r="A1" s="14" t="s">
        <v>48</v>
      </c>
      <c r="B1" s="14"/>
      <c r="C1" s="13">
        <v>1</v>
      </c>
      <c r="D1" s="9"/>
    </row>
    <row r="2" spans="1:4" ht="23.25" x14ac:dyDescent="0.35">
      <c r="A2" s="7" t="s">
        <v>49</v>
      </c>
      <c r="B2" s="15" t="str">
        <f>VLOOKUP(C1,Tableau2[],2,0)</f>
        <v>PAUL</v>
      </c>
      <c r="C2" s="9"/>
    </row>
    <row r="3" spans="1:4" ht="23.25" x14ac:dyDescent="0.35">
      <c r="A3" s="8" t="s">
        <v>50</v>
      </c>
      <c r="B3" s="15" t="str">
        <f>IFERROR(INDEX(Tableau1[Code],MATCH(B2,Tableau1[Fournisseurs],0)),"")</f>
        <v>014</v>
      </c>
      <c r="C3" s="10"/>
    </row>
    <row r="4" spans="1:4" ht="23.25" x14ac:dyDescent="0.35">
      <c r="A4" s="8" t="s">
        <v>10</v>
      </c>
      <c r="B4" s="15" t="str">
        <f>IFERROR(INDEX(Tableau1[Adresse],MATCH(B2,Tableau1[Fournisseurs],0)),"")</f>
        <v>5 RUE HONTFLEUR</v>
      </c>
      <c r="C4" s="10"/>
    </row>
    <row r="5" spans="1:4" ht="23.25" x14ac:dyDescent="0.35">
      <c r="A5" s="8" t="s">
        <v>51</v>
      </c>
      <c r="B5" s="15">
        <f>IFERROR(INDEX(Tableau1[Code Postal],MATCH(B2,Tableau1[Fournisseurs],0)),"")</f>
        <v>59000</v>
      </c>
      <c r="C5" s="10"/>
    </row>
    <row r="6" spans="1:4" ht="23.25" x14ac:dyDescent="0.35">
      <c r="A6" s="8" t="s">
        <v>27</v>
      </c>
      <c r="B6" s="15" t="str">
        <f>IFERROR(INDEX(Tableau1[VILLE],MATCH(B2,Tableau1[Fournisseurs],0)),"")</f>
        <v>LILLE</v>
      </c>
      <c r="C6" s="10"/>
    </row>
    <row r="7" spans="1:4" x14ac:dyDescent="0.25">
      <c r="A7" s="12"/>
      <c r="B7" s="12"/>
      <c r="C7" s="11"/>
    </row>
    <row r="8" spans="1:4" x14ac:dyDescent="0.25">
      <c r="A8" s="11"/>
      <c r="B8" s="11"/>
      <c r="C8" s="1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BASE_FOURNISSEURS</vt:lpstr>
      <vt:lpstr>SUIVI_COMMANDES</vt:lpstr>
      <vt:lpstr>BON_DE_COMMANDE</vt:lpstr>
    </vt:vector>
  </TitlesOfParts>
  <Company>CNFPT - INSET de Dunkerque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Inset</dc:creator>
  <cp:lastModifiedBy>mb</cp:lastModifiedBy>
  <dcterms:created xsi:type="dcterms:W3CDTF">2018-06-29T16:32:14Z</dcterms:created>
  <dcterms:modified xsi:type="dcterms:W3CDTF">2018-06-29T18:35:52Z</dcterms:modified>
</cp:coreProperties>
</file>