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60" yWindow="90" windowWidth="15315" windowHeight="11280"/>
  </bookViews>
  <sheets>
    <sheet name=" " sheetId="2" r:id="rId1"/>
    <sheet name="Feuil1" sheetId="3" state="hidden" r:id="rId2"/>
  </sheets>
  <definedNames>
    <definedName name="ligne">#REF!</definedName>
    <definedName name="N">' '!$D$5</definedName>
    <definedName name="QF">' '!$G$4</definedName>
    <definedName name="TA">' '!#REF!</definedName>
    <definedName name="TAbis">' '!$C$9</definedName>
    <definedName name="taux">#REF!</definedName>
    <definedName name="TB">' '!#REF!</definedName>
    <definedName name="TBbis">' '!$C$10</definedName>
    <definedName name="TC">' '!#REF!</definedName>
    <definedName name="TCbis">' '!$C$11</definedName>
    <definedName name="TD">' '!#REF!</definedName>
    <definedName name="TDbis">' '!$C$12</definedName>
    <definedName name="TE">' '!#REF!</definedName>
  </definedNames>
  <calcPr calcId="144525" concurrentCalc="0"/>
</workbook>
</file>

<file path=xl/calcChain.xml><?xml version="1.0" encoding="utf-8"?>
<calcChain xmlns="http://schemas.openxmlformats.org/spreadsheetml/2006/main">
  <c r="G3" i="2" l="1"/>
  <c r="G4" i="2"/>
  <c r="E10" i="2"/>
  <c r="E11" i="2"/>
  <c r="E12" i="2"/>
  <c r="G5" i="2"/>
</calcChain>
</file>

<file path=xl/sharedStrings.xml><?xml version="1.0" encoding="utf-8"?>
<sst xmlns="http://schemas.openxmlformats.org/spreadsheetml/2006/main" count="20" uniqueCount="20">
  <si>
    <t>Revenu net :</t>
  </si>
  <si>
    <t>QF :</t>
  </si>
  <si>
    <t>IRPP :</t>
  </si>
  <si>
    <t>Nombre de part(s) :</t>
  </si>
  <si>
    <t>A saisir :</t>
  </si>
  <si>
    <t xml:space="preserve">Données calculées : </t>
  </si>
  <si>
    <r>
      <t xml:space="preserve">Barème de l'impôt sur le revenu </t>
    </r>
    <r>
      <rPr>
        <b/>
        <sz val="20"/>
        <color rgb="FFC00000"/>
        <rFont val="Arial"/>
        <family val="2"/>
      </rPr>
      <t>2015</t>
    </r>
  </si>
  <si>
    <t>Jusqu'à 6 011 : 0%</t>
  </si>
  <si>
    <t>de 6 011 à 11 991 : 5,50%</t>
  </si>
  <si>
    <t>de 11 991 à 26 631 : 14,00%</t>
  </si>
  <si>
    <t>de 26 631 à 71 397 : 30,00%</t>
  </si>
  <si>
    <t>de 71 397 à 151 200 : 41,00%</t>
  </si>
  <si>
    <t>au-delà de 151 200 : 45%</t>
  </si>
  <si>
    <t>Jusqu'à 9 690 : 0%</t>
  </si>
  <si>
    <t>de 9 691 à 26 764 : 14,00%</t>
  </si>
  <si>
    <t>de 26 765 à 71 754 : 30,00%</t>
  </si>
  <si>
    <t>de 71 755 à 151 956 : 41,00%</t>
  </si>
  <si>
    <t>au-delà de 151 956 : 45%</t>
  </si>
  <si>
    <r>
      <t xml:space="preserve">Revenus : </t>
    </r>
    <r>
      <rPr>
        <b/>
        <sz val="12"/>
        <color theme="3"/>
        <rFont val="Arial"/>
        <family val="2"/>
      </rPr>
      <t>vous</t>
    </r>
  </si>
  <si>
    <r>
      <t xml:space="preserve">Revenus : </t>
    </r>
    <r>
      <rPr>
        <b/>
        <sz val="12"/>
        <color theme="3"/>
        <rFont val="Arial"/>
        <family val="2"/>
      </rPr>
      <t>votre conjoint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</si>
</sst>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,##0.00\ &quot;€&quot;"/>
    <numFmt numFmtId="165" formatCode="#,##0\ &quot;€&quot;"/>
    <numFmt numFmtId="166" formatCode="00.0"/>
    <numFmt numFmtId="167" formatCode="0.0"/>
  </numFmts>
  <fonts count="29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4"/>
      <color rgb="FFC00000"/>
      <name val="Arial"/>
      <family val="2"/>
    </font>
    <font>
      <sz val="14"/>
      <color theme="0"/>
      <name val="Arial"/>
      <family val="2"/>
    </font>
    <font>
      <sz val="12"/>
      <color theme="0"/>
      <name val="Arial"/>
      <family val="2"/>
    </font>
    <font>
      <sz val="12"/>
      <color rgb="FFC00000"/>
      <name val="Arial"/>
      <family val="2"/>
    </font>
    <font>
      <sz val="12"/>
      <color theme="3"/>
      <name val="Arial"/>
      <family val="2"/>
    </font>
    <font>
      <b/>
      <sz val="12"/>
      <color theme="3"/>
      <name val="Arial"/>
      <family val="2"/>
    </font>
    <font>
      <b/>
      <sz val="14"/>
      <color theme="3"/>
      <name val="Arial"/>
      <family val="2"/>
    </font>
    <font>
      <sz val="11.1"/>
      <color rgb="FF333333"/>
      <name val="Arial"/>
      <family val="2"/>
    </font>
    <font>
      <b/>
      <sz val="20"/>
      <color rgb="FFC00000"/>
      <name val="Arial"/>
      <family val="2"/>
    </font>
    <font>
      <sz val="16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auto="1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double">
        <color theme="3"/>
      </left>
      <right/>
      <top style="double">
        <color theme="3"/>
      </top>
      <bottom style="thin">
        <color theme="3"/>
      </bottom>
      <diagonal/>
    </border>
    <border>
      <left/>
      <right style="double">
        <color theme="3"/>
      </right>
      <top style="double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double">
        <color theme="3"/>
      </right>
      <top style="thin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double">
        <color theme="3"/>
      </bottom>
      <diagonal/>
    </border>
    <border>
      <left style="thin">
        <color theme="3"/>
      </left>
      <right style="double">
        <color theme="3"/>
      </right>
      <top style="thin">
        <color theme="3"/>
      </top>
      <bottom style="double">
        <color theme="3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42">
    <xf numFmtId="0" fontId="0" fillId="0" borderId="0" xfId="0"/>
    <xf numFmtId="43" fontId="23" fillId="24" borderId="10" xfId="32" applyNumberFormat="1" applyFont="1" applyFill="1" applyBorder="1" applyAlignment="1" applyProtection="1">
      <alignment vertical="center"/>
    </xf>
    <xf numFmtId="165" fontId="19" fillId="0" borderId="11" xfId="0" applyNumberFormat="1" applyFont="1" applyBorder="1" applyAlignment="1" applyProtection="1">
      <alignment horizontal="center"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vertical="center"/>
    </xf>
    <xf numFmtId="166" fontId="21" fillId="0" borderId="0" xfId="0" applyNumberFormat="1" applyFont="1" applyAlignment="1" applyProtection="1">
      <alignment vertical="center"/>
    </xf>
    <xf numFmtId="0" fontId="22" fillId="0" borderId="11" xfId="0" applyFont="1" applyBorder="1" applyAlignment="1" applyProtection="1">
      <alignment horizontal="center" vertical="center"/>
    </xf>
    <xf numFmtId="3" fontId="23" fillId="0" borderId="0" xfId="0" applyNumberFormat="1" applyFont="1" applyAlignment="1" applyProtection="1">
      <alignment horizontal="center" vertical="center"/>
    </xf>
    <xf numFmtId="10" fontId="23" fillId="24" borderId="10" xfId="33" applyNumberFormat="1" applyFont="1" applyFill="1" applyBorder="1" applyAlignment="1" applyProtection="1">
      <alignment horizontal="center" vertical="center"/>
    </xf>
    <xf numFmtId="10" fontId="23" fillId="0" borderId="10" xfId="0" applyNumberFormat="1" applyFont="1" applyBorder="1" applyAlignment="1" applyProtection="1">
      <alignment vertical="center"/>
    </xf>
    <xf numFmtId="0" fontId="23" fillId="25" borderId="16" xfId="0" applyFont="1" applyFill="1" applyBorder="1" applyAlignment="1" applyProtection="1">
      <alignment horizontal="center" vertical="center"/>
    </xf>
    <xf numFmtId="0" fontId="23" fillId="25" borderId="18" xfId="0" applyFont="1" applyFill="1" applyBorder="1" applyAlignment="1" applyProtection="1">
      <alignment horizontal="center" vertical="center"/>
    </xf>
    <xf numFmtId="164" fontId="23" fillId="26" borderId="17" xfId="0" applyNumberFormat="1" applyFont="1" applyFill="1" applyBorder="1" applyAlignment="1" applyProtection="1">
      <alignment horizontal="center" vertical="center"/>
      <protection locked="0"/>
    </xf>
    <xf numFmtId="0" fontId="23" fillId="26" borderId="19" xfId="0" applyFont="1" applyFill="1" applyBorder="1" applyAlignment="1" applyProtection="1">
      <alignment horizontal="center" vertical="center"/>
      <protection locked="0"/>
    </xf>
    <xf numFmtId="167" fontId="23" fillId="0" borderId="0" xfId="0" applyNumberFormat="1" applyFont="1" applyAlignment="1" applyProtection="1">
      <alignment vertical="center"/>
    </xf>
    <xf numFmtId="0" fontId="28" fillId="0" borderId="0" xfId="0" applyFont="1"/>
    <xf numFmtId="0" fontId="24" fillId="0" borderId="0" xfId="0" applyFont="1" applyBorder="1" applyAlignment="1" applyProtection="1">
      <alignment horizontal="center" vertical="center"/>
    </xf>
    <xf numFmtId="165" fontId="20" fillId="0" borderId="0" xfId="0" applyNumberFormat="1" applyFont="1" applyBorder="1" applyAlignment="1" applyProtection="1">
      <alignment horizontal="center" vertical="center"/>
    </xf>
    <xf numFmtId="164" fontId="23" fillId="0" borderId="11" xfId="0" applyNumberFormat="1" applyFont="1" applyBorder="1" applyAlignment="1" applyProtection="1">
      <alignment horizontal="center" vertical="center"/>
    </xf>
    <xf numFmtId="0" fontId="23" fillId="0" borderId="11" xfId="0" applyFont="1" applyBorder="1" applyAlignment="1" applyProtection="1">
      <alignment horizontal="center" vertical="center"/>
    </xf>
    <xf numFmtId="0" fontId="23" fillId="0" borderId="11" xfId="32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Alignment="1" applyProtection="1"/>
    <xf numFmtId="0" fontId="26" fillId="0" borderId="0" xfId="0" applyFont="1" applyProtection="1"/>
    <xf numFmtId="43" fontId="23" fillId="24" borderId="0" xfId="32" applyNumberFormat="1" applyFont="1" applyFill="1" applyBorder="1" applyAlignment="1" applyProtection="1">
      <alignment vertical="center"/>
    </xf>
    <xf numFmtId="0" fontId="0" fillId="0" borderId="0" xfId="0" applyBorder="1" applyAlignment="1">
      <alignment vertical="center"/>
    </xf>
    <xf numFmtId="43" fontId="23" fillId="24" borderId="20" xfId="32" applyNumberFormat="1" applyFont="1" applyFill="1" applyBorder="1" applyAlignment="1" applyProtection="1">
      <alignment vertical="center"/>
    </xf>
    <xf numFmtId="10" fontId="23" fillId="24" borderId="20" xfId="33" applyNumberFormat="1" applyFont="1" applyFill="1" applyBorder="1" applyAlignment="1" applyProtection="1">
      <alignment horizontal="center" vertical="center"/>
    </xf>
    <xf numFmtId="10" fontId="23" fillId="0" borderId="20" xfId="0" applyNumberFormat="1" applyFont="1" applyBorder="1" applyAlignment="1" applyProtection="1">
      <alignment vertical="center"/>
    </xf>
    <xf numFmtId="0" fontId="21" fillId="25" borderId="0" xfId="0" applyFont="1" applyFill="1" applyAlignment="1" applyProtection="1">
      <alignment vertical="center"/>
    </xf>
    <xf numFmtId="167" fontId="21" fillId="25" borderId="0" xfId="0" applyNumberFormat="1" applyFont="1" applyFill="1" applyAlignment="1" applyProtection="1">
      <alignment vertical="center"/>
    </xf>
    <xf numFmtId="0" fontId="25" fillId="25" borderId="14" xfId="0" applyFont="1" applyFill="1" applyBorder="1" applyAlignment="1" applyProtection="1">
      <alignment horizontal="center" vertical="center"/>
    </xf>
    <xf numFmtId="0" fontId="25" fillId="25" borderId="15" xfId="0" applyFont="1" applyFill="1" applyBorder="1" applyAlignment="1" applyProtection="1">
      <alignment horizontal="center" vertical="center"/>
    </xf>
    <xf numFmtId="0" fontId="23" fillId="0" borderId="12" xfId="0" applyFont="1" applyBorder="1" applyAlignment="1" applyProtection="1">
      <alignment horizontal="center" vertical="center"/>
    </xf>
    <xf numFmtId="0" fontId="23" fillId="0" borderId="13" xfId="0" applyFont="1" applyBorder="1" applyAlignment="1" applyProtection="1">
      <alignment horizontal="center" vertical="center"/>
    </xf>
    <xf numFmtId="0" fontId="19" fillId="0" borderId="21" xfId="0" applyFont="1" applyBorder="1" applyAlignment="1" applyProtection="1">
      <alignment horizontal="center" vertical="center"/>
    </xf>
    <xf numFmtId="0" fontId="19" fillId="0" borderId="22" xfId="0" applyFont="1" applyBorder="1" applyAlignment="1" applyProtection="1">
      <alignment horizontal="center" vertical="center"/>
    </xf>
    <xf numFmtId="0" fontId="19" fillId="0" borderId="23" xfId="0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19" fillId="0" borderId="25" xfId="0" applyFont="1" applyBorder="1" applyAlignment="1" applyProtection="1">
      <alignment horizontal="center" vertical="center"/>
    </xf>
    <xf numFmtId="0" fontId="19" fillId="0" borderId="26" xfId="0" applyFont="1" applyBorder="1" applyAlignment="1" applyProtection="1">
      <alignment horizontal="center"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Feuil1" xfId="32"/>
    <cellStyle name="Pourcentage" xfId="33" builtinId="5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1">
    <dxf>
      <font>
        <color rgb="FFC0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1</xdr:row>
      <xdr:rowOff>9525</xdr:rowOff>
    </xdr:to>
    <xdr:pic>
      <xdr:nvPicPr>
        <xdr:cNvPr id="1026" name="Picture 2" descr="http://ib.adnxs.com/seg?add=1554309,1554310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12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1</xdr:row>
      <xdr:rowOff>0</xdr:rowOff>
    </xdr:from>
    <xdr:to>
      <xdr:col>2</xdr:col>
      <xdr:colOff>28575</xdr:colOff>
      <xdr:row>1</xdr:row>
      <xdr:rowOff>9525</xdr:rowOff>
    </xdr:to>
    <xdr:pic>
      <xdr:nvPicPr>
        <xdr:cNvPr id="1027" name="imgTa_5796377071780395884" descr="http://its.tradelab.fr/?type=imp&amp;cnt=0&amp;location=http%3A%2F%2Fdroit-finances.commentcamarche.net%2Ffaq%2F20228-le-nouveau-bareme-2015-de-l-impot-sur-le-revenu-2014&amp;ua=Mozilla%2F5.0%20(Windows%20NT%206.3%3B%20WOW64%3B%20Trident%2F7.0%3B%20Touch%3B%20.NET4.0E%3B%20.NET4.0C%3B%20.NET%20CLR%203.5.30729%3B%20.NET%20CLR%202.0.50727%3B%20.NET%20CLR%203.0.30729%3B%20Tablet%20PC%202.0%3B%20MALNJS%3B%20rv%3A11.0)%20like%20Gecko&amp;it=1415054281&amp;advid=404793&amp;lineid=1483533&amp;cpgid=5704338&amp;aucid=5796377071780395884&amp;plid=&amp;creid=21300552&amp;ecp=8&amp;rpce=0.6243&amp;sfq=-1&amp;age=0&amp;gnd=u&amp;pce=1.278136&amp;rurl=&amp;bid=1.278136&amp;inv=1464&amp;uuid2=1955910429751827725&amp;uip=86.198.9.153&amp;zip=&amp;afq=0&amp;rmk=0&amp;seg=&amp;city=Saint-germain-sur-morin&amp;state=FR%3AA8&amp;seller=1608&amp;site=321094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48650" y="123825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0"/>
  </sheetPr>
  <dimension ref="B1:I14"/>
  <sheetViews>
    <sheetView showGridLines="0" tabSelected="1" workbookViewId="0">
      <selection activeCell="G5" sqref="G5"/>
    </sheetView>
  </sheetViews>
  <sheetFormatPr baseColWidth="10" defaultColWidth="11.42578125" defaultRowHeight="30" customHeight="1" x14ac:dyDescent="0.2"/>
  <cols>
    <col min="1" max="1" width="1.7109375" style="3" customWidth="1"/>
    <col min="2" max="2" width="8.7109375" style="4" customWidth="1"/>
    <col min="3" max="3" width="26.28515625" style="3" customWidth="1"/>
    <col min="4" max="4" width="16.7109375" style="5" customWidth="1"/>
    <col min="5" max="5" width="11.7109375" style="3" customWidth="1"/>
    <col min="6" max="6" width="21.7109375" style="3" customWidth="1"/>
    <col min="7" max="7" width="22.7109375" style="3" customWidth="1"/>
    <col min="8" max="8" width="11.42578125" style="3"/>
    <col min="9" max="9" width="11.42578125" style="30"/>
    <col min="10" max="16384" width="11.42578125" style="3"/>
  </cols>
  <sheetData>
    <row r="1" spans="2:9" ht="10.15" customHeight="1" thickBot="1" x14ac:dyDescent="0.25"/>
    <row r="2" spans="2:9" ht="30" customHeight="1" thickTop="1" x14ac:dyDescent="0.2">
      <c r="C2" s="32" t="s">
        <v>4</v>
      </c>
      <c r="D2" s="33"/>
      <c r="F2" s="34" t="s">
        <v>5</v>
      </c>
      <c r="G2" s="35"/>
      <c r="I2" s="31">
        <v>1</v>
      </c>
    </row>
    <row r="3" spans="2:9" ht="30" customHeight="1" x14ac:dyDescent="0.2">
      <c r="C3" s="11" t="s">
        <v>18</v>
      </c>
      <c r="D3" s="13">
        <v>20000</v>
      </c>
      <c r="F3" s="20" t="s">
        <v>0</v>
      </c>
      <c r="G3" s="19">
        <f>IF(MIN(D3*0.1,12157)=12157,D3-12157,D3*0.9)+IF(MIN(D4*0.1,12157)=12157,D4-12157,D4*0.9)</f>
        <v>36000</v>
      </c>
      <c r="I3" s="31">
        <v>1.5</v>
      </c>
    </row>
    <row r="4" spans="2:9" ht="30" customHeight="1" x14ac:dyDescent="0.2">
      <c r="C4" s="11" t="s">
        <v>19</v>
      </c>
      <c r="D4" s="13">
        <v>20000</v>
      </c>
      <c r="F4" s="21" t="s">
        <v>1</v>
      </c>
      <c r="G4" s="19">
        <f>G3/N</f>
        <v>12000</v>
      </c>
      <c r="I4" s="31">
        <v>2</v>
      </c>
    </row>
    <row r="5" spans="2:9" ht="30" customHeight="1" thickBot="1" x14ac:dyDescent="0.25">
      <c r="B5" s="8"/>
      <c r="C5" s="12" t="s">
        <v>3</v>
      </c>
      <c r="D5" s="14">
        <v>3</v>
      </c>
      <c r="F5" s="7" t="s">
        <v>2</v>
      </c>
      <c r="G5" s="2">
        <f>IF(QF&gt;TDbis,F12+(QF-TDbis)*E12,IF(QF&gt;TCbis,F11+(QF-TCbis)*E11,IF(QF&gt;TBbis,F10+(QF-TBbis)*E10,IF(QF&gt;TAbis,(QF-TAbis)*E9,0))))*N</f>
        <v>966.00000000000023</v>
      </c>
      <c r="I5" s="31">
        <v>2.5</v>
      </c>
    </row>
    <row r="6" spans="2:9" ht="28.5" customHeight="1" thickTop="1" x14ac:dyDescent="0.2">
      <c r="B6" s="8"/>
      <c r="C6" s="22"/>
      <c r="I6" s="31">
        <v>3</v>
      </c>
    </row>
    <row r="7" spans="2:9" ht="30" customHeight="1" x14ac:dyDescent="0.2">
      <c r="B7" s="23"/>
      <c r="C7" s="36" t="s">
        <v>6</v>
      </c>
      <c r="D7" s="37"/>
      <c r="E7" s="38"/>
      <c r="F7" s="26"/>
      <c r="G7" s="17"/>
      <c r="H7" s="15"/>
      <c r="I7" s="31">
        <v>3.5</v>
      </c>
    </row>
    <row r="8" spans="2:9" ht="17.45" customHeight="1" x14ac:dyDescent="0.2">
      <c r="B8" s="23"/>
      <c r="C8" s="39"/>
      <c r="D8" s="40"/>
      <c r="E8" s="41"/>
      <c r="F8" s="26"/>
      <c r="G8" s="23"/>
      <c r="H8" s="15"/>
      <c r="I8" s="31">
        <v>4</v>
      </c>
    </row>
    <row r="9" spans="2:9" ht="30" customHeight="1" x14ac:dyDescent="0.2">
      <c r="B9" s="3"/>
      <c r="C9" s="27">
        <v>9700</v>
      </c>
      <c r="D9" s="28">
        <v>0</v>
      </c>
      <c r="E9" s="29">
        <v>0.14000000000000001</v>
      </c>
      <c r="F9" s="25"/>
      <c r="G9" s="18"/>
      <c r="H9" s="15"/>
      <c r="I9" s="31">
        <v>4.5</v>
      </c>
    </row>
    <row r="10" spans="2:9" ht="30" customHeight="1" x14ac:dyDescent="0.2">
      <c r="B10" s="24"/>
      <c r="C10" s="1">
        <v>26791</v>
      </c>
      <c r="D10" s="9">
        <v>0.14000000000000001</v>
      </c>
      <c r="E10" s="10">
        <f>D11</f>
        <v>0.3</v>
      </c>
      <c r="F10" s="25"/>
      <c r="G10" s="18"/>
      <c r="H10" s="15"/>
      <c r="I10" s="31">
        <v>5</v>
      </c>
    </row>
    <row r="11" spans="2:9" ht="30" customHeight="1" x14ac:dyDescent="0.2">
      <c r="B11" s="24"/>
      <c r="C11" s="1">
        <v>71826</v>
      </c>
      <c r="D11" s="9">
        <v>0.3</v>
      </c>
      <c r="E11" s="10">
        <f>D12</f>
        <v>0.41</v>
      </c>
      <c r="F11" s="25"/>
      <c r="G11" s="18"/>
      <c r="H11" s="15"/>
      <c r="I11" s="31">
        <v>5.5</v>
      </c>
    </row>
    <row r="12" spans="2:9" ht="30" customHeight="1" x14ac:dyDescent="0.2">
      <c r="B12" s="6">
        <v>1.5</v>
      </c>
      <c r="C12" s="1">
        <v>152108</v>
      </c>
      <c r="D12" s="9">
        <v>0.41</v>
      </c>
      <c r="E12" s="10">
        <f>D13</f>
        <v>0.45</v>
      </c>
      <c r="F12" s="25"/>
      <c r="G12" s="18"/>
      <c r="H12" s="15"/>
      <c r="I12" s="31">
        <v>6</v>
      </c>
    </row>
    <row r="13" spans="2:9" ht="30" customHeight="1" x14ac:dyDescent="0.2">
      <c r="B13" s="6">
        <v>2</v>
      </c>
      <c r="C13" s="1"/>
      <c r="D13" s="9">
        <v>0.45</v>
      </c>
      <c r="E13" s="10"/>
      <c r="F13" s="25"/>
      <c r="H13" s="15"/>
    </row>
    <row r="14" spans="2:9" ht="30" customHeight="1" x14ac:dyDescent="0.2">
      <c r="B14" s="6">
        <v>2.5</v>
      </c>
      <c r="C14" s="1"/>
      <c r="D14" s="9"/>
      <c r="E14" s="10"/>
      <c r="F14" s="25"/>
      <c r="G14" s="18"/>
      <c r="H14" s="15"/>
    </row>
  </sheetData>
  <mergeCells count="3">
    <mergeCell ref="C2:D2"/>
    <mergeCell ref="F2:G2"/>
    <mergeCell ref="C7:E8"/>
  </mergeCells>
  <phoneticPr fontId="0" type="noConversion"/>
  <conditionalFormatting sqref="G14 G9:G12">
    <cfRule type="expression" dxfId="0" priority="2">
      <formula>INT(#REF!)=INT($G$5)</formula>
    </cfRule>
  </conditionalFormatting>
  <dataValidations count="1">
    <dataValidation type="list" allowBlank="1" showInputMessage="1" showErrorMessage="1" sqref="D5">
      <formula1>$I$2:$I$14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E9"/>
  <sheetViews>
    <sheetView workbookViewId="0">
      <selection activeCell="D12" sqref="D12"/>
    </sheetView>
  </sheetViews>
  <sheetFormatPr baseColWidth="10" defaultRowHeight="20.25" x14ac:dyDescent="0.3"/>
  <cols>
    <col min="1" max="1" width="11.42578125" style="16"/>
    <col min="2" max="2" width="43.28515625" style="16" bestFit="1" customWidth="1"/>
    <col min="3" max="4" width="11.42578125" style="16"/>
    <col min="5" max="5" width="43.28515625" style="16" bestFit="1" customWidth="1"/>
    <col min="6" max="16384" width="11.42578125" style="16"/>
  </cols>
  <sheetData>
    <row r="4" spans="2:5" x14ac:dyDescent="0.3">
      <c r="B4" s="16" t="s">
        <v>7</v>
      </c>
      <c r="E4" s="16" t="s">
        <v>13</v>
      </c>
    </row>
    <row r="5" spans="2:5" x14ac:dyDescent="0.3">
      <c r="B5" s="16" t="s">
        <v>8</v>
      </c>
      <c r="E5" s="16" t="s">
        <v>14</v>
      </c>
    </row>
    <row r="6" spans="2:5" x14ac:dyDescent="0.3">
      <c r="B6" s="16" t="s">
        <v>9</v>
      </c>
      <c r="E6" s="16" t="s">
        <v>15</v>
      </c>
    </row>
    <row r="7" spans="2:5" x14ac:dyDescent="0.3">
      <c r="B7" s="16" t="s">
        <v>10</v>
      </c>
      <c r="E7" s="16" t="s">
        <v>16</v>
      </c>
    </row>
    <row r="8" spans="2:5" x14ac:dyDescent="0.3">
      <c r="B8" s="16" t="s">
        <v>11</v>
      </c>
      <c r="E8" s="16" t="s">
        <v>17</v>
      </c>
    </row>
    <row r="9" spans="2:5" x14ac:dyDescent="0.3">
      <c r="B9" s="16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 </vt:lpstr>
      <vt:lpstr>Feuil1</vt:lpstr>
      <vt:lpstr>N</vt:lpstr>
      <vt:lpstr>QF</vt:lpstr>
      <vt:lpstr>TAbis</vt:lpstr>
      <vt:lpstr>TBbis</vt:lpstr>
      <vt:lpstr>TCbis</vt:lpstr>
      <vt:lpstr>TDbis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2013-02-03T22:36:42Z</dcterms:created>
  <dcterms:modified xsi:type="dcterms:W3CDTF">2016-02-25T19:27:59Z</dcterms:modified>
</cp:coreProperties>
</file>