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735"/>
  </bookViews>
  <sheets>
    <sheet name="BH" sheetId="1" r:id="rId1"/>
  </sheets>
  <externalReferences>
    <externalReference r:id="rId2"/>
  </externalReferences>
  <definedNames>
    <definedName name="_xlnm.Print_Area" localSheetId="0">BH!$A$1:$H$42</definedName>
  </definedNames>
  <calcPr calcId="144525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1" l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6" i="1"/>
  <c r="E11" i="1"/>
  <c r="F11" i="1"/>
  <c r="E12" i="1"/>
  <c r="F12" i="1"/>
  <c r="E13" i="1"/>
  <c r="F13" i="1"/>
  <c r="E14" i="1"/>
  <c r="F14" i="1"/>
  <c r="E15" i="1"/>
  <c r="F15" i="1"/>
  <c r="E16" i="1"/>
  <c r="F16" i="1"/>
  <c r="E17" i="1"/>
  <c r="F17" i="1"/>
  <c r="E18" i="1"/>
  <c r="F18" i="1"/>
  <c r="E19" i="1"/>
  <c r="F19" i="1"/>
  <c r="E20" i="1"/>
  <c r="F20" i="1"/>
  <c r="E21" i="1"/>
  <c r="F21" i="1"/>
  <c r="E22" i="1"/>
  <c r="F22" i="1"/>
  <c r="E23" i="1"/>
  <c r="F23" i="1"/>
  <c r="E24" i="1"/>
  <c r="F24" i="1"/>
  <c r="E25" i="1"/>
  <c r="F25" i="1"/>
  <c r="E26" i="1"/>
  <c r="F26" i="1"/>
  <c r="E27" i="1"/>
  <c r="F27" i="1"/>
  <c r="E28" i="1"/>
  <c r="F28" i="1"/>
  <c r="E29" i="1"/>
  <c r="F29" i="1"/>
  <c r="E30" i="1"/>
  <c r="F30" i="1"/>
  <c r="E31" i="1"/>
  <c r="F31" i="1"/>
  <c r="E32" i="1"/>
  <c r="F32" i="1"/>
  <c r="E33" i="1"/>
  <c r="F33" i="1"/>
  <c r="E34" i="1"/>
  <c r="F34" i="1"/>
  <c r="E35" i="1"/>
  <c r="F35" i="1"/>
  <c r="E36" i="1"/>
  <c r="F36" i="1"/>
  <c r="E37" i="1"/>
  <c r="F37" i="1"/>
  <c r="E38" i="1"/>
  <c r="F38" i="1"/>
  <c r="E39" i="1"/>
  <c r="F39" i="1"/>
  <c r="E40" i="1"/>
  <c r="F40" i="1"/>
  <c r="F7" i="1"/>
  <c r="F8" i="1"/>
  <c r="F9" i="1"/>
  <c r="F10" i="1"/>
  <c r="E7" i="1"/>
  <c r="E8" i="1"/>
  <c r="E9" i="1"/>
  <c r="E10" i="1"/>
  <c r="F6" i="1"/>
  <c r="E6" i="1"/>
  <c r="I6" i="1" s="1"/>
  <c r="C42" i="1" l="1"/>
  <c r="D42" i="1"/>
  <c r="E42" i="1" s="1"/>
  <c r="G42" i="1" s="1"/>
  <c r="C3" i="1"/>
  <c r="G4" i="1" l="1"/>
</calcChain>
</file>

<file path=xl/sharedStrings.xml><?xml version="1.0" encoding="utf-8"?>
<sst xmlns="http://schemas.openxmlformats.org/spreadsheetml/2006/main" count="9" uniqueCount="9">
  <si>
    <t>BANQUE D'HEURES</t>
  </si>
  <si>
    <t>Solde Banque d'Heures :</t>
  </si>
  <si>
    <t>Semaine</t>
  </si>
  <si>
    <t>Norme</t>
  </si>
  <si>
    <t>Réalisé</t>
  </si>
  <si>
    <t>BH en +</t>
  </si>
  <si>
    <t>BH en -</t>
  </si>
  <si>
    <t>BH / sem</t>
  </si>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</sst>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:ss;@"/>
  </numFmts>
  <fonts count="8" x14ac:knownFonts="1">
    <font>
      <sz val="11"/>
      <color rgb="FF000000"/>
      <name val="Calibri"/>
    </font>
    <font>
      <b/>
      <u/>
      <sz val="18"/>
      <color rgb="FF000000"/>
      <name val="Calibri"/>
      <family val="2"/>
    </font>
    <font>
      <b/>
      <sz val="11"/>
      <color rgb="FF000000"/>
      <name val="Calibri"/>
      <family val="2"/>
    </font>
    <font>
      <sz val="14"/>
      <color rgb="FF000000"/>
      <name val="Calibri"/>
      <family val="2"/>
    </font>
    <font>
      <b/>
      <sz val="12"/>
      <color rgb="FFC00000"/>
      <name val="Calibri"/>
      <family val="2"/>
    </font>
    <font>
      <sz val="9.65"/>
      <color rgb="FF222222"/>
      <name val="Courier New"/>
      <family val="3"/>
    </font>
    <font>
      <b/>
      <sz val="18"/>
      <color rgb="FF000000"/>
      <name val="Calibri"/>
      <family val="2"/>
    </font>
    <font>
      <b/>
      <sz val="18"/>
      <color rgb="FFC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Font="1" applyAlignment="1"/>
    <xf numFmtId="0" fontId="2" fillId="0" borderId="0" xfId="0" applyFont="1" applyAlignment="1"/>
    <xf numFmtId="0" fontId="3" fillId="0" borderId="0" xfId="0" applyFont="1" applyAlignment="1"/>
    <xf numFmtId="0" fontId="2" fillId="4" borderId="4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4" xfId="0" applyFont="1" applyBorder="1" applyAlignment="1">
      <alignment horizontal="center"/>
    </xf>
    <xf numFmtId="164" fontId="2" fillId="0" borderId="4" xfId="0" applyNumberFormat="1" applyFont="1" applyBorder="1" applyAlignment="1" applyProtection="1">
      <protection locked="0"/>
    </xf>
    <xf numFmtId="164" fontId="2" fillId="0" borderId="4" xfId="0" applyNumberFormat="1" applyFont="1" applyBorder="1" applyAlignment="1"/>
    <xf numFmtId="0" fontId="2" fillId="0" borderId="4" xfId="0" applyFont="1" applyBorder="1" applyAlignment="1"/>
    <xf numFmtId="164" fontId="5" fillId="0" borderId="0" xfId="0" applyNumberFormat="1" applyFont="1"/>
    <xf numFmtId="0" fontId="6" fillId="0" borderId="0" xfId="0" applyFont="1" applyAlignment="1"/>
    <xf numFmtId="0" fontId="6" fillId="0" borderId="4" xfId="0" applyFont="1" applyBorder="1" applyAlignment="1">
      <alignment horizontal="center"/>
    </xf>
    <xf numFmtId="164" fontId="6" fillId="0" borderId="4" xfId="0" applyNumberFormat="1" applyFont="1" applyBorder="1" applyAlignment="1"/>
    <xf numFmtId="0" fontId="6" fillId="0" borderId="4" xfId="0" applyNumberFormat="1" applyFont="1" applyBorder="1" applyAlignment="1"/>
    <xf numFmtId="0" fontId="7" fillId="3" borderId="4" xfId="0" applyNumberFormat="1" applyFont="1" applyFill="1" applyBorder="1" applyAlignment="1"/>
    <xf numFmtId="0" fontId="3" fillId="2" borderId="4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right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rgb="FFFF7C8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uments\Pascal%20Porteneuve\2019\2019%20-%20Horai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ebdo"/>
      <sheetName val="BH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onné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  <pageSetUpPr fitToPage="1"/>
  </sheetPr>
  <dimension ref="A1:I42"/>
  <sheetViews>
    <sheetView showZeros="0" tabSelected="1" workbookViewId="0">
      <pane ySplit="5" topLeftCell="A6" activePane="bottomLeft" state="frozen"/>
      <selection pane="bottomLeft" activeCell="G6" sqref="G6"/>
    </sheetView>
  </sheetViews>
  <sheetFormatPr baseColWidth="10" defaultRowHeight="23.25" x14ac:dyDescent="0.35"/>
  <cols>
    <col min="1" max="1" width="11.42578125" style="1"/>
    <col min="2" max="2" width="2.7109375" style="1" customWidth="1"/>
    <col min="3" max="4" width="12.7109375" style="2" customWidth="1"/>
    <col min="5" max="6" width="10.7109375" style="2" customWidth="1"/>
    <col min="7" max="7" width="19" style="11" customWidth="1"/>
    <col min="8" max="8" width="2.7109375" style="1" customWidth="1"/>
    <col min="9" max="9" width="30.7109375" style="1" customWidth="1"/>
    <col min="10" max="16384" width="11.42578125" style="1"/>
  </cols>
  <sheetData>
    <row r="1" spans="1:9" ht="24" thickBot="1" x14ac:dyDescent="0.3">
      <c r="A1" s="18" t="s">
        <v>0</v>
      </c>
      <c r="B1" s="19"/>
      <c r="C1" s="19"/>
      <c r="D1" s="19"/>
      <c r="E1" s="19"/>
      <c r="F1" s="19"/>
      <c r="G1" s="20"/>
    </row>
    <row r="2" spans="1:9" ht="9" customHeight="1" x14ac:dyDescent="0.35"/>
    <row r="3" spans="1:9" s="3" customFormat="1" ht="18.75" x14ac:dyDescent="0.3">
      <c r="C3" s="16">
        <f>[1]Hebdo!$B$3</f>
        <v>0</v>
      </c>
      <c r="D3" s="16"/>
      <c r="E3" s="16"/>
      <c r="F3" s="16"/>
      <c r="G3" s="16"/>
    </row>
    <row r="4" spans="1:9" s="3" customFormat="1" x14ac:dyDescent="0.35">
      <c r="C4" s="17" t="s">
        <v>1</v>
      </c>
      <c r="D4" s="17"/>
      <c r="E4" s="17"/>
      <c r="F4" s="17"/>
      <c r="G4" s="15">
        <f>SUM(G6:G40)</f>
        <v>-23.999999999999993</v>
      </c>
    </row>
    <row r="5" spans="1:9" s="5" customFormat="1" x14ac:dyDescent="0.35">
      <c r="A5" s="4" t="s">
        <v>2</v>
      </c>
      <c r="C5" s="6" t="s">
        <v>3</v>
      </c>
      <c r="D5" s="6" t="s">
        <v>4</v>
      </c>
      <c r="E5" s="6" t="s">
        <v>5</v>
      </c>
      <c r="F5" s="6" t="s">
        <v>6</v>
      </c>
      <c r="G5" s="12" t="s">
        <v>7</v>
      </c>
    </row>
    <row r="6" spans="1:9" x14ac:dyDescent="0.35">
      <c r="A6" s="4">
        <v>14</v>
      </c>
      <c r="C6" s="7">
        <v>1.4583333333333333</v>
      </c>
      <c r="D6" s="8">
        <v>1.458333333333333</v>
      </c>
      <c r="E6" s="8">
        <f>IF(D6&lt;=C6,0,D6-C6)</f>
        <v>0</v>
      </c>
      <c r="F6" s="8">
        <f>IF(D6&gt;=C6,0,C6-D6)</f>
        <v>0</v>
      </c>
      <c r="G6" s="14">
        <f>(D6&gt;0)*(E6-F6)*24</f>
        <v>0</v>
      </c>
      <c r="I6" s="10">
        <f>(E6)*0</f>
        <v>0</v>
      </c>
    </row>
    <row r="7" spans="1:9" x14ac:dyDescent="0.35">
      <c r="A7" s="4">
        <v>15</v>
      </c>
      <c r="C7" s="7">
        <v>1.4583333333333333</v>
      </c>
      <c r="D7" s="8">
        <v>1.2916666666666667</v>
      </c>
      <c r="E7" s="8">
        <f t="shared" ref="E7:E10" si="0">IF(D7&lt;=C7,0,D7-C7)</f>
        <v>0</v>
      </c>
      <c r="F7" s="8">
        <f t="shared" ref="F7:F10" si="1">IF(D7&gt;=C7,0,C7-D7)</f>
        <v>0.16666666666666652</v>
      </c>
      <c r="G7" s="14">
        <f t="shared" ref="G7:G40" si="2">(D7&gt;0)*(E7-F7)*24</f>
        <v>-3.9999999999999964</v>
      </c>
      <c r="I7" s="10"/>
    </row>
    <row r="8" spans="1:9" x14ac:dyDescent="0.35">
      <c r="A8" s="4">
        <v>16</v>
      </c>
      <c r="C8" s="7">
        <v>1.4583333333333333</v>
      </c>
      <c r="D8" s="8">
        <v>1.5</v>
      </c>
      <c r="E8" s="8">
        <f t="shared" si="0"/>
        <v>4.1666666666666741E-2</v>
      </c>
      <c r="F8" s="8">
        <f t="shared" si="1"/>
        <v>0</v>
      </c>
      <c r="G8" s="14">
        <f t="shared" si="2"/>
        <v>1.0000000000000018</v>
      </c>
      <c r="I8" s="10"/>
    </row>
    <row r="9" spans="1:9" x14ac:dyDescent="0.35">
      <c r="A9" s="4">
        <v>17</v>
      </c>
      <c r="C9" s="7">
        <v>1.4583333333333333</v>
      </c>
      <c r="D9" s="8">
        <v>1.458333333333333</v>
      </c>
      <c r="E9" s="8">
        <f t="shared" si="0"/>
        <v>0</v>
      </c>
      <c r="F9" s="8">
        <f t="shared" si="1"/>
        <v>0</v>
      </c>
      <c r="G9" s="14">
        <f t="shared" si="2"/>
        <v>0</v>
      </c>
      <c r="I9" s="10"/>
    </row>
    <row r="10" spans="1:9" x14ac:dyDescent="0.35">
      <c r="A10" s="4">
        <v>18</v>
      </c>
      <c r="C10" s="7">
        <v>1.4583333333333333</v>
      </c>
      <c r="D10" s="8">
        <v>0.58333333333333326</v>
      </c>
      <c r="E10" s="8">
        <f t="shared" si="0"/>
        <v>0</v>
      </c>
      <c r="F10" s="8">
        <f t="shared" si="1"/>
        <v>0.875</v>
      </c>
      <c r="G10" s="14">
        <f t="shared" si="2"/>
        <v>-21</v>
      </c>
      <c r="I10" s="10"/>
    </row>
    <row r="11" spans="1:9" x14ac:dyDescent="0.35">
      <c r="A11" s="4">
        <v>19</v>
      </c>
      <c r="C11" s="7">
        <v>1.4583333333333333</v>
      </c>
      <c r="D11" s="9"/>
      <c r="E11" s="8">
        <f t="shared" ref="E11:E40" si="3">IF(D11&lt;=C11,0,D11-C11)</f>
        <v>0</v>
      </c>
      <c r="F11" s="8">
        <f t="shared" ref="F11:F40" si="4">IF(D11&gt;=C11,0,C11-D11)</f>
        <v>1.4583333333333333</v>
      </c>
      <c r="G11" s="14">
        <f t="shared" si="2"/>
        <v>0</v>
      </c>
    </row>
    <row r="12" spans="1:9" x14ac:dyDescent="0.35">
      <c r="A12" s="4">
        <v>20</v>
      </c>
      <c r="C12" s="7">
        <v>1.4583333333333333</v>
      </c>
      <c r="D12" s="9"/>
      <c r="E12" s="8">
        <f t="shared" si="3"/>
        <v>0</v>
      </c>
      <c r="F12" s="8">
        <f t="shared" si="4"/>
        <v>1.4583333333333333</v>
      </c>
      <c r="G12" s="14">
        <f t="shared" si="2"/>
        <v>0</v>
      </c>
    </row>
    <row r="13" spans="1:9" x14ac:dyDescent="0.35">
      <c r="A13" s="4">
        <v>21</v>
      </c>
      <c r="C13" s="7">
        <v>1.4583333333333333</v>
      </c>
      <c r="D13" s="9"/>
      <c r="E13" s="8">
        <f t="shared" si="3"/>
        <v>0</v>
      </c>
      <c r="F13" s="8">
        <f t="shared" si="4"/>
        <v>1.4583333333333333</v>
      </c>
      <c r="G13" s="14">
        <f t="shared" si="2"/>
        <v>0</v>
      </c>
    </row>
    <row r="14" spans="1:9" x14ac:dyDescent="0.35">
      <c r="A14" s="4">
        <v>22</v>
      </c>
      <c r="C14" s="7">
        <v>1.4583333333333333</v>
      </c>
      <c r="D14" s="9"/>
      <c r="E14" s="8">
        <f t="shared" si="3"/>
        <v>0</v>
      </c>
      <c r="F14" s="8">
        <f t="shared" si="4"/>
        <v>1.4583333333333333</v>
      </c>
      <c r="G14" s="14">
        <f t="shared" si="2"/>
        <v>0</v>
      </c>
    </row>
    <row r="15" spans="1:9" x14ac:dyDescent="0.35">
      <c r="A15" s="4">
        <v>23</v>
      </c>
      <c r="C15" s="7">
        <v>1.4583333333333333</v>
      </c>
      <c r="D15" s="9"/>
      <c r="E15" s="8">
        <f t="shared" si="3"/>
        <v>0</v>
      </c>
      <c r="F15" s="8">
        <f t="shared" si="4"/>
        <v>1.4583333333333333</v>
      </c>
      <c r="G15" s="14">
        <f t="shared" si="2"/>
        <v>0</v>
      </c>
    </row>
    <row r="16" spans="1:9" x14ac:dyDescent="0.35">
      <c r="A16" s="4">
        <v>24</v>
      </c>
      <c r="C16" s="7">
        <v>1.4583333333333333</v>
      </c>
      <c r="D16" s="9"/>
      <c r="E16" s="8">
        <f t="shared" si="3"/>
        <v>0</v>
      </c>
      <c r="F16" s="8">
        <f t="shared" si="4"/>
        <v>1.4583333333333333</v>
      </c>
      <c r="G16" s="14">
        <f t="shared" si="2"/>
        <v>0</v>
      </c>
    </row>
    <row r="17" spans="1:7" x14ac:dyDescent="0.35">
      <c r="A17" s="4">
        <v>25</v>
      </c>
      <c r="C17" s="7">
        <v>1.4583333333333333</v>
      </c>
      <c r="D17" s="9"/>
      <c r="E17" s="8">
        <f t="shared" si="3"/>
        <v>0</v>
      </c>
      <c r="F17" s="8">
        <f t="shared" si="4"/>
        <v>1.4583333333333333</v>
      </c>
      <c r="G17" s="14">
        <f t="shared" si="2"/>
        <v>0</v>
      </c>
    </row>
    <row r="18" spans="1:7" x14ac:dyDescent="0.35">
      <c r="A18" s="4">
        <v>26</v>
      </c>
      <c r="C18" s="7">
        <v>1.4583333333333333</v>
      </c>
      <c r="D18" s="9"/>
      <c r="E18" s="8">
        <f t="shared" si="3"/>
        <v>0</v>
      </c>
      <c r="F18" s="8">
        <f t="shared" si="4"/>
        <v>1.4583333333333333</v>
      </c>
      <c r="G18" s="14">
        <f t="shared" si="2"/>
        <v>0</v>
      </c>
    </row>
    <row r="19" spans="1:7" x14ac:dyDescent="0.35">
      <c r="A19" s="4">
        <v>27</v>
      </c>
      <c r="C19" s="7">
        <v>1.4583333333333333</v>
      </c>
      <c r="D19" s="9"/>
      <c r="E19" s="8">
        <f t="shared" si="3"/>
        <v>0</v>
      </c>
      <c r="F19" s="8">
        <f t="shared" si="4"/>
        <v>1.4583333333333333</v>
      </c>
      <c r="G19" s="14">
        <f t="shared" si="2"/>
        <v>0</v>
      </c>
    </row>
    <row r="20" spans="1:7" x14ac:dyDescent="0.35">
      <c r="A20" s="4">
        <v>28</v>
      </c>
      <c r="C20" s="7">
        <v>1.4583333333333333</v>
      </c>
      <c r="D20" s="9"/>
      <c r="E20" s="8">
        <f t="shared" si="3"/>
        <v>0</v>
      </c>
      <c r="F20" s="8">
        <f t="shared" si="4"/>
        <v>1.4583333333333333</v>
      </c>
      <c r="G20" s="14">
        <f t="shared" si="2"/>
        <v>0</v>
      </c>
    </row>
    <row r="21" spans="1:7" x14ac:dyDescent="0.35">
      <c r="A21" s="4">
        <v>29</v>
      </c>
      <c r="C21" s="7">
        <v>1.4583333333333333</v>
      </c>
      <c r="D21" s="9"/>
      <c r="E21" s="8">
        <f t="shared" si="3"/>
        <v>0</v>
      </c>
      <c r="F21" s="8">
        <f t="shared" si="4"/>
        <v>1.4583333333333333</v>
      </c>
      <c r="G21" s="14">
        <f t="shared" si="2"/>
        <v>0</v>
      </c>
    </row>
    <row r="22" spans="1:7" x14ac:dyDescent="0.35">
      <c r="A22" s="4">
        <v>30</v>
      </c>
      <c r="C22" s="7">
        <v>1.4583333333333333</v>
      </c>
      <c r="D22" s="9"/>
      <c r="E22" s="8">
        <f t="shared" si="3"/>
        <v>0</v>
      </c>
      <c r="F22" s="8">
        <f t="shared" si="4"/>
        <v>1.4583333333333333</v>
      </c>
      <c r="G22" s="14">
        <f t="shared" si="2"/>
        <v>0</v>
      </c>
    </row>
    <row r="23" spans="1:7" x14ac:dyDescent="0.35">
      <c r="A23" s="4">
        <v>31</v>
      </c>
      <c r="C23" s="7">
        <v>1.4583333333333333</v>
      </c>
      <c r="D23" s="9"/>
      <c r="E23" s="8">
        <f t="shared" si="3"/>
        <v>0</v>
      </c>
      <c r="F23" s="8">
        <f t="shared" si="4"/>
        <v>1.4583333333333333</v>
      </c>
      <c r="G23" s="14">
        <f t="shared" si="2"/>
        <v>0</v>
      </c>
    </row>
    <row r="24" spans="1:7" x14ac:dyDescent="0.35">
      <c r="A24" s="4">
        <v>32</v>
      </c>
      <c r="C24" s="7">
        <v>1.4583333333333333</v>
      </c>
      <c r="D24" s="9"/>
      <c r="E24" s="8">
        <f t="shared" si="3"/>
        <v>0</v>
      </c>
      <c r="F24" s="8">
        <f t="shared" si="4"/>
        <v>1.4583333333333333</v>
      </c>
      <c r="G24" s="14">
        <f t="shared" si="2"/>
        <v>0</v>
      </c>
    </row>
    <row r="25" spans="1:7" x14ac:dyDescent="0.35">
      <c r="A25" s="4">
        <v>33</v>
      </c>
      <c r="C25" s="7">
        <v>1.4583333333333333</v>
      </c>
      <c r="D25" s="9"/>
      <c r="E25" s="8">
        <f t="shared" si="3"/>
        <v>0</v>
      </c>
      <c r="F25" s="8">
        <f t="shared" si="4"/>
        <v>1.4583333333333333</v>
      </c>
      <c r="G25" s="14">
        <f t="shared" si="2"/>
        <v>0</v>
      </c>
    </row>
    <row r="26" spans="1:7" x14ac:dyDescent="0.35">
      <c r="A26" s="4">
        <v>34</v>
      </c>
      <c r="C26" s="7">
        <v>1.4583333333333333</v>
      </c>
      <c r="D26" s="9"/>
      <c r="E26" s="8">
        <f t="shared" si="3"/>
        <v>0</v>
      </c>
      <c r="F26" s="8">
        <f t="shared" si="4"/>
        <v>1.4583333333333333</v>
      </c>
      <c r="G26" s="14">
        <f t="shared" si="2"/>
        <v>0</v>
      </c>
    </row>
    <row r="27" spans="1:7" x14ac:dyDescent="0.35">
      <c r="A27" s="4">
        <v>35</v>
      </c>
      <c r="C27" s="7">
        <v>1.4583333333333333</v>
      </c>
      <c r="D27" s="9"/>
      <c r="E27" s="8">
        <f t="shared" si="3"/>
        <v>0</v>
      </c>
      <c r="F27" s="8">
        <f t="shared" si="4"/>
        <v>1.4583333333333333</v>
      </c>
      <c r="G27" s="14">
        <f t="shared" si="2"/>
        <v>0</v>
      </c>
    </row>
    <row r="28" spans="1:7" x14ac:dyDescent="0.35">
      <c r="A28" s="4">
        <v>36</v>
      </c>
      <c r="C28" s="7">
        <v>1.4583333333333333</v>
      </c>
      <c r="D28" s="9"/>
      <c r="E28" s="8">
        <f t="shared" si="3"/>
        <v>0</v>
      </c>
      <c r="F28" s="8">
        <f t="shared" si="4"/>
        <v>1.4583333333333333</v>
      </c>
      <c r="G28" s="14">
        <f t="shared" si="2"/>
        <v>0</v>
      </c>
    </row>
    <row r="29" spans="1:7" x14ac:dyDescent="0.35">
      <c r="A29" s="4">
        <v>37</v>
      </c>
      <c r="C29" s="7">
        <v>1.4583333333333333</v>
      </c>
      <c r="D29" s="9"/>
      <c r="E29" s="8">
        <f t="shared" si="3"/>
        <v>0</v>
      </c>
      <c r="F29" s="8">
        <f t="shared" si="4"/>
        <v>1.4583333333333333</v>
      </c>
      <c r="G29" s="14">
        <f t="shared" si="2"/>
        <v>0</v>
      </c>
    </row>
    <row r="30" spans="1:7" x14ac:dyDescent="0.35">
      <c r="A30" s="4">
        <v>38</v>
      </c>
      <c r="C30" s="7">
        <v>1.4583333333333333</v>
      </c>
      <c r="D30" s="9"/>
      <c r="E30" s="8">
        <f t="shared" si="3"/>
        <v>0</v>
      </c>
      <c r="F30" s="8">
        <f t="shared" si="4"/>
        <v>1.4583333333333333</v>
      </c>
      <c r="G30" s="14">
        <f t="shared" si="2"/>
        <v>0</v>
      </c>
    </row>
    <row r="31" spans="1:7" x14ac:dyDescent="0.35">
      <c r="A31" s="4">
        <v>39</v>
      </c>
      <c r="C31" s="7">
        <v>1.4583333333333333</v>
      </c>
      <c r="D31" s="9"/>
      <c r="E31" s="8">
        <f t="shared" si="3"/>
        <v>0</v>
      </c>
      <c r="F31" s="8">
        <f t="shared" si="4"/>
        <v>1.4583333333333333</v>
      </c>
      <c r="G31" s="14">
        <f t="shared" si="2"/>
        <v>0</v>
      </c>
    </row>
    <row r="32" spans="1:7" x14ac:dyDescent="0.35">
      <c r="A32" s="4">
        <v>40</v>
      </c>
      <c r="C32" s="7">
        <v>1.4583333333333333</v>
      </c>
      <c r="D32" s="9"/>
      <c r="E32" s="8">
        <f t="shared" si="3"/>
        <v>0</v>
      </c>
      <c r="F32" s="8">
        <f t="shared" si="4"/>
        <v>1.4583333333333333</v>
      </c>
      <c r="G32" s="14">
        <f t="shared" si="2"/>
        <v>0</v>
      </c>
    </row>
    <row r="33" spans="1:7" x14ac:dyDescent="0.35">
      <c r="A33" s="4">
        <v>41</v>
      </c>
      <c r="C33" s="7">
        <v>1.4583333333333333</v>
      </c>
      <c r="D33" s="9"/>
      <c r="E33" s="8">
        <f t="shared" si="3"/>
        <v>0</v>
      </c>
      <c r="F33" s="8">
        <f t="shared" si="4"/>
        <v>1.4583333333333333</v>
      </c>
      <c r="G33" s="14">
        <f t="shared" si="2"/>
        <v>0</v>
      </c>
    </row>
    <row r="34" spans="1:7" x14ac:dyDescent="0.35">
      <c r="A34" s="4">
        <v>42</v>
      </c>
      <c r="C34" s="7">
        <v>1.4583333333333333</v>
      </c>
      <c r="D34" s="9"/>
      <c r="E34" s="8">
        <f t="shared" si="3"/>
        <v>0</v>
      </c>
      <c r="F34" s="8">
        <f t="shared" si="4"/>
        <v>1.4583333333333333</v>
      </c>
      <c r="G34" s="14">
        <f t="shared" si="2"/>
        <v>0</v>
      </c>
    </row>
    <row r="35" spans="1:7" x14ac:dyDescent="0.35">
      <c r="A35" s="4">
        <v>43</v>
      </c>
      <c r="C35" s="7">
        <v>1.4583333333333333</v>
      </c>
      <c r="D35" s="9"/>
      <c r="E35" s="8">
        <f t="shared" si="3"/>
        <v>0</v>
      </c>
      <c r="F35" s="8">
        <f t="shared" si="4"/>
        <v>1.4583333333333333</v>
      </c>
      <c r="G35" s="14">
        <f t="shared" si="2"/>
        <v>0</v>
      </c>
    </row>
    <row r="36" spans="1:7" x14ac:dyDescent="0.35">
      <c r="A36" s="4">
        <v>44</v>
      </c>
      <c r="C36" s="7">
        <v>1.4583333333333333</v>
      </c>
      <c r="D36" s="9"/>
      <c r="E36" s="8">
        <f t="shared" si="3"/>
        <v>0</v>
      </c>
      <c r="F36" s="8">
        <f t="shared" si="4"/>
        <v>1.4583333333333333</v>
      </c>
      <c r="G36" s="14">
        <f t="shared" si="2"/>
        <v>0</v>
      </c>
    </row>
    <row r="37" spans="1:7" x14ac:dyDescent="0.35">
      <c r="A37" s="4">
        <v>45</v>
      </c>
      <c r="C37" s="7">
        <v>1.4583333333333333</v>
      </c>
      <c r="D37" s="9"/>
      <c r="E37" s="8">
        <f t="shared" si="3"/>
        <v>0</v>
      </c>
      <c r="F37" s="8">
        <f t="shared" si="4"/>
        <v>1.4583333333333333</v>
      </c>
      <c r="G37" s="14">
        <f t="shared" si="2"/>
        <v>0</v>
      </c>
    </row>
    <row r="38" spans="1:7" x14ac:dyDescent="0.35">
      <c r="A38" s="4">
        <v>46</v>
      </c>
      <c r="C38" s="7">
        <v>1.4583333333333333</v>
      </c>
      <c r="D38" s="9"/>
      <c r="E38" s="8">
        <f t="shared" si="3"/>
        <v>0</v>
      </c>
      <c r="F38" s="8">
        <f t="shared" si="4"/>
        <v>1.4583333333333333</v>
      </c>
      <c r="G38" s="14">
        <f t="shared" si="2"/>
        <v>0</v>
      </c>
    </row>
    <row r="39" spans="1:7" x14ac:dyDescent="0.35">
      <c r="A39" s="4">
        <v>47</v>
      </c>
      <c r="C39" s="7">
        <v>1.4583333333333333</v>
      </c>
      <c r="D39" s="9"/>
      <c r="E39" s="8">
        <f t="shared" si="3"/>
        <v>0</v>
      </c>
      <c r="F39" s="8">
        <f t="shared" si="4"/>
        <v>1.4583333333333333</v>
      </c>
      <c r="G39" s="14">
        <f t="shared" si="2"/>
        <v>0</v>
      </c>
    </row>
    <row r="40" spans="1:7" x14ac:dyDescent="0.35">
      <c r="A40" s="4">
        <v>48</v>
      </c>
      <c r="C40" s="7">
        <v>1.4583333333333333</v>
      </c>
      <c r="D40" s="9"/>
      <c r="E40" s="8">
        <f t="shared" si="3"/>
        <v>0</v>
      </c>
      <c r="F40" s="8">
        <f t="shared" si="4"/>
        <v>1.4583333333333333</v>
      </c>
      <c r="G40" s="14">
        <f t="shared" si="2"/>
        <v>0</v>
      </c>
    </row>
    <row r="41" spans="1:7" ht="6" customHeight="1" x14ac:dyDescent="0.35">
      <c r="A41" s="5"/>
    </row>
    <row r="42" spans="1:7" s="2" customFormat="1" x14ac:dyDescent="0.35">
      <c r="A42" s="4" t="s">
        <v>8</v>
      </c>
      <c r="C42" s="8">
        <f>SUM(C$6:C$40)</f>
        <v>51.041666666666686</v>
      </c>
      <c r="D42" s="8">
        <f>SUM(D$6:D$40)</f>
        <v>6.2916666666666661</v>
      </c>
      <c r="E42" s="8">
        <f>IF(D42=0,"",C42-D42)</f>
        <v>44.750000000000021</v>
      </c>
      <c r="F42" s="8"/>
      <c r="G42" s="13">
        <f t="shared" ref="G42" si="5">IF(E42="","",E42-F42)</f>
        <v>44.750000000000021</v>
      </c>
    </row>
  </sheetData>
  <mergeCells count="3">
    <mergeCell ref="C3:G3"/>
    <mergeCell ref="C4:F4"/>
    <mergeCell ref="A1:G1"/>
  </mergeCells>
  <conditionalFormatting sqref="D7">
    <cfRule type="cellIs" dxfId="3" priority="3" operator="greaterThan">
      <formula>$C$7</formula>
    </cfRule>
    <cfRule type="cellIs" dxfId="2" priority="4" operator="lessThan">
      <formula>$C$7</formula>
    </cfRule>
  </conditionalFormatting>
  <conditionalFormatting sqref="D6:D10">
    <cfRule type="cellIs" dxfId="1" priority="1" operator="greaterThan">
      <formula>$C$7</formula>
    </cfRule>
    <cfRule type="cellIs" dxfId="0" priority="2" operator="lessThan">
      <formula>$C$7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80" orientation="landscape" horizont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BH</vt:lpstr>
      <vt:lpstr>BH!Zone_d_impression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DELSOL</dc:creator>
  <cp:lastModifiedBy>mb</cp:lastModifiedBy>
  <dcterms:created xsi:type="dcterms:W3CDTF">2019-02-02T16:28:36Z</dcterms:created>
  <dcterms:modified xsi:type="dcterms:W3CDTF">2019-02-02T16:44:45Z</dcterms:modified>
</cp:coreProperties>
</file>