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12" i="1"/>
  <c r="F12"/>
  <c r="G12"/>
  <c r="H12"/>
  <c r="I12"/>
  <c r="J12"/>
  <c r="E21"/>
  <c r="F21"/>
  <c r="G21"/>
  <c r="H21"/>
  <c r="I21"/>
  <c r="J21"/>
  <c r="D21"/>
  <c r="C21"/>
  <c r="D12" l="1"/>
  <c r="C12"/>
  <c r="D16" l="1"/>
</calcChain>
</file>

<file path=xl/sharedStrings.xml><?xml version="1.0" encoding="utf-8"?>
<sst xmlns="http://schemas.openxmlformats.org/spreadsheetml/2006/main" count="43" uniqueCount="22">
  <si>
    <t xml:space="preserve"> </t>
  </si>
  <si>
    <t>Article A</t>
  </si>
  <si>
    <t>Article B</t>
  </si>
  <si>
    <t>Article C</t>
  </si>
  <si>
    <t>Article D</t>
  </si>
  <si>
    <t>Fournisseurs</t>
  </si>
  <si>
    <t>1er semestre</t>
  </si>
  <si>
    <t>2ème semestre</t>
  </si>
  <si>
    <t>FR1</t>
  </si>
  <si>
    <t>FR2</t>
  </si>
  <si>
    <t>FR3</t>
  </si>
  <si>
    <t>FR4</t>
  </si>
  <si>
    <t>FR5</t>
  </si>
  <si>
    <t>FR6</t>
  </si>
  <si>
    <t>FR7</t>
  </si>
  <si>
    <t>FR8</t>
  </si>
  <si>
    <t>Fournisseur :</t>
  </si>
  <si>
    <t>Désignation :</t>
  </si>
  <si>
    <t>Semestre :</t>
  </si>
  <si>
    <t>FR choisi</t>
  </si>
  <si>
    <t>http://forum.excel-pratique.com/excel/analyse-de-prix-contenus-dans-differents-fichiers-t51902.html</t>
  </si>
  <si>
    <t>Recherche d'un prix :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</si>
</sst>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4"/>
      <color indexed="18"/>
      <name val="Arial"/>
      <family val="2"/>
    </font>
    <font>
      <sz val="16"/>
      <color indexed="18"/>
      <name val="Arial"/>
      <family val="2"/>
    </font>
    <font>
      <sz val="16"/>
      <color theme="1"/>
      <name val="Calibri"/>
      <family val="2"/>
      <scheme val="minor"/>
    </font>
    <font>
      <sz val="18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u/>
      <sz val="11"/>
      <color theme="10"/>
      <name val="Calibri"/>
      <family val="2"/>
    </font>
    <font>
      <u/>
      <sz val="16"/>
      <color theme="3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gray0625">
        <bgColor indexed="9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2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" fillId="0" borderId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  <xf numFmtId="0" fontId="18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  <xf numFmtId="0" fontId="24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20" fillId="25" borderId="10" xfId="32" applyFont="1" applyFill="1" applyBorder="1" applyAlignment="1" applyProtection="1">
      <alignment horizontal="center" vertical="center"/>
    </xf>
    <xf numFmtId="0" fontId="21" fillId="0" borderId="0" xfId="0" applyFont="1"/>
    <xf numFmtId="0" fontId="20" fillId="24" borderId="10" xfId="32" applyFont="1" applyFill="1" applyBorder="1" applyAlignment="1" applyProtection="1">
      <alignment horizontal="center" vertical="center" wrapText="1"/>
    </xf>
    <xf numFmtId="0" fontId="20" fillId="24" borderId="10" xfId="32" applyFont="1" applyFill="1" applyBorder="1" applyAlignment="1" applyProtection="1">
      <alignment horizontal="center" vertical="center"/>
    </xf>
    <xf numFmtId="4" fontId="20" fillId="24" borderId="10" xfId="32" applyNumberFormat="1" applyFont="1" applyFill="1" applyBorder="1" applyAlignment="1" applyProtection="1">
      <alignment horizontal="center" vertical="center"/>
      <protection locked="0"/>
    </xf>
    <xf numFmtId="0" fontId="20" fillId="24" borderId="0" xfId="32" applyFont="1" applyFill="1" applyBorder="1" applyAlignment="1" applyProtection="1">
      <alignment horizontal="center" vertical="center"/>
    </xf>
    <xf numFmtId="0" fontId="20" fillId="24" borderId="13" xfId="32" applyFont="1" applyFill="1" applyBorder="1" applyAlignment="1" applyProtection="1">
      <alignment horizontal="center" vertical="center" wrapText="1"/>
    </xf>
    <xf numFmtId="0" fontId="21" fillId="0" borderId="13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10" xfId="0" applyFont="1" applyBorder="1" applyAlignment="1">
      <alignment horizontal="center"/>
    </xf>
    <xf numFmtId="0" fontId="24" fillId="0" borderId="0" xfId="126" applyAlignment="1" applyProtection="1"/>
    <xf numFmtId="0" fontId="21" fillId="0" borderId="0" xfId="0" applyFont="1" applyBorder="1" applyAlignment="1">
      <alignment horizontal="center"/>
    </xf>
    <xf numFmtId="0" fontId="19" fillId="24" borderId="19" xfId="32" applyFont="1" applyFill="1" applyBorder="1" applyAlignment="1" applyProtection="1">
      <alignment horizontal="center" vertical="center"/>
    </xf>
    <xf numFmtId="0" fontId="21" fillId="0" borderId="20" xfId="0" applyFont="1" applyBorder="1"/>
    <xf numFmtId="0" fontId="19" fillId="24" borderId="21" xfId="32" applyFont="1" applyFill="1" applyBorder="1" applyAlignment="1" applyProtection="1">
      <alignment horizontal="center" vertical="center"/>
    </xf>
    <xf numFmtId="0" fontId="20" fillId="24" borderId="22" xfId="32" applyFont="1" applyFill="1" applyBorder="1" applyAlignment="1" applyProtection="1">
      <alignment horizontal="center" vertical="center"/>
    </xf>
    <xf numFmtId="0" fontId="21" fillId="0" borderId="23" xfId="0" applyFont="1" applyBorder="1"/>
    <xf numFmtId="0" fontId="22" fillId="0" borderId="24" xfId="0" applyFont="1" applyBorder="1" applyAlignment="1">
      <alignment horizontal="center"/>
    </xf>
    <xf numFmtId="0" fontId="20" fillId="24" borderId="11" xfId="32" applyFont="1" applyFill="1" applyBorder="1" applyAlignment="1" applyProtection="1">
      <alignment horizontal="center" vertical="center"/>
    </xf>
    <xf numFmtId="0" fontId="20" fillId="24" borderId="12" xfId="32" applyFont="1" applyFill="1" applyBorder="1" applyAlignment="1" applyProtection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/>
    </xf>
    <xf numFmtId="0" fontId="25" fillId="0" borderId="17" xfId="0" applyFont="1" applyBorder="1" applyAlignment="1">
      <alignment horizontal="center"/>
    </xf>
    <xf numFmtId="0" fontId="25" fillId="0" borderId="18" xfId="0" applyFont="1" applyBorder="1" applyAlignment="1">
      <alignment horizontal="center"/>
    </xf>
  </cellXfs>
  <cellStyles count="127">
    <cellStyle name="20 % - Accent1 2" xfId="1"/>
    <cellStyle name="20 % - Accent1 3" xfId="43"/>
    <cellStyle name="20 % - Accent1 4" xfId="85"/>
    <cellStyle name="20 % - Accent2 2" xfId="2"/>
    <cellStyle name="20 % - Accent2 3" xfId="44"/>
    <cellStyle name="20 % - Accent2 4" xfId="86"/>
    <cellStyle name="20 % - Accent3 2" xfId="3"/>
    <cellStyle name="20 % - Accent3 3" xfId="45"/>
    <cellStyle name="20 % - Accent3 4" xfId="87"/>
    <cellStyle name="20 % - Accent4 2" xfId="4"/>
    <cellStyle name="20 % - Accent4 3" xfId="46"/>
    <cellStyle name="20 % - Accent4 4" xfId="88"/>
    <cellStyle name="20 % - Accent5 2" xfId="5"/>
    <cellStyle name="20 % - Accent5 3" xfId="47"/>
    <cellStyle name="20 % - Accent5 4" xfId="89"/>
    <cellStyle name="20 % - Accent6 2" xfId="6"/>
    <cellStyle name="20 % - Accent6 3" xfId="48"/>
    <cellStyle name="20 % - Accent6 4" xfId="90"/>
    <cellStyle name="40 % - Accent1 2" xfId="7"/>
    <cellStyle name="40 % - Accent1 3" xfId="49"/>
    <cellStyle name="40 % - Accent1 4" xfId="91"/>
    <cellStyle name="40 % - Accent2 2" xfId="8"/>
    <cellStyle name="40 % - Accent2 3" xfId="50"/>
    <cellStyle name="40 % - Accent2 4" xfId="92"/>
    <cellStyle name="40 % - Accent3 2" xfId="9"/>
    <cellStyle name="40 % - Accent3 3" xfId="51"/>
    <cellStyle name="40 % - Accent3 4" xfId="93"/>
    <cellStyle name="40 % - Accent4 2" xfId="10"/>
    <cellStyle name="40 % - Accent4 3" xfId="52"/>
    <cellStyle name="40 % - Accent4 4" xfId="94"/>
    <cellStyle name="40 % - Accent5 2" xfId="11"/>
    <cellStyle name="40 % - Accent5 3" xfId="53"/>
    <cellStyle name="40 % - Accent5 4" xfId="95"/>
    <cellStyle name="40 % - Accent6 2" xfId="12"/>
    <cellStyle name="40 % - Accent6 3" xfId="54"/>
    <cellStyle name="40 % - Accent6 4" xfId="96"/>
    <cellStyle name="60 % - Accent1 2" xfId="13"/>
    <cellStyle name="60 % - Accent1 3" xfId="55"/>
    <cellStyle name="60 % - Accent1 4" xfId="97"/>
    <cellStyle name="60 % - Accent2 2" xfId="14"/>
    <cellStyle name="60 % - Accent2 3" xfId="56"/>
    <cellStyle name="60 % - Accent2 4" xfId="98"/>
    <cellStyle name="60 % - Accent3 2" xfId="15"/>
    <cellStyle name="60 % - Accent3 3" xfId="57"/>
    <cellStyle name="60 % - Accent3 4" xfId="99"/>
    <cellStyle name="60 % - Accent4 2" xfId="16"/>
    <cellStyle name="60 % - Accent4 3" xfId="58"/>
    <cellStyle name="60 % - Accent4 4" xfId="100"/>
    <cellStyle name="60 % - Accent5 2" xfId="17"/>
    <cellStyle name="60 % - Accent5 3" xfId="59"/>
    <cellStyle name="60 % - Accent5 4" xfId="101"/>
    <cellStyle name="60 % - Accent6 2" xfId="18"/>
    <cellStyle name="60 % - Accent6 3" xfId="60"/>
    <cellStyle name="60 % - Accent6 4" xfId="102"/>
    <cellStyle name="Accent1 2" xfId="19"/>
    <cellStyle name="Accent1 3" xfId="61"/>
    <cellStyle name="Accent1 4" xfId="103"/>
    <cellStyle name="Accent2 2" xfId="20"/>
    <cellStyle name="Accent2 3" xfId="62"/>
    <cellStyle name="Accent2 4" xfId="104"/>
    <cellStyle name="Accent3 2" xfId="21"/>
    <cellStyle name="Accent3 3" xfId="63"/>
    <cellStyle name="Accent3 4" xfId="105"/>
    <cellStyle name="Accent4 2" xfId="22"/>
    <cellStyle name="Accent4 3" xfId="64"/>
    <cellStyle name="Accent4 4" xfId="106"/>
    <cellStyle name="Accent5 2" xfId="23"/>
    <cellStyle name="Accent5 3" xfId="65"/>
    <cellStyle name="Accent5 4" xfId="107"/>
    <cellStyle name="Accent6 2" xfId="24"/>
    <cellStyle name="Accent6 3" xfId="66"/>
    <cellStyle name="Accent6 4" xfId="108"/>
    <cellStyle name="Avertissement 2" xfId="25"/>
    <cellStyle name="Avertissement 3" xfId="67"/>
    <cellStyle name="Avertissement 4" xfId="109"/>
    <cellStyle name="Calcul 2" xfId="26"/>
    <cellStyle name="Calcul 3" xfId="68"/>
    <cellStyle name="Calcul 4" xfId="110"/>
    <cellStyle name="Cellule liée 2" xfId="27"/>
    <cellStyle name="Cellule liée 3" xfId="69"/>
    <cellStyle name="Cellule liée 4" xfId="111"/>
    <cellStyle name="Commentaire 2" xfId="28"/>
    <cellStyle name="Commentaire 3" xfId="70"/>
    <cellStyle name="Commentaire 4" xfId="112"/>
    <cellStyle name="Entrée 2" xfId="29"/>
    <cellStyle name="Entrée 3" xfId="71"/>
    <cellStyle name="Entrée 4" xfId="113"/>
    <cellStyle name="Insatisfaisant 2" xfId="30"/>
    <cellStyle name="Insatisfaisant 3" xfId="72"/>
    <cellStyle name="Insatisfaisant 4" xfId="114"/>
    <cellStyle name="Lien hypertexte" xfId="126" builtinId="8"/>
    <cellStyle name="Neutre 2" xfId="31"/>
    <cellStyle name="Neutre 3" xfId="73"/>
    <cellStyle name="Neutre 4" xfId="115"/>
    <cellStyle name="Normal" xfId="0" builtinId="0"/>
    <cellStyle name="Normal 4" xfId="84"/>
    <cellStyle name="Normal_Feuil1" xfId="32"/>
    <cellStyle name="Satisfaisant 2" xfId="33"/>
    <cellStyle name="Satisfaisant 3" xfId="74"/>
    <cellStyle name="Satisfaisant 4" xfId="116"/>
    <cellStyle name="Sortie 2" xfId="34"/>
    <cellStyle name="Sortie 3" xfId="75"/>
    <cellStyle name="Sortie 4" xfId="117"/>
    <cellStyle name="Texte explicatif 2" xfId="35"/>
    <cellStyle name="Texte explicatif 3" xfId="76"/>
    <cellStyle name="Texte explicatif 4" xfId="118"/>
    <cellStyle name="Titre 2" xfId="36"/>
    <cellStyle name="Titre 3" xfId="77"/>
    <cellStyle name="Titre 4" xfId="119"/>
    <cellStyle name="Titre 1 2" xfId="37"/>
    <cellStyle name="Titre 1 3" xfId="78"/>
    <cellStyle name="Titre 1 4" xfId="120"/>
    <cellStyle name="Titre 2 2" xfId="38"/>
    <cellStyle name="Titre 2 3" xfId="79"/>
    <cellStyle name="Titre 2 4" xfId="121"/>
    <cellStyle name="Titre 3 2" xfId="39"/>
    <cellStyle name="Titre 3 3" xfId="80"/>
    <cellStyle name="Titre 3 4" xfId="122"/>
    <cellStyle name="Titre 4 2" xfId="40"/>
    <cellStyle name="Titre 4 3" xfId="81"/>
    <cellStyle name="Titre 4 4" xfId="123"/>
    <cellStyle name="Total 2" xfId="41"/>
    <cellStyle name="Total 3" xfId="82"/>
    <cellStyle name="Total 4" xfId="124"/>
    <cellStyle name="Vérification 2" xfId="42"/>
    <cellStyle name="Vérification 3" xfId="83"/>
    <cellStyle name="Vérification 4" xfId="125"/>
  </cellStyles>
  <dxfs count="2">
    <dxf>
      <fill>
        <patternFill>
          <bgColor rgb="FFFF9F9F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9F9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nalyse-de-prix-contenus-dans-differents-fichiers-t5190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22"/>
  <sheetViews>
    <sheetView tabSelected="1" workbookViewId="0">
      <selection activeCell="C15" sqref="C15"/>
    </sheetView>
  </sheetViews>
  <sheetFormatPr baseColWidth="10" defaultRowHeight="21"/>
  <cols>
    <col min="1" max="1" width="11.42578125" style="2"/>
    <col min="2" max="2" width="19" style="2" bestFit="1" customWidth="1"/>
    <col min="3" max="3" width="22.5703125" style="2" customWidth="1"/>
    <col min="4" max="4" width="18.85546875" style="2" customWidth="1"/>
    <col min="5" max="6" width="15" style="2" customWidth="1"/>
    <col min="7" max="7" width="14.7109375" style="2" customWidth="1"/>
    <col min="8" max="8" width="14.28515625" style="2" customWidth="1"/>
    <col min="9" max="9" width="15.5703125" style="2" customWidth="1"/>
    <col min="10" max="10" width="16.5703125" style="2" customWidth="1"/>
    <col min="11" max="16384" width="11.42578125" style="2"/>
  </cols>
  <sheetData>
    <row r="2" spans="2:10">
      <c r="B2" s="1" t="s">
        <v>0</v>
      </c>
      <c r="C2" s="20" t="s">
        <v>1</v>
      </c>
      <c r="D2" s="21"/>
      <c r="E2" s="20" t="s">
        <v>2</v>
      </c>
      <c r="F2" s="21"/>
      <c r="G2" s="20" t="s">
        <v>3</v>
      </c>
      <c r="H2" s="21"/>
      <c r="I2" s="20" t="s">
        <v>4</v>
      </c>
      <c r="J2" s="21"/>
    </row>
    <row r="3" spans="2:10" ht="40.5">
      <c r="B3" s="3" t="s">
        <v>5</v>
      </c>
      <c r="C3" s="3" t="s">
        <v>6</v>
      </c>
      <c r="D3" s="3" t="s">
        <v>7</v>
      </c>
      <c r="E3" s="3" t="s">
        <v>6</v>
      </c>
      <c r="F3" s="3" t="s">
        <v>7</v>
      </c>
      <c r="G3" s="3" t="s">
        <v>6</v>
      </c>
      <c r="H3" s="3" t="s">
        <v>7</v>
      </c>
      <c r="I3" s="3" t="s">
        <v>6</v>
      </c>
      <c r="J3" s="3" t="s">
        <v>7</v>
      </c>
    </row>
    <row r="4" spans="2:10">
      <c r="B4" s="4" t="s">
        <v>8</v>
      </c>
      <c r="C4" s="5">
        <v>124</v>
      </c>
      <c r="D4" s="5">
        <v>126</v>
      </c>
      <c r="E4" s="5">
        <v>112</v>
      </c>
      <c r="F4" s="5">
        <v>114</v>
      </c>
      <c r="G4" s="5">
        <v>99</v>
      </c>
      <c r="H4" s="5">
        <v>99</v>
      </c>
      <c r="I4" s="5">
        <v>105</v>
      </c>
      <c r="J4" s="5">
        <v>105</v>
      </c>
    </row>
    <row r="5" spans="2:10">
      <c r="B5" s="4" t="s">
        <v>9</v>
      </c>
      <c r="C5" s="5">
        <v>120</v>
      </c>
      <c r="D5" s="5">
        <v>148</v>
      </c>
      <c r="E5" s="5">
        <v>135</v>
      </c>
      <c r="F5" s="5">
        <v>135</v>
      </c>
      <c r="G5" s="5">
        <v>132</v>
      </c>
      <c r="H5" s="5">
        <v>129</v>
      </c>
      <c r="I5" s="5">
        <v>118</v>
      </c>
      <c r="J5" s="5">
        <v>119</v>
      </c>
    </row>
    <row r="6" spans="2:10">
      <c r="B6" s="4" t="s">
        <v>10</v>
      </c>
      <c r="C6" s="5">
        <v>120</v>
      </c>
      <c r="D6" s="5">
        <v>163</v>
      </c>
      <c r="E6" s="5">
        <v>115</v>
      </c>
      <c r="F6" s="5">
        <v>116</v>
      </c>
      <c r="G6" s="5">
        <v>124</v>
      </c>
      <c r="H6" s="5">
        <v>129</v>
      </c>
      <c r="I6" s="5">
        <v>148</v>
      </c>
      <c r="J6" s="5">
        <v>149</v>
      </c>
    </row>
    <row r="7" spans="2:10">
      <c r="B7" s="4" t="s">
        <v>11</v>
      </c>
      <c r="C7" s="5">
        <v>112</v>
      </c>
      <c r="D7" s="5">
        <v>125</v>
      </c>
      <c r="E7" s="5">
        <v>148</v>
      </c>
      <c r="F7" s="5">
        <v>149</v>
      </c>
      <c r="G7" s="5"/>
      <c r="H7" s="5"/>
      <c r="I7" s="5">
        <v>150</v>
      </c>
      <c r="J7" s="5">
        <v>150</v>
      </c>
    </row>
    <row r="8" spans="2:10">
      <c r="B8" s="4" t="s">
        <v>12</v>
      </c>
      <c r="C8" s="5">
        <v>108</v>
      </c>
      <c r="D8" s="5">
        <v>125</v>
      </c>
      <c r="E8" s="5"/>
      <c r="F8" s="5"/>
      <c r="G8" s="5"/>
      <c r="H8" s="5">
        <v>145</v>
      </c>
      <c r="I8" s="5"/>
      <c r="J8" s="5">
        <v>102</v>
      </c>
    </row>
    <row r="9" spans="2:10">
      <c r="B9" s="4" t="s">
        <v>13</v>
      </c>
      <c r="C9" s="5">
        <v>127.5</v>
      </c>
      <c r="D9" s="5">
        <v>129</v>
      </c>
      <c r="E9" s="5"/>
      <c r="F9" s="5"/>
      <c r="G9" s="5"/>
      <c r="H9" s="5"/>
      <c r="I9" s="5"/>
      <c r="J9" s="5">
        <v>102</v>
      </c>
    </row>
    <row r="10" spans="2:10">
      <c r="B10" s="4" t="s">
        <v>14</v>
      </c>
      <c r="C10" s="5">
        <v>108</v>
      </c>
      <c r="D10" s="5">
        <v>139</v>
      </c>
      <c r="E10" s="5">
        <v>127</v>
      </c>
      <c r="F10" s="5">
        <v>127</v>
      </c>
      <c r="G10" s="5">
        <v>95</v>
      </c>
      <c r="H10" s="5">
        <v>95</v>
      </c>
      <c r="I10" s="5"/>
      <c r="J10" s="5"/>
    </row>
    <row r="11" spans="2:10">
      <c r="B11" s="4" t="s">
        <v>15</v>
      </c>
      <c r="C11" s="5">
        <v>124</v>
      </c>
      <c r="D11" s="5">
        <v>125</v>
      </c>
      <c r="E11" s="5">
        <v>108</v>
      </c>
      <c r="F11" s="5">
        <v>110</v>
      </c>
      <c r="G11" s="5"/>
      <c r="H11" s="5"/>
      <c r="I11" s="5"/>
      <c r="J11" s="5"/>
    </row>
    <row r="12" spans="2:10">
      <c r="C12" s="11">
        <f>COUNTIF(C4:C11,MIN(C4:C11))</f>
        <v>2</v>
      </c>
      <c r="D12" s="11">
        <f>COUNTIF(D4:D11,MIN(D4:D11))</f>
        <v>3</v>
      </c>
      <c r="E12" s="11">
        <f t="shared" ref="E12:J12" si="0">COUNTIF(E4:E11,MIN(E4:E11))</f>
        <v>1</v>
      </c>
      <c r="F12" s="11">
        <f t="shared" si="0"/>
        <v>1</v>
      </c>
      <c r="G12" s="11">
        <f t="shared" si="0"/>
        <v>1</v>
      </c>
      <c r="H12" s="11">
        <f t="shared" si="0"/>
        <v>1</v>
      </c>
      <c r="I12" s="11">
        <f t="shared" si="0"/>
        <v>1</v>
      </c>
      <c r="J12" s="11">
        <f t="shared" si="0"/>
        <v>2</v>
      </c>
    </row>
    <row r="13" spans="2:10">
      <c r="C13" s="13"/>
      <c r="D13" s="13"/>
      <c r="E13" s="13"/>
      <c r="F13" s="13"/>
      <c r="G13" s="13"/>
      <c r="H13" s="13"/>
      <c r="I13" s="13"/>
      <c r="J13" s="13"/>
    </row>
    <row r="14" spans="2:10">
      <c r="B14" s="24" t="s">
        <v>21</v>
      </c>
      <c r="C14" s="25"/>
      <c r="D14" s="26"/>
    </row>
    <row r="15" spans="2:10" ht="21.75" thickBot="1">
      <c r="B15" s="14" t="s">
        <v>16</v>
      </c>
      <c r="C15" s="6" t="s">
        <v>8</v>
      </c>
      <c r="D15" s="15"/>
      <c r="G15" s="12" t="s">
        <v>20</v>
      </c>
    </row>
    <row r="16" spans="2:10" ht="24.75" thickTop="1" thickBot="1">
      <c r="B16" s="14" t="s">
        <v>17</v>
      </c>
      <c r="C16" s="6" t="s">
        <v>1</v>
      </c>
      <c r="D16" s="19">
        <f>INDEX(C4:J11,MATCH(C15,B4:B11,0),MATCH(C16,C2:J2,0)+MATCH(C17,C3:D3,0)-1)</f>
        <v>124</v>
      </c>
    </row>
    <row r="17" spans="2:10" ht="21.75" thickTop="1">
      <c r="B17" s="16" t="s">
        <v>18</v>
      </c>
      <c r="C17" s="17" t="s">
        <v>6</v>
      </c>
      <c r="D17" s="18"/>
    </row>
    <row r="19" spans="2:10">
      <c r="C19" s="22" t="s">
        <v>1</v>
      </c>
      <c r="D19" s="23"/>
      <c r="E19" s="22" t="s">
        <v>2</v>
      </c>
      <c r="F19" s="23"/>
      <c r="G19" s="22" t="s">
        <v>3</v>
      </c>
      <c r="H19" s="23"/>
      <c r="I19" s="22" t="s">
        <v>4</v>
      </c>
      <c r="J19" s="23"/>
    </row>
    <row r="20" spans="2:10" ht="40.5">
      <c r="C20" s="7" t="s">
        <v>6</v>
      </c>
      <c r="D20" s="7" t="s">
        <v>7</v>
      </c>
      <c r="E20" s="7" t="s">
        <v>6</v>
      </c>
      <c r="F20" s="7" t="s">
        <v>7</v>
      </c>
      <c r="G20" s="7" t="s">
        <v>6</v>
      </c>
      <c r="H20" s="7" t="s">
        <v>7</v>
      </c>
      <c r="I20" s="7" t="s">
        <v>6</v>
      </c>
      <c r="J20" s="7" t="s">
        <v>7</v>
      </c>
    </row>
    <row r="21" spans="2:10">
      <c r="B21" s="8" t="s">
        <v>19</v>
      </c>
      <c r="C21" s="9" t="str">
        <f>INDEX($B$4:$B$11,MATCH(MIN(C$4:C$11),C$4:C$11,0))</f>
        <v>FR5</v>
      </c>
      <c r="D21" s="9" t="str">
        <f>INDEX($B$4:$B$11,MATCH(MIN(D$4:D$11),D$4:D$11,0))</f>
        <v>FR4</v>
      </c>
      <c r="E21" s="9" t="str">
        <f t="shared" ref="E21:J21" si="1">INDEX($B$4:$B$11,MATCH(MIN(E$4:E$11),E$4:E$11,0))</f>
        <v>FR8</v>
      </c>
      <c r="F21" s="9" t="str">
        <f t="shared" si="1"/>
        <v>FR8</v>
      </c>
      <c r="G21" s="9" t="str">
        <f t="shared" si="1"/>
        <v>FR7</v>
      </c>
      <c r="H21" s="9" t="str">
        <f t="shared" si="1"/>
        <v>FR7</v>
      </c>
      <c r="I21" s="9" t="str">
        <f t="shared" si="1"/>
        <v>FR1</v>
      </c>
      <c r="J21" s="9" t="str">
        <f t="shared" si="1"/>
        <v>FR5</v>
      </c>
    </row>
    <row r="22" spans="2:10">
      <c r="C22" s="10"/>
    </row>
  </sheetData>
  <mergeCells count="9">
    <mergeCell ref="I2:J2"/>
    <mergeCell ref="C2:D2"/>
    <mergeCell ref="E2:F2"/>
    <mergeCell ref="G2:H2"/>
    <mergeCell ref="C19:D19"/>
    <mergeCell ref="E19:F19"/>
    <mergeCell ref="G19:H19"/>
    <mergeCell ref="I19:J19"/>
    <mergeCell ref="B14:D14"/>
  </mergeCells>
  <conditionalFormatting sqref="C4:J11">
    <cfRule type="expression" dxfId="1" priority="2">
      <formula>C4=MIN(C$4:C$11)</formula>
    </cfRule>
  </conditionalFormatting>
  <conditionalFormatting sqref="C12:J12">
    <cfRule type="expression" dxfId="0" priority="1">
      <formula>C12&gt;1</formula>
    </cfRule>
  </conditionalFormatting>
  <dataValidations count="3">
    <dataValidation type="list" allowBlank="1" showInputMessage="1" showErrorMessage="1" sqref="C15">
      <formula1>$B$4:$B$11</formula1>
    </dataValidation>
    <dataValidation type="list" allowBlank="1" showInputMessage="1" showErrorMessage="1" sqref="C16">
      <formula1>"Article A,Article B,Article C,Article D"</formula1>
    </dataValidation>
    <dataValidation type="list" allowBlank="1" showInputMessage="1" showErrorMessage="1" sqref="C17">
      <formula1>"1er semestre,2ème semestre"</formula1>
    </dataValidation>
  </dataValidations>
  <hyperlinks>
    <hyperlink ref="G15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2014-05-28T18:27:47Z</dcterms:created>
  <dcterms:modified xsi:type="dcterms:W3CDTF">2014-05-29T12:29:33Z</dcterms:modified>
</cp:coreProperties>
</file>