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howInkAnnotation="0" codeName="ThisWorkbook" autoCompressPictures="0"/>
  <bookViews>
    <workbookView xWindow="105" yWindow="0" windowWidth="20730" windowHeight="11760" tabRatio="500"/>
  </bookViews>
  <sheets>
    <sheet name="Données" sheetId="1" r:id="rId1"/>
    <sheet name="Tableau" sheetId="2" r:id="rId2"/>
  </sheets>
  <calcPr calcId="124519"/>
</workbook>
</file>

<file path=xl/calcChain.xml><?xml version="1.0" encoding="utf-8"?>
<calcChain xmlns="http://schemas.openxmlformats.org/spreadsheetml/2006/main">
  <c r="E4" i="2"/>
  <c r="E9" s="1"/>
  <c r="E6"/>
  <c r="E5"/>
  <c r="E7"/>
  <c r="C9" s="1"/>
  <c r="F9" l="1"/>
  <c r="D9"/>
  <c r="H9"/>
  <c r="C8" i="1" s="1"/>
  <c r="C10" i="2"/>
  <c r="G9" l="1"/>
  <c r="E10" s="1"/>
  <c r="F10" s="1"/>
  <c r="C11"/>
  <c r="H10"/>
  <c r="D10"/>
  <c r="G10" l="1"/>
  <c r="E11" s="1"/>
  <c r="F11" s="1"/>
  <c r="C12"/>
  <c r="H11"/>
  <c r="D11"/>
  <c r="G11" l="1"/>
  <c r="E12" s="1"/>
  <c r="F12" s="1"/>
  <c r="C13"/>
  <c r="D12"/>
  <c r="H12"/>
  <c r="G12" l="1"/>
  <c r="E13" s="1"/>
  <c r="F13" s="1"/>
  <c r="H13"/>
  <c r="D13"/>
  <c r="C14"/>
  <c r="G13" l="1"/>
  <c r="E14" s="1"/>
  <c r="F14" s="1"/>
  <c r="C15"/>
  <c r="D14"/>
  <c r="H14"/>
  <c r="G14" l="1"/>
  <c r="E15" s="1"/>
  <c r="F15" s="1"/>
  <c r="D15"/>
  <c r="H15"/>
  <c r="C16"/>
  <c r="G15" l="1"/>
  <c r="E16" s="1"/>
  <c r="F16" s="1"/>
  <c r="C17"/>
  <c r="D16"/>
  <c r="H16"/>
  <c r="G16" l="1"/>
  <c r="E17" s="1"/>
  <c r="F17" s="1"/>
  <c r="D17"/>
  <c r="H17"/>
  <c r="C18"/>
  <c r="G17" l="1"/>
  <c r="E18" s="1"/>
  <c r="F18" s="1"/>
  <c r="C19"/>
  <c r="D18"/>
  <c r="H18"/>
  <c r="G18" l="1"/>
  <c r="E19" s="1"/>
  <c r="F19" s="1"/>
  <c r="D19"/>
  <c r="H19"/>
  <c r="C20"/>
  <c r="G19" l="1"/>
  <c r="E20" s="1"/>
  <c r="F20" s="1"/>
  <c r="C21"/>
  <c r="D20"/>
  <c r="H20"/>
  <c r="G20" l="1"/>
  <c r="E21" s="1"/>
  <c r="F21" s="1"/>
  <c r="D21"/>
  <c r="H21"/>
  <c r="C22"/>
  <c r="G21" l="1"/>
  <c r="E22" s="1"/>
  <c r="F22" s="1"/>
  <c r="C23"/>
  <c r="D22"/>
  <c r="H22"/>
  <c r="G22" l="1"/>
  <c r="E23" s="1"/>
  <c r="F23" s="1"/>
  <c r="D23"/>
  <c r="H23"/>
  <c r="C24"/>
  <c r="G23" l="1"/>
  <c r="E24" s="1"/>
  <c r="F24" s="1"/>
  <c r="C25"/>
  <c r="D24"/>
  <c r="H24"/>
  <c r="G24" l="1"/>
  <c r="E25" s="1"/>
  <c r="F25" s="1"/>
  <c r="D25"/>
  <c r="H25"/>
  <c r="C26"/>
  <c r="G25" l="1"/>
  <c r="E26" s="1"/>
  <c r="F26" s="1"/>
  <c r="C27"/>
  <c r="D26"/>
  <c r="H26"/>
  <c r="G26" l="1"/>
  <c r="E27" s="1"/>
  <c r="F27" s="1"/>
  <c r="D27"/>
  <c r="H27"/>
  <c r="C28"/>
  <c r="G27" l="1"/>
  <c r="E28" s="1"/>
  <c r="F28" s="1"/>
  <c r="C29"/>
  <c r="D28"/>
  <c r="H28"/>
  <c r="G28" l="1"/>
  <c r="E29" s="1"/>
  <c r="F29" s="1"/>
  <c r="D29"/>
  <c r="H29"/>
  <c r="C30"/>
  <c r="G29" l="1"/>
  <c r="E30" s="1"/>
  <c r="F30" s="1"/>
  <c r="C31"/>
  <c r="D30"/>
  <c r="H30"/>
  <c r="G30" l="1"/>
  <c r="E31" s="1"/>
  <c r="F31" s="1"/>
  <c r="D31"/>
  <c r="H31"/>
  <c r="C32"/>
  <c r="G31" l="1"/>
  <c r="E32" s="1"/>
  <c r="F32" s="1"/>
  <c r="C33"/>
  <c r="D32"/>
  <c r="H32"/>
  <c r="G32" l="1"/>
  <c r="E33" s="1"/>
  <c r="F33" s="1"/>
  <c r="D33"/>
  <c r="H33"/>
  <c r="C34"/>
  <c r="G33" l="1"/>
  <c r="E34" s="1"/>
  <c r="F34" s="1"/>
  <c r="C35"/>
  <c r="D34"/>
  <c r="H34"/>
  <c r="G34" l="1"/>
  <c r="E35" s="1"/>
  <c r="F35" s="1"/>
  <c r="D35"/>
  <c r="H35"/>
  <c r="C36"/>
  <c r="G35" l="1"/>
  <c r="E36" s="1"/>
  <c r="F36" s="1"/>
  <c r="C37"/>
  <c r="D36"/>
  <c r="H36"/>
  <c r="G36" l="1"/>
  <c r="E37" s="1"/>
  <c r="F37" s="1"/>
  <c r="D37"/>
  <c r="H37"/>
  <c r="C38"/>
  <c r="G37" l="1"/>
  <c r="E38" s="1"/>
  <c r="F38" s="1"/>
  <c r="C39"/>
  <c r="D38"/>
  <c r="H38"/>
  <c r="G38" l="1"/>
  <c r="E39" s="1"/>
  <c r="F39" s="1"/>
  <c r="D39"/>
  <c r="H39"/>
  <c r="C40"/>
  <c r="G39" l="1"/>
  <c r="E40" s="1"/>
  <c r="F40" s="1"/>
  <c r="C41"/>
  <c r="D40"/>
  <c r="H40"/>
  <c r="G40" l="1"/>
  <c r="E41" s="1"/>
  <c r="F41" s="1"/>
  <c r="D41"/>
  <c r="H41"/>
  <c r="C42"/>
  <c r="G41" l="1"/>
  <c r="E42" s="1"/>
  <c r="F42" s="1"/>
  <c r="C43"/>
  <c r="D42"/>
  <c r="H42"/>
  <c r="G42" l="1"/>
  <c r="E43" s="1"/>
  <c r="F43" s="1"/>
  <c r="D43"/>
  <c r="H43"/>
  <c r="C44"/>
  <c r="G43" l="1"/>
  <c r="E44" s="1"/>
  <c r="F44" s="1"/>
  <c r="C45"/>
  <c r="D44"/>
  <c r="H44"/>
  <c r="G44" l="1"/>
  <c r="E45" s="1"/>
  <c r="F45" s="1"/>
  <c r="D45"/>
  <c r="H45"/>
  <c r="C46"/>
  <c r="G45" l="1"/>
  <c r="E46" s="1"/>
  <c r="F46" s="1"/>
  <c r="C47"/>
  <c r="D46"/>
  <c r="H46"/>
  <c r="G46" l="1"/>
  <c r="E47" s="1"/>
  <c r="F47" s="1"/>
  <c r="D47"/>
  <c r="H47"/>
  <c r="C48"/>
  <c r="G47" l="1"/>
  <c r="E48" s="1"/>
  <c r="F48" s="1"/>
  <c r="C49"/>
  <c r="D48"/>
  <c r="H48"/>
  <c r="G48" l="1"/>
  <c r="E49" s="1"/>
  <c r="F49" s="1"/>
  <c r="D49"/>
  <c r="H49"/>
  <c r="C50"/>
  <c r="G49" l="1"/>
  <c r="E50" s="1"/>
  <c r="F50" s="1"/>
  <c r="C51"/>
  <c r="D50"/>
  <c r="H50"/>
  <c r="G50" l="1"/>
  <c r="E51" s="1"/>
  <c r="F51" s="1"/>
  <c r="D51"/>
  <c r="H51"/>
  <c r="C52"/>
  <c r="G51" l="1"/>
  <c r="E52" s="1"/>
  <c r="F52" s="1"/>
  <c r="C53"/>
  <c r="D52"/>
  <c r="H52"/>
  <c r="G52" l="1"/>
  <c r="E53" s="1"/>
  <c r="F53" s="1"/>
  <c r="D53"/>
  <c r="H53"/>
  <c r="C54"/>
  <c r="G53" l="1"/>
  <c r="E54" s="1"/>
  <c r="F54" s="1"/>
  <c r="C55"/>
  <c r="D54"/>
  <c r="H54"/>
  <c r="G54" l="1"/>
  <c r="E55" s="1"/>
  <c r="F55" s="1"/>
  <c r="D55"/>
  <c r="H55"/>
  <c r="C56"/>
  <c r="G55" l="1"/>
  <c r="E56" s="1"/>
  <c r="F56" s="1"/>
  <c r="C57"/>
  <c r="D56"/>
  <c r="H56"/>
  <c r="G56" l="1"/>
  <c r="E57" s="1"/>
  <c r="F57" s="1"/>
  <c r="D57"/>
  <c r="H57"/>
  <c r="C58"/>
  <c r="G57" l="1"/>
  <c r="E58" s="1"/>
  <c r="F58" s="1"/>
  <c r="C59"/>
  <c r="D58"/>
  <c r="H58"/>
  <c r="G58" l="1"/>
  <c r="E59" s="1"/>
  <c r="F59" s="1"/>
  <c r="D59"/>
  <c r="H59"/>
  <c r="C60"/>
  <c r="G59" l="1"/>
  <c r="E60" s="1"/>
  <c r="F60" s="1"/>
  <c r="C61"/>
  <c r="D60"/>
  <c r="H60"/>
  <c r="G60" l="1"/>
  <c r="E61" s="1"/>
  <c r="F61" s="1"/>
  <c r="D61"/>
  <c r="H61"/>
  <c r="C62"/>
  <c r="G61" l="1"/>
  <c r="E62" s="1"/>
  <c r="F62" s="1"/>
  <c r="C63"/>
  <c r="D62"/>
  <c r="H62"/>
  <c r="G62" l="1"/>
  <c r="E63" s="1"/>
  <c r="F63" s="1"/>
  <c r="D63"/>
  <c r="H63"/>
  <c r="C64"/>
  <c r="G63" l="1"/>
  <c r="E64" s="1"/>
  <c r="F64" s="1"/>
  <c r="C65"/>
  <c r="D64"/>
  <c r="H64"/>
  <c r="G64" l="1"/>
  <c r="E65" s="1"/>
  <c r="F65" s="1"/>
  <c r="D65"/>
  <c r="H65"/>
  <c r="C66"/>
  <c r="G65" l="1"/>
  <c r="E66" s="1"/>
  <c r="F66" s="1"/>
  <c r="C67"/>
  <c r="D66"/>
  <c r="H66"/>
  <c r="G66" l="1"/>
  <c r="E67" s="1"/>
  <c r="F67" s="1"/>
  <c r="D67"/>
  <c r="H67"/>
  <c r="C68"/>
  <c r="G67" l="1"/>
  <c r="E68" s="1"/>
  <c r="F68" s="1"/>
  <c r="H5" s="1"/>
  <c r="D68"/>
  <c r="H68"/>
  <c r="G68" l="1"/>
</calcChain>
</file>

<file path=xl/sharedStrings.xml><?xml version="1.0" encoding="utf-8"?>
<sst xmlns="http://schemas.openxmlformats.org/spreadsheetml/2006/main" count="19" uniqueCount="18">
  <si>
    <t>Montant de l'emprunt</t>
  </si>
  <si>
    <t>- Acompte</t>
  </si>
  <si>
    <t>= Montant emprunté</t>
  </si>
  <si>
    <t>Taux d'intérêt</t>
  </si>
  <si>
    <t>Mensualités</t>
  </si>
  <si>
    <t>Nombre de mensualités</t>
  </si>
  <si>
    <t>Simulateur de Crédit</t>
  </si>
  <si>
    <t>Capital restant dû</t>
  </si>
  <si>
    <t>Montant de l'emprunt :</t>
  </si>
  <si>
    <t>Taux annuel :</t>
  </si>
  <si>
    <t xml:space="preserve">Intérêts cumulés : </t>
  </si>
  <si>
    <t>Durée en mois :</t>
  </si>
  <si>
    <t>Date de l'emprunt :</t>
  </si>
  <si>
    <t>N° Échéances</t>
  </si>
  <si>
    <t>Échéances</t>
  </si>
  <si>
    <t>Intérêts</t>
  </si>
  <si>
    <t>Amortissement du capital</t>
  </si>
  <si>
    <r>
      <t xml:space="preserve">Durée de l'emprunt </t>
    </r>
    <r>
      <rPr>
        <i/>
        <sz val="10"/>
        <color theme="3"/>
        <rFont val="Baskerville"/>
      </rPr>
      <t>(en années)</t>
    </r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</si>
</sst>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_ * #,##0_)\ &quot;€&quot;_ ;_ * \(#,##0\)\ &quot;€&quot;_ ;_ * &quot;-&quot;??_)\ &quot;€&quot;_ ;_ @_ "/>
    <numFmt numFmtId="166" formatCode="_-* #,##0.00\ _F_-;\-* #,##0.00\ _F_-;_-* &quot;-&quot;??\ _F_-;_-@_-"/>
    <numFmt numFmtId="167" formatCode="[$-40C]d\ mmmm\ yyyy;@"/>
    <numFmt numFmtId="168" formatCode="d\ mmmm\ yyyy"/>
  </numFmts>
  <fonts count="1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18"/>
      <name val="Arial"/>
      <family val="2"/>
    </font>
    <font>
      <sz val="12"/>
      <color indexed="1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rgb="FFFF0000"/>
      <name val="Baskerville"/>
    </font>
    <font>
      <sz val="10"/>
      <color theme="3"/>
      <name val="Baskerville"/>
    </font>
    <font>
      <i/>
      <sz val="10"/>
      <color theme="3"/>
      <name val="Baskerville"/>
    </font>
    <font>
      <sz val="12"/>
      <color theme="3"/>
      <name val="Baskerville"/>
    </font>
    <font>
      <sz val="14"/>
      <color theme="3"/>
      <name val="Baskerville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ck">
        <color theme="5"/>
      </left>
      <right style="thick">
        <color theme="5"/>
      </right>
      <top/>
      <bottom/>
      <diagonal/>
    </border>
    <border>
      <left style="thick">
        <color theme="5"/>
      </left>
      <right style="thick">
        <color theme="5"/>
      </right>
      <top/>
      <bottom style="thick">
        <color theme="5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/>
      <right/>
      <top style="thin">
        <color indexed="18"/>
      </top>
      <bottom style="thin">
        <color indexed="18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/>
      <diagonal/>
    </border>
    <border>
      <left style="thick">
        <color theme="5"/>
      </left>
      <right/>
      <top style="thick">
        <color theme="5"/>
      </top>
      <bottom style="thick">
        <color theme="5"/>
      </bottom>
      <diagonal/>
    </border>
    <border>
      <left/>
      <right/>
      <top style="thick">
        <color theme="5"/>
      </top>
      <bottom style="thick">
        <color theme="5"/>
      </bottom>
      <diagonal/>
    </border>
    <border>
      <left/>
      <right style="thick">
        <color theme="5"/>
      </right>
      <top style="thick">
        <color theme="5"/>
      </top>
      <bottom style="thick">
        <color theme="5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2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166" fontId="3" fillId="3" borderId="0" xfId="3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Font="1"/>
    <xf numFmtId="10" fontId="3" fillId="3" borderId="0" xfId="2" applyNumberFormat="1" applyFont="1" applyFill="1" applyBorder="1" applyAlignment="1" applyProtection="1">
      <alignment horizontal="center" vertical="center"/>
      <protection locked="0"/>
    </xf>
    <xf numFmtId="4" fontId="2" fillId="0" borderId="0" xfId="3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167" fontId="2" fillId="3" borderId="5" xfId="0" applyNumberFormat="1" applyFont="1" applyFill="1" applyBorder="1" applyAlignment="1" applyProtection="1">
      <alignment horizontal="center" vertical="center"/>
    </xf>
    <xf numFmtId="168" fontId="2" fillId="3" borderId="6" xfId="0" applyNumberFormat="1" applyFont="1" applyFill="1" applyBorder="1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4" borderId="3" xfId="0" applyNumberFormat="1" applyFont="1" applyFill="1" applyBorder="1" applyAlignment="1" applyProtection="1">
      <alignment horizontal="center" vertical="center"/>
      <protection hidden="1"/>
    </xf>
    <xf numFmtId="14" fontId="2" fillId="4" borderId="8" xfId="0" applyNumberFormat="1" applyFont="1" applyFill="1" applyBorder="1" applyAlignment="1" applyProtection="1">
      <alignment horizontal="center" vertical="center"/>
      <protection hidden="1"/>
    </xf>
    <xf numFmtId="4" fontId="2" fillId="4" borderId="5" xfId="3" applyNumberFormat="1" applyFont="1" applyFill="1" applyBorder="1" applyAlignment="1" applyProtection="1">
      <alignment vertical="center"/>
    </xf>
    <xf numFmtId="4" fontId="2" fillId="4" borderId="8" xfId="3" applyNumberFormat="1" applyFont="1" applyFill="1" applyBorder="1" applyAlignment="1" applyProtection="1">
      <alignment vertical="center"/>
    </xf>
    <xf numFmtId="4" fontId="2" fillId="4" borderId="8" xfId="3" applyNumberFormat="1" applyFont="1" applyFill="1" applyBorder="1" applyAlignment="1" applyProtection="1">
      <alignment horizontal="right" vertical="center"/>
    </xf>
    <xf numFmtId="1" fontId="2" fillId="5" borderId="3" xfId="0" applyNumberFormat="1" applyFont="1" applyFill="1" applyBorder="1" applyAlignment="1" applyProtection="1">
      <alignment horizontal="center" vertical="center"/>
      <protection hidden="1"/>
    </xf>
    <xf numFmtId="14" fontId="2" fillId="5" borderId="8" xfId="0" applyNumberFormat="1" applyFont="1" applyFill="1" applyBorder="1" applyAlignment="1" applyProtection="1">
      <alignment horizontal="center" vertical="center"/>
      <protection hidden="1"/>
    </xf>
    <xf numFmtId="4" fontId="2" fillId="5" borderId="5" xfId="3" applyNumberFormat="1" applyFont="1" applyFill="1" applyBorder="1" applyAlignment="1" applyProtection="1">
      <alignment vertical="center"/>
    </xf>
    <xf numFmtId="4" fontId="2" fillId="5" borderId="8" xfId="3" applyNumberFormat="1" applyFont="1" applyFill="1" applyBorder="1" applyAlignment="1" applyProtection="1">
      <alignment vertical="center"/>
    </xf>
    <xf numFmtId="4" fontId="2" fillId="5" borderId="8" xfId="3" applyNumberFormat="1" applyFont="1" applyFill="1" applyBorder="1" applyAlignment="1" applyProtection="1">
      <alignment horizontal="right" vertical="center"/>
    </xf>
    <xf numFmtId="0" fontId="0" fillId="0" borderId="0" xfId="0" applyAlignment="1">
      <alignment vertical="center"/>
    </xf>
    <xf numFmtId="4" fontId="4" fillId="0" borderId="0" xfId="0" applyNumberFormat="1" applyFont="1" applyAlignment="1">
      <alignment horizontal="center" vertical="center"/>
    </xf>
    <xf numFmtId="165" fontId="8" fillId="0" borderId="9" xfId="1" applyNumberFormat="1" applyFont="1" applyBorder="1" applyAlignment="1">
      <alignment vertical="center"/>
    </xf>
    <xf numFmtId="165" fontId="8" fillId="0" borderId="1" xfId="1" applyNumberFormat="1" applyFont="1" applyBorder="1" applyAlignment="1">
      <alignment vertical="center"/>
    </xf>
    <xf numFmtId="0" fontId="8" fillId="0" borderId="1" xfId="0" applyFont="1" applyBorder="1" applyAlignment="1">
      <alignment vertical="center"/>
    </xf>
    <xf numFmtId="10" fontId="8" fillId="0" borderId="1" xfId="2" applyNumberFormat="1" applyFont="1" applyBorder="1" applyAlignment="1">
      <alignment vertical="center"/>
    </xf>
    <xf numFmtId="0" fontId="6" fillId="0" borderId="1" xfId="0" applyFont="1" applyBorder="1" applyAlignment="1">
      <alignment horizontal="left" vertical="center"/>
    </xf>
    <xf numFmtId="3" fontId="8" fillId="0" borderId="1" xfId="1" applyNumberFormat="1" applyFont="1" applyBorder="1" applyAlignment="1">
      <alignment vertical="center"/>
    </xf>
    <xf numFmtId="4" fontId="5" fillId="0" borderId="2" xfId="1" applyNumberFormat="1" applyFont="1" applyBorder="1" applyAlignment="1">
      <alignment vertical="center"/>
    </xf>
    <xf numFmtId="0" fontId="7" fillId="0" borderId="2" xfId="0" applyFont="1" applyBorder="1" applyAlignment="1">
      <alignment horizontal="left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1" xfId="0" quotePrefix="1" applyFont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2">
    <dxf>
      <fill>
        <patternFill>
          <bgColor indexed="9"/>
        </patternFill>
      </fill>
      <border>
        <left/>
        <right/>
        <top/>
        <bottom/>
      </border>
    </dxf>
    <dxf>
      <fill>
        <patternFill>
          <bgColor indexed="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460585</xdr:colOff>
      <xdr:row>1</xdr:row>
      <xdr:rowOff>75352</xdr:rowOff>
    </xdr:from>
    <xdr:to>
      <xdr:col>5</xdr:col>
      <xdr:colOff>270932</xdr:colOff>
      <xdr:row>7</xdr:row>
      <xdr:rowOff>16933</xdr:rowOff>
    </xdr:to>
    <xdr:sp macro="[0]!SimulateurCrédit" textlink="">
      <xdr:nvSpPr>
        <xdr:cNvPr id="4" name="Parchemin vertical 3"/>
        <xdr:cNvSpPr/>
      </xdr:nvSpPr>
      <xdr:spPr>
        <a:xfrm>
          <a:off x="3127585" y="265852"/>
          <a:ext cx="1461347" cy="1084581"/>
        </a:xfrm>
        <a:prstGeom prst="verticalScroll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/>
        <a:lstStyle/>
        <a:p>
          <a:endParaRPr lang="fr-FR" b="1" cap="none" spc="5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</a:endParaRPr>
        </a:p>
        <a:p>
          <a:pPr algn="ctr"/>
          <a:r>
            <a:rPr lang="fr-FR" sz="1400" b="1" cap="none" spc="0">
              <a:ln>
                <a:noFill/>
              </a:ln>
              <a:solidFill>
                <a:schemeClr val="accent2"/>
              </a:solidFill>
              <a:effectLst/>
              <a:latin typeface="Athelas Regular"/>
              <a:cs typeface="Athelas Regular"/>
            </a:rPr>
            <a:t>Empruntez</a:t>
          </a:r>
          <a:r>
            <a:rPr lang="fr-FR" sz="1400" b="1" cap="none" spc="0" baseline="0">
              <a:ln>
                <a:noFill/>
              </a:ln>
              <a:solidFill>
                <a:schemeClr val="accent2"/>
              </a:solidFill>
              <a:effectLst/>
              <a:latin typeface="Athelas Regular"/>
              <a:cs typeface="Athelas Regular"/>
            </a:rPr>
            <a:t> !</a:t>
          </a:r>
        </a:p>
        <a:p>
          <a:pPr algn="ctr"/>
          <a:r>
            <a:rPr lang="fr-FR" sz="1000" b="0" u="sng" cap="none" spc="0" baseline="0">
              <a:ln>
                <a:noFill/>
              </a:ln>
              <a:solidFill>
                <a:srgbClr val="3366FF"/>
              </a:solidFill>
              <a:effectLst/>
              <a:latin typeface="Athelas Regular"/>
              <a:cs typeface="Athelas Regular"/>
            </a:rPr>
            <a:t>Cliquez ici</a:t>
          </a:r>
          <a:endParaRPr lang="fr-FR" sz="1000" b="0" u="sng" cap="none" spc="0">
            <a:ln>
              <a:noFill/>
            </a:ln>
            <a:solidFill>
              <a:srgbClr val="3366FF"/>
            </a:solidFill>
            <a:effectLst/>
            <a:latin typeface="Athelas Regular"/>
            <a:cs typeface="Athelas Regular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3"/>
  </sheetPr>
  <dimension ref="A1:E9"/>
  <sheetViews>
    <sheetView tabSelected="1" zoomScale="110" zoomScaleNormal="110" zoomScalePageLayoutView="300" workbookViewId="0">
      <selection sqref="A1:C1"/>
    </sheetView>
  </sheetViews>
  <sheetFormatPr baseColWidth="10" defaultRowHeight="20.100000000000001" customHeight="1"/>
  <cols>
    <col min="1" max="1" width="13.625" style="26" bestFit="1" customWidth="1"/>
    <col min="2" max="2" width="13" style="26" bestFit="1" customWidth="1"/>
    <col min="3" max="3" width="19.625" style="26" customWidth="1"/>
    <col min="4" max="7" width="11" style="26"/>
    <col min="8" max="8" width="15.5" style="26" bestFit="1" customWidth="1"/>
    <col min="9" max="16384" width="11" style="26"/>
  </cols>
  <sheetData>
    <row r="1" spans="1:5" ht="20.100000000000001" customHeight="1" thickTop="1" thickBot="1">
      <c r="A1" s="36" t="s">
        <v>6</v>
      </c>
      <c r="B1" s="37"/>
      <c r="C1" s="38"/>
      <c r="E1" s="27"/>
    </row>
    <row r="2" spans="1:5" ht="20.100000000000001" customHeight="1" thickTop="1">
      <c r="A2" s="39" t="s">
        <v>0</v>
      </c>
      <c r="B2" s="39"/>
      <c r="C2" s="28">
        <v>50000</v>
      </c>
    </row>
    <row r="3" spans="1:5" ht="20.100000000000001" customHeight="1">
      <c r="A3" s="40" t="s">
        <v>1</v>
      </c>
      <c r="B3" s="39"/>
      <c r="C3" s="29">
        <v>5000</v>
      </c>
    </row>
    <row r="4" spans="1:5" ht="20.100000000000001" customHeight="1">
      <c r="A4" s="40" t="s">
        <v>2</v>
      </c>
      <c r="B4" s="39"/>
      <c r="C4" s="29">
        <v>45000</v>
      </c>
    </row>
    <row r="5" spans="1:5" ht="20.100000000000001" customHeight="1">
      <c r="A5" s="39" t="s">
        <v>17</v>
      </c>
      <c r="B5" s="39"/>
      <c r="C5" s="30">
        <v>1</v>
      </c>
    </row>
    <row r="6" spans="1:5" ht="20.100000000000001" customHeight="1">
      <c r="A6" s="39" t="s">
        <v>3</v>
      </c>
      <c r="B6" s="39"/>
      <c r="C6" s="31">
        <v>0.05</v>
      </c>
    </row>
    <row r="7" spans="1:5" ht="20.100000000000001" customHeight="1">
      <c r="A7" s="32" t="s">
        <v>5</v>
      </c>
      <c r="B7" s="32"/>
      <c r="C7" s="33">
        <v>12</v>
      </c>
    </row>
    <row r="8" spans="1:5" ht="20.100000000000001" customHeight="1" thickBot="1">
      <c r="A8" s="35" t="s">
        <v>4</v>
      </c>
      <c r="B8" s="35"/>
      <c r="C8" s="34">
        <f ca="1">IF(C6=0,"",Tableau!H9)</f>
        <v>3852.3366804810039</v>
      </c>
    </row>
    <row r="9" spans="1:5" ht="20.100000000000001" customHeight="1" thickTop="1"/>
  </sheetData>
  <mergeCells count="7">
    <mergeCell ref="A8:B8"/>
    <mergeCell ref="A1:C1"/>
    <mergeCell ref="A2:B2"/>
    <mergeCell ref="A4:B4"/>
    <mergeCell ref="A3:B3"/>
    <mergeCell ref="A5:B5"/>
    <mergeCell ref="A6:B6"/>
  </mergeCells>
  <conditionalFormatting sqref="A11:H24">
    <cfRule type="cellIs" dxfId="1" priority="1" stopIfTrue="1" operator="notEqual">
      <formula>0</formula>
    </cfRule>
  </conditionalFormatting>
  <pageMargins left="0.75" right="0.75" top="1" bottom="1" header="0.5" footer="0.5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C4:H68"/>
  <sheetViews>
    <sheetView showGridLines="0" showZeros="0" workbookViewId="0">
      <selection activeCell="E6" sqref="E6"/>
    </sheetView>
  </sheetViews>
  <sheetFormatPr baseColWidth="10" defaultRowHeight="20.100000000000001" customHeight="1"/>
  <cols>
    <col min="1" max="3" width="11" style="6"/>
    <col min="4" max="4" width="14.75" style="6" customWidth="1"/>
    <col min="5" max="5" width="15.75" style="6" customWidth="1"/>
    <col min="6" max="6" width="13.625" style="6" customWidth="1"/>
    <col min="7" max="7" width="16.375" style="6" customWidth="1"/>
    <col min="8" max="8" width="15.75" style="6" customWidth="1"/>
    <col min="9" max="16384" width="11" style="6"/>
  </cols>
  <sheetData>
    <row r="4" spans="3:8" ht="20.100000000000001" customHeight="1">
      <c r="C4" s="1" t="s">
        <v>8</v>
      </c>
      <c r="D4" s="2"/>
      <c r="E4" s="3">
        <f>Données!C4</f>
        <v>45000</v>
      </c>
      <c r="F4" s="4"/>
      <c r="G4" s="5"/>
      <c r="H4" s="5"/>
    </row>
    <row r="5" spans="3:8" ht="20.100000000000001" customHeight="1">
      <c r="C5" s="1" t="s">
        <v>9</v>
      </c>
      <c r="D5" s="2"/>
      <c r="E5" s="7">
        <f>Données!C6</f>
        <v>0.05</v>
      </c>
      <c r="F5" s="1"/>
      <c r="G5" s="1" t="s">
        <v>10</v>
      </c>
      <c r="H5" s="8">
        <f ca="1">SUM(F9:F249)</f>
        <v>1228.0401657722464</v>
      </c>
    </row>
    <row r="6" spans="3:8" ht="20.100000000000001" customHeight="1">
      <c r="C6" s="1" t="s">
        <v>11</v>
      </c>
      <c r="D6" s="2"/>
      <c r="E6" s="9">
        <f>Données!C5*12</f>
        <v>12</v>
      </c>
      <c r="F6" s="1"/>
      <c r="G6" s="2"/>
      <c r="H6" s="1"/>
    </row>
    <row r="7" spans="3:8" ht="20.100000000000001" customHeight="1">
      <c r="C7" s="41" t="s">
        <v>12</v>
      </c>
      <c r="D7" s="42"/>
      <c r="E7" s="10">
        <f ca="1">DATE(YEAR(TODAY()),MONTH(TODAY()),1)</f>
        <v>41730</v>
      </c>
      <c r="F7" s="11"/>
      <c r="G7" s="5"/>
      <c r="H7" s="5"/>
    </row>
    <row r="8" spans="3:8" ht="40.5" customHeight="1">
      <c r="C8" s="12" t="s">
        <v>13</v>
      </c>
      <c r="D8" s="13" t="s">
        <v>14</v>
      </c>
      <c r="E8" s="14" t="s">
        <v>7</v>
      </c>
      <c r="F8" s="15" t="s">
        <v>15</v>
      </c>
      <c r="G8" s="15" t="s">
        <v>16</v>
      </c>
      <c r="H8" s="15" t="s">
        <v>4</v>
      </c>
    </row>
    <row r="9" spans="3:8" ht="20.100000000000001" customHeight="1">
      <c r="C9" s="16">
        <f ca="1">IF(E7="","",1)</f>
        <v>1</v>
      </c>
      <c r="D9" s="17">
        <f ca="1">IF(C9=0,0,DATE(YEAR($E$7),MONTH($E$7)+C9,1))</f>
        <v>41760</v>
      </c>
      <c r="E9" s="18">
        <f>IF(E4="","",E4)</f>
        <v>45000</v>
      </c>
      <c r="F9" s="19">
        <f t="shared" ref="F9:F50" ca="1" si="0">IF(C9="","",(E9*$E$5/12))</f>
        <v>187.5</v>
      </c>
      <c r="G9" s="19">
        <f ca="1">IF(C9="","",H9-F9)</f>
        <v>3664.8366804810039</v>
      </c>
      <c r="H9" s="20">
        <f ca="1">IF(C9="","",-PMT($E$5/12,$E$6,$E$4,0))</f>
        <v>3852.3366804810039</v>
      </c>
    </row>
    <row r="10" spans="3:8" ht="20.100000000000001" customHeight="1">
      <c r="C10" s="21">
        <f ca="1">IF(C9=0,0,IF(C9+1&gt;$E$6,0,C9+1))</f>
        <v>2</v>
      </c>
      <c r="D10" s="22">
        <f ca="1">IF(C10=0,0,DATE(YEAR($E$7),MONTH($E$7)+C10,1))</f>
        <v>41791</v>
      </c>
      <c r="E10" s="23">
        <f ca="1">IF(C10=0,0,E9-G9)</f>
        <v>41335.163319518993</v>
      </c>
      <c r="F10" s="24">
        <f t="shared" ca="1" si="0"/>
        <v>172.22984716466249</v>
      </c>
      <c r="G10" s="24">
        <f ca="1">IF(C10=0,0,H10-F10)</f>
        <v>3680.1068333163412</v>
      </c>
      <c r="H10" s="25">
        <f ca="1">IF(C10=0,0,-PMT($E$5/12,$E$6,$E$4,0))</f>
        <v>3852.3366804810039</v>
      </c>
    </row>
    <row r="11" spans="3:8" ht="20.100000000000001" customHeight="1">
      <c r="C11" s="16">
        <f t="shared" ref="C11:C68" ca="1" si="1">IF(C10=0,0,IF(C10+1&gt;$E$6,0,C10+1))</f>
        <v>3</v>
      </c>
      <c r="D11" s="17">
        <f t="shared" ref="D11:D68" ca="1" si="2">IF(C11=0,0,DATE(YEAR($E$7),MONTH($E$7)+C11,1))</f>
        <v>41821</v>
      </c>
      <c r="E11" s="18">
        <f t="shared" ref="E11:E68" ca="1" si="3">IF(C11=0,0,E10-G10)</f>
        <v>37655.056486202651</v>
      </c>
      <c r="F11" s="19">
        <f t="shared" ca="1" si="0"/>
        <v>156.89606869251105</v>
      </c>
      <c r="G11" s="19">
        <f t="shared" ref="G11:G68" ca="1" si="4">IF(C11=0,0,H11-F11)</f>
        <v>3695.4406117884928</v>
      </c>
      <c r="H11" s="20">
        <f t="shared" ref="H11:H68" ca="1" si="5">IF(C11=0,0,-PMT($E$5/12,$E$6,$E$4,0))</f>
        <v>3852.3366804810039</v>
      </c>
    </row>
    <row r="12" spans="3:8" ht="20.100000000000001" customHeight="1">
      <c r="C12" s="21">
        <f t="shared" ca="1" si="1"/>
        <v>4</v>
      </c>
      <c r="D12" s="22">
        <f t="shared" ca="1" si="2"/>
        <v>41852</v>
      </c>
      <c r="E12" s="23">
        <f t="shared" ca="1" si="3"/>
        <v>33959.615874414158</v>
      </c>
      <c r="F12" s="24">
        <f t="shared" ca="1" si="0"/>
        <v>141.49839947672567</v>
      </c>
      <c r="G12" s="24">
        <f t="shared" ca="1" si="4"/>
        <v>3710.8382810042781</v>
      </c>
      <c r="H12" s="25">
        <f t="shared" ca="1" si="5"/>
        <v>3852.3366804810039</v>
      </c>
    </row>
    <row r="13" spans="3:8" ht="20.100000000000001" customHeight="1">
      <c r="C13" s="16">
        <f t="shared" ca="1" si="1"/>
        <v>5</v>
      </c>
      <c r="D13" s="17">
        <f t="shared" ca="1" si="2"/>
        <v>41883</v>
      </c>
      <c r="E13" s="18">
        <f t="shared" ca="1" si="3"/>
        <v>30248.777593409879</v>
      </c>
      <c r="F13" s="19">
        <f t="shared" ca="1" si="0"/>
        <v>126.03657330587451</v>
      </c>
      <c r="G13" s="19">
        <f t="shared" ca="1" si="4"/>
        <v>3726.3001071751296</v>
      </c>
      <c r="H13" s="20">
        <f t="shared" ca="1" si="5"/>
        <v>3852.3366804810039</v>
      </c>
    </row>
    <row r="14" spans="3:8" ht="20.100000000000001" customHeight="1">
      <c r="C14" s="21">
        <f t="shared" ca="1" si="1"/>
        <v>6</v>
      </c>
      <c r="D14" s="22">
        <f t="shared" ca="1" si="2"/>
        <v>41913</v>
      </c>
      <c r="E14" s="23">
        <f t="shared" ca="1" si="3"/>
        <v>26522.477486234748</v>
      </c>
      <c r="F14" s="24">
        <f t="shared" ca="1" si="0"/>
        <v>110.51032285931144</v>
      </c>
      <c r="G14" s="24">
        <f t="shared" ca="1" si="4"/>
        <v>3741.8263576216923</v>
      </c>
      <c r="H14" s="25">
        <f t="shared" ca="1" si="5"/>
        <v>3852.3366804810039</v>
      </c>
    </row>
    <row r="15" spans="3:8" ht="20.100000000000001" customHeight="1">
      <c r="C15" s="16">
        <f t="shared" ca="1" si="1"/>
        <v>7</v>
      </c>
      <c r="D15" s="17">
        <f t="shared" ca="1" si="2"/>
        <v>41944</v>
      </c>
      <c r="E15" s="18">
        <f t="shared" ca="1" si="3"/>
        <v>22780.651128613055</v>
      </c>
      <c r="F15" s="19">
        <f t="shared" ca="1" si="0"/>
        <v>94.919379702554409</v>
      </c>
      <c r="G15" s="19">
        <f t="shared" ca="1" si="4"/>
        <v>3757.4173007784493</v>
      </c>
      <c r="H15" s="20">
        <f t="shared" ca="1" si="5"/>
        <v>3852.3366804810039</v>
      </c>
    </row>
    <row r="16" spans="3:8" ht="20.100000000000001" customHeight="1">
      <c r="C16" s="21">
        <f t="shared" ca="1" si="1"/>
        <v>8</v>
      </c>
      <c r="D16" s="22">
        <f t="shared" ca="1" si="2"/>
        <v>41974</v>
      </c>
      <c r="E16" s="23">
        <f t="shared" ca="1" si="3"/>
        <v>19023.233827834607</v>
      </c>
      <c r="F16" s="24">
        <f t="shared" ca="1" si="0"/>
        <v>79.263474282644196</v>
      </c>
      <c r="G16" s="24">
        <f t="shared" ca="1" si="4"/>
        <v>3773.0732061983599</v>
      </c>
      <c r="H16" s="25">
        <f t="shared" ca="1" si="5"/>
        <v>3852.3366804810039</v>
      </c>
    </row>
    <row r="17" spans="3:8" ht="20.100000000000001" customHeight="1">
      <c r="C17" s="16">
        <f t="shared" ca="1" si="1"/>
        <v>9</v>
      </c>
      <c r="D17" s="17">
        <f t="shared" ca="1" si="2"/>
        <v>42005</v>
      </c>
      <c r="E17" s="18">
        <f t="shared" ca="1" si="3"/>
        <v>15250.160621636247</v>
      </c>
      <c r="F17" s="19">
        <f t="shared" ca="1" si="0"/>
        <v>63.542335923484366</v>
      </c>
      <c r="G17" s="19">
        <f t="shared" ca="1" si="4"/>
        <v>3788.7943445575197</v>
      </c>
      <c r="H17" s="20">
        <f t="shared" ca="1" si="5"/>
        <v>3852.3366804810039</v>
      </c>
    </row>
    <row r="18" spans="3:8" ht="20.100000000000001" customHeight="1">
      <c r="C18" s="21">
        <f t="shared" ca="1" si="1"/>
        <v>10</v>
      </c>
      <c r="D18" s="22">
        <f t="shared" ca="1" si="2"/>
        <v>42036</v>
      </c>
      <c r="E18" s="23">
        <f t="shared" ca="1" si="3"/>
        <v>11461.366277078727</v>
      </c>
      <c r="F18" s="24">
        <f t="shared" ca="1" si="0"/>
        <v>47.755692821161368</v>
      </c>
      <c r="G18" s="24">
        <f t="shared" ca="1" si="4"/>
        <v>3804.5809876598423</v>
      </c>
      <c r="H18" s="25">
        <f t="shared" ca="1" si="5"/>
        <v>3852.3366804810039</v>
      </c>
    </row>
    <row r="19" spans="3:8" ht="20.100000000000001" customHeight="1">
      <c r="C19" s="16">
        <f t="shared" ca="1" si="1"/>
        <v>11</v>
      </c>
      <c r="D19" s="17">
        <f t="shared" ca="1" si="2"/>
        <v>42064</v>
      </c>
      <c r="E19" s="18">
        <f t="shared" ca="1" si="3"/>
        <v>7656.7852894188845</v>
      </c>
      <c r="F19" s="19">
        <f t="shared" ca="1" si="0"/>
        <v>31.903272039245355</v>
      </c>
      <c r="G19" s="19">
        <f t="shared" ca="1" si="4"/>
        <v>3820.4334084417587</v>
      </c>
      <c r="H19" s="20">
        <f ca="1">IF(C19=0,0,-PMT($E$5/12,$E$6,$E$4,0))</f>
        <v>3852.3366804810039</v>
      </c>
    </row>
    <row r="20" spans="3:8" ht="20.100000000000001" customHeight="1">
      <c r="C20" s="21">
        <f t="shared" ca="1" si="1"/>
        <v>12</v>
      </c>
      <c r="D20" s="22">
        <f t="shared" ca="1" si="2"/>
        <v>42095</v>
      </c>
      <c r="E20" s="23">
        <f t="shared" ca="1" si="3"/>
        <v>3836.3518809771258</v>
      </c>
      <c r="F20" s="24">
        <f t="shared" ca="1" si="0"/>
        <v>15.98479950407136</v>
      </c>
      <c r="G20" s="24">
        <f t="shared" ca="1" si="4"/>
        <v>3836.3518809769325</v>
      </c>
      <c r="H20" s="25">
        <f t="shared" ca="1" si="5"/>
        <v>3852.3366804810039</v>
      </c>
    </row>
    <row r="21" spans="3:8" ht="20.100000000000001" customHeight="1">
      <c r="C21" s="16">
        <f t="shared" ca="1" si="1"/>
        <v>0</v>
      </c>
      <c r="D21" s="17">
        <f t="shared" ca="1" si="2"/>
        <v>0</v>
      </c>
      <c r="E21" s="18">
        <f t="shared" ca="1" si="3"/>
        <v>0</v>
      </c>
      <c r="F21" s="19">
        <f t="shared" ca="1" si="0"/>
        <v>0</v>
      </c>
      <c r="G21" s="19">
        <f t="shared" ca="1" si="4"/>
        <v>0</v>
      </c>
      <c r="H21" s="20">
        <f t="shared" ca="1" si="5"/>
        <v>0</v>
      </c>
    </row>
    <row r="22" spans="3:8" ht="20.100000000000001" customHeight="1">
      <c r="C22" s="21">
        <f t="shared" ca="1" si="1"/>
        <v>0</v>
      </c>
      <c r="D22" s="22">
        <f t="shared" ca="1" si="2"/>
        <v>0</v>
      </c>
      <c r="E22" s="23">
        <f t="shared" ca="1" si="3"/>
        <v>0</v>
      </c>
      <c r="F22" s="24">
        <f t="shared" ca="1" si="0"/>
        <v>0</v>
      </c>
      <c r="G22" s="24">
        <f t="shared" ca="1" si="4"/>
        <v>0</v>
      </c>
      <c r="H22" s="25">
        <f t="shared" ca="1" si="5"/>
        <v>0</v>
      </c>
    </row>
    <row r="23" spans="3:8" ht="20.100000000000001" customHeight="1">
      <c r="C23" s="16">
        <f t="shared" ca="1" si="1"/>
        <v>0</v>
      </c>
      <c r="D23" s="17">
        <f t="shared" ca="1" si="2"/>
        <v>0</v>
      </c>
      <c r="E23" s="18">
        <f t="shared" ca="1" si="3"/>
        <v>0</v>
      </c>
      <c r="F23" s="19">
        <f t="shared" ca="1" si="0"/>
        <v>0</v>
      </c>
      <c r="G23" s="19">
        <f t="shared" ca="1" si="4"/>
        <v>0</v>
      </c>
      <c r="H23" s="20">
        <f t="shared" ca="1" si="5"/>
        <v>0</v>
      </c>
    </row>
    <row r="24" spans="3:8" ht="20.100000000000001" customHeight="1">
      <c r="C24" s="21">
        <f t="shared" ca="1" si="1"/>
        <v>0</v>
      </c>
      <c r="D24" s="22">
        <f t="shared" ca="1" si="2"/>
        <v>0</v>
      </c>
      <c r="E24" s="23">
        <f t="shared" ca="1" si="3"/>
        <v>0</v>
      </c>
      <c r="F24" s="24">
        <f t="shared" ca="1" si="0"/>
        <v>0</v>
      </c>
      <c r="G24" s="24">
        <f t="shared" ca="1" si="4"/>
        <v>0</v>
      </c>
      <c r="H24" s="25">
        <f t="shared" ca="1" si="5"/>
        <v>0</v>
      </c>
    </row>
    <row r="25" spans="3:8" ht="20.100000000000001" customHeight="1">
      <c r="C25" s="16">
        <f t="shared" ca="1" si="1"/>
        <v>0</v>
      </c>
      <c r="D25" s="17">
        <f t="shared" ca="1" si="2"/>
        <v>0</v>
      </c>
      <c r="E25" s="18">
        <f t="shared" ca="1" si="3"/>
        <v>0</v>
      </c>
      <c r="F25" s="19">
        <f t="shared" ca="1" si="0"/>
        <v>0</v>
      </c>
      <c r="G25" s="19">
        <f t="shared" ca="1" si="4"/>
        <v>0</v>
      </c>
      <c r="H25" s="20">
        <f t="shared" ca="1" si="5"/>
        <v>0</v>
      </c>
    </row>
    <row r="26" spans="3:8" ht="20.100000000000001" customHeight="1">
      <c r="C26" s="21">
        <f t="shared" ca="1" si="1"/>
        <v>0</v>
      </c>
      <c r="D26" s="22">
        <f t="shared" ca="1" si="2"/>
        <v>0</v>
      </c>
      <c r="E26" s="23">
        <f t="shared" ca="1" si="3"/>
        <v>0</v>
      </c>
      <c r="F26" s="24">
        <f t="shared" ca="1" si="0"/>
        <v>0</v>
      </c>
      <c r="G26" s="24">
        <f t="shared" ca="1" si="4"/>
        <v>0</v>
      </c>
      <c r="H26" s="25">
        <f t="shared" ca="1" si="5"/>
        <v>0</v>
      </c>
    </row>
    <row r="27" spans="3:8" ht="20.100000000000001" customHeight="1">
      <c r="C27" s="16">
        <f t="shared" ca="1" si="1"/>
        <v>0</v>
      </c>
      <c r="D27" s="17">
        <f t="shared" ca="1" si="2"/>
        <v>0</v>
      </c>
      <c r="E27" s="18">
        <f t="shared" ca="1" si="3"/>
        <v>0</v>
      </c>
      <c r="F27" s="19">
        <f t="shared" ca="1" si="0"/>
        <v>0</v>
      </c>
      <c r="G27" s="19">
        <f t="shared" ca="1" si="4"/>
        <v>0</v>
      </c>
      <c r="H27" s="20">
        <f t="shared" ca="1" si="5"/>
        <v>0</v>
      </c>
    </row>
    <row r="28" spans="3:8" ht="20.100000000000001" customHeight="1">
      <c r="C28" s="21">
        <f t="shared" ca="1" si="1"/>
        <v>0</v>
      </c>
      <c r="D28" s="22">
        <f t="shared" ca="1" si="2"/>
        <v>0</v>
      </c>
      <c r="E28" s="23">
        <f t="shared" ca="1" si="3"/>
        <v>0</v>
      </c>
      <c r="F28" s="24">
        <f t="shared" ca="1" si="0"/>
        <v>0</v>
      </c>
      <c r="G28" s="24">
        <f t="shared" ca="1" si="4"/>
        <v>0</v>
      </c>
      <c r="H28" s="25">
        <f t="shared" ca="1" si="5"/>
        <v>0</v>
      </c>
    </row>
    <row r="29" spans="3:8" ht="20.100000000000001" customHeight="1">
      <c r="C29" s="16">
        <f t="shared" ca="1" si="1"/>
        <v>0</v>
      </c>
      <c r="D29" s="17">
        <f t="shared" ca="1" si="2"/>
        <v>0</v>
      </c>
      <c r="E29" s="18">
        <f t="shared" ca="1" si="3"/>
        <v>0</v>
      </c>
      <c r="F29" s="19">
        <f t="shared" ca="1" si="0"/>
        <v>0</v>
      </c>
      <c r="G29" s="19">
        <f t="shared" ca="1" si="4"/>
        <v>0</v>
      </c>
      <c r="H29" s="20">
        <f t="shared" ca="1" si="5"/>
        <v>0</v>
      </c>
    </row>
    <row r="30" spans="3:8" ht="20.100000000000001" customHeight="1">
      <c r="C30" s="21">
        <f t="shared" ca="1" si="1"/>
        <v>0</v>
      </c>
      <c r="D30" s="22">
        <f t="shared" ca="1" si="2"/>
        <v>0</v>
      </c>
      <c r="E30" s="23">
        <f t="shared" ca="1" si="3"/>
        <v>0</v>
      </c>
      <c r="F30" s="24">
        <f t="shared" ca="1" si="0"/>
        <v>0</v>
      </c>
      <c r="G30" s="24">
        <f t="shared" ca="1" si="4"/>
        <v>0</v>
      </c>
      <c r="H30" s="25">
        <f t="shared" ca="1" si="5"/>
        <v>0</v>
      </c>
    </row>
    <row r="31" spans="3:8" ht="20.100000000000001" customHeight="1">
      <c r="C31" s="16">
        <f t="shared" ca="1" si="1"/>
        <v>0</v>
      </c>
      <c r="D31" s="17">
        <f t="shared" ca="1" si="2"/>
        <v>0</v>
      </c>
      <c r="E31" s="18">
        <f t="shared" ca="1" si="3"/>
        <v>0</v>
      </c>
      <c r="F31" s="19">
        <f t="shared" ca="1" si="0"/>
        <v>0</v>
      </c>
      <c r="G31" s="19">
        <f t="shared" ca="1" si="4"/>
        <v>0</v>
      </c>
      <c r="H31" s="20">
        <f t="shared" ca="1" si="5"/>
        <v>0</v>
      </c>
    </row>
    <row r="32" spans="3:8" ht="20.100000000000001" customHeight="1">
      <c r="C32" s="21">
        <f t="shared" ca="1" si="1"/>
        <v>0</v>
      </c>
      <c r="D32" s="22">
        <f t="shared" ca="1" si="2"/>
        <v>0</v>
      </c>
      <c r="E32" s="23">
        <f t="shared" ca="1" si="3"/>
        <v>0</v>
      </c>
      <c r="F32" s="24">
        <f t="shared" ca="1" si="0"/>
        <v>0</v>
      </c>
      <c r="G32" s="24">
        <f t="shared" ca="1" si="4"/>
        <v>0</v>
      </c>
      <c r="H32" s="25">
        <f t="shared" ca="1" si="5"/>
        <v>0</v>
      </c>
    </row>
    <row r="33" spans="3:8" ht="20.100000000000001" customHeight="1">
      <c r="C33" s="16">
        <f t="shared" ca="1" si="1"/>
        <v>0</v>
      </c>
      <c r="D33" s="17">
        <f t="shared" ca="1" si="2"/>
        <v>0</v>
      </c>
      <c r="E33" s="18">
        <f t="shared" ca="1" si="3"/>
        <v>0</v>
      </c>
      <c r="F33" s="19">
        <f t="shared" ca="1" si="0"/>
        <v>0</v>
      </c>
      <c r="G33" s="19">
        <f t="shared" ca="1" si="4"/>
        <v>0</v>
      </c>
      <c r="H33" s="20">
        <f t="shared" ca="1" si="5"/>
        <v>0</v>
      </c>
    </row>
    <row r="34" spans="3:8" ht="20.100000000000001" customHeight="1">
      <c r="C34" s="21">
        <f t="shared" ca="1" si="1"/>
        <v>0</v>
      </c>
      <c r="D34" s="22">
        <f t="shared" ca="1" si="2"/>
        <v>0</v>
      </c>
      <c r="E34" s="23">
        <f t="shared" ca="1" si="3"/>
        <v>0</v>
      </c>
      <c r="F34" s="24">
        <f t="shared" ca="1" si="0"/>
        <v>0</v>
      </c>
      <c r="G34" s="24">
        <f t="shared" ca="1" si="4"/>
        <v>0</v>
      </c>
      <c r="H34" s="25">
        <f t="shared" ca="1" si="5"/>
        <v>0</v>
      </c>
    </row>
    <row r="35" spans="3:8" ht="20.100000000000001" customHeight="1">
      <c r="C35" s="16">
        <f t="shared" ca="1" si="1"/>
        <v>0</v>
      </c>
      <c r="D35" s="17">
        <f t="shared" ca="1" si="2"/>
        <v>0</v>
      </c>
      <c r="E35" s="18">
        <f t="shared" ca="1" si="3"/>
        <v>0</v>
      </c>
      <c r="F35" s="19">
        <f t="shared" ca="1" si="0"/>
        <v>0</v>
      </c>
      <c r="G35" s="19">
        <f t="shared" ca="1" si="4"/>
        <v>0</v>
      </c>
      <c r="H35" s="20">
        <f t="shared" ca="1" si="5"/>
        <v>0</v>
      </c>
    </row>
    <row r="36" spans="3:8" ht="20.100000000000001" customHeight="1">
      <c r="C36" s="21">
        <f t="shared" ca="1" si="1"/>
        <v>0</v>
      </c>
      <c r="D36" s="22">
        <f t="shared" ca="1" si="2"/>
        <v>0</v>
      </c>
      <c r="E36" s="23">
        <f t="shared" ca="1" si="3"/>
        <v>0</v>
      </c>
      <c r="F36" s="24">
        <f t="shared" ca="1" si="0"/>
        <v>0</v>
      </c>
      <c r="G36" s="24">
        <f t="shared" ca="1" si="4"/>
        <v>0</v>
      </c>
      <c r="H36" s="25">
        <f t="shared" ca="1" si="5"/>
        <v>0</v>
      </c>
    </row>
    <row r="37" spans="3:8" ht="20.100000000000001" customHeight="1">
      <c r="C37" s="16">
        <f t="shared" ca="1" si="1"/>
        <v>0</v>
      </c>
      <c r="D37" s="17">
        <f t="shared" ca="1" si="2"/>
        <v>0</v>
      </c>
      <c r="E37" s="18">
        <f t="shared" ca="1" si="3"/>
        <v>0</v>
      </c>
      <c r="F37" s="19">
        <f t="shared" ca="1" si="0"/>
        <v>0</v>
      </c>
      <c r="G37" s="19">
        <f t="shared" ca="1" si="4"/>
        <v>0</v>
      </c>
      <c r="H37" s="20">
        <f t="shared" ca="1" si="5"/>
        <v>0</v>
      </c>
    </row>
    <row r="38" spans="3:8" ht="20.100000000000001" customHeight="1">
      <c r="C38" s="21">
        <f t="shared" ca="1" si="1"/>
        <v>0</v>
      </c>
      <c r="D38" s="22">
        <f t="shared" ca="1" si="2"/>
        <v>0</v>
      </c>
      <c r="E38" s="23">
        <f t="shared" ca="1" si="3"/>
        <v>0</v>
      </c>
      <c r="F38" s="24">
        <f t="shared" ca="1" si="0"/>
        <v>0</v>
      </c>
      <c r="G38" s="24">
        <f t="shared" ca="1" si="4"/>
        <v>0</v>
      </c>
      <c r="H38" s="25">
        <f t="shared" ca="1" si="5"/>
        <v>0</v>
      </c>
    </row>
    <row r="39" spans="3:8" ht="20.100000000000001" customHeight="1">
      <c r="C39" s="16">
        <f t="shared" ca="1" si="1"/>
        <v>0</v>
      </c>
      <c r="D39" s="17">
        <f t="shared" ca="1" si="2"/>
        <v>0</v>
      </c>
      <c r="E39" s="18">
        <f t="shared" ca="1" si="3"/>
        <v>0</v>
      </c>
      <c r="F39" s="19">
        <f t="shared" ca="1" si="0"/>
        <v>0</v>
      </c>
      <c r="G39" s="19">
        <f t="shared" ca="1" si="4"/>
        <v>0</v>
      </c>
      <c r="H39" s="20">
        <f t="shared" ca="1" si="5"/>
        <v>0</v>
      </c>
    </row>
    <row r="40" spans="3:8" ht="20.100000000000001" customHeight="1">
      <c r="C40" s="21">
        <f t="shared" ca="1" si="1"/>
        <v>0</v>
      </c>
      <c r="D40" s="22">
        <f t="shared" ca="1" si="2"/>
        <v>0</v>
      </c>
      <c r="E40" s="23">
        <f t="shared" ca="1" si="3"/>
        <v>0</v>
      </c>
      <c r="F40" s="24">
        <f t="shared" ca="1" si="0"/>
        <v>0</v>
      </c>
      <c r="G40" s="24">
        <f t="shared" ca="1" si="4"/>
        <v>0</v>
      </c>
      <c r="H40" s="25">
        <f t="shared" ca="1" si="5"/>
        <v>0</v>
      </c>
    </row>
    <row r="41" spans="3:8" ht="20.100000000000001" customHeight="1">
      <c r="C41" s="16">
        <f t="shared" ca="1" si="1"/>
        <v>0</v>
      </c>
      <c r="D41" s="17">
        <f t="shared" ca="1" si="2"/>
        <v>0</v>
      </c>
      <c r="E41" s="18">
        <f t="shared" ca="1" si="3"/>
        <v>0</v>
      </c>
      <c r="F41" s="19">
        <f t="shared" ca="1" si="0"/>
        <v>0</v>
      </c>
      <c r="G41" s="19">
        <f t="shared" ca="1" si="4"/>
        <v>0</v>
      </c>
      <c r="H41" s="20">
        <f t="shared" ca="1" si="5"/>
        <v>0</v>
      </c>
    </row>
    <row r="42" spans="3:8" ht="20.100000000000001" customHeight="1">
      <c r="C42" s="21">
        <f t="shared" ca="1" si="1"/>
        <v>0</v>
      </c>
      <c r="D42" s="22">
        <f t="shared" ca="1" si="2"/>
        <v>0</v>
      </c>
      <c r="E42" s="23">
        <f t="shared" ca="1" si="3"/>
        <v>0</v>
      </c>
      <c r="F42" s="24">
        <f t="shared" ca="1" si="0"/>
        <v>0</v>
      </c>
      <c r="G42" s="24">
        <f t="shared" ca="1" si="4"/>
        <v>0</v>
      </c>
      <c r="H42" s="25">
        <f t="shared" ca="1" si="5"/>
        <v>0</v>
      </c>
    </row>
    <row r="43" spans="3:8" ht="20.100000000000001" customHeight="1">
      <c r="C43" s="16">
        <f t="shared" ca="1" si="1"/>
        <v>0</v>
      </c>
      <c r="D43" s="17">
        <f t="shared" ca="1" si="2"/>
        <v>0</v>
      </c>
      <c r="E43" s="18">
        <f t="shared" ca="1" si="3"/>
        <v>0</v>
      </c>
      <c r="F43" s="19">
        <f t="shared" ca="1" si="0"/>
        <v>0</v>
      </c>
      <c r="G43" s="19">
        <f t="shared" ca="1" si="4"/>
        <v>0</v>
      </c>
      <c r="H43" s="20">
        <f t="shared" ca="1" si="5"/>
        <v>0</v>
      </c>
    </row>
    <row r="44" spans="3:8" ht="20.100000000000001" customHeight="1">
      <c r="C44" s="21">
        <f t="shared" ca="1" si="1"/>
        <v>0</v>
      </c>
      <c r="D44" s="22">
        <f t="shared" ca="1" si="2"/>
        <v>0</v>
      </c>
      <c r="E44" s="23">
        <f t="shared" ca="1" si="3"/>
        <v>0</v>
      </c>
      <c r="F44" s="24">
        <f t="shared" ca="1" si="0"/>
        <v>0</v>
      </c>
      <c r="G44" s="24">
        <f t="shared" ca="1" si="4"/>
        <v>0</v>
      </c>
      <c r="H44" s="25">
        <f t="shared" ca="1" si="5"/>
        <v>0</v>
      </c>
    </row>
    <row r="45" spans="3:8" ht="20.100000000000001" customHeight="1">
      <c r="C45" s="16">
        <f t="shared" ca="1" si="1"/>
        <v>0</v>
      </c>
      <c r="D45" s="17">
        <f t="shared" ca="1" si="2"/>
        <v>0</v>
      </c>
      <c r="E45" s="18">
        <f t="shared" ca="1" si="3"/>
        <v>0</v>
      </c>
      <c r="F45" s="19">
        <f t="shared" ca="1" si="0"/>
        <v>0</v>
      </c>
      <c r="G45" s="19">
        <f t="shared" ca="1" si="4"/>
        <v>0</v>
      </c>
      <c r="H45" s="20">
        <f t="shared" ca="1" si="5"/>
        <v>0</v>
      </c>
    </row>
    <row r="46" spans="3:8" ht="20.100000000000001" customHeight="1">
      <c r="C46" s="21">
        <f t="shared" ca="1" si="1"/>
        <v>0</v>
      </c>
      <c r="D46" s="22">
        <f t="shared" ca="1" si="2"/>
        <v>0</v>
      </c>
      <c r="E46" s="23">
        <f t="shared" ca="1" si="3"/>
        <v>0</v>
      </c>
      <c r="F46" s="24">
        <f t="shared" ca="1" si="0"/>
        <v>0</v>
      </c>
      <c r="G46" s="24">
        <f t="shared" ca="1" si="4"/>
        <v>0</v>
      </c>
      <c r="H46" s="25">
        <f t="shared" ca="1" si="5"/>
        <v>0</v>
      </c>
    </row>
    <row r="47" spans="3:8" ht="20.100000000000001" customHeight="1">
      <c r="C47" s="16">
        <f t="shared" ca="1" si="1"/>
        <v>0</v>
      </c>
      <c r="D47" s="17">
        <f t="shared" ca="1" si="2"/>
        <v>0</v>
      </c>
      <c r="E47" s="18">
        <f t="shared" ca="1" si="3"/>
        <v>0</v>
      </c>
      <c r="F47" s="19">
        <f t="shared" ca="1" si="0"/>
        <v>0</v>
      </c>
      <c r="G47" s="19">
        <f t="shared" ca="1" si="4"/>
        <v>0</v>
      </c>
      <c r="H47" s="20">
        <f t="shared" ca="1" si="5"/>
        <v>0</v>
      </c>
    </row>
    <row r="48" spans="3:8" ht="20.100000000000001" customHeight="1">
      <c r="C48" s="21">
        <f t="shared" ca="1" si="1"/>
        <v>0</v>
      </c>
      <c r="D48" s="22">
        <f t="shared" ca="1" si="2"/>
        <v>0</v>
      </c>
      <c r="E48" s="23">
        <f t="shared" ca="1" si="3"/>
        <v>0</v>
      </c>
      <c r="F48" s="24">
        <f t="shared" ca="1" si="0"/>
        <v>0</v>
      </c>
      <c r="G48" s="24">
        <f t="shared" ca="1" si="4"/>
        <v>0</v>
      </c>
      <c r="H48" s="25">
        <f t="shared" ca="1" si="5"/>
        <v>0</v>
      </c>
    </row>
    <row r="49" spans="3:8" ht="20.100000000000001" customHeight="1">
      <c r="C49" s="16">
        <f t="shared" ca="1" si="1"/>
        <v>0</v>
      </c>
      <c r="D49" s="17">
        <f t="shared" ca="1" si="2"/>
        <v>0</v>
      </c>
      <c r="E49" s="18">
        <f t="shared" ca="1" si="3"/>
        <v>0</v>
      </c>
      <c r="F49" s="19">
        <f t="shared" ca="1" si="0"/>
        <v>0</v>
      </c>
      <c r="G49" s="19">
        <f t="shared" ca="1" si="4"/>
        <v>0</v>
      </c>
      <c r="H49" s="20">
        <f t="shared" ca="1" si="5"/>
        <v>0</v>
      </c>
    </row>
    <row r="50" spans="3:8" ht="20.100000000000001" customHeight="1">
      <c r="C50" s="21">
        <f t="shared" ca="1" si="1"/>
        <v>0</v>
      </c>
      <c r="D50" s="22">
        <f t="shared" ca="1" si="2"/>
        <v>0</v>
      </c>
      <c r="E50" s="23">
        <f t="shared" ca="1" si="3"/>
        <v>0</v>
      </c>
      <c r="F50" s="24">
        <f t="shared" ca="1" si="0"/>
        <v>0</v>
      </c>
      <c r="G50" s="24">
        <f t="shared" ca="1" si="4"/>
        <v>0</v>
      </c>
      <c r="H50" s="25">
        <f t="shared" ca="1" si="5"/>
        <v>0</v>
      </c>
    </row>
    <row r="51" spans="3:8" ht="20.100000000000001" customHeight="1">
      <c r="C51" s="16">
        <f t="shared" ca="1" si="1"/>
        <v>0</v>
      </c>
      <c r="D51" s="17">
        <f t="shared" ca="1" si="2"/>
        <v>0</v>
      </c>
      <c r="E51" s="18">
        <f t="shared" ca="1" si="3"/>
        <v>0</v>
      </c>
      <c r="F51" s="19">
        <f ca="1">IF(C51="","",(E51*$E$5/12))</f>
        <v>0</v>
      </c>
      <c r="G51" s="19">
        <f t="shared" ca="1" si="4"/>
        <v>0</v>
      </c>
      <c r="H51" s="20">
        <f t="shared" ca="1" si="5"/>
        <v>0</v>
      </c>
    </row>
    <row r="52" spans="3:8" ht="20.100000000000001" customHeight="1">
      <c r="C52" s="21">
        <f t="shared" ca="1" si="1"/>
        <v>0</v>
      </c>
      <c r="D52" s="22">
        <f t="shared" ca="1" si="2"/>
        <v>0</v>
      </c>
      <c r="E52" s="23">
        <f t="shared" ca="1" si="3"/>
        <v>0</v>
      </c>
      <c r="F52" s="24">
        <f ca="1">IF(C52="","",(E52*$E$5/12))</f>
        <v>0</v>
      </c>
      <c r="G52" s="24">
        <f t="shared" ca="1" si="4"/>
        <v>0</v>
      </c>
      <c r="H52" s="25">
        <f t="shared" ca="1" si="5"/>
        <v>0</v>
      </c>
    </row>
    <row r="53" spans="3:8" ht="20.100000000000001" customHeight="1">
      <c r="C53" s="16">
        <f t="shared" ca="1" si="1"/>
        <v>0</v>
      </c>
      <c r="D53" s="17">
        <f t="shared" ca="1" si="2"/>
        <v>0</v>
      </c>
      <c r="E53" s="18">
        <f t="shared" ca="1" si="3"/>
        <v>0</v>
      </c>
      <c r="F53" s="19">
        <f ca="1">IF(C53="","",(E53*$E$5/12))</f>
        <v>0</v>
      </c>
      <c r="G53" s="19">
        <f t="shared" ca="1" si="4"/>
        <v>0</v>
      </c>
      <c r="H53" s="20">
        <f t="shared" ca="1" si="5"/>
        <v>0</v>
      </c>
    </row>
    <row r="54" spans="3:8" ht="20.100000000000001" customHeight="1">
      <c r="C54" s="21">
        <f t="shared" ca="1" si="1"/>
        <v>0</v>
      </c>
      <c r="D54" s="22">
        <f t="shared" ca="1" si="2"/>
        <v>0</v>
      </c>
      <c r="E54" s="23">
        <f t="shared" ca="1" si="3"/>
        <v>0</v>
      </c>
      <c r="F54" s="24">
        <f ca="1">IF(C54="","",(E54*$E$5/12))</f>
        <v>0</v>
      </c>
      <c r="G54" s="24">
        <f t="shared" ca="1" si="4"/>
        <v>0</v>
      </c>
      <c r="H54" s="25">
        <f t="shared" ca="1" si="5"/>
        <v>0</v>
      </c>
    </row>
    <row r="55" spans="3:8" ht="20.100000000000001" customHeight="1">
      <c r="C55" s="16">
        <f t="shared" ca="1" si="1"/>
        <v>0</v>
      </c>
      <c r="D55" s="17">
        <f t="shared" ca="1" si="2"/>
        <v>0</v>
      </c>
      <c r="E55" s="18">
        <f t="shared" ca="1" si="3"/>
        <v>0</v>
      </c>
      <c r="F55" s="19">
        <f t="shared" ref="F55:F68" ca="1" si="6">IF(C55="","",(E55*$E$5/12))</f>
        <v>0</v>
      </c>
      <c r="G55" s="19">
        <f t="shared" ca="1" si="4"/>
        <v>0</v>
      </c>
      <c r="H55" s="20">
        <f t="shared" ca="1" si="5"/>
        <v>0</v>
      </c>
    </row>
    <row r="56" spans="3:8" ht="20.100000000000001" customHeight="1">
      <c r="C56" s="21">
        <f t="shared" ca="1" si="1"/>
        <v>0</v>
      </c>
      <c r="D56" s="22">
        <f t="shared" ca="1" si="2"/>
        <v>0</v>
      </c>
      <c r="E56" s="23">
        <f t="shared" ca="1" si="3"/>
        <v>0</v>
      </c>
      <c r="F56" s="24">
        <f t="shared" ca="1" si="6"/>
        <v>0</v>
      </c>
      <c r="G56" s="24">
        <f t="shared" ca="1" si="4"/>
        <v>0</v>
      </c>
      <c r="H56" s="25">
        <f t="shared" ca="1" si="5"/>
        <v>0</v>
      </c>
    </row>
    <row r="57" spans="3:8" ht="20.100000000000001" customHeight="1">
      <c r="C57" s="16">
        <f t="shared" ca="1" si="1"/>
        <v>0</v>
      </c>
      <c r="D57" s="17">
        <f t="shared" ca="1" si="2"/>
        <v>0</v>
      </c>
      <c r="E57" s="18">
        <f t="shared" ca="1" si="3"/>
        <v>0</v>
      </c>
      <c r="F57" s="19">
        <f t="shared" ca="1" si="6"/>
        <v>0</v>
      </c>
      <c r="G57" s="19">
        <f t="shared" ca="1" si="4"/>
        <v>0</v>
      </c>
      <c r="H57" s="20">
        <f t="shared" ca="1" si="5"/>
        <v>0</v>
      </c>
    </row>
    <row r="58" spans="3:8" ht="20.100000000000001" customHeight="1">
      <c r="C58" s="21">
        <f t="shared" ca="1" si="1"/>
        <v>0</v>
      </c>
      <c r="D58" s="22">
        <f t="shared" ca="1" si="2"/>
        <v>0</v>
      </c>
      <c r="E58" s="23">
        <f t="shared" ca="1" si="3"/>
        <v>0</v>
      </c>
      <c r="F58" s="24">
        <f t="shared" ca="1" si="6"/>
        <v>0</v>
      </c>
      <c r="G58" s="24">
        <f t="shared" ca="1" si="4"/>
        <v>0</v>
      </c>
      <c r="H58" s="25">
        <f t="shared" ca="1" si="5"/>
        <v>0</v>
      </c>
    </row>
    <row r="59" spans="3:8" ht="20.100000000000001" customHeight="1">
      <c r="C59" s="16">
        <f t="shared" ca="1" si="1"/>
        <v>0</v>
      </c>
      <c r="D59" s="17">
        <f t="shared" ca="1" si="2"/>
        <v>0</v>
      </c>
      <c r="E59" s="18">
        <f t="shared" ca="1" si="3"/>
        <v>0</v>
      </c>
      <c r="F59" s="19">
        <f t="shared" ca="1" si="6"/>
        <v>0</v>
      </c>
      <c r="G59" s="19">
        <f t="shared" ca="1" si="4"/>
        <v>0</v>
      </c>
      <c r="H59" s="20">
        <f t="shared" ca="1" si="5"/>
        <v>0</v>
      </c>
    </row>
    <row r="60" spans="3:8" ht="20.100000000000001" customHeight="1">
      <c r="C60" s="21">
        <f t="shared" ca="1" si="1"/>
        <v>0</v>
      </c>
      <c r="D60" s="22">
        <f t="shared" ca="1" si="2"/>
        <v>0</v>
      </c>
      <c r="E60" s="23">
        <f t="shared" ca="1" si="3"/>
        <v>0</v>
      </c>
      <c r="F60" s="24">
        <f t="shared" ca="1" si="6"/>
        <v>0</v>
      </c>
      <c r="G60" s="24">
        <f t="shared" ca="1" si="4"/>
        <v>0</v>
      </c>
      <c r="H60" s="25">
        <f t="shared" ca="1" si="5"/>
        <v>0</v>
      </c>
    </row>
    <row r="61" spans="3:8" ht="20.100000000000001" customHeight="1">
      <c r="C61" s="16">
        <f t="shared" ca="1" si="1"/>
        <v>0</v>
      </c>
      <c r="D61" s="17">
        <f t="shared" ca="1" si="2"/>
        <v>0</v>
      </c>
      <c r="E61" s="18">
        <f t="shared" ca="1" si="3"/>
        <v>0</v>
      </c>
      <c r="F61" s="19">
        <f t="shared" ca="1" si="6"/>
        <v>0</v>
      </c>
      <c r="G61" s="19">
        <f t="shared" ca="1" si="4"/>
        <v>0</v>
      </c>
      <c r="H61" s="20">
        <f t="shared" ca="1" si="5"/>
        <v>0</v>
      </c>
    </row>
    <row r="62" spans="3:8" ht="20.100000000000001" customHeight="1">
      <c r="C62" s="21">
        <f t="shared" ca="1" si="1"/>
        <v>0</v>
      </c>
      <c r="D62" s="22">
        <f t="shared" ca="1" si="2"/>
        <v>0</v>
      </c>
      <c r="E62" s="23">
        <f t="shared" ca="1" si="3"/>
        <v>0</v>
      </c>
      <c r="F62" s="24">
        <f t="shared" ca="1" si="6"/>
        <v>0</v>
      </c>
      <c r="G62" s="24">
        <f t="shared" ca="1" si="4"/>
        <v>0</v>
      </c>
      <c r="H62" s="25">
        <f t="shared" ca="1" si="5"/>
        <v>0</v>
      </c>
    </row>
    <row r="63" spans="3:8" ht="20.100000000000001" customHeight="1">
      <c r="C63" s="16">
        <f t="shared" ca="1" si="1"/>
        <v>0</v>
      </c>
      <c r="D63" s="17">
        <f t="shared" ca="1" si="2"/>
        <v>0</v>
      </c>
      <c r="E63" s="18">
        <f t="shared" ca="1" si="3"/>
        <v>0</v>
      </c>
      <c r="F63" s="19">
        <f t="shared" ca="1" si="6"/>
        <v>0</v>
      </c>
      <c r="G63" s="19">
        <f t="shared" ca="1" si="4"/>
        <v>0</v>
      </c>
      <c r="H63" s="20">
        <f t="shared" ca="1" si="5"/>
        <v>0</v>
      </c>
    </row>
    <row r="64" spans="3:8" ht="20.100000000000001" customHeight="1">
      <c r="C64" s="21">
        <f t="shared" ca="1" si="1"/>
        <v>0</v>
      </c>
      <c r="D64" s="22">
        <f t="shared" ca="1" si="2"/>
        <v>0</v>
      </c>
      <c r="E64" s="23">
        <f t="shared" ca="1" si="3"/>
        <v>0</v>
      </c>
      <c r="F64" s="24">
        <f t="shared" ca="1" si="6"/>
        <v>0</v>
      </c>
      <c r="G64" s="24">
        <f t="shared" ca="1" si="4"/>
        <v>0</v>
      </c>
      <c r="H64" s="25">
        <f t="shared" ca="1" si="5"/>
        <v>0</v>
      </c>
    </row>
    <row r="65" spans="3:8" ht="20.100000000000001" customHeight="1">
      <c r="C65" s="16">
        <f t="shared" ca="1" si="1"/>
        <v>0</v>
      </c>
      <c r="D65" s="17">
        <f t="shared" ca="1" si="2"/>
        <v>0</v>
      </c>
      <c r="E65" s="18">
        <f t="shared" ca="1" si="3"/>
        <v>0</v>
      </c>
      <c r="F65" s="19">
        <f t="shared" ca="1" si="6"/>
        <v>0</v>
      </c>
      <c r="G65" s="19">
        <f t="shared" ca="1" si="4"/>
        <v>0</v>
      </c>
      <c r="H65" s="20">
        <f t="shared" ca="1" si="5"/>
        <v>0</v>
      </c>
    </row>
    <row r="66" spans="3:8" ht="20.100000000000001" customHeight="1">
      <c r="C66" s="21">
        <f t="shared" ca="1" si="1"/>
        <v>0</v>
      </c>
      <c r="D66" s="22">
        <f t="shared" ca="1" si="2"/>
        <v>0</v>
      </c>
      <c r="E66" s="23">
        <f t="shared" ca="1" si="3"/>
        <v>0</v>
      </c>
      <c r="F66" s="24">
        <f t="shared" ca="1" si="6"/>
        <v>0</v>
      </c>
      <c r="G66" s="24">
        <f t="shared" ca="1" si="4"/>
        <v>0</v>
      </c>
      <c r="H66" s="25">
        <f t="shared" ca="1" si="5"/>
        <v>0</v>
      </c>
    </row>
    <row r="67" spans="3:8" ht="20.100000000000001" customHeight="1">
      <c r="C67" s="16">
        <f t="shared" ca="1" si="1"/>
        <v>0</v>
      </c>
      <c r="D67" s="17">
        <f t="shared" ca="1" si="2"/>
        <v>0</v>
      </c>
      <c r="E67" s="18">
        <f t="shared" ca="1" si="3"/>
        <v>0</v>
      </c>
      <c r="F67" s="19">
        <f t="shared" ca="1" si="6"/>
        <v>0</v>
      </c>
      <c r="G67" s="19">
        <f t="shared" ca="1" si="4"/>
        <v>0</v>
      </c>
      <c r="H67" s="20">
        <f t="shared" ca="1" si="5"/>
        <v>0</v>
      </c>
    </row>
    <row r="68" spans="3:8" ht="20.100000000000001" customHeight="1">
      <c r="C68" s="21">
        <f t="shared" ca="1" si="1"/>
        <v>0</v>
      </c>
      <c r="D68" s="22">
        <f t="shared" ca="1" si="2"/>
        <v>0</v>
      </c>
      <c r="E68" s="23">
        <f t="shared" ca="1" si="3"/>
        <v>0</v>
      </c>
      <c r="F68" s="24">
        <f t="shared" ca="1" si="6"/>
        <v>0</v>
      </c>
      <c r="G68" s="24">
        <f t="shared" ca="1" si="4"/>
        <v>0</v>
      </c>
      <c r="H68" s="25">
        <f t="shared" ca="1" si="5"/>
        <v>0</v>
      </c>
    </row>
  </sheetData>
  <mergeCells count="1">
    <mergeCell ref="C7:D7"/>
  </mergeCells>
  <conditionalFormatting sqref="C9:H68">
    <cfRule type="cellIs" dxfId="0" priority="1" stopIfTrue="1" operator="equal">
      <formula>0</formula>
    </cfRule>
  </conditionalFormatting>
  <dataValidations count="1">
    <dataValidation type="whole" allowBlank="1" showInputMessage="1" showErrorMessage="1" sqref="E6">
      <formula1>1</formula1>
      <formula2>240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>YPI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Audouard</dc:creator>
  <cp:lastModifiedBy>mb</cp:lastModifiedBy>
  <dcterms:created xsi:type="dcterms:W3CDTF">2014-02-12T16:02:42Z</dcterms:created>
  <dcterms:modified xsi:type="dcterms:W3CDTF">2014-04-09T11:08:38Z</dcterms:modified>
</cp:coreProperties>
</file>