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4010"/>
  </bookViews>
  <sheets>
    <sheet name="tableau à faire" sheetId="2" r:id="rId1"/>
    <sheet name="tableau de base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38" i="1" l="1"/>
  <c r="AB38" i="1"/>
  <c r="AC38" i="1"/>
  <c r="AD38" i="1"/>
  <c r="AA39" i="1"/>
  <c r="AB39" i="1"/>
  <c r="AC39" i="1"/>
  <c r="AD39" i="1"/>
  <c r="AA40" i="1"/>
  <c r="AB40" i="1"/>
  <c r="AC40" i="1"/>
  <c r="AD40" i="1"/>
  <c r="AA41" i="1"/>
  <c r="AB41" i="1"/>
  <c r="AC41" i="1"/>
  <c r="AD41" i="1"/>
  <c r="AA42" i="1"/>
  <c r="AB42" i="1"/>
  <c r="AC42" i="1"/>
  <c r="AD42" i="1"/>
  <c r="AA43" i="1"/>
  <c r="AB43" i="1"/>
  <c r="AC43" i="1"/>
  <c r="AD43" i="1"/>
  <c r="AA44" i="1"/>
  <c r="AB44" i="1"/>
  <c r="AC44" i="1"/>
  <c r="AD44" i="1"/>
  <c r="AA45" i="1"/>
  <c r="AB45" i="1"/>
  <c r="AC45" i="1"/>
  <c r="AD45" i="1"/>
  <c r="AA46" i="1"/>
  <c r="AB46" i="1"/>
  <c r="AC46" i="1"/>
  <c r="AD46" i="1"/>
  <c r="AA47" i="1"/>
  <c r="AB47" i="1"/>
  <c r="AC47" i="1"/>
  <c r="AD47" i="1"/>
  <c r="AA48" i="1"/>
  <c r="AB48" i="1"/>
  <c r="AC48" i="1"/>
  <c r="AD48" i="1"/>
  <c r="AA49" i="1"/>
  <c r="AB49" i="1"/>
  <c r="AC49" i="1"/>
  <c r="AD49" i="1"/>
  <c r="AA50" i="1"/>
  <c r="AB50" i="1"/>
  <c r="AC50" i="1"/>
  <c r="AD50" i="1"/>
  <c r="AA51" i="1"/>
  <c r="AB51" i="1"/>
  <c r="AC51" i="1"/>
  <c r="AD51" i="1"/>
  <c r="AA52" i="1"/>
  <c r="AB52" i="1"/>
  <c r="AC52" i="1"/>
  <c r="AD52" i="1"/>
  <c r="AA53" i="1"/>
  <c r="AB53" i="1"/>
  <c r="AC53" i="1"/>
  <c r="AD53" i="1"/>
  <c r="AA54" i="1"/>
  <c r="AB54" i="1"/>
  <c r="AC54" i="1"/>
  <c r="AD54" i="1"/>
  <c r="AA55" i="1"/>
  <c r="AB55" i="1"/>
  <c r="AC55" i="1"/>
  <c r="AD55" i="1"/>
  <c r="AA56" i="1"/>
  <c r="AB56" i="1"/>
  <c r="AC56" i="1"/>
  <c r="AD56" i="1"/>
  <c r="AA57" i="1"/>
  <c r="AB57" i="1"/>
  <c r="AC57" i="1"/>
  <c r="AD57" i="1"/>
  <c r="AA58" i="1"/>
  <c r="AB58" i="1"/>
  <c r="AC58" i="1"/>
  <c r="AD58" i="1"/>
  <c r="AA59" i="1"/>
  <c r="AB59" i="1"/>
  <c r="AC59" i="1"/>
  <c r="AD59" i="1"/>
  <c r="AA60" i="1"/>
  <c r="AB60" i="1"/>
  <c r="AC60" i="1"/>
  <c r="AD60" i="1"/>
  <c r="AA61" i="1"/>
  <c r="AB61" i="1"/>
  <c r="AC61" i="1"/>
  <c r="AD61" i="1"/>
  <c r="AA62" i="1"/>
  <c r="AB62" i="1"/>
  <c r="AC62" i="1"/>
  <c r="AD62" i="1"/>
  <c r="AA63" i="1"/>
  <c r="AB63" i="1"/>
  <c r="AC63" i="1"/>
  <c r="AD63" i="1"/>
  <c r="AA64" i="1"/>
  <c r="AB64" i="1"/>
  <c r="AC64" i="1"/>
  <c r="AD64" i="1"/>
  <c r="AA65" i="1"/>
  <c r="AB65" i="1"/>
  <c r="AC65" i="1"/>
  <c r="AD65" i="1"/>
  <c r="AA66" i="1"/>
  <c r="AB66" i="1"/>
  <c r="AC66" i="1"/>
  <c r="AD66" i="1"/>
  <c r="AA67" i="1"/>
  <c r="AB67" i="1"/>
  <c r="AC67" i="1"/>
  <c r="AD67" i="1"/>
  <c r="AA68" i="1"/>
  <c r="AB68" i="1"/>
  <c r="AC68" i="1"/>
  <c r="AD68" i="1"/>
  <c r="AA69" i="1"/>
  <c r="AB69" i="1"/>
  <c r="AC69" i="1"/>
  <c r="AD69" i="1"/>
  <c r="E4" i="2" s="1" a="1"/>
  <c r="E4" i="2" s="1"/>
  <c r="AA70" i="1"/>
  <c r="AB70" i="1"/>
  <c r="AC70" i="1"/>
  <c r="AD70" i="1"/>
  <c r="AA71" i="1"/>
  <c r="AB71" i="1"/>
  <c r="AC71" i="1"/>
  <c r="AD71" i="1"/>
  <c r="AA72" i="1"/>
  <c r="AB72" i="1"/>
  <c r="AC72" i="1"/>
  <c r="AD72" i="1"/>
  <c r="AA73" i="1"/>
  <c r="AB73" i="1"/>
  <c r="AC73" i="1"/>
  <c r="AD73" i="1"/>
  <c r="AA74" i="1"/>
  <c r="AB74" i="1"/>
  <c r="AC74" i="1"/>
  <c r="AD74" i="1"/>
  <c r="AA75" i="1"/>
  <c r="AB75" i="1"/>
  <c r="AC75" i="1"/>
  <c r="AD75" i="1"/>
  <c r="AA76" i="1"/>
  <c r="AB76" i="1"/>
  <c r="AC76" i="1"/>
  <c r="AD76" i="1"/>
  <c r="AA77" i="1"/>
  <c r="AB77" i="1"/>
  <c r="AC77" i="1"/>
  <c r="AD77" i="1"/>
  <c r="AA78" i="1"/>
  <c r="AB78" i="1"/>
  <c r="AC78" i="1"/>
  <c r="AD78" i="1"/>
  <c r="AA79" i="1"/>
  <c r="AB79" i="1"/>
  <c r="AC79" i="1"/>
  <c r="AD79" i="1"/>
  <c r="AA80" i="1"/>
  <c r="AB80" i="1"/>
  <c r="AC80" i="1"/>
  <c r="AD80" i="1"/>
  <c r="AA81" i="1"/>
  <c r="AB81" i="1"/>
  <c r="AC81" i="1"/>
  <c r="AD81" i="1"/>
  <c r="AA82" i="1"/>
  <c r="AB82" i="1"/>
  <c r="AC82" i="1"/>
  <c r="AD82" i="1"/>
  <c r="AA83" i="1"/>
  <c r="AB83" i="1"/>
  <c r="AC83" i="1"/>
  <c r="AD83" i="1"/>
  <c r="AA84" i="1"/>
  <c r="AB84" i="1"/>
  <c r="AC84" i="1"/>
  <c r="AD84" i="1"/>
  <c r="AA85" i="1"/>
  <c r="AB85" i="1"/>
  <c r="AC85" i="1"/>
  <c r="AD85" i="1"/>
  <c r="AA86" i="1"/>
  <c r="AB86" i="1"/>
  <c r="AC86" i="1"/>
  <c r="AD86" i="1"/>
  <c r="AA87" i="1"/>
  <c r="AB87" i="1"/>
  <c r="AC87" i="1"/>
  <c r="AD87" i="1"/>
  <c r="AA88" i="1"/>
  <c r="AB88" i="1"/>
  <c r="AC88" i="1"/>
  <c r="AD88" i="1"/>
  <c r="AA89" i="1"/>
  <c r="AB89" i="1"/>
  <c r="AC89" i="1"/>
  <c r="AD89" i="1"/>
  <c r="AA90" i="1"/>
  <c r="AB90" i="1"/>
  <c r="AC90" i="1"/>
  <c r="AD90" i="1"/>
  <c r="AA91" i="1"/>
  <c r="AB91" i="1"/>
  <c r="AC91" i="1"/>
  <c r="AD91" i="1"/>
  <c r="AA92" i="1"/>
  <c r="AB92" i="1"/>
  <c r="AC92" i="1"/>
  <c r="AD92" i="1"/>
  <c r="AA93" i="1"/>
  <c r="AB93" i="1"/>
  <c r="AC93" i="1"/>
  <c r="AD93" i="1"/>
  <c r="AA94" i="1"/>
  <c r="AB94" i="1"/>
  <c r="AC94" i="1"/>
  <c r="AD94" i="1"/>
  <c r="AA95" i="1"/>
  <c r="AB95" i="1"/>
  <c r="AC95" i="1"/>
  <c r="AD95" i="1"/>
  <c r="AA96" i="1"/>
  <c r="AB96" i="1"/>
  <c r="AC96" i="1"/>
  <c r="AD96" i="1"/>
  <c r="AA97" i="1"/>
  <c r="AB97" i="1"/>
  <c r="AC97" i="1"/>
  <c r="AD97" i="1"/>
  <c r="AA98" i="1"/>
  <c r="AB98" i="1"/>
  <c r="AC98" i="1"/>
  <c r="AD98" i="1"/>
  <c r="AA99" i="1"/>
  <c r="AB99" i="1"/>
  <c r="AC99" i="1"/>
  <c r="AD99" i="1"/>
  <c r="AA100" i="1"/>
  <c r="AB100" i="1"/>
  <c r="AC100" i="1"/>
  <c r="AD100" i="1"/>
  <c r="AA101" i="1"/>
  <c r="AB101" i="1"/>
  <c r="AC101" i="1"/>
  <c r="AD101" i="1"/>
  <c r="AA102" i="1"/>
  <c r="AB102" i="1"/>
  <c r="AC102" i="1"/>
  <c r="AD102" i="1"/>
  <c r="AA103" i="1"/>
  <c r="AB103" i="1"/>
  <c r="AC103" i="1"/>
  <c r="AD103" i="1"/>
  <c r="AA17" i="1"/>
  <c r="AB17" i="1"/>
  <c r="AC17" i="1"/>
  <c r="AD17" i="1"/>
  <c r="AA18" i="1"/>
  <c r="AB18" i="1"/>
  <c r="AC18" i="1"/>
  <c r="AD18" i="1"/>
  <c r="AA19" i="1"/>
  <c r="AB19" i="1"/>
  <c r="AC19" i="1"/>
  <c r="AD19" i="1"/>
  <c r="AA20" i="1"/>
  <c r="AB20" i="1"/>
  <c r="AC20" i="1"/>
  <c r="AD20" i="1"/>
  <c r="AA21" i="1"/>
  <c r="AB21" i="1"/>
  <c r="AC21" i="1"/>
  <c r="AD21" i="1"/>
  <c r="AA22" i="1"/>
  <c r="AB22" i="1"/>
  <c r="AC22" i="1"/>
  <c r="AD22" i="1"/>
  <c r="AA23" i="1"/>
  <c r="AB23" i="1"/>
  <c r="AC23" i="1"/>
  <c r="AD23" i="1"/>
  <c r="AA24" i="1"/>
  <c r="AB24" i="1"/>
  <c r="AC24" i="1"/>
  <c r="AD24" i="1"/>
  <c r="AA25" i="1"/>
  <c r="AB25" i="1"/>
  <c r="AC25" i="1"/>
  <c r="AD25" i="1"/>
  <c r="AA26" i="1"/>
  <c r="AB26" i="1"/>
  <c r="AC26" i="1"/>
  <c r="AD26" i="1"/>
  <c r="AA27" i="1"/>
  <c r="AB27" i="1"/>
  <c r="AC27" i="1"/>
  <c r="AD27" i="1"/>
  <c r="AA28" i="1"/>
  <c r="AB28" i="1"/>
  <c r="AC28" i="1"/>
  <c r="AD28" i="1"/>
  <c r="AA29" i="1"/>
  <c r="AB29" i="1"/>
  <c r="AC29" i="1"/>
  <c r="AD29" i="1"/>
  <c r="AA30" i="1"/>
  <c r="AB30" i="1"/>
  <c r="AC30" i="1"/>
  <c r="AD30" i="1"/>
  <c r="AA31" i="1"/>
  <c r="AB31" i="1"/>
  <c r="AC31" i="1"/>
  <c r="AD31" i="1"/>
  <c r="AA32" i="1"/>
  <c r="AB32" i="1"/>
  <c r="AC32" i="1"/>
  <c r="AD32" i="1"/>
  <c r="AA33" i="1"/>
  <c r="AB33" i="1"/>
  <c r="AC33" i="1"/>
  <c r="AD33" i="1"/>
  <c r="AA34" i="1"/>
  <c r="AB34" i="1"/>
  <c r="AC34" i="1"/>
  <c r="AD34" i="1"/>
  <c r="E3" i="2" s="1" a="1"/>
  <c r="E3" i="2" s="1"/>
  <c r="AA35" i="1"/>
  <c r="AB35" i="1"/>
  <c r="AC35" i="1"/>
  <c r="AD35" i="1"/>
  <c r="AA36" i="1"/>
  <c r="AB36" i="1"/>
  <c r="AC36" i="1"/>
  <c r="AD36" i="1"/>
  <c r="AA37" i="1"/>
  <c r="AB37" i="1"/>
  <c r="AC37" i="1"/>
  <c r="AD37" i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2" i="2" a="1"/>
  <c r="E2" i="2" s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2" i="1"/>
  <c r="AA3" i="1"/>
  <c r="AB3" i="1"/>
  <c r="AA4" i="1"/>
  <c r="AB4" i="1"/>
  <c r="AA5" i="1"/>
  <c r="AB5" i="1"/>
  <c r="AA6" i="1"/>
  <c r="AB6" i="1"/>
  <c r="AA7" i="1"/>
  <c r="AB7" i="1"/>
  <c r="AA8" i="1"/>
  <c r="AB8" i="1"/>
  <c r="AA9" i="1"/>
  <c r="AB9" i="1"/>
  <c r="AA10" i="1"/>
  <c r="AB10" i="1"/>
  <c r="AA11" i="1"/>
  <c r="AB11" i="1"/>
  <c r="AA12" i="1"/>
  <c r="AB12" i="1"/>
  <c r="AA13" i="1"/>
  <c r="AB13" i="1"/>
  <c r="AA14" i="1"/>
  <c r="AB14" i="1"/>
  <c r="AA15" i="1"/>
  <c r="AB15" i="1"/>
  <c r="AA16" i="1"/>
  <c r="AB16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D6" i="2" a="1"/>
  <c r="D6" i="2" s="1"/>
  <c r="D7" i="2" a="1"/>
  <c r="D7" i="2" s="1"/>
  <c r="D8" i="2" a="1"/>
  <c r="D8" i="2" s="1"/>
  <c r="D9" i="2" a="1"/>
  <c r="D9" i="2" s="1"/>
  <c r="D10" i="2" a="1"/>
  <c r="D10" i="2" s="1"/>
  <c r="D3" i="2" a="1"/>
  <c r="D3" i="2" s="1"/>
  <c r="D4" i="2" a="1"/>
  <c r="D4" i="2" s="1"/>
  <c r="D5" i="2" a="1"/>
  <c r="D5" i="2" s="1"/>
  <c r="D2" i="2" a="1"/>
  <c r="D2" i="2" s="1"/>
  <c r="AC2" i="1"/>
  <c r="AB2" i="1"/>
  <c r="AA2" i="1"/>
  <c r="A4" i="2" s="1" a="1"/>
  <c r="A4" i="2" s="1"/>
  <c r="B4" i="2" s="1"/>
  <c r="C5" i="2" l="1" a="1"/>
  <c r="C5" i="2" s="1"/>
  <c r="C2" i="2" a="1"/>
  <c r="C2" i="2" s="1"/>
  <c r="C8" i="2" a="1"/>
  <c r="C8" i="2" s="1"/>
  <c r="C4" i="2" a="1"/>
  <c r="C4" i="2" s="1"/>
  <c r="C7" i="2" a="1"/>
  <c r="C7" i="2" s="1"/>
  <c r="C3" i="2" a="1"/>
  <c r="C3" i="2" s="1"/>
  <c r="A9" i="2" a="1"/>
  <c r="A9" i="2" s="1"/>
  <c r="B9" i="2" s="1"/>
  <c r="A7" i="2" a="1"/>
  <c r="A7" i="2" s="1"/>
  <c r="B7" i="2" s="1"/>
  <c r="A5" i="2" a="1"/>
  <c r="A5" i="2" s="1"/>
  <c r="B5" i="2" s="1"/>
  <c r="A3" i="2" a="1"/>
  <c r="A3" i="2" s="1"/>
  <c r="B3" i="2" s="1"/>
  <c r="C10" i="2" a="1"/>
  <c r="C10" i="2" s="1"/>
  <c r="C6" i="2" a="1"/>
  <c r="C6" i="2" s="1"/>
  <c r="A2" i="2" a="1"/>
  <c r="A2" i="2" s="1"/>
  <c r="B2" i="2" s="1"/>
  <c r="C9" i="2" a="1"/>
  <c r="C9" i="2" s="1"/>
  <c r="A10" i="2" a="1"/>
  <c r="A10" i="2" s="1"/>
  <c r="B10" i="2" s="1"/>
  <c r="A8" i="2" a="1"/>
  <c r="A8" i="2" s="1"/>
  <c r="B8" i="2" s="1"/>
  <c r="A6" i="2" a="1"/>
  <c r="A6" i="2" s="1"/>
  <c r="B6" i="2" s="1"/>
</calcChain>
</file>

<file path=xl/sharedStrings.xml><?xml version="1.0" encoding="utf-8"?>
<sst xmlns="http://schemas.openxmlformats.org/spreadsheetml/2006/main" count="76" uniqueCount="40">
  <si>
    <t>ID Pièce</t>
  </si>
  <si>
    <t>CodeJournal</t>
  </si>
  <si>
    <t>DateEcriture</t>
  </si>
  <si>
    <t>NuméroPièce</t>
  </si>
  <si>
    <t>RéférencePièce</t>
  </si>
  <si>
    <t>CompteGénéral</t>
  </si>
  <si>
    <t>CompteAuxiliaire</t>
  </si>
  <si>
    <t>Intitulé</t>
  </si>
  <si>
    <t>DateEchéance</t>
  </si>
  <si>
    <t>MontantDébit</t>
  </si>
  <si>
    <t>MontantCrédit</t>
  </si>
  <si>
    <t>VENTES</t>
  </si>
  <si>
    <t>0527</t>
  </si>
  <si>
    <t>AVFN0068</t>
  </si>
  <si>
    <t>41100000</t>
  </si>
  <si>
    <t>4112DREUIL1</t>
  </si>
  <si>
    <t>Fact.  AVFN0068 - DIVERS REXEL - DREUILLET lucie</t>
  </si>
  <si>
    <t>70711000</t>
  </si>
  <si>
    <t>44571600</t>
  </si>
  <si>
    <t>0458</t>
  </si>
  <si>
    <t>AVFP0015</t>
  </si>
  <si>
    <t>4112CLERMO1</t>
  </si>
  <si>
    <t>Fact.  AVFP0015 - IFSI MODIFICATIONS - CLERMONT VILLE</t>
  </si>
  <si>
    <t>70441000</t>
  </si>
  <si>
    <t>0457</t>
  </si>
  <si>
    <t>AVFP0014</t>
  </si>
  <si>
    <t>Fact.  AVFP0014 - PLOMBERIE IFSI - CLERMONT VILLE</t>
  </si>
  <si>
    <t>0456</t>
  </si>
  <si>
    <t>AVFP0013</t>
  </si>
  <si>
    <t>Fact.  AVFP0013 - LEGRAND DU SAULLE - CLERMONT VILLE</t>
  </si>
  <si>
    <t>70442000</t>
  </si>
  <si>
    <t>44571200</t>
  </si>
  <si>
    <t>0455</t>
  </si>
  <si>
    <t>AVFP0012</t>
  </si>
  <si>
    <t>Fact.  AVFP0012 - M KLEIN PLOM - CLERMONT VILLE</t>
  </si>
  <si>
    <t>HT</t>
  </si>
  <si>
    <t>TVA</t>
  </si>
  <si>
    <t>TTC</t>
  </si>
  <si>
    <t>REF pièce</t>
  </si>
  <si>
    <t>N° Pièce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</si>
</sst>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3"/>
      <name val="Calibri"/>
      <family val="2"/>
      <scheme val="minor"/>
    </font>
    <font>
      <sz val="10"/>
      <color theme="3"/>
      <name val="Arial"/>
      <family val="2"/>
    </font>
    <font>
      <sz val="10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4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" fontId="4" fillId="0" borderId="1" xfId="1" applyNumberFormat="1" applyFont="1" applyFill="1" applyBorder="1" applyAlignment="1" applyProtection="1">
      <alignment horizontal="right" vertical="center"/>
    </xf>
    <xf numFmtId="0" fontId="4" fillId="0" borderId="1" xfId="1" applyNumberFormat="1" applyFont="1" applyFill="1" applyBorder="1" applyAlignment="1" applyProtection="1">
      <alignment horizontal="left" vertical="center" wrapText="1"/>
    </xf>
    <xf numFmtId="14" fontId="4" fillId="0" borderId="1" xfId="1" applyNumberFormat="1" applyFont="1" applyFill="1" applyBorder="1" applyAlignment="1" applyProtection="1">
      <alignment horizontal="center" vertical="center" wrapText="1"/>
    </xf>
    <xf numFmtId="164" fontId="4" fillId="0" borderId="1" xfId="1" applyNumberFormat="1" applyFont="1" applyFill="1" applyBorder="1" applyAlignment="1" applyProtection="1">
      <alignment horizontal="right" vertical="center" wrapText="1"/>
    </xf>
    <xf numFmtId="0" fontId="4" fillId="0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3" fontId="4" fillId="0" borderId="1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4" fontId="0" fillId="0" borderId="2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A2" sqref="A2"/>
    </sheetView>
  </sheetViews>
  <sheetFormatPr baseColWidth="10" defaultRowHeight="26.1" customHeight="1" x14ac:dyDescent="0.25"/>
  <cols>
    <col min="1" max="1" width="8.42578125" style="22" bestFit="1" customWidth="1"/>
    <col min="2" max="2" width="10" style="22" bestFit="1" customWidth="1"/>
    <col min="3" max="3" width="11.42578125" style="23"/>
    <col min="4" max="16384" width="11.42578125" style="21"/>
  </cols>
  <sheetData>
    <row r="1" spans="1:5" s="18" customFormat="1" ht="36" customHeight="1" x14ac:dyDescent="0.25">
      <c r="A1" s="16" t="s">
        <v>39</v>
      </c>
      <c r="B1" s="16" t="s">
        <v>38</v>
      </c>
      <c r="C1" s="17" t="s">
        <v>35</v>
      </c>
      <c r="D1" s="16" t="s">
        <v>36</v>
      </c>
      <c r="E1" s="16" t="s">
        <v>37</v>
      </c>
    </row>
    <row r="2" spans="1:5" ht="26.1" customHeight="1" x14ac:dyDescent="0.25">
      <c r="A2" s="19" t="str">
        <f t="array" ref="A2">IF(ROW()-1&gt;COUNTIF('tableau de base'!AA:AA,1),"",INDEX('tableau de base'!D:D,SMALL(IF('tableau de base'!AA:AA=1,ROW(A:A),""),ROW()-1)))</f>
        <v>0527</v>
      </c>
      <c r="B2" s="19" t="str">
        <f>IFERROR(VLOOKUP(A2,'tableau de base'!$D$2:$E$16,2,0),"")</f>
        <v>AVFN0068</v>
      </c>
      <c r="C2" s="20">
        <f t="array" ref="C2">IF(ROW()-1&gt;COUNTIF('tableau de base'!AB:AB,1),"",INDEX('tableau de base'!K:K,SMALL(IF('tableau de base'!AB:AB=1,ROW(A:A),""),ROW()-1)))</f>
        <v>26.83</v>
      </c>
      <c r="D2" s="20">
        <f t="array" ref="D2">IF(ROW()-1&gt;COUNTIF('tableau de base'!AC:AC,1),"",INDEX('tableau de base'!K:K,SMALL(IF('tableau de base'!AC:AC=1,ROW(A:A),""),ROW()-1)))</f>
        <v>5.37</v>
      </c>
      <c r="E2" s="20">
        <f t="array" ref="E2">IF(ROW()-1&gt;COUNTIF('tableau de base'!AD:AD,1),"",INDEX('tableau de base'!J:J,SMALL(IF('tableau de base'!AD:AD=1,ROW(A:A),""),ROW()-1)))</f>
        <v>32.200000000000003</v>
      </c>
    </row>
    <row r="3" spans="1:5" ht="26.1" customHeight="1" x14ac:dyDescent="0.25">
      <c r="A3" s="19" t="str">
        <f t="array" ref="A3">IF(ROW()-1&gt;COUNTIF('tableau de base'!AA:AA,1),"",INDEX('tableau de base'!D:D,SMALL(IF('tableau de base'!AA:AA=1,ROW(A:A),""),ROW()-1)))</f>
        <v>0458</v>
      </c>
      <c r="B3" s="19" t="str">
        <f>IFERROR(VLOOKUP(A3,'tableau de base'!$D$2:$E$16,2,0),"")</f>
        <v>AVFP0015</v>
      </c>
      <c r="C3" s="20">
        <f t="array" ref="C3">IF(ROW()-1&gt;COUNTIF('tableau de base'!AB:AB,1),"",INDEX('tableau de base'!K:K,SMALL(IF('tableau de base'!AB:AB=1,ROW(A:A),""),ROW()-1)))</f>
        <v>822.2</v>
      </c>
      <c r="D3" s="20">
        <f t="array" ref="D3">IF(ROW()-1&gt;COUNTIF('tableau de base'!AC:AC,1),"",INDEX('tableau de base'!K:K,SMALL(IF('tableau de base'!AC:AC=1,ROW(A:A),""),ROW()-1)))</f>
        <v>164.44</v>
      </c>
      <c r="E3" s="20">
        <f t="array" ref="E3">IF(ROW()-1&gt;COUNTIF('tableau de base'!AD:AD,1),"",INDEX('tableau de base'!J:J,SMALL(IF('tableau de base'!AD:AD=1,ROW(A:A),""),ROW()-1)))</f>
        <v>986.64</v>
      </c>
    </row>
    <row r="4" spans="1:5" ht="26.1" customHeight="1" x14ac:dyDescent="0.25">
      <c r="A4" s="19" t="str">
        <f t="array" ref="A4">IF(ROW()-1&gt;COUNTIF('tableau de base'!AA:AA,1),"",INDEX('tableau de base'!D:D,SMALL(IF('tableau de base'!AA:AA=1,ROW(A:A),""),ROW()-1)))</f>
        <v>0457</v>
      </c>
      <c r="B4" s="19" t="str">
        <f>IFERROR(VLOOKUP(A4,'tableau de base'!$D$2:$E$16,2,0),"")</f>
        <v>AVFP0014</v>
      </c>
      <c r="C4" s="20">
        <f t="array" ref="C4">IF(ROW()-1&gt;COUNTIF('tableau de base'!AB:AB,1),"",INDEX('tableau de base'!K:K,SMALL(IF('tableau de base'!AB:AB=1,ROW(A:A),""),ROW()-1)))</f>
        <v>571.44000000000005</v>
      </c>
      <c r="D4" s="20">
        <f t="array" ref="D4">IF(ROW()-1&gt;COUNTIF('tableau de base'!AC:AC,1),"",INDEX('tableau de base'!K:K,SMALL(IF('tableau de base'!AC:AC=1,ROW(A:A),""),ROW()-1)))</f>
        <v>114.29</v>
      </c>
      <c r="E4" s="20">
        <f t="array" ref="E4">IF(ROW()-1&gt;COUNTIF('tableau de base'!AD:AD,1),"",INDEX('tableau de base'!J:J,SMALL(IF('tableau de base'!AD:AD=1,ROW(A:A),""),ROW()-1)))</f>
        <v>685.73</v>
      </c>
    </row>
    <row r="5" spans="1:5" ht="26.1" customHeight="1" x14ac:dyDescent="0.25">
      <c r="A5" s="19" t="str">
        <f t="array" ref="A5">IF(ROW()-1&gt;COUNTIF('tableau de base'!AA:AA,1),"",INDEX('tableau de base'!D:D,SMALL(IF('tableau de base'!AA:AA=1,ROW(A:A),""),ROW()-1)))</f>
        <v>0456</v>
      </c>
      <c r="B5" s="19" t="str">
        <f>IFERROR(VLOOKUP(A5,'tableau de base'!$D$2:$E$16,2,0),"")</f>
        <v>AVFP0013</v>
      </c>
      <c r="C5" s="20">
        <f t="array" ref="C5">IF(ROW()-1&gt;COUNTIF('tableau de base'!AB:AB,1),"",INDEX('tableau de base'!K:K,SMALL(IF('tableau de base'!AB:AB=1,ROW(A:A),""),ROW()-1)))</f>
        <v>8146.03</v>
      </c>
      <c r="D5" s="20">
        <f t="array" ref="D5">IF(ROW()-1&gt;COUNTIF('tableau de base'!AC:AC,1),"",INDEX('tableau de base'!K:K,SMALL(IF('tableau de base'!AC:AC=1,ROW(A:A),""),ROW()-1)))</f>
        <v>814.6</v>
      </c>
      <c r="E5" s="20">
        <f t="array" ref="E5">IF(ROW()-1&gt;COUNTIF('tableau de base'!AD:AD,1),"",INDEX('tableau de base'!J:J,SMALL(IF('tableau de base'!AD:AD=1,ROW(A:A),""),ROW()-1)))</f>
        <v>8960.6299999999992</v>
      </c>
    </row>
    <row r="6" spans="1:5" ht="26.1" customHeight="1" x14ac:dyDescent="0.25">
      <c r="A6" s="19" t="str">
        <f t="array" ref="A6">IF(ROW()-1&gt;COUNTIF('tableau de base'!AA:AA,1),"",INDEX('tableau de base'!D:D,SMALL(IF('tableau de base'!AA:AA=1,ROW(A:A),""),ROW()-1)))</f>
        <v>0455</v>
      </c>
      <c r="B6" s="19" t="str">
        <f>IFERROR(VLOOKUP(A6,'tableau de base'!$D$2:$E$16,2,0),"")</f>
        <v>AVFP0012</v>
      </c>
      <c r="C6" s="20">
        <f t="array" ref="C6">IF(ROW()-1&gt;COUNTIF('tableau de base'!AB:AB,1),"",INDEX('tableau de base'!K:K,SMALL(IF('tableau de base'!AB:AB=1,ROW(A:A),""),ROW()-1)))</f>
        <v>7538.69</v>
      </c>
      <c r="D6" s="20">
        <f t="array" ref="D6">IF(ROW()-1&gt;COUNTIF('tableau de base'!AC:AC,1),"",INDEX('tableau de base'!K:K,SMALL(IF('tableau de base'!AC:AC=1,ROW(A:A),""),ROW()-1)))</f>
        <v>753.87</v>
      </c>
      <c r="E6" s="20">
        <f t="array" ref="E6">IF(ROW()-1&gt;COUNTIF('tableau de base'!AD:AD,1),"",INDEX('tableau de base'!J:J,SMALL(IF('tableau de base'!AD:AD=1,ROW(A:A),""),ROW()-1)))</f>
        <v>8292.56</v>
      </c>
    </row>
    <row r="7" spans="1:5" ht="26.1" customHeight="1" x14ac:dyDescent="0.25">
      <c r="A7" s="19" t="str">
        <f t="array" ref="A7">IF(ROW()-1&gt;COUNTIF('tableau de base'!AA:AA,1),"",INDEX('tableau de base'!D:D,SMALL(IF('tableau de base'!AA:AA=1,ROW(A:A),""),ROW()-1)))</f>
        <v/>
      </c>
      <c r="B7" s="19" t="str">
        <f>IFERROR(VLOOKUP(A7,'tableau de base'!$D$2:$E$16,2,0),"")</f>
        <v/>
      </c>
      <c r="C7" s="20" t="str">
        <f t="array" ref="C7">IF(ROW()-1&gt;COUNTIF('tableau de base'!AB:AB,1),"",INDEX('tableau de base'!K:K,SMALL(IF('tableau de base'!AB:AB=1,ROW(A:A),""),ROW()-1)))</f>
        <v/>
      </c>
      <c r="D7" s="20" t="str">
        <f t="array" ref="D7">IF(ROW()-1&gt;COUNTIF('tableau de base'!AC:AC,1),"",INDEX('tableau de base'!K:K,SMALL(IF('tableau de base'!AC:AC=1,ROW(A:A),""),ROW()-1)))</f>
        <v/>
      </c>
      <c r="E7" s="20" t="str">
        <f t="array" ref="E7">IF(ROW()-1&gt;COUNTIF('tableau de base'!AD:AD,1),"",INDEX('tableau de base'!J:J,SMALL(IF('tableau de base'!AD:AD=1,ROW(A:A),""),ROW()-1)))</f>
        <v/>
      </c>
    </row>
    <row r="8" spans="1:5" ht="26.1" customHeight="1" x14ac:dyDescent="0.25">
      <c r="A8" s="19" t="str">
        <f t="array" ref="A8">IF(ROW()-1&gt;COUNTIF('tableau de base'!AA:AA,1),"",INDEX('tableau de base'!D:D,SMALL(IF('tableau de base'!AA:AA=1,ROW(A:A),""),ROW()-1)))</f>
        <v/>
      </c>
      <c r="B8" s="19" t="str">
        <f>IFERROR(VLOOKUP(A8,'tableau de base'!$D$2:$E$16,2,0),"")</f>
        <v/>
      </c>
      <c r="C8" s="20" t="str">
        <f t="array" ref="C8">IF(ROW()-1&gt;COUNTIF('tableau de base'!AB:AB,1),"",INDEX('tableau de base'!K:K,SMALL(IF('tableau de base'!AB:AB=1,ROW(A:A),""),ROW()-1)))</f>
        <v/>
      </c>
      <c r="D8" s="20" t="str">
        <f t="array" ref="D8">IF(ROW()-1&gt;COUNTIF('tableau de base'!AC:AC,1),"",INDEX('tableau de base'!K:K,SMALL(IF('tableau de base'!AC:AC=1,ROW(A:A),""),ROW()-1)))</f>
        <v/>
      </c>
      <c r="E8" s="20" t="str">
        <f t="array" ref="E8">IF(ROW()-1&gt;COUNTIF('tableau de base'!AD:AD,1),"",INDEX('tableau de base'!J:J,SMALL(IF('tableau de base'!AD:AD=1,ROW(A:A),""),ROW()-1)))</f>
        <v/>
      </c>
    </row>
    <row r="9" spans="1:5" ht="26.1" customHeight="1" x14ac:dyDescent="0.25">
      <c r="A9" s="19" t="str">
        <f t="array" ref="A9">IF(ROW()-1&gt;COUNTIF('tableau de base'!AA:AA,1),"",INDEX('tableau de base'!D:D,SMALL(IF('tableau de base'!AA:AA=1,ROW(A:A),""),ROW()-1)))</f>
        <v/>
      </c>
      <c r="B9" s="19" t="str">
        <f>IFERROR(VLOOKUP(A9,'tableau de base'!$D$2:$E$16,2,0),"")</f>
        <v/>
      </c>
      <c r="C9" s="20" t="str">
        <f t="array" ref="C9">IF(ROW()-1&gt;COUNTIF('tableau de base'!AB:AB,1),"",INDEX('tableau de base'!K:K,SMALL(IF('tableau de base'!AB:AB=1,ROW(A:A),""),ROW()-1)))</f>
        <v/>
      </c>
      <c r="D9" s="20" t="str">
        <f t="array" ref="D9">IF(ROW()-1&gt;COUNTIF('tableau de base'!AC:AC,1),"",INDEX('tableau de base'!K:K,SMALL(IF('tableau de base'!AC:AC=1,ROW(A:A),""),ROW()-1)))</f>
        <v/>
      </c>
      <c r="E9" s="20" t="str">
        <f t="array" ref="E9">IF(ROW()-1&gt;COUNTIF('tableau de base'!AD:AD,1),"",INDEX('tableau de base'!J:J,SMALL(IF('tableau de base'!AD:AD=1,ROW(A:A),""),ROW()-1)))</f>
        <v/>
      </c>
    </row>
    <row r="10" spans="1:5" ht="26.1" customHeight="1" x14ac:dyDescent="0.25">
      <c r="A10" s="19" t="str">
        <f t="array" ref="A10">IF(ROW()-1&gt;COUNTIF('tableau de base'!AA:AA,1),"",INDEX('tableau de base'!D:D,SMALL(IF('tableau de base'!AA:AA=1,ROW(A:A),""),ROW()-1)))</f>
        <v/>
      </c>
      <c r="B10" s="19" t="str">
        <f>IFERROR(VLOOKUP(A10,'tableau de base'!$D$2:$E$16,2,0),"")</f>
        <v/>
      </c>
      <c r="C10" s="20" t="str">
        <f t="array" ref="C10">IF(ROW()-1&gt;COUNTIF('tableau de base'!AB:AB,1),"",INDEX('tableau de base'!K:K,SMALL(IF('tableau de base'!AB:AB=1,ROW(A:A),""),ROW()-1)))</f>
        <v/>
      </c>
      <c r="D10" s="20" t="str">
        <f t="array" ref="D10">IF(ROW()-1&gt;COUNTIF('tableau de base'!AC:AC,1),"",INDEX('tableau de base'!K:K,SMALL(IF('tableau de base'!AC:AC=1,ROW(A:A),""),ROW()-1)))</f>
        <v/>
      </c>
      <c r="E10" s="20" t="str">
        <f t="array" ref="E10">IF(ROW()-1&gt;COUNTIF('tableau de base'!AD:AD,1),"",INDEX('tableau de base'!J:J,SMALL(IF('tableau de base'!AD:AD=1,ROW(A:A),""),ROW()-1)))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3"/>
  <sheetViews>
    <sheetView workbookViewId="0"/>
  </sheetViews>
  <sheetFormatPr baseColWidth="10" defaultRowHeight="12.75" x14ac:dyDescent="0.25"/>
  <cols>
    <col min="1" max="1" width="11.42578125" style="7"/>
    <col min="2" max="2" width="12.7109375" style="7" customWidth="1"/>
    <col min="3" max="3" width="12.5703125" style="7" customWidth="1"/>
    <col min="4" max="4" width="13.85546875" style="7" customWidth="1"/>
    <col min="5" max="5" width="15.28515625" style="7" customWidth="1"/>
    <col min="6" max="6" width="16.85546875" style="7" customWidth="1"/>
    <col min="7" max="7" width="17.140625" style="7" customWidth="1"/>
    <col min="8" max="8" width="26.5703125" style="6" customWidth="1"/>
    <col min="9" max="9" width="14.140625" style="6" customWidth="1"/>
    <col min="10" max="10" width="17.42578125" style="6" customWidth="1"/>
    <col min="11" max="11" width="21.42578125" style="6" customWidth="1"/>
    <col min="12" max="26" width="11.42578125" style="6"/>
    <col min="27" max="31" width="11.42578125" style="7"/>
    <col min="32" max="16384" width="11.42578125" style="6"/>
  </cols>
  <sheetData>
    <row r="1" spans="1:30" ht="36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4" t="s">
        <v>10</v>
      </c>
      <c r="L1" s="3" t="s">
        <v>0</v>
      </c>
      <c r="M1" s="5"/>
      <c r="N1" s="1"/>
    </row>
    <row r="2" spans="1:30" ht="25.5" x14ac:dyDescent="0.25">
      <c r="A2" s="14">
        <v>70067</v>
      </c>
      <c r="B2" s="15" t="s">
        <v>11</v>
      </c>
      <c r="C2" s="10">
        <v>42002</v>
      </c>
      <c r="D2" s="15" t="s">
        <v>12</v>
      </c>
      <c r="E2" s="15" t="s">
        <v>13</v>
      </c>
      <c r="F2" s="15">
        <v>41100000</v>
      </c>
      <c r="G2" s="15" t="s">
        <v>15</v>
      </c>
      <c r="H2" s="9" t="s">
        <v>16</v>
      </c>
      <c r="I2" s="10">
        <v>42002</v>
      </c>
      <c r="J2" s="11">
        <v>32.200000000000003</v>
      </c>
      <c r="K2" s="11">
        <v>0</v>
      </c>
      <c r="L2" s="8">
        <v>70067</v>
      </c>
      <c r="AA2" s="7">
        <f>IF(ISTEXT(D2),1,0)</f>
        <v>1</v>
      </c>
      <c r="AB2" s="12" t="str">
        <f>IF(LEFT(F2,1)="7",1,"")</f>
        <v/>
      </c>
      <c r="AC2" s="7" t="str">
        <f>IF(LEFT(F2,3)="445",1,"")</f>
        <v/>
      </c>
      <c r="AD2" s="7">
        <f>IF(LEFT(F2,3)="411",1,"")</f>
        <v>1</v>
      </c>
    </row>
    <row r="3" spans="1:30" ht="25.5" x14ac:dyDescent="0.25">
      <c r="A3" s="14">
        <v>70067</v>
      </c>
      <c r="B3" s="15"/>
      <c r="C3" s="10"/>
      <c r="D3" s="15"/>
      <c r="E3" s="15" t="s">
        <v>13</v>
      </c>
      <c r="F3" s="15" t="s">
        <v>17</v>
      </c>
      <c r="G3" s="15"/>
      <c r="H3" s="9" t="s">
        <v>16</v>
      </c>
      <c r="I3" s="10"/>
      <c r="J3" s="11">
        <v>0</v>
      </c>
      <c r="K3" s="11">
        <v>26.83</v>
      </c>
      <c r="L3" s="8">
        <v>70067</v>
      </c>
      <c r="AA3" s="7">
        <f t="shared" ref="AA3:AA16" si="0">IF(ISTEXT(D3),1,0)</f>
        <v>0</v>
      </c>
      <c r="AB3" s="12">
        <f t="shared" ref="AB3:AB16" si="1">IF(LEFT(F3,1)="7",1,"")</f>
        <v>1</v>
      </c>
      <c r="AC3" s="7" t="str">
        <f t="shared" ref="AC3:AC16" si="2">IF(LEFT(F3,3)="445",1,"")</f>
        <v/>
      </c>
      <c r="AD3" s="7" t="str">
        <f t="shared" ref="AD3:AD16" si="3">IF(LEFT(F3,3)="411",1,"")</f>
        <v/>
      </c>
    </row>
    <row r="4" spans="1:30" ht="25.5" x14ac:dyDescent="0.25">
      <c r="A4" s="14">
        <v>70067</v>
      </c>
      <c r="B4" s="15"/>
      <c r="C4" s="10"/>
      <c r="D4" s="15"/>
      <c r="E4" s="15" t="s">
        <v>13</v>
      </c>
      <c r="F4" s="15" t="s">
        <v>18</v>
      </c>
      <c r="G4" s="15"/>
      <c r="H4" s="9" t="s">
        <v>16</v>
      </c>
      <c r="I4" s="10"/>
      <c r="J4" s="11">
        <v>0</v>
      </c>
      <c r="K4" s="11">
        <v>5.37</v>
      </c>
      <c r="L4" s="8">
        <v>70067</v>
      </c>
      <c r="N4" s="1"/>
      <c r="AA4" s="7">
        <f t="shared" si="0"/>
        <v>0</v>
      </c>
      <c r="AB4" s="12" t="str">
        <f t="shared" si="1"/>
        <v/>
      </c>
      <c r="AC4" s="7">
        <f t="shared" si="2"/>
        <v>1</v>
      </c>
      <c r="AD4" s="7" t="str">
        <f t="shared" si="3"/>
        <v/>
      </c>
    </row>
    <row r="5" spans="1:30" ht="38.25" x14ac:dyDescent="0.25">
      <c r="A5" s="14">
        <v>69620</v>
      </c>
      <c r="B5" s="15" t="s">
        <v>11</v>
      </c>
      <c r="C5" s="10">
        <v>41997</v>
      </c>
      <c r="D5" s="15" t="s">
        <v>19</v>
      </c>
      <c r="E5" s="15" t="s">
        <v>20</v>
      </c>
      <c r="F5" s="15" t="s">
        <v>14</v>
      </c>
      <c r="G5" s="15" t="s">
        <v>21</v>
      </c>
      <c r="H5" s="9" t="s">
        <v>22</v>
      </c>
      <c r="I5" s="10">
        <v>42035</v>
      </c>
      <c r="J5" s="11">
        <v>986.64</v>
      </c>
      <c r="K5" s="11">
        <v>0</v>
      </c>
      <c r="L5" s="8">
        <v>69620</v>
      </c>
      <c r="M5" s="13"/>
      <c r="Q5" s="2"/>
      <c r="AA5" s="7">
        <f t="shared" si="0"/>
        <v>1</v>
      </c>
      <c r="AB5" s="12" t="str">
        <f t="shared" si="1"/>
        <v/>
      </c>
      <c r="AC5" s="7" t="str">
        <f t="shared" si="2"/>
        <v/>
      </c>
      <c r="AD5" s="7">
        <f t="shared" si="3"/>
        <v>1</v>
      </c>
    </row>
    <row r="6" spans="1:30" ht="38.25" x14ac:dyDescent="0.25">
      <c r="A6" s="14">
        <v>69620</v>
      </c>
      <c r="B6" s="15"/>
      <c r="C6" s="10"/>
      <c r="D6" s="15"/>
      <c r="E6" s="15" t="s">
        <v>20</v>
      </c>
      <c r="F6" s="15" t="s">
        <v>23</v>
      </c>
      <c r="G6" s="15"/>
      <c r="H6" s="9" t="s">
        <v>22</v>
      </c>
      <c r="I6" s="10"/>
      <c r="J6" s="11">
        <v>0</v>
      </c>
      <c r="K6" s="11">
        <v>822.2</v>
      </c>
      <c r="L6" s="8">
        <v>69620</v>
      </c>
      <c r="M6" s="13"/>
      <c r="N6" s="1"/>
      <c r="AA6" s="7">
        <f t="shared" si="0"/>
        <v>0</v>
      </c>
      <c r="AB6" s="12">
        <f t="shared" si="1"/>
        <v>1</v>
      </c>
      <c r="AC6" s="7" t="str">
        <f t="shared" si="2"/>
        <v/>
      </c>
      <c r="AD6" s="7" t="str">
        <f t="shared" si="3"/>
        <v/>
      </c>
    </row>
    <row r="7" spans="1:30" ht="38.25" x14ac:dyDescent="0.25">
      <c r="A7" s="14">
        <v>69620</v>
      </c>
      <c r="B7" s="15"/>
      <c r="C7" s="10"/>
      <c r="D7" s="15"/>
      <c r="E7" s="15" t="s">
        <v>20</v>
      </c>
      <c r="F7" s="15" t="s">
        <v>18</v>
      </c>
      <c r="G7" s="15"/>
      <c r="H7" s="9" t="s">
        <v>22</v>
      </c>
      <c r="I7" s="10"/>
      <c r="J7" s="11">
        <v>0</v>
      </c>
      <c r="K7" s="11">
        <v>164.44</v>
      </c>
      <c r="L7" s="8">
        <v>69620</v>
      </c>
      <c r="M7" s="13"/>
      <c r="N7" s="1"/>
      <c r="AA7" s="7">
        <f t="shared" si="0"/>
        <v>0</v>
      </c>
      <c r="AB7" s="12" t="str">
        <f t="shared" si="1"/>
        <v/>
      </c>
      <c r="AC7" s="7">
        <f t="shared" si="2"/>
        <v>1</v>
      </c>
      <c r="AD7" s="7" t="str">
        <f t="shared" si="3"/>
        <v/>
      </c>
    </row>
    <row r="8" spans="1:30" ht="25.5" x14ac:dyDescent="0.25">
      <c r="A8" s="14">
        <v>69619</v>
      </c>
      <c r="B8" s="15" t="s">
        <v>11</v>
      </c>
      <c r="C8" s="10">
        <v>41997</v>
      </c>
      <c r="D8" s="15" t="s">
        <v>24</v>
      </c>
      <c r="E8" s="15" t="s">
        <v>25</v>
      </c>
      <c r="F8" s="15" t="s">
        <v>14</v>
      </c>
      <c r="G8" s="15" t="s">
        <v>21</v>
      </c>
      <c r="H8" s="9" t="s">
        <v>26</v>
      </c>
      <c r="I8" s="10">
        <v>42035</v>
      </c>
      <c r="J8" s="11">
        <v>685.73</v>
      </c>
      <c r="K8" s="11">
        <v>0</v>
      </c>
      <c r="L8" s="8">
        <v>69619</v>
      </c>
      <c r="M8" s="13"/>
      <c r="N8" s="1"/>
      <c r="AA8" s="7">
        <f t="shared" si="0"/>
        <v>1</v>
      </c>
      <c r="AB8" s="12" t="str">
        <f t="shared" si="1"/>
        <v/>
      </c>
      <c r="AC8" s="7" t="str">
        <f t="shared" si="2"/>
        <v/>
      </c>
      <c r="AD8" s="7">
        <f t="shared" si="3"/>
        <v>1</v>
      </c>
    </row>
    <row r="9" spans="1:30" ht="25.5" x14ac:dyDescent="0.25">
      <c r="A9" s="14">
        <v>69619</v>
      </c>
      <c r="B9" s="15"/>
      <c r="C9" s="10"/>
      <c r="D9" s="15"/>
      <c r="E9" s="15" t="s">
        <v>25</v>
      </c>
      <c r="F9" s="15" t="s">
        <v>23</v>
      </c>
      <c r="G9" s="15"/>
      <c r="H9" s="9" t="s">
        <v>26</v>
      </c>
      <c r="I9" s="10"/>
      <c r="J9" s="11">
        <v>0</v>
      </c>
      <c r="K9" s="11">
        <v>571.44000000000005</v>
      </c>
      <c r="L9" s="8">
        <v>69619</v>
      </c>
      <c r="M9" s="13"/>
      <c r="N9" s="1"/>
      <c r="AA9" s="7">
        <f t="shared" si="0"/>
        <v>0</v>
      </c>
      <c r="AB9" s="12">
        <f t="shared" si="1"/>
        <v>1</v>
      </c>
      <c r="AC9" s="7" t="str">
        <f t="shared" si="2"/>
        <v/>
      </c>
      <c r="AD9" s="7" t="str">
        <f t="shared" si="3"/>
        <v/>
      </c>
    </row>
    <row r="10" spans="1:30" ht="25.5" x14ac:dyDescent="0.25">
      <c r="A10" s="14">
        <v>69619</v>
      </c>
      <c r="B10" s="15"/>
      <c r="C10" s="10"/>
      <c r="D10" s="15"/>
      <c r="E10" s="15" t="s">
        <v>25</v>
      </c>
      <c r="F10" s="15" t="s">
        <v>18</v>
      </c>
      <c r="G10" s="15"/>
      <c r="H10" s="9" t="s">
        <v>26</v>
      </c>
      <c r="I10" s="10"/>
      <c r="J10" s="11">
        <v>0</v>
      </c>
      <c r="K10" s="11">
        <v>114.29</v>
      </c>
      <c r="L10" s="8">
        <v>69619</v>
      </c>
      <c r="M10" s="13"/>
      <c r="N10" s="1"/>
      <c r="AA10" s="7">
        <f t="shared" si="0"/>
        <v>0</v>
      </c>
      <c r="AB10" s="12" t="str">
        <f t="shared" si="1"/>
        <v/>
      </c>
      <c r="AC10" s="7">
        <f t="shared" si="2"/>
        <v>1</v>
      </c>
      <c r="AD10" s="7" t="str">
        <f t="shared" si="3"/>
        <v/>
      </c>
    </row>
    <row r="11" spans="1:30" ht="25.5" x14ac:dyDescent="0.25">
      <c r="A11" s="14">
        <v>69618</v>
      </c>
      <c r="B11" s="15" t="s">
        <v>11</v>
      </c>
      <c r="C11" s="10">
        <v>41997</v>
      </c>
      <c r="D11" s="15" t="s">
        <v>27</v>
      </c>
      <c r="E11" s="15" t="s">
        <v>28</v>
      </c>
      <c r="F11" s="15" t="s">
        <v>14</v>
      </c>
      <c r="G11" s="15" t="s">
        <v>21</v>
      </c>
      <c r="H11" s="9" t="s">
        <v>29</v>
      </c>
      <c r="I11" s="10">
        <v>42035</v>
      </c>
      <c r="J11" s="11">
        <v>8960.6299999999992</v>
      </c>
      <c r="K11" s="11">
        <v>0</v>
      </c>
      <c r="L11" s="8">
        <v>69618</v>
      </c>
      <c r="M11" s="13"/>
      <c r="N11" s="1"/>
      <c r="AA11" s="7">
        <f t="shared" si="0"/>
        <v>1</v>
      </c>
      <c r="AB11" s="12" t="str">
        <f t="shared" si="1"/>
        <v/>
      </c>
      <c r="AC11" s="7" t="str">
        <f t="shared" si="2"/>
        <v/>
      </c>
      <c r="AD11" s="7">
        <f t="shared" si="3"/>
        <v>1</v>
      </c>
    </row>
    <row r="12" spans="1:30" ht="25.5" x14ac:dyDescent="0.25">
      <c r="A12" s="14">
        <v>69618</v>
      </c>
      <c r="B12" s="15"/>
      <c r="C12" s="10"/>
      <c r="D12" s="15"/>
      <c r="E12" s="15" t="s">
        <v>28</v>
      </c>
      <c r="F12" s="15" t="s">
        <v>30</v>
      </c>
      <c r="G12" s="15"/>
      <c r="H12" s="9" t="s">
        <v>29</v>
      </c>
      <c r="I12" s="10"/>
      <c r="J12" s="11">
        <v>0</v>
      </c>
      <c r="K12" s="11">
        <v>8146.03</v>
      </c>
      <c r="L12" s="8">
        <v>69618</v>
      </c>
      <c r="M12" s="13"/>
      <c r="N12" s="1"/>
      <c r="AA12" s="7">
        <f t="shared" si="0"/>
        <v>0</v>
      </c>
      <c r="AB12" s="12">
        <f t="shared" si="1"/>
        <v>1</v>
      </c>
      <c r="AC12" s="7" t="str">
        <f t="shared" si="2"/>
        <v/>
      </c>
      <c r="AD12" s="7" t="str">
        <f t="shared" si="3"/>
        <v/>
      </c>
    </row>
    <row r="13" spans="1:30" ht="25.5" x14ac:dyDescent="0.25">
      <c r="A13" s="14">
        <v>69618</v>
      </c>
      <c r="B13" s="15"/>
      <c r="C13" s="10"/>
      <c r="D13" s="15"/>
      <c r="E13" s="15" t="s">
        <v>28</v>
      </c>
      <c r="F13" s="15" t="s">
        <v>31</v>
      </c>
      <c r="G13" s="15"/>
      <c r="H13" s="9" t="s">
        <v>29</v>
      </c>
      <c r="I13" s="10"/>
      <c r="J13" s="11">
        <v>0</v>
      </c>
      <c r="K13" s="11">
        <v>814.6</v>
      </c>
      <c r="L13" s="8">
        <v>69618</v>
      </c>
      <c r="M13" s="13"/>
      <c r="N13" s="1"/>
      <c r="AA13" s="7">
        <f t="shared" si="0"/>
        <v>0</v>
      </c>
      <c r="AB13" s="12" t="str">
        <f t="shared" si="1"/>
        <v/>
      </c>
      <c r="AC13" s="7">
        <f t="shared" si="2"/>
        <v>1</v>
      </c>
      <c r="AD13" s="7" t="str">
        <f t="shared" si="3"/>
        <v/>
      </c>
    </row>
    <row r="14" spans="1:30" ht="25.5" x14ac:dyDescent="0.25">
      <c r="A14" s="14">
        <v>69617</v>
      </c>
      <c r="B14" s="15" t="s">
        <v>11</v>
      </c>
      <c r="C14" s="10">
        <v>41997</v>
      </c>
      <c r="D14" s="15" t="s">
        <v>32</v>
      </c>
      <c r="E14" s="15" t="s">
        <v>33</v>
      </c>
      <c r="F14" s="15" t="s">
        <v>14</v>
      </c>
      <c r="G14" s="15" t="s">
        <v>21</v>
      </c>
      <c r="H14" s="9" t="s">
        <v>34</v>
      </c>
      <c r="I14" s="10">
        <v>42035</v>
      </c>
      <c r="J14" s="11">
        <v>8292.56</v>
      </c>
      <c r="K14" s="11">
        <v>0</v>
      </c>
      <c r="L14" s="8">
        <v>69617</v>
      </c>
      <c r="M14" s="13"/>
      <c r="N14" s="1"/>
      <c r="AA14" s="7">
        <f t="shared" si="0"/>
        <v>1</v>
      </c>
      <c r="AB14" s="12" t="str">
        <f t="shared" si="1"/>
        <v/>
      </c>
      <c r="AC14" s="7" t="str">
        <f t="shared" si="2"/>
        <v/>
      </c>
      <c r="AD14" s="7">
        <f t="shared" si="3"/>
        <v>1</v>
      </c>
    </row>
    <row r="15" spans="1:30" ht="25.5" x14ac:dyDescent="0.25">
      <c r="A15" s="14">
        <v>69617</v>
      </c>
      <c r="B15" s="15"/>
      <c r="C15" s="10"/>
      <c r="D15" s="15"/>
      <c r="E15" s="15" t="s">
        <v>33</v>
      </c>
      <c r="F15" s="15" t="s">
        <v>30</v>
      </c>
      <c r="G15" s="15"/>
      <c r="H15" s="9" t="s">
        <v>34</v>
      </c>
      <c r="I15" s="10"/>
      <c r="J15" s="11">
        <v>0</v>
      </c>
      <c r="K15" s="11">
        <v>7538.69</v>
      </c>
      <c r="L15" s="8">
        <v>69617</v>
      </c>
      <c r="M15" s="13"/>
      <c r="N15" s="1"/>
      <c r="AA15" s="7">
        <f t="shared" si="0"/>
        <v>0</v>
      </c>
      <c r="AB15" s="12">
        <f t="shared" si="1"/>
        <v>1</v>
      </c>
      <c r="AC15" s="7" t="str">
        <f t="shared" si="2"/>
        <v/>
      </c>
      <c r="AD15" s="7" t="str">
        <f t="shared" si="3"/>
        <v/>
      </c>
    </row>
    <row r="16" spans="1:30" ht="25.5" x14ac:dyDescent="0.25">
      <c r="A16" s="14">
        <v>69617</v>
      </c>
      <c r="B16" s="15"/>
      <c r="C16" s="10"/>
      <c r="D16" s="15"/>
      <c r="E16" s="15" t="s">
        <v>33</v>
      </c>
      <c r="F16" s="15" t="s">
        <v>31</v>
      </c>
      <c r="G16" s="15"/>
      <c r="H16" s="9" t="s">
        <v>34</v>
      </c>
      <c r="I16" s="10"/>
      <c r="J16" s="11">
        <v>0</v>
      </c>
      <c r="K16" s="11">
        <v>753.87</v>
      </c>
      <c r="L16" s="8">
        <v>69617</v>
      </c>
      <c r="M16" s="13"/>
      <c r="N16" s="1"/>
      <c r="AA16" s="7">
        <f t="shared" si="0"/>
        <v>0</v>
      </c>
      <c r="AB16" s="12" t="str">
        <f t="shared" si="1"/>
        <v/>
      </c>
      <c r="AC16" s="7">
        <f t="shared" si="2"/>
        <v>1</v>
      </c>
      <c r="AD16" s="7" t="str">
        <f t="shared" si="3"/>
        <v/>
      </c>
    </row>
    <row r="17" spans="27:30" x14ac:dyDescent="0.25">
      <c r="AA17" s="7">
        <f t="shared" ref="AA17:AA38" si="4">IF(ISTEXT(D17),1,0)</f>
        <v>0</v>
      </c>
      <c r="AB17" s="12" t="str">
        <f t="shared" ref="AB17:AB38" si="5">IF(LEFT(F17,1)="7",1,"")</f>
        <v/>
      </c>
      <c r="AC17" s="7" t="str">
        <f t="shared" ref="AC17:AC38" si="6">IF(LEFT(F17,3)="445",1,"")</f>
        <v/>
      </c>
      <c r="AD17" s="7" t="str">
        <f t="shared" ref="AD17:AD38" si="7">IF(LEFT(F17,3)="411",1,"")</f>
        <v/>
      </c>
    </row>
    <row r="18" spans="27:30" x14ac:dyDescent="0.25">
      <c r="AA18" s="7">
        <f t="shared" si="4"/>
        <v>0</v>
      </c>
      <c r="AB18" s="12" t="str">
        <f t="shared" si="5"/>
        <v/>
      </c>
      <c r="AC18" s="7" t="str">
        <f t="shared" si="6"/>
        <v/>
      </c>
      <c r="AD18" s="7" t="str">
        <f t="shared" si="7"/>
        <v/>
      </c>
    </row>
    <row r="19" spans="27:30" x14ac:dyDescent="0.25">
      <c r="AA19" s="7">
        <f t="shared" si="4"/>
        <v>0</v>
      </c>
      <c r="AB19" s="12" t="str">
        <f t="shared" si="5"/>
        <v/>
      </c>
      <c r="AC19" s="7" t="str">
        <f t="shared" si="6"/>
        <v/>
      </c>
      <c r="AD19" s="7" t="str">
        <f t="shared" si="7"/>
        <v/>
      </c>
    </row>
    <row r="20" spans="27:30" x14ac:dyDescent="0.25">
      <c r="AA20" s="7">
        <f t="shared" si="4"/>
        <v>0</v>
      </c>
      <c r="AB20" s="12" t="str">
        <f t="shared" si="5"/>
        <v/>
      </c>
      <c r="AC20" s="7" t="str">
        <f t="shared" si="6"/>
        <v/>
      </c>
      <c r="AD20" s="7" t="str">
        <f t="shared" si="7"/>
        <v/>
      </c>
    </row>
    <row r="21" spans="27:30" x14ac:dyDescent="0.25">
      <c r="AA21" s="7">
        <f t="shared" si="4"/>
        <v>0</v>
      </c>
      <c r="AB21" s="12" t="str">
        <f t="shared" si="5"/>
        <v/>
      </c>
      <c r="AC21" s="7" t="str">
        <f t="shared" si="6"/>
        <v/>
      </c>
      <c r="AD21" s="7" t="str">
        <f t="shared" si="7"/>
        <v/>
      </c>
    </row>
    <row r="22" spans="27:30" x14ac:dyDescent="0.25">
      <c r="AA22" s="7">
        <f t="shared" si="4"/>
        <v>0</v>
      </c>
      <c r="AB22" s="12" t="str">
        <f t="shared" si="5"/>
        <v/>
      </c>
      <c r="AC22" s="7" t="str">
        <f t="shared" si="6"/>
        <v/>
      </c>
      <c r="AD22" s="7" t="str">
        <f t="shared" si="7"/>
        <v/>
      </c>
    </row>
    <row r="23" spans="27:30" x14ac:dyDescent="0.25">
      <c r="AA23" s="7">
        <f t="shared" si="4"/>
        <v>0</v>
      </c>
      <c r="AB23" s="12" t="str">
        <f t="shared" si="5"/>
        <v/>
      </c>
      <c r="AC23" s="7" t="str">
        <f t="shared" si="6"/>
        <v/>
      </c>
      <c r="AD23" s="7" t="str">
        <f t="shared" si="7"/>
        <v/>
      </c>
    </row>
    <row r="24" spans="27:30" x14ac:dyDescent="0.25">
      <c r="AA24" s="7">
        <f t="shared" si="4"/>
        <v>0</v>
      </c>
      <c r="AB24" s="12" t="str">
        <f t="shared" si="5"/>
        <v/>
      </c>
      <c r="AC24" s="7" t="str">
        <f t="shared" si="6"/>
        <v/>
      </c>
      <c r="AD24" s="7" t="str">
        <f t="shared" si="7"/>
        <v/>
      </c>
    </row>
    <row r="25" spans="27:30" x14ac:dyDescent="0.25">
      <c r="AA25" s="7">
        <f t="shared" si="4"/>
        <v>0</v>
      </c>
      <c r="AB25" s="12" t="str">
        <f t="shared" si="5"/>
        <v/>
      </c>
      <c r="AC25" s="7" t="str">
        <f t="shared" si="6"/>
        <v/>
      </c>
      <c r="AD25" s="7" t="str">
        <f t="shared" si="7"/>
        <v/>
      </c>
    </row>
    <row r="26" spans="27:30" x14ac:dyDescent="0.25">
      <c r="AA26" s="7">
        <f t="shared" si="4"/>
        <v>0</v>
      </c>
      <c r="AB26" s="12" t="str">
        <f t="shared" si="5"/>
        <v/>
      </c>
      <c r="AC26" s="7" t="str">
        <f t="shared" si="6"/>
        <v/>
      </c>
      <c r="AD26" s="7" t="str">
        <f t="shared" si="7"/>
        <v/>
      </c>
    </row>
    <row r="27" spans="27:30" x14ac:dyDescent="0.25">
      <c r="AA27" s="7">
        <f t="shared" si="4"/>
        <v>0</v>
      </c>
      <c r="AB27" s="12" t="str">
        <f t="shared" si="5"/>
        <v/>
      </c>
      <c r="AC27" s="7" t="str">
        <f t="shared" si="6"/>
        <v/>
      </c>
      <c r="AD27" s="7" t="str">
        <f t="shared" si="7"/>
        <v/>
      </c>
    </row>
    <row r="28" spans="27:30" x14ac:dyDescent="0.25">
      <c r="AA28" s="7">
        <f t="shared" si="4"/>
        <v>0</v>
      </c>
      <c r="AB28" s="12" t="str">
        <f t="shared" si="5"/>
        <v/>
      </c>
      <c r="AC28" s="7" t="str">
        <f t="shared" si="6"/>
        <v/>
      </c>
      <c r="AD28" s="7" t="str">
        <f t="shared" si="7"/>
        <v/>
      </c>
    </row>
    <row r="29" spans="27:30" x14ac:dyDescent="0.25">
      <c r="AA29" s="7">
        <f t="shared" si="4"/>
        <v>0</v>
      </c>
      <c r="AB29" s="12" t="str">
        <f t="shared" si="5"/>
        <v/>
      </c>
      <c r="AC29" s="7" t="str">
        <f t="shared" si="6"/>
        <v/>
      </c>
      <c r="AD29" s="7" t="str">
        <f t="shared" si="7"/>
        <v/>
      </c>
    </row>
    <row r="30" spans="27:30" x14ac:dyDescent="0.25">
      <c r="AA30" s="7">
        <f t="shared" si="4"/>
        <v>0</v>
      </c>
      <c r="AB30" s="12" t="str">
        <f t="shared" si="5"/>
        <v/>
      </c>
      <c r="AC30" s="7" t="str">
        <f t="shared" si="6"/>
        <v/>
      </c>
      <c r="AD30" s="7" t="str">
        <f t="shared" si="7"/>
        <v/>
      </c>
    </row>
    <row r="31" spans="27:30" x14ac:dyDescent="0.25">
      <c r="AA31" s="7">
        <f t="shared" si="4"/>
        <v>0</v>
      </c>
      <c r="AB31" s="12" t="str">
        <f t="shared" si="5"/>
        <v/>
      </c>
      <c r="AC31" s="7" t="str">
        <f t="shared" si="6"/>
        <v/>
      </c>
      <c r="AD31" s="7" t="str">
        <f t="shared" si="7"/>
        <v/>
      </c>
    </row>
    <row r="32" spans="27:30" x14ac:dyDescent="0.25">
      <c r="AA32" s="7">
        <f t="shared" si="4"/>
        <v>0</v>
      </c>
      <c r="AB32" s="12" t="str">
        <f t="shared" si="5"/>
        <v/>
      </c>
      <c r="AC32" s="7" t="str">
        <f t="shared" si="6"/>
        <v/>
      </c>
      <c r="AD32" s="7" t="str">
        <f t="shared" si="7"/>
        <v/>
      </c>
    </row>
    <row r="33" spans="27:30" x14ac:dyDescent="0.25">
      <c r="AA33" s="7">
        <f t="shared" si="4"/>
        <v>0</v>
      </c>
      <c r="AB33" s="12" t="str">
        <f t="shared" si="5"/>
        <v/>
      </c>
      <c r="AC33" s="7" t="str">
        <f t="shared" si="6"/>
        <v/>
      </c>
      <c r="AD33" s="7" t="str">
        <f t="shared" si="7"/>
        <v/>
      </c>
    </row>
    <row r="34" spans="27:30" x14ac:dyDescent="0.25">
      <c r="AA34" s="7">
        <f t="shared" si="4"/>
        <v>0</v>
      </c>
      <c r="AB34" s="12" t="str">
        <f t="shared" si="5"/>
        <v/>
      </c>
      <c r="AC34" s="7" t="str">
        <f t="shared" si="6"/>
        <v/>
      </c>
      <c r="AD34" s="7" t="str">
        <f t="shared" si="7"/>
        <v/>
      </c>
    </row>
    <row r="35" spans="27:30" x14ac:dyDescent="0.25">
      <c r="AA35" s="7">
        <f t="shared" si="4"/>
        <v>0</v>
      </c>
      <c r="AB35" s="12" t="str">
        <f t="shared" si="5"/>
        <v/>
      </c>
      <c r="AC35" s="7" t="str">
        <f t="shared" si="6"/>
        <v/>
      </c>
      <c r="AD35" s="7" t="str">
        <f t="shared" si="7"/>
        <v/>
      </c>
    </row>
    <row r="36" spans="27:30" x14ac:dyDescent="0.25">
      <c r="AA36" s="7">
        <f t="shared" si="4"/>
        <v>0</v>
      </c>
      <c r="AB36" s="12" t="str">
        <f t="shared" si="5"/>
        <v/>
      </c>
      <c r="AC36" s="7" t="str">
        <f t="shared" si="6"/>
        <v/>
      </c>
      <c r="AD36" s="7" t="str">
        <f t="shared" si="7"/>
        <v/>
      </c>
    </row>
    <row r="37" spans="27:30" x14ac:dyDescent="0.25">
      <c r="AA37" s="7">
        <f t="shared" si="4"/>
        <v>0</v>
      </c>
      <c r="AB37" s="12" t="str">
        <f t="shared" si="5"/>
        <v/>
      </c>
      <c r="AC37" s="7" t="str">
        <f t="shared" si="6"/>
        <v/>
      </c>
      <c r="AD37" s="7" t="str">
        <f t="shared" si="7"/>
        <v/>
      </c>
    </row>
    <row r="38" spans="27:30" x14ac:dyDescent="0.25">
      <c r="AA38" s="7">
        <f t="shared" si="4"/>
        <v>0</v>
      </c>
      <c r="AB38" s="12" t="str">
        <f t="shared" si="5"/>
        <v/>
      </c>
      <c r="AC38" s="7" t="str">
        <f t="shared" si="6"/>
        <v/>
      </c>
      <c r="AD38" s="7" t="str">
        <f t="shared" si="7"/>
        <v/>
      </c>
    </row>
    <row r="39" spans="27:30" x14ac:dyDescent="0.25">
      <c r="AA39" s="7">
        <f t="shared" ref="AA39:AA102" si="8">IF(ISTEXT(D39),1,0)</f>
        <v>0</v>
      </c>
      <c r="AB39" s="12" t="str">
        <f t="shared" ref="AB39:AB102" si="9">IF(LEFT(F39,1)="7",1,"")</f>
        <v/>
      </c>
      <c r="AC39" s="7" t="str">
        <f t="shared" ref="AC39:AC102" si="10">IF(LEFT(F39,3)="445",1,"")</f>
        <v/>
      </c>
      <c r="AD39" s="7" t="str">
        <f t="shared" ref="AD39:AD102" si="11">IF(LEFT(F39,3)="411",1,"")</f>
        <v/>
      </c>
    </row>
    <row r="40" spans="27:30" x14ac:dyDescent="0.25">
      <c r="AA40" s="7">
        <f t="shared" si="8"/>
        <v>0</v>
      </c>
      <c r="AB40" s="12" t="str">
        <f t="shared" si="9"/>
        <v/>
      </c>
      <c r="AC40" s="7" t="str">
        <f t="shared" si="10"/>
        <v/>
      </c>
      <c r="AD40" s="7" t="str">
        <f t="shared" si="11"/>
        <v/>
      </c>
    </row>
    <row r="41" spans="27:30" x14ac:dyDescent="0.25">
      <c r="AA41" s="7">
        <f t="shared" si="8"/>
        <v>0</v>
      </c>
      <c r="AB41" s="12" t="str">
        <f t="shared" si="9"/>
        <v/>
      </c>
      <c r="AC41" s="7" t="str">
        <f t="shared" si="10"/>
        <v/>
      </c>
      <c r="AD41" s="7" t="str">
        <f t="shared" si="11"/>
        <v/>
      </c>
    </row>
    <row r="42" spans="27:30" x14ac:dyDescent="0.25">
      <c r="AA42" s="7">
        <f t="shared" si="8"/>
        <v>0</v>
      </c>
      <c r="AB42" s="12" t="str">
        <f t="shared" si="9"/>
        <v/>
      </c>
      <c r="AC42" s="7" t="str">
        <f t="shared" si="10"/>
        <v/>
      </c>
      <c r="AD42" s="7" t="str">
        <f t="shared" si="11"/>
        <v/>
      </c>
    </row>
    <row r="43" spans="27:30" x14ac:dyDescent="0.25">
      <c r="AA43" s="7">
        <f t="shared" si="8"/>
        <v>0</v>
      </c>
      <c r="AB43" s="12" t="str">
        <f t="shared" si="9"/>
        <v/>
      </c>
      <c r="AC43" s="7" t="str">
        <f t="shared" si="10"/>
        <v/>
      </c>
      <c r="AD43" s="7" t="str">
        <f t="shared" si="11"/>
        <v/>
      </c>
    </row>
    <row r="44" spans="27:30" x14ac:dyDescent="0.25">
      <c r="AA44" s="7">
        <f t="shared" si="8"/>
        <v>0</v>
      </c>
      <c r="AB44" s="12" t="str">
        <f t="shared" si="9"/>
        <v/>
      </c>
      <c r="AC44" s="7" t="str">
        <f t="shared" si="10"/>
        <v/>
      </c>
      <c r="AD44" s="7" t="str">
        <f t="shared" si="11"/>
        <v/>
      </c>
    </row>
    <row r="45" spans="27:30" x14ac:dyDescent="0.25">
      <c r="AA45" s="7">
        <f t="shared" si="8"/>
        <v>0</v>
      </c>
      <c r="AB45" s="12" t="str">
        <f t="shared" si="9"/>
        <v/>
      </c>
      <c r="AC45" s="7" t="str">
        <f t="shared" si="10"/>
        <v/>
      </c>
      <c r="AD45" s="7" t="str">
        <f t="shared" si="11"/>
        <v/>
      </c>
    </row>
    <row r="46" spans="27:30" x14ac:dyDescent="0.25">
      <c r="AA46" s="7">
        <f t="shared" si="8"/>
        <v>0</v>
      </c>
      <c r="AB46" s="12" t="str">
        <f t="shared" si="9"/>
        <v/>
      </c>
      <c r="AC46" s="7" t="str">
        <f t="shared" si="10"/>
        <v/>
      </c>
      <c r="AD46" s="7" t="str">
        <f t="shared" si="11"/>
        <v/>
      </c>
    </row>
    <row r="47" spans="27:30" x14ac:dyDescent="0.25">
      <c r="AA47" s="7">
        <f t="shared" si="8"/>
        <v>0</v>
      </c>
      <c r="AB47" s="12" t="str">
        <f t="shared" si="9"/>
        <v/>
      </c>
      <c r="AC47" s="7" t="str">
        <f t="shared" si="10"/>
        <v/>
      </c>
      <c r="AD47" s="7" t="str">
        <f t="shared" si="11"/>
        <v/>
      </c>
    </row>
    <row r="48" spans="27:30" x14ac:dyDescent="0.25">
      <c r="AA48" s="7">
        <f t="shared" si="8"/>
        <v>0</v>
      </c>
      <c r="AB48" s="12" t="str">
        <f t="shared" si="9"/>
        <v/>
      </c>
      <c r="AC48" s="7" t="str">
        <f t="shared" si="10"/>
        <v/>
      </c>
      <c r="AD48" s="7" t="str">
        <f t="shared" si="11"/>
        <v/>
      </c>
    </row>
    <row r="49" spans="27:30" x14ac:dyDescent="0.25">
      <c r="AA49" s="7">
        <f t="shared" si="8"/>
        <v>0</v>
      </c>
      <c r="AB49" s="12" t="str">
        <f t="shared" si="9"/>
        <v/>
      </c>
      <c r="AC49" s="7" t="str">
        <f t="shared" si="10"/>
        <v/>
      </c>
      <c r="AD49" s="7" t="str">
        <f t="shared" si="11"/>
        <v/>
      </c>
    </row>
    <row r="50" spans="27:30" x14ac:dyDescent="0.25">
      <c r="AA50" s="7">
        <f t="shared" si="8"/>
        <v>0</v>
      </c>
      <c r="AB50" s="12" t="str">
        <f t="shared" si="9"/>
        <v/>
      </c>
      <c r="AC50" s="7" t="str">
        <f t="shared" si="10"/>
        <v/>
      </c>
      <c r="AD50" s="7" t="str">
        <f t="shared" si="11"/>
        <v/>
      </c>
    </row>
    <row r="51" spans="27:30" x14ac:dyDescent="0.25">
      <c r="AA51" s="7">
        <f t="shared" si="8"/>
        <v>0</v>
      </c>
      <c r="AB51" s="12" t="str">
        <f t="shared" si="9"/>
        <v/>
      </c>
      <c r="AC51" s="7" t="str">
        <f t="shared" si="10"/>
        <v/>
      </c>
      <c r="AD51" s="7" t="str">
        <f t="shared" si="11"/>
        <v/>
      </c>
    </row>
    <row r="52" spans="27:30" x14ac:dyDescent="0.25">
      <c r="AA52" s="7">
        <f t="shared" si="8"/>
        <v>0</v>
      </c>
      <c r="AB52" s="12" t="str">
        <f t="shared" si="9"/>
        <v/>
      </c>
      <c r="AC52" s="7" t="str">
        <f t="shared" si="10"/>
        <v/>
      </c>
      <c r="AD52" s="7" t="str">
        <f t="shared" si="11"/>
        <v/>
      </c>
    </row>
    <row r="53" spans="27:30" x14ac:dyDescent="0.25">
      <c r="AA53" s="7">
        <f t="shared" si="8"/>
        <v>0</v>
      </c>
      <c r="AB53" s="12" t="str">
        <f t="shared" si="9"/>
        <v/>
      </c>
      <c r="AC53" s="7" t="str">
        <f t="shared" si="10"/>
        <v/>
      </c>
      <c r="AD53" s="7" t="str">
        <f t="shared" si="11"/>
        <v/>
      </c>
    </row>
    <row r="54" spans="27:30" x14ac:dyDescent="0.25">
      <c r="AA54" s="7">
        <f t="shared" si="8"/>
        <v>0</v>
      </c>
      <c r="AB54" s="12" t="str">
        <f t="shared" si="9"/>
        <v/>
      </c>
      <c r="AC54" s="7" t="str">
        <f t="shared" si="10"/>
        <v/>
      </c>
      <c r="AD54" s="7" t="str">
        <f t="shared" si="11"/>
        <v/>
      </c>
    </row>
    <row r="55" spans="27:30" x14ac:dyDescent="0.25">
      <c r="AA55" s="7">
        <f t="shared" si="8"/>
        <v>0</v>
      </c>
      <c r="AB55" s="12" t="str">
        <f t="shared" si="9"/>
        <v/>
      </c>
      <c r="AC55" s="7" t="str">
        <f t="shared" si="10"/>
        <v/>
      </c>
      <c r="AD55" s="7" t="str">
        <f t="shared" si="11"/>
        <v/>
      </c>
    </row>
    <row r="56" spans="27:30" x14ac:dyDescent="0.25">
      <c r="AA56" s="7">
        <f t="shared" si="8"/>
        <v>0</v>
      </c>
      <c r="AB56" s="12" t="str">
        <f t="shared" si="9"/>
        <v/>
      </c>
      <c r="AC56" s="7" t="str">
        <f t="shared" si="10"/>
        <v/>
      </c>
      <c r="AD56" s="7" t="str">
        <f t="shared" si="11"/>
        <v/>
      </c>
    </row>
    <row r="57" spans="27:30" x14ac:dyDescent="0.25">
      <c r="AA57" s="7">
        <f t="shared" si="8"/>
        <v>0</v>
      </c>
      <c r="AB57" s="12" t="str">
        <f t="shared" si="9"/>
        <v/>
      </c>
      <c r="AC57" s="7" t="str">
        <f t="shared" si="10"/>
        <v/>
      </c>
      <c r="AD57" s="7" t="str">
        <f t="shared" si="11"/>
        <v/>
      </c>
    </row>
    <row r="58" spans="27:30" x14ac:dyDescent="0.25">
      <c r="AA58" s="7">
        <f t="shared" si="8"/>
        <v>0</v>
      </c>
      <c r="AB58" s="12" t="str">
        <f t="shared" si="9"/>
        <v/>
      </c>
      <c r="AC58" s="7" t="str">
        <f t="shared" si="10"/>
        <v/>
      </c>
      <c r="AD58" s="7" t="str">
        <f t="shared" si="11"/>
        <v/>
      </c>
    </row>
    <row r="59" spans="27:30" x14ac:dyDescent="0.25">
      <c r="AA59" s="7">
        <f t="shared" si="8"/>
        <v>0</v>
      </c>
      <c r="AB59" s="12" t="str">
        <f t="shared" si="9"/>
        <v/>
      </c>
      <c r="AC59" s="7" t="str">
        <f t="shared" si="10"/>
        <v/>
      </c>
      <c r="AD59" s="7" t="str">
        <f t="shared" si="11"/>
        <v/>
      </c>
    </row>
    <row r="60" spans="27:30" x14ac:dyDescent="0.25">
      <c r="AA60" s="7">
        <f t="shared" si="8"/>
        <v>0</v>
      </c>
      <c r="AB60" s="12" t="str">
        <f t="shared" si="9"/>
        <v/>
      </c>
      <c r="AC60" s="7" t="str">
        <f t="shared" si="10"/>
        <v/>
      </c>
      <c r="AD60" s="7" t="str">
        <f t="shared" si="11"/>
        <v/>
      </c>
    </row>
    <row r="61" spans="27:30" x14ac:dyDescent="0.25">
      <c r="AA61" s="7">
        <f t="shared" si="8"/>
        <v>0</v>
      </c>
      <c r="AB61" s="12" t="str">
        <f t="shared" si="9"/>
        <v/>
      </c>
      <c r="AC61" s="7" t="str">
        <f t="shared" si="10"/>
        <v/>
      </c>
      <c r="AD61" s="7" t="str">
        <f t="shared" si="11"/>
        <v/>
      </c>
    </row>
    <row r="62" spans="27:30" x14ac:dyDescent="0.25">
      <c r="AA62" s="7">
        <f t="shared" si="8"/>
        <v>0</v>
      </c>
      <c r="AB62" s="12" t="str">
        <f t="shared" si="9"/>
        <v/>
      </c>
      <c r="AC62" s="7" t="str">
        <f t="shared" si="10"/>
        <v/>
      </c>
      <c r="AD62" s="7" t="str">
        <f t="shared" si="11"/>
        <v/>
      </c>
    </row>
    <row r="63" spans="27:30" x14ac:dyDescent="0.25">
      <c r="AA63" s="7">
        <f t="shared" si="8"/>
        <v>0</v>
      </c>
      <c r="AB63" s="12" t="str">
        <f t="shared" si="9"/>
        <v/>
      </c>
      <c r="AC63" s="7" t="str">
        <f t="shared" si="10"/>
        <v/>
      </c>
      <c r="AD63" s="7" t="str">
        <f t="shared" si="11"/>
        <v/>
      </c>
    </row>
    <row r="64" spans="27:30" x14ac:dyDescent="0.25">
      <c r="AA64" s="7">
        <f t="shared" si="8"/>
        <v>0</v>
      </c>
      <c r="AB64" s="12" t="str">
        <f t="shared" si="9"/>
        <v/>
      </c>
      <c r="AC64" s="7" t="str">
        <f t="shared" si="10"/>
        <v/>
      </c>
      <c r="AD64" s="7" t="str">
        <f t="shared" si="11"/>
        <v/>
      </c>
    </row>
    <row r="65" spans="27:30" x14ac:dyDescent="0.25">
      <c r="AA65" s="7">
        <f t="shared" si="8"/>
        <v>0</v>
      </c>
      <c r="AB65" s="12" t="str">
        <f t="shared" si="9"/>
        <v/>
      </c>
      <c r="AC65" s="7" t="str">
        <f t="shared" si="10"/>
        <v/>
      </c>
      <c r="AD65" s="7" t="str">
        <f t="shared" si="11"/>
        <v/>
      </c>
    </row>
    <row r="66" spans="27:30" x14ac:dyDescent="0.25">
      <c r="AA66" s="7">
        <f t="shared" si="8"/>
        <v>0</v>
      </c>
      <c r="AB66" s="12" t="str">
        <f t="shared" si="9"/>
        <v/>
      </c>
      <c r="AC66" s="7" t="str">
        <f t="shared" si="10"/>
        <v/>
      </c>
      <c r="AD66" s="7" t="str">
        <f t="shared" si="11"/>
        <v/>
      </c>
    </row>
    <row r="67" spans="27:30" x14ac:dyDescent="0.25">
      <c r="AA67" s="7">
        <f t="shared" si="8"/>
        <v>0</v>
      </c>
      <c r="AB67" s="12" t="str">
        <f t="shared" si="9"/>
        <v/>
      </c>
      <c r="AC67" s="7" t="str">
        <f t="shared" si="10"/>
        <v/>
      </c>
      <c r="AD67" s="7" t="str">
        <f t="shared" si="11"/>
        <v/>
      </c>
    </row>
    <row r="68" spans="27:30" x14ac:dyDescent="0.25">
      <c r="AA68" s="7">
        <f t="shared" si="8"/>
        <v>0</v>
      </c>
      <c r="AB68" s="12" t="str">
        <f t="shared" si="9"/>
        <v/>
      </c>
      <c r="AC68" s="7" t="str">
        <f t="shared" si="10"/>
        <v/>
      </c>
      <c r="AD68" s="7" t="str">
        <f t="shared" si="11"/>
        <v/>
      </c>
    </row>
    <row r="69" spans="27:30" x14ac:dyDescent="0.25">
      <c r="AA69" s="7">
        <f t="shared" si="8"/>
        <v>0</v>
      </c>
      <c r="AB69" s="12" t="str">
        <f t="shared" si="9"/>
        <v/>
      </c>
      <c r="AC69" s="7" t="str">
        <f t="shared" si="10"/>
        <v/>
      </c>
      <c r="AD69" s="7" t="str">
        <f t="shared" si="11"/>
        <v/>
      </c>
    </row>
    <row r="70" spans="27:30" x14ac:dyDescent="0.25">
      <c r="AA70" s="7">
        <f t="shared" si="8"/>
        <v>0</v>
      </c>
      <c r="AB70" s="12" t="str">
        <f t="shared" si="9"/>
        <v/>
      </c>
      <c r="AC70" s="7" t="str">
        <f t="shared" si="10"/>
        <v/>
      </c>
      <c r="AD70" s="7" t="str">
        <f t="shared" si="11"/>
        <v/>
      </c>
    </row>
    <row r="71" spans="27:30" x14ac:dyDescent="0.25">
      <c r="AA71" s="7">
        <f t="shared" si="8"/>
        <v>0</v>
      </c>
      <c r="AB71" s="12" t="str">
        <f t="shared" si="9"/>
        <v/>
      </c>
      <c r="AC71" s="7" t="str">
        <f t="shared" si="10"/>
        <v/>
      </c>
      <c r="AD71" s="7" t="str">
        <f t="shared" si="11"/>
        <v/>
      </c>
    </row>
    <row r="72" spans="27:30" x14ac:dyDescent="0.25">
      <c r="AA72" s="7">
        <f t="shared" si="8"/>
        <v>0</v>
      </c>
      <c r="AB72" s="12" t="str">
        <f t="shared" si="9"/>
        <v/>
      </c>
      <c r="AC72" s="7" t="str">
        <f t="shared" si="10"/>
        <v/>
      </c>
      <c r="AD72" s="7" t="str">
        <f t="shared" si="11"/>
        <v/>
      </c>
    </row>
    <row r="73" spans="27:30" x14ac:dyDescent="0.25">
      <c r="AA73" s="7">
        <f t="shared" si="8"/>
        <v>0</v>
      </c>
      <c r="AB73" s="12" t="str">
        <f t="shared" si="9"/>
        <v/>
      </c>
      <c r="AC73" s="7" t="str">
        <f t="shared" si="10"/>
        <v/>
      </c>
      <c r="AD73" s="7" t="str">
        <f t="shared" si="11"/>
        <v/>
      </c>
    </row>
    <row r="74" spans="27:30" x14ac:dyDescent="0.25">
      <c r="AA74" s="7">
        <f t="shared" si="8"/>
        <v>0</v>
      </c>
      <c r="AB74" s="12" t="str">
        <f t="shared" si="9"/>
        <v/>
      </c>
      <c r="AC74" s="7" t="str">
        <f t="shared" si="10"/>
        <v/>
      </c>
      <c r="AD74" s="7" t="str">
        <f t="shared" si="11"/>
        <v/>
      </c>
    </row>
    <row r="75" spans="27:30" x14ac:dyDescent="0.25">
      <c r="AA75" s="7">
        <f t="shared" si="8"/>
        <v>0</v>
      </c>
      <c r="AB75" s="12" t="str">
        <f t="shared" si="9"/>
        <v/>
      </c>
      <c r="AC75" s="7" t="str">
        <f t="shared" si="10"/>
        <v/>
      </c>
      <c r="AD75" s="7" t="str">
        <f t="shared" si="11"/>
        <v/>
      </c>
    </row>
    <row r="76" spans="27:30" x14ac:dyDescent="0.25">
      <c r="AA76" s="7">
        <f t="shared" si="8"/>
        <v>0</v>
      </c>
      <c r="AB76" s="12" t="str">
        <f t="shared" si="9"/>
        <v/>
      </c>
      <c r="AC76" s="7" t="str">
        <f t="shared" si="10"/>
        <v/>
      </c>
      <c r="AD76" s="7" t="str">
        <f t="shared" si="11"/>
        <v/>
      </c>
    </row>
    <row r="77" spans="27:30" x14ac:dyDescent="0.25">
      <c r="AA77" s="7">
        <f t="shared" si="8"/>
        <v>0</v>
      </c>
      <c r="AB77" s="12" t="str">
        <f t="shared" si="9"/>
        <v/>
      </c>
      <c r="AC77" s="7" t="str">
        <f t="shared" si="10"/>
        <v/>
      </c>
      <c r="AD77" s="7" t="str">
        <f t="shared" si="11"/>
        <v/>
      </c>
    </row>
    <row r="78" spans="27:30" x14ac:dyDescent="0.25">
      <c r="AA78" s="7">
        <f t="shared" si="8"/>
        <v>0</v>
      </c>
      <c r="AB78" s="12" t="str">
        <f t="shared" si="9"/>
        <v/>
      </c>
      <c r="AC78" s="7" t="str">
        <f t="shared" si="10"/>
        <v/>
      </c>
      <c r="AD78" s="7" t="str">
        <f t="shared" si="11"/>
        <v/>
      </c>
    </row>
    <row r="79" spans="27:30" x14ac:dyDescent="0.25">
      <c r="AA79" s="7">
        <f t="shared" si="8"/>
        <v>0</v>
      </c>
      <c r="AB79" s="12" t="str">
        <f t="shared" si="9"/>
        <v/>
      </c>
      <c r="AC79" s="7" t="str">
        <f t="shared" si="10"/>
        <v/>
      </c>
      <c r="AD79" s="7" t="str">
        <f t="shared" si="11"/>
        <v/>
      </c>
    </row>
    <row r="80" spans="27:30" x14ac:dyDescent="0.25">
      <c r="AA80" s="7">
        <f t="shared" si="8"/>
        <v>0</v>
      </c>
      <c r="AB80" s="12" t="str">
        <f t="shared" si="9"/>
        <v/>
      </c>
      <c r="AC80" s="7" t="str">
        <f t="shared" si="10"/>
        <v/>
      </c>
      <c r="AD80" s="7" t="str">
        <f t="shared" si="11"/>
        <v/>
      </c>
    </row>
    <row r="81" spans="27:30" x14ac:dyDescent="0.25">
      <c r="AA81" s="7">
        <f t="shared" si="8"/>
        <v>0</v>
      </c>
      <c r="AB81" s="12" t="str">
        <f t="shared" si="9"/>
        <v/>
      </c>
      <c r="AC81" s="7" t="str">
        <f t="shared" si="10"/>
        <v/>
      </c>
      <c r="AD81" s="7" t="str">
        <f t="shared" si="11"/>
        <v/>
      </c>
    </row>
    <row r="82" spans="27:30" x14ac:dyDescent="0.25">
      <c r="AA82" s="7">
        <f t="shared" si="8"/>
        <v>0</v>
      </c>
      <c r="AB82" s="12" t="str">
        <f t="shared" si="9"/>
        <v/>
      </c>
      <c r="AC82" s="7" t="str">
        <f t="shared" si="10"/>
        <v/>
      </c>
      <c r="AD82" s="7" t="str">
        <f t="shared" si="11"/>
        <v/>
      </c>
    </row>
    <row r="83" spans="27:30" x14ac:dyDescent="0.25">
      <c r="AA83" s="7">
        <f t="shared" si="8"/>
        <v>0</v>
      </c>
      <c r="AB83" s="12" t="str">
        <f t="shared" si="9"/>
        <v/>
      </c>
      <c r="AC83" s="7" t="str">
        <f t="shared" si="10"/>
        <v/>
      </c>
      <c r="AD83" s="7" t="str">
        <f t="shared" si="11"/>
        <v/>
      </c>
    </row>
    <row r="84" spans="27:30" x14ac:dyDescent="0.25">
      <c r="AA84" s="7">
        <f t="shared" si="8"/>
        <v>0</v>
      </c>
      <c r="AB84" s="12" t="str">
        <f t="shared" si="9"/>
        <v/>
      </c>
      <c r="AC84" s="7" t="str">
        <f t="shared" si="10"/>
        <v/>
      </c>
      <c r="AD84" s="7" t="str">
        <f t="shared" si="11"/>
        <v/>
      </c>
    </row>
    <row r="85" spans="27:30" x14ac:dyDescent="0.25">
      <c r="AA85" s="7">
        <f t="shared" si="8"/>
        <v>0</v>
      </c>
      <c r="AB85" s="12" t="str">
        <f t="shared" si="9"/>
        <v/>
      </c>
      <c r="AC85" s="7" t="str">
        <f t="shared" si="10"/>
        <v/>
      </c>
      <c r="AD85" s="7" t="str">
        <f t="shared" si="11"/>
        <v/>
      </c>
    </row>
    <row r="86" spans="27:30" x14ac:dyDescent="0.25">
      <c r="AA86" s="7">
        <f t="shared" si="8"/>
        <v>0</v>
      </c>
      <c r="AB86" s="12" t="str">
        <f t="shared" si="9"/>
        <v/>
      </c>
      <c r="AC86" s="7" t="str">
        <f t="shared" si="10"/>
        <v/>
      </c>
      <c r="AD86" s="7" t="str">
        <f t="shared" si="11"/>
        <v/>
      </c>
    </row>
    <row r="87" spans="27:30" x14ac:dyDescent="0.25">
      <c r="AA87" s="7">
        <f t="shared" si="8"/>
        <v>0</v>
      </c>
      <c r="AB87" s="12" t="str">
        <f t="shared" si="9"/>
        <v/>
      </c>
      <c r="AC87" s="7" t="str">
        <f t="shared" si="10"/>
        <v/>
      </c>
      <c r="AD87" s="7" t="str">
        <f t="shared" si="11"/>
        <v/>
      </c>
    </row>
    <row r="88" spans="27:30" x14ac:dyDescent="0.25">
      <c r="AA88" s="7">
        <f t="shared" si="8"/>
        <v>0</v>
      </c>
      <c r="AB88" s="12" t="str">
        <f t="shared" si="9"/>
        <v/>
      </c>
      <c r="AC88" s="7" t="str">
        <f t="shared" si="10"/>
        <v/>
      </c>
      <c r="AD88" s="7" t="str">
        <f t="shared" si="11"/>
        <v/>
      </c>
    </row>
    <row r="89" spans="27:30" x14ac:dyDescent="0.25">
      <c r="AA89" s="7">
        <f t="shared" si="8"/>
        <v>0</v>
      </c>
      <c r="AB89" s="12" t="str">
        <f t="shared" si="9"/>
        <v/>
      </c>
      <c r="AC89" s="7" t="str">
        <f t="shared" si="10"/>
        <v/>
      </c>
      <c r="AD89" s="7" t="str">
        <f t="shared" si="11"/>
        <v/>
      </c>
    </row>
    <row r="90" spans="27:30" x14ac:dyDescent="0.25">
      <c r="AA90" s="7">
        <f t="shared" si="8"/>
        <v>0</v>
      </c>
      <c r="AB90" s="12" t="str">
        <f t="shared" si="9"/>
        <v/>
      </c>
      <c r="AC90" s="7" t="str">
        <f t="shared" si="10"/>
        <v/>
      </c>
      <c r="AD90" s="7" t="str">
        <f t="shared" si="11"/>
        <v/>
      </c>
    </row>
    <row r="91" spans="27:30" x14ac:dyDescent="0.25">
      <c r="AA91" s="7">
        <f t="shared" si="8"/>
        <v>0</v>
      </c>
      <c r="AB91" s="12" t="str">
        <f t="shared" si="9"/>
        <v/>
      </c>
      <c r="AC91" s="7" t="str">
        <f t="shared" si="10"/>
        <v/>
      </c>
      <c r="AD91" s="7" t="str">
        <f t="shared" si="11"/>
        <v/>
      </c>
    </row>
    <row r="92" spans="27:30" x14ac:dyDescent="0.25">
      <c r="AA92" s="7">
        <f t="shared" si="8"/>
        <v>0</v>
      </c>
      <c r="AB92" s="12" t="str">
        <f t="shared" si="9"/>
        <v/>
      </c>
      <c r="AC92" s="7" t="str">
        <f t="shared" si="10"/>
        <v/>
      </c>
      <c r="AD92" s="7" t="str">
        <f t="shared" si="11"/>
        <v/>
      </c>
    </row>
    <row r="93" spans="27:30" x14ac:dyDescent="0.25">
      <c r="AA93" s="7">
        <f t="shared" si="8"/>
        <v>0</v>
      </c>
      <c r="AB93" s="12" t="str">
        <f t="shared" si="9"/>
        <v/>
      </c>
      <c r="AC93" s="7" t="str">
        <f t="shared" si="10"/>
        <v/>
      </c>
      <c r="AD93" s="7" t="str">
        <f t="shared" si="11"/>
        <v/>
      </c>
    </row>
    <row r="94" spans="27:30" x14ac:dyDescent="0.25">
      <c r="AA94" s="7">
        <f t="shared" si="8"/>
        <v>0</v>
      </c>
      <c r="AB94" s="12" t="str">
        <f t="shared" si="9"/>
        <v/>
      </c>
      <c r="AC94" s="7" t="str">
        <f t="shared" si="10"/>
        <v/>
      </c>
      <c r="AD94" s="7" t="str">
        <f t="shared" si="11"/>
        <v/>
      </c>
    </row>
    <row r="95" spans="27:30" x14ac:dyDescent="0.25">
      <c r="AA95" s="7">
        <f t="shared" si="8"/>
        <v>0</v>
      </c>
      <c r="AB95" s="12" t="str">
        <f t="shared" si="9"/>
        <v/>
      </c>
      <c r="AC95" s="7" t="str">
        <f t="shared" si="10"/>
        <v/>
      </c>
      <c r="AD95" s="7" t="str">
        <f t="shared" si="11"/>
        <v/>
      </c>
    </row>
    <row r="96" spans="27:30" x14ac:dyDescent="0.25">
      <c r="AA96" s="7">
        <f t="shared" si="8"/>
        <v>0</v>
      </c>
      <c r="AB96" s="12" t="str">
        <f t="shared" si="9"/>
        <v/>
      </c>
      <c r="AC96" s="7" t="str">
        <f t="shared" si="10"/>
        <v/>
      </c>
      <c r="AD96" s="7" t="str">
        <f t="shared" si="11"/>
        <v/>
      </c>
    </row>
    <row r="97" spans="27:30" x14ac:dyDescent="0.25">
      <c r="AA97" s="7">
        <f t="shared" si="8"/>
        <v>0</v>
      </c>
      <c r="AB97" s="12" t="str">
        <f t="shared" si="9"/>
        <v/>
      </c>
      <c r="AC97" s="7" t="str">
        <f t="shared" si="10"/>
        <v/>
      </c>
      <c r="AD97" s="7" t="str">
        <f t="shared" si="11"/>
        <v/>
      </c>
    </row>
    <row r="98" spans="27:30" x14ac:dyDescent="0.25">
      <c r="AA98" s="7">
        <f t="shared" si="8"/>
        <v>0</v>
      </c>
      <c r="AB98" s="12" t="str">
        <f t="shared" si="9"/>
        <v/>
      </c>
      <c r="AC98" s="7" t="str">
        <f t="shared" si="10"/>
        <v/>
      </c>
      <c r="AD98" s="7" t="str">
        <f t="shared" si="11"/>
        <v/>
      </c>
    </row>
    <row r="99" spans="27:30" x14ac:dyDescent="0.25">
      <c r="AA99" s="7">
        <f t="shared" si="8"/>
        <v>0</v>
      </c>
      <c r="AB99" s="12" t="str">
        <f t="shared" si="9"/>
        <v/>
      </c>
      <c r="AC99" s="7" t="str">
        <f t="shared" si="10"/>
        <v/>
      </c>
      <c r="AD99" s="7" t="str">
        <f t="shared" si="11"/>
        <v/>
      </c>
    </row>
    <row r="100" spans="27:30" x14ac:dyDescent="0.25">
      <c r="AA100" s="7">
        <f t="shared" si="8"/>
        <v>0</v>
      </c>
      <c r="AB100" s="12" t="str">
        <f t="shared" si="9"/>
        <v/>
      </c>
      <c r="AC100" s="7" t="str">
        <f t="shared" si="10"/>
        <v/>
      </c>
      <c r="AD100" s="7" t="str">
        <f t="shared" si="11"/>
        <v/>
      </c>
    </row>
    <row r="101" spans="27:30" x14ac:dyDescent="0.25">
      <c r="AA101" s="7">
        <f t="shared" si="8"/>
        <v>0</v>
      </c>
      <c r="AB101" s="12" t="str">
        <f t="shared" si="9"/>
        <v/>
      </c>
      <c r="AC101" s="7" t="str">
        <f t="shared" si="10"/>
        <v/>
      </c>
      <c r="AD101" s="7" t="str">
        <f t="shared" si="11"/>
        <v/>
      </c>
    </row>
    <row r="102" spans="27:30" x14ac:dyDescent="0.25">
      <c r="AA102" s="7">
        <f t="shared" si="8"/>
        <v>0</v>
      </c>
      <c r="AB102" s="12" t="str">
        <f t="shared" si="9"/>
        <v/>
      </c>
      <c r="AC102" s="7" t="str">
        <f t="shared" si="10"/>
        <v/>
      </c>
      <c r="AD102" s="7" t="str">
        <f t="shared" si="11"/>
        <v/>
      </c>
    </row>
    <row r="103" spans="27:30" x14ac:dyDescent="0.25">
      <c r="AA103" s="7">
        <f t="shared" ref="AA103" si="12">IF(ISTEXT(D103),1,0)</f>
        <v>0</v>
      </c>
      <c r="AB103" s="12" t="str">
        <f t="shared" ref="AB103" si="13">IF(LEFT(F103,1)="7",1,"")</f>
        <v/>
      </c>
      <c r="AC103" s="7" t="str">
        <f t="shared" ref="AC103" si="14">IF(LEFT(F103,3)="445",1,"")</f>
        <v/>
      </c>
      <c r="AD103" s="7" t="str">
        <f t="shared" ref="AD103" si="15">IF(LEFT(F103,3)="411",1,"")</f>
        <v/>
      </c>
    </row>
  </sheetData>
  <pageMargins left="0.7" right="0.7" top="0.75" bottom="0.75" header="0.3" footer="0.3"/>
  <pageSetup paperSize="9" orientation="portrait" r:id="rId1"/>
  <ignoredErrors>
    <ignoredError sqref="D2:D14 F3:F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à faire</vt:lpstr>
      <vt:lpstr>tableau de 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mb</cp:lastModifiedBy>
  <dcterms:created xsi:type="dcterms:W3CDTF">2017-10-11T09:04:59Z</dcterms:created>
  <dcterms:modified xsi:type="dcterms:W3CDTF">2017-10-11T16:17:12Z</dcterms:modified>
</cp:coreProperties>
</file>