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4505" yWindow="-15" windowWidth="14340" windowHeight="12735"/>
  </bookViews>
  <sheets>
    <sheet name="Feuil1" sheetId="1" r:id="rId1"/>
    <sheet name="Feuil2" sheetId="2" r:id="rId2"/>
    <sheet name="Feuil3" sheetId="3" r:id="rId3"/>
  </sheets>
  <definedNames>
    <definedName name="capital">Feuil1!$A$1</definedName>
    <definedName name="taux">Feuil1!#REF!</definedName>
  </definedNames>
  <calcPr calcId="144525"/>
</workbook>
</file>

<file path=xl/calcChain.xml><?xml version="1.0" encoding="utf-8"?>
<calcChain xmlns="http://schemas.openxmlformats.org/spreadsheetml/2006/main">
  <c r="D25" i="1" l="1"/>
  <c r="B13" i="1"/>
  <c r="B14" i="1"/>
  <c r="B15" i="1"/>
  <c r="D4" i="1"/>
  <c r="E4" i="1" s="1"/>
  <c r="F4" i="1" s="1"/>
  <c r="B6" i="1"/>
  <c r="D6" i="1" s="1"/>
  <c r="B7" i="1"/>
  <c r="D7" i="1" s="1"/>
  <c r="B8" i="1"/>
  <c r="D8" i="1" s="1"/>
  <c r="B9" i="1"/>
  <c r="D9" i="1" s="1"/>
  <c r="B10" i="1"/>
  <c r="D10" i="1" s="1"/>
  <c r="B11" i="1"/>
  <c r="D11" i="1" s="1"/>
  <c r="B12" i="1"/>
  <c r="D12" i="1" s="1"/>
  <c r="D13" i="1"/>
  <c r="D14" i="1"/>
  <c r="D15" i="1"/>
  <c r="B16" i="1"/>
  <c r="D16" i="1" s="1"/>
  <c r="B17" i="1"/>
  <c r="D17" i="1" s="1"/>
  <c r="B18" i="1"/>
  <c r="D18" i="1" s="1"/>
  <c r="B19" i="1"/>
  <c r="D19" i="1" s="1"/>
  <c r="B20" i="1"/>
  <c r="D20" i="1" s="1"/>
  <c r="B21" i="1"/>
  <c r="D21" i="1" s="1"/>
  <c r="B22" i="1"/>
  <c r="D22" i="1" s="1"/>
  <c r="B23" i="1"/>
  <c r="D23" i="1" s="1"/>
  <c r="B24" i="1"/>
  <c r="D24" i="1" s="1"/>
  <c r="B5" i="1"/>
  <c r="D5" i="1" s="1"/>
  <c r="E5" i="1" l="1"/>
  <c r="F5" i="1" s="1"/>
  <c r="E6" i="1" s="1"/>
  <c r="F6" i="1" l="1"/>
  <c r="E7" i="1" l="1"/>
  <c r="F7" i="1" s="1"/>
  <c r="E8" i="1" s="1"/>
  <c r="F8" i="1" s="1"/>
  <c r="E9" i="1" l="1"/>
  <c r="F9" i="1" s="1"/>
  <c r="E10" i="1" s="1"/>
  <c r="F10" i="1" l="1"/>
  <c r="E11" i="1" s="1"/>
  <c r="F11" i="1" l="1"/>
  <c r="E12" i="1" l="1"/>
  <c r="F12" i="1" s="1"/>
  <c r="E13" i="1" s="1"/>
  <c r="F13" i="1" l="1"/>
  <c r="E14" i="1" s="1"/>
  <c r="F14" i="1" l="1"/>
  <c r="E15" i="1" s="1"/>
  <c r="F15" i="1" l="1"/>
  <c r="E16" i="1" s="1"/>
  <c r="F16" i="1" l="1"/>
  <c r="E17" i="1" l="1"/>
  <c r="F17" i="1" s="1"/>
  <c r="E18" i="1" l="1"/>
  <c r="F18" i="1" s="1"/>
  <c r="E19" i="1" l="1"/>
  <c r="F19" i="1" s="1"/>
  <c r="E20" i="1" l="1"/>
  <c r="F20" i="1" s="1"/>
  <c r="E21" i="1" l="1"/>
  <c r="F21" i="1" s="1"/>
  <c r="E22" i="1" s="1"/>
  <c r="F22" i="1" l="1"/>
  <c r="E23" i="1" s="1"/>
  <c r="F23" i="1" l="1"/>
  <c r="E24" i="1" s="1"/>
  <c r="F24" i="1" l="1"/>
  <c r="H6" i="1" l="1"/>
  <c r="H13" i="1" s="1"/>
</calcChain>
</file>

<file path=xl/sharedStrings.xml><?xml version="1.0" encoding="utf-8"?>
<sst xmlns="http://schemas.openxmlformats.org/spreadsheetml/2006/main" count="10" uniqueCount="10">
  <si>
    <t>Intérêts</t>
  </si>
  <si>
    <t xml:space="preserve">VA </t>
  </si>
  <si>
    <t>Taux</t>
  </si>
  <si>
    <t>Au</t>
  </si>
  <si>
    <t xml:space="preserve">Du </t>
  </si>
  <si>
    <t>Durée</t>
  </si>
  <si>
    <r>
      <t>T = (C'/C)</t>
    </r>
    <r>
      <rPr>
        <b/>
        <vertAlign val="superscript"/>
        <sz val="18"/>
        <color theme="1"/>
        <rFont val="Arial"/>
        <family val="2"/>
      </rPr>
      <t>(1/N)</t>
    </r>
    <r>
      <rPr>
        <b/>
        <sz val="18"/>
        <color theme="1"/>
        <rFont val="Arial"/>
        <family val="2"/>
      </rPr>
      <t>-1</t>
    </r>
  </si>
  <si>
    <r>
      <t>C' =C(1 + t)</t>
    </r>
    <r>
      <rPr>
        <b/>
        <vertAlign val="superscript"/>
        <sz val="18"/>
        <color theme="1"/>
        <rFont val="Arial"/>
        <family val="2"/>
      </rPr>
      <t>n</t>
    </r>
  </si>
  <si>
    <t>Taux moyen</t>
  </si>
  <si>
    <r>
      <t xml:space="preserve">Vérification : retrouver la </t>
    </r>
    <r>
      <rPr>
        <b/>
        <sz val="12"/>
        <color rgb="FFC00000"/>
        <rFont val="Arial"/>
        <family val="2"/>
      </rPr>
      <t>Valeur Acquise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</si>
</sst>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&quot; mois&quot;"/>
  </numFmts>
  <fonts count="15" x14ac:knownFonts="1">
    <font>
      <sz val="14"/>
      <color theme="1"/>
      <name val="Arial"/>
      <family val="2"/>
    </font>
    <font>
      <sz val="14"/>
      <color theme="3"/>
      <name val="Arial"/>
      <family val="2"/>
    </font>
    <font>
      <sz val="10"/>
      <color rgb="FF323232"/>
      <name val="Tahoma"/>
      <family val="2"/>
    </font>
    <font>
      <sz val="14"/>
      <color rgb="FFC00000"/>
      <name val="Arial"/>
      <family val="2"/>
    </font>
    <font>
      <sz val="18"/>
      <color theme="1"/>
      <name val="Arial"/>
      <family val="2"/>
    </font>
    <font>
      <sz val="18"/>
      <color theme="1"/>
      <name val="Comic Sans MS"/>
      <family val="4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vertAlign val="superscript"/>
      <sz val="18"/>
      <color theme="1"/>
      <name val="Arial"/>
      <family val="2"/>
    </font>
    <font>
      <sz val="8"/>
      <color rgb="FF008000"/>
      <name val="Arial"/>
      <family val="2"/>
    </font>
    <font>
      <sz val="10"/>
      <color theme="1"/>
      <name val="Arial Unicode MS"/>
      <family val="2"/>
    </font>
    <font>
      <sz val="20"/>
      <color rgb="FFC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4"/>
      <color rgb="FF2F4F4F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9" fontId="1" fillId="0" borderId="0" xfId="0" applyNumberFormat="1" applyFont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0" fontId="1" fillId="0" borderId="1" xfId="0" applyNumberFormat="1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10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DDDD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H6" sqref="H6"/>
    </sheetView>
  </sheetViews>
  <sheetFormatPr baseColWidth="10" defaultRowHeight="21.95" customHeight="1" x14ac:dyDescent="0.25"/>
  <cols>
    <col min="1" max="1" width="10.90625" style="1"/>
    <col min="2" max="2" width="10.90625" style="2"/>
    <col min="3" max="3" width="10.90625" style="9"/>
    <col min="4" max="4" width="10.90625" style="16"/>
    <col min="5" max="5" width="10.90625" style="9"/>
    <col min="6" max="6" width="10.90625" style="3"/>
    <col min="7" max="7" width="3.6328125" style="3" customWidth="1"/>
    <col min="8" max="8" width="20.6328125" style="4" customWidth="1"/>
    <col min="9" max="9" width="3.6328125" style="4" customWidth="1"/>
    <col min="10" max="10" width="20.6328125" style="4" customWidth="1"/>
    <col min="11" max="11" width="13.1796875" style="8" customWidth="1"/>
    <col min="12" max="16384" width="10.90625" style="4"/>
  </cols>
  <sheetData>
    <row r="1" spans="1:11" ht="21.95" customHeight="1" x14ac:dyDescent="0.25">
      <c r="A1" s="19">
        <v>100</v>
      </c>
    </row>
    <row r="2" spans="1:11" ht="21.95" customHeight="1" x14ac:dyDescent="0.25">
      <c r="A2" s="5"/>
    </row>
    <row r="3" spans="1:11" s="8" customFormat="1" ht="21.95" customHeight="1" x14ac:dyDescent="0.25">
      <c r="A3" s="7" t="s">
        <v>2</v>
      </c>
      <c r="B3" s="10" t="s">
        <v>4</v>
      </c>
      <c r="C3" s="10" t="s">
        <v>3</v>
      </c>
      <c r="D3" s="17" t="s">
        <v>5</v>
      </c>
      <c r="E3" s="6" t="s">
        <v>0</v>
      </c>
      <c r="F3" s="6" t="s">
        <v>1</v>
      </c>
      <c r="H3" s="28" t="s">
        <v>8</v>
      </c>
    </row>
    <row r="4" spans="1:11" ht="21.95" customHeight="1" x14ac:dyDescent="0.25">
      <c r="A4" s="12">
        <v>0.05</v>
      </c>
      <c r="B4" s="13">
        <v>40179</v>
      </c>
      <c r="C4" s="13">
        <v>40544</v>
      </c>
      <c r="D4" s="18">
        <f>IFERROR((YEAR(C4)-YEAR(B4))*12+MONTH(C4)-MONTH(B4),"")</f>
        <v>12</v>
      </c>
      <c r="E4" s="15">
        <f>capital*A4*D4/12</f>
        <v>5</v>
      </c>
      <c r="F4" s="15">
        <f>capital+E4</f>
        <v>105</v>
      </c>
      <c r="G4" s="11"/>
      <c r="H4" s="34" t="s">
        <v>6</v>
      </c>
      <c r="I4" s="23"/>
      <c r="K4" s="1"/>
    </row>
    <row r="5" spans="1:11" ht="21.95" customHeight="1" x14ac:dyDescent="0.25">
      <c r="A5" s="12">
        <v>0.05</v>
      </c>
      <c r="B5" s="14">
        <f>IF(C5&gt;0,C4,"")</f>
        <v>40544</v>
      </c>
      <c r="C5" s="13">
        <v>40725</v>
      </c>
      <c r="D5" s="18">
        <f t="shared" ref="D5:D24" si="0">IFERROR((YEAR(C5)-YEAR(B5))*12+MONTH(C5)-MONTH(B5),"")</f>
        <v>6</v>
      </c>
      <c r="E5" s="15">
        <f>IFERROR(F4*A5*D5/12,"")</f>
        <v>2.625</v>
      </c>
      <c r="F5" s="15">
        <f>IFERROR(F4+E5,"")</f>
        <v>107.625</v>
      </c>
      <c r="G5" s="4"/>
      <c r="H5" s="35"/>
      <c r="I5" s="22"/>
    </row>
    <row r="6" spans="1:11" ht="21.95" customHeight="1" x14ac:dyDescent="0.25">
      <c r="A6" s="12">
        <v>0.05</v>
      </c>
      <c r="B6" s="14">
        <f t="shared" ref="B6:B24" si="1">IF(C6&gt;0,C5,"")</f>
        <v>40725</v>
      </c>
      <c r="C6" s="13">
        <v>40909</v>
      </c>
      <c r="D6" s="18">
        <f t="shared" si="0"/>
        <v>6</v>
      </c>
      <c r="E6" s="15">
        <f>IFERROR(F5*A6*D6/12,"")</f>
        <v>2.6906250000000003</v>
      </c>
      <c r="F6" s="15">
        <f t="shared" ref="F6:F24" si="2">IFERROR(F5+E6,"")</f>
        <v>110.315625</v>
      </c>
      <c r="G6" s="4"/>
      <c r="H6" s="27">
        <f>(LOOKUP(9^9,F:F)/capital)^(1/(D25/12))-1</f>
        <v>4.5486947433060587E-2</v>
      </c>
      <c r="I6" s="22"/>
    </row>
    <row r="7" spans="1:11" ht="21.95" customHeight="1" x14ac:dyDescent="0.25">
      <c r="A7" s="12">
        <v>0.04</v>
      </c>
      <c r="B7" s="14">
        <f t="shared" si="1"/>
        <v>40909</v>
      </c>
      <c r="C7" s="13">
        <v>41000</v>
      </c>
      <c r="D7" s="18">
        <f t="shared" si="0"/>
        <v>3</v>
      </c>
      <c r="E7" s="15">
        <f t="shared" ref="E7:E24" si="3">IFERROR(F6*A7*D7/12,"")</f>
        <v>1.1031562500000001</v>
      </c>
      <c r="F7" s="15">
        <f t="shared" si="2"/>
        <v>111.41878124999999</v>
      </c>
      <c r="G7" s="4"/>
      <c r="H7" s="29"/>
      <c r="I7" s="23"/>
    </row>
    <row r="8" spans="1:11" ht="21.95" customHeight="1" x14ac:dyDescent="0.25">
      <c r="A8" s="12">
        <v>0.06</v>
      </c>
      <c r="B8" s="14">
        <f t="shared" si="1"/>
        <v>41000</v>
      </c>
      <c r="C8" s="13">
        <v>41153</v>
      </c>
      <c r="D8" s="18">
        <f t="shared" si="0"/>
        <v>5</v>
      </c>
      <c r="E8" s="15">
        <f t="shared" si="3"/>
        <v>2.7854695312499995</v>
      </c>
      <c r="F8" s="15">
        <f t="shared" si="2"/>
        <v>114.20425078125</v>
      </c>
      <c r="G8" s="4"/>
      <c r="I8" s="23"/>
      <c r="K8" s="4"/>
    </row>
    <row r="9" spans="1:11" ht="21.95" customHeight="1" x14ac:dyDescent="0.25">
      <c r="A9" s="12">
        <v>4.4999999999999998E-2</v>
      </c>
      <c r="B9" s="14">
        <f t="shared" si="1"/>
        <v>41153</v>
      </c>
      <c r="C9" s="13">
        <v>41456</v>
      </c>
      <c r="D9" s="18">
        <f t="shared" si="0"/>
        <v>10</v>
      </c>
      <c r="E9" s="15">
        <f t="shared" si="3"/>
        <v>4.2826594042968749</v>
      </c>
      <c r="F9" s="15">
        <f t="shared" si="2"/>
        <v>118.48691018554688</v>
      </c>
      <c r="G9" s="4"/>
      <c r="H9" s="36" t="s">
        <v>9</v>
      </c>
      <c r="I9" s="23"/>
      <c r="K9" s="4"/>
    </row>
    <row r="10" spans="1:11" ht="21.95" customHeight="1" x14ac:dyDescent="0.25">
      <c r="A10" s="12">
        <v>0.03</v>
      </c>
      <c r="B10" s="14">
        <f t="shared" si="1"/>
        <v>41456</v>
      </c>
      <c r="C10" s="13">
        <v>41640</v>
      </c>
      <c r="D10" s="18">
        <f t="shared" si="0"/>
        <v>6</v>
      </c>
      <c r="E10" s="15">
        <f t="shared" si="3"/>
        <v>1.7773036527832031</v>
      </c>
      <c r="F10" s="15">
        <f t="shared" si="2"/>
        <v>120.26421383833008</v>
      </c>
      <c r="G10" s="4"/>
      <c r="H10" s="37"/>
      <c r="I10" s="23"/>
      <c r="K10" s="4"/>
    </row>
    <row r="11" spans="1:11" ht="21.95" customHeight="1" x14ac:dyDescent="0.25">
      <c r="A11" s="12">
        <v>3.5000000000000003E-2</v>
      </c>
      <c r="B11" s="14">
        <f t="shared" si="1"/>
        <v>41640</v>
      </c>
      <c r="C11" s="13">
        <v>41883</v>
      </c>
      <c r="D11" s="18">
        <f t="shared" si="0"/>
        <v>8</v>
      </c>
      <c r="E11" s="15">
        <f t="shared" si="3"/>
        <v>2.8061649895610352</v>
      </c>
      <c r="F11" s="15">
        <f t="shared" si="2"/>
        <v>123.07037882789112</v>
      </c>
      <c r="G11" s="4"/>
      <c r="H11" s="34" t="s">
        <v>7</v>
      </c>
      <c r="I11" s="23"/>
      <c r="K11" s="4"/>
    </row>
    <row r="12" spans="1:11" ht="21.95" customHeight="1" x14ac:dyDescent="0.25">
      <c r="A12" s="12"/>
      <c r="B12" s="14" t="str">
        <f t="shared" si="1"/>
        <v/>
      </c>
      <c r="C12" s="13"/>
      <c r="D12" s="18" t="str">
        <f t="shared" si="0"/>
        <v/>
      </c>
      <c r="E12" s="15" t="str">
        <f t="shared" si="3"/>
        <v/>
      </c>
      <c r="F12" s="15" t="str">
        <f t="shared" si="2"/>
        <v/>
      </c>
      <c r="G12" s="4"/>
      <c r="H12" s="35"/>
      <c r="I12" s="23"/>
    </row>
    <row r="13" spans="1:11" ht="21.95" customHeight="1" x14ac:dyDescent="0.25">
      <c r="A13" s="12"/>
      <c r="B13" s="14" t="str">
        <f t="shared" si="1"/>
        <v/>
      </c>
      <c r="C13" s="13"/>
      <c r="D13" s="18" t="str">
        <f>IFERROR((YEAR(C13)-YEAR(B13))*12+MONTH(C13)-MONTH(B13),"")</f>
        <v/>
      </c>
      <c r="E13" s="15" t="str">
        <f>IFERROR(F12*A13*D13/12,"")</f>
        <v/>
      </c>
      <c r="F13" s="15" t="str">
        <f t="shared" si="2"/>
        <v/>
      </c>
      <c r="G13" s="4"/>
      <c r="H13" s="30">
        <f>capital*(1+H6)^(D25/12)</f>
        <v>123.07037882789112</v>
      </c>
      <c r="I13" s="23"/>
      <c r="J13" s="20"/>
    </row>
    <row r="14" spans="1:11" ht="21.95" customHeight="1" x14ac:dyDescent="0.25">
      <c r="A14" s="12"/>
      <c r="B14" s="14" t="str">
        <f t="shared" si="1"/>
        <v/>
      </c>
      <c r="C14" s="13"/>
      <c r="D14" s="18" t="str">
        <f>IFERROR((YEAR(C14)-YEAR(B14))*12+MONTH(C14)-MONTH(B14),"")</f>
        <v/>
      </c>
      <c r="E14" s="15" t="str">
        <f>IFERROR(F13*A14*D14/12,"")</f>
        <v/>
      </c>
      <c r="F14" s="15" t="str">
        <f t="shared" si="2"/>
        <v/>
      </c>
      <c r="G14" s="4"/>
      <c r="H14" s="25"/>
      <c r="I14" s="23"/>
    </row>
    <row r="15" spans="1:11" ht="21.95" customHeight="1" x14ac:dyDescent="0.25">
      <c r="A15" s="12"/>
      <c r="B15" s="14" t="str">
        <f t="shared" si="1"/>
        <v/>
      </c>
      <c r="C15" s="13"/>
      <c r="D15" s="18" t="str">
        <f>IFERROR((YEAR(C15)-YEAR(B15))*12+MONTH(C15)-MONTH(B15),"")</f>
        <v/>
      </c>
      <c r="E15" s="15" t="str">
        <f>IFERROR(F14*A15*D15/12,"")</f>
        <v/>
      </c>
      <c r="F15" s="15" t="str">
        <f t="shared" si="2"/>
        <v/>
      </c>
      <c r="G15" s="4"/>
      <c r="H15" s="24"/>
    </row>
    <row r="16" spans="1:11" ht="21.95" customHeight="1" x14ac:dyDescent="0.25">
      <c r="A16" s="12"/>
      <c r="B16" s="14" t="str">
        <f t="shared" si="1"/>
        <v/>
      </c>
      <c r="C16" s="13"/>
      <c r="D16" s="18" t="str">
        <f t="shared" si="0"/>
        <v/>
      </c>
      <c r="E16" s="15" t="str">
        <f t="shared" si="3"/>
        <v/>
      </c>
      <c r="F16" s="15" t="str">
        <f t="shared" si="2"/>
        <v/>
      </c>
      <c r="G16" s="4"/>
      <c r="H16" s="26"/>
    </row>
    <row r="17" spans="1:8" ht="21.95" customHeight="1" x14ac:dyDescent="0.25">
      <c r="A17" s="12"/>
      <c r="B17" s="14" t="str">
        <f t="shared" si="1"/>
        <v/>
      </c>
      <c r="C17" s="13"/>
      <c r="D17" s="18" t="str">
        <f t="shared" si="0"/>
        <v/>
      </c>
      <c r="E17" s="15" t="str">
        <f t="shared" si="3"/>
        <v/>
      </c>
      <c r="F17" s="15" t="str">
        <f t="shared" si="2"/>
        <v/>
      </c>
      <c r="G17" s="4"/>
      <c r="H17" s="31"/>
    </row>
    <row r="18" spans="1:8" ht="21.95" customHeight="1" x14ac:dyDescent="0.25">
      <c r="A18" s="12"/>
      <c r="B18" s="14" t="str">
        <f t="shared" si="1"/>
        <v/>
      </c>
      <c r="C18" s="13"/>
      <c r="D18" s="18" t="str">
        <f t="shared" si="0"/>
        <v/>
      </c>
      <c r="E18" s="15" t="str">
        <f t="shared" si="3"/>
        <v/>
      </c>
      <c r="F18" s="15" t="str">
        <f t="shared" si="2"/>
        <v/>
      </c>
      <c r="G18" s="4"/>
    </row>
    <row r="19" spans="1:8" ht="21.95" customHeight="1" x14ac:dyDescent="0.25">
      <c r="A19" s="12"/>
      <c r="B19" s="14" t="str">
        <f t="shared" si="1"/>
        <v/>
      </c>
      <c r="C19" s="13"/>
      <c r="D19" s="18" t="str">
        <f t="shared" si="0"/>
        <v/>
      </c>
      <c r="E19" s="15" t="str">
        <f t="shared" si="3"/>
        <v/>
      </c>
      <c r="F19" s="15" t="str">
        <f t="shared" si="2"/>
        <v/>
      </c>
      <c r="G19" s="4"/>
      <c r="H19" s="32"/>
    </row>
    <row r="20" spans="1:8" ht="21.95" customHeight="1" x14ac:dyDescent="0.25">
      <c r="A20" s="12"/>
      <c r="B20" s="14" t="str">
        <f t="shared" si="1"/>
        <v/>
      </c>
      <c r="C20" s="13"/>
      <c r="D20" s="18" t="str">
        <f t="shared" si="0"/>
        <v/>
      </c>
      <c r="E20" s="15" t="str">
        <f t="shared" si="3"/>
        <v/>
      </c>
      <c r="F20" s="15" t="str">
        <f t="shared" si="2"/>
        <v/>
      </c>
      <c r="G20" s="4"/>
    </row>
    <row r="21" spans="1:8" ht="21.95" customHeight="1" x14ac:dyDescent="0.25">
      <c r="A21" s="12"/>
      <c r="B21" s="14" t="str">
        <f t="shared" si="1"/>
        <v/>
      </c>
      <c r="C21" s="13"/>
      <c r="D21" s="18" t="str">
        <f t="shared" si="0"/>
        <v/>
      </c>
      <c r="E21" s="15" t="str">
        <f t="shared" si="3"/>
        <v/>
      </c>
      <c r="F21" s="15" t="str">
        <f t="shared" si="2"/>
        <v/>
      </c>
      <c r="G21" s="4"/>
    </row>
    <row r="22" spans="1:8" ht="21.95" customHeight="1" x14ac:dyDescent="0.25">
      <c r="A22" s="12"/>
      <c r="B22" s="14" t="str">
        <f t="shared" si="1"/>
        <v/>
      </c>
      <c r="C22" s="13"/>
      <c r="D22" s="18" t="str">
        <f t="shared" si="0"/>
        <v/>
      </c>
      <c r="E22" s="15" t="str">
        <f t="shared" si="3"/>
        <v/>
      </c>
      <c r="F22" s="15" t="str">
        <f t="shared" si="2"/>
        <v/>
      </c>
      <c r="G22" s="4"/>
    </row>
    <row r="23" spans="1:8" ht="21.95" customHeight="1" x14ac:dyDescent="0.25">
      <c r="A23" s="12"/>
      <c r="B23" s="14" t="str">
        <f t="shared" si="1"/>
        <v/>
      </c>
      <c r="C23" s="13"/>
      <c r="D23" s="18" t="str">
        <f t="shared" si="0"/>
        <v/>
      </c>
      <c r="E23" s="15" t="str">
        <f t="shared" si="3"/>
        <v/>
      </c>
      <c r="F23" s="15" t="str">
        <f t="shared" si="2"/>
        <v/>
      </c>
      <c r="G23" s="4"/>
    </row>
    <row r="24" spans="1:8" ht="21.95" customHeight="1" x14ac:dyDescent="0.25">
      <c r="A24" s="12"/>
      <c r="B24" s="14" t="str">
        <f t="shared" si="1"/>
        <v/>
      </c>
      <c r="C24" s="13"/>
      <c r="D24" s="18" t="str">
        <f t="shared" si="0"/>
        <v/>
      </c>
      <c r="E24" s="15" t="str">
        <f t="shared" si="3"/>
        <v/>
      </c>
      <c r="F24" s="15" t="str">
        <f t="shared" si="2"/>
        <v/>
      </c>
      <c r="G24" s="4"/>
    </row>
    <row r="25" spans="1:8" ht="21.95" customHeight="1" x14ac:dyDescent="0.25">
      <c r="D25" s="21">
        <f>SUM(D4:D24)</f>
        <v>56</v>
      </c>
    </row>
    <row r="26" spans="1:8" ht="21.95" customHeight="1" x14ac:dyDescent="0.25">
      <c r="D26" s="33"/>
    </row>
  </sheetData>
  <mergeCells count="3">
    <mergeCell ref="H4:H5"/>
    <mergeCell ref="H11:H12"/>
    <mergeCell ref="H9: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capital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2014-12-05T14:55:39Z</dcterms:created>
  <dcterms:modified xsi:type="dcterms:W3CDTF">2015-03-27T07:52:31Z</dcterms:modified>
</cp:coreProperties>
</file>