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1840" windowHeight="131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  <c r="E3" i="1"/>
  <c r="E4" i="1"/>
  <c r="E5" i="1"/>
  <c r="E6" i="1"/>
  <c r="E7" i="1"/>
  <c r="E8" i="1"/>
  <c r="E9" i="1"/>
  <c r="E2" i="1"/>
  <c r="C3" i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<sst xmlns="http://schemas.openxmlformats.org/spreadsheetml/2006/main" count="13" uniqueCount="8">
  <si>
    <t xml:space="preserve">Type client </t>
  </si>
  <si>
    <t xml:space="preserve">Brut hors
taxes </t>
  </si>
  <si>
    <t xml:space="preserve">Remise </t>
  </si>
  <si>
    <t xml:space="preserve">Montant remise </t>
  </si>
  <si>
    <t>Net hors taxes</t>
  </si>
  <si>
    <t xml:space="preserve">Grossiste </t>
  </si>
  <si>
    <t xml:space="preserve">Détaillant </t>
  </si>
  <si>
    <t xml:space="preserve">Particulier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</si>
</sst>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4"/>
      <color theme="3"/>
      <name val="Arial"/>
      <family val="2"/>
    </font>
    <font>
      <sz val="14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8" fontId="1" fillId="0" borderId="1" xfId="0" applyNumberFormat="1" applyFont="1" applyBorder="1" applyAlignment="1">
      <alignment vertical="center" wrapText="1"/>
    </xf>
    <xf numFmtId="10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Zeros="0" tabSelected="1" workbookViewId="0">
      <selection activeCell="C2" sqref="C2"/>
    </sheetView>
  </sheetViews>
  <sheetFormatPr baseColWidth="10" defaultRowHeight="39" customHeight="1" x14ac:dyDescent="0.25"/>
  <cols>
    <col min="1" max="1" width="13.42578125" style="1" customWidth="1"/>
    <col min="2" max="2" width="16" style="1" bestFit="1" customWidth="1"/>
    <col min="3" max="3" width="11.42578125" style="1"/>
    <col min="4" max="4" width="14" style="1" customWidth="1"/>
    <col min="5" max="5" width="14.5703125" style="1" bestFit="1" customWidth="1"/>
    <col min="6" max="6" width="11.42578125" style="1"/>
    <col min="7" max="7" width="11.42578125" style="2"/>
    <col min="8" max="16384" width="11.42578125" style="1"/>
  </cols>
  <sheetData>
    <row r="1" spans="1:7" ht="39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7" ht="39" customHeight="1" x14ac:dyDescent="0.25">
      <c r="A2" s="4" t="s">
        <v>5</v>
      </c>
      <c r="B2" s="5">
        <v>11215</v>
      </c>
      <c r="C2" s="6">
        <f>IF(B2&gt;10000,(A2="Détaillant ")*0.03+(A2="Particulier ")*0.03+(A2="Grossiste ")*0.05,0)</f>
        <v>0.05</v>
      </c>
      <c r="D2" s="7">
        <f>IF(B2*C2=0,0,B2*C2)</f>
        <v>560.75</v>
      </c>
      <c r="E2" s="7">
        <f>IF(C2=0,B2,B2-D2)</f>
        <v>10654.25</v>
      </c>
      <c r="G2" s="1"/>
    </row>
    <row r="3" spans="1:7" ht="39" customHeight="1" x14ac:dyDescent="0.25">
      <c r="A3" s="4" t="s">
        <v>5</v>
      </c>
      <c r="B3" s="5">
        <v>8775</v>
      </c>
      <c r="C3" s="6">
        <f t="shared" ref="C3:C9" si="0">IF(B3&gt;10000,(A3="Détaillant ")*0.03+(A3="Particulier ")*0.03+(A3="Grossiste ")*0.05,0)</f>
        <v>0</v>
      </c>
      <c r="D3" s="7">
        <f t="shared" ref="D3:D9" si="1">IF(B3*C3=0,0,B3*C3)</f>
        <v>0</v>
      </c>
      <c r="E3" s="7">
        <f t="shared" ref="E3:E9" si="2">IF(C3=0,B3,B3-D3)</f>
        <v>8775</v>
      </c>
    </row>
    <row r="4" spans="1:7" ht="39" customHeight="1" x14ac:dyDescent="0.25">
      <c r="A4" s="4" t="s">
        <v>5</v>
      </c>
      <c r="B4" s="5">
        <v>14650</v>
      </c>
      <c r="C4" s="6">
        <f t="shared" si="0"/>
        <v>0.05</v>
      </c>
      <c r="D4" s="7">
        <f t="shared" si="1"/>
        <v>732.5</v>
      </c>
      <c r="E4" s="7">
        <f t="shared" si="2"/>
        <v>13917.5</v>
      </c>
    </row>
    <row r="5" spans="1:7" ht="39" customHeight="1" x14ac:dyDescent="0.25">
      <c r="A5" s="4" t="s">
        <v>6</v>
      </c>
      <c r="B5" s="5">
        <v>8703</v>
      </c>
      <c r="C5" s="6">
        <f t="shared" si="0"/>
        <v>0</v>
      </c>
      <c r="D5" s="7">
        <f t="shared" si="1"/>
        <v>0</v>
      </c>
      <c r="E5" s="7">
        <f t="shared" si="2"/>
        <v>8703</v>
      </c>
    </row>
    <row r="6" spans="1:7" ht="39" customHeight="1" x14ac:dyDescent="0.25">
      <c r="A6" s="4" t="s">
        <v>7</v>
      </c>
      <c r="B6" s="5">
        <v>7602</v>
      </c>
      <c r="C6" s="6">
        <f t="shared" si="0"/>
        <v>0</v>
      </c>
      <c r="D6" s="7">
        <f t="shared" si="1"/>
        <v>0</v>
      </c>
      <c r="E6" s="7">
        <f t="shared" si="2"/>
        <v>7602</v>
      </c>
    </row>
    <row r="7" spans="1:7" ht="39" customHeight="1" x14ac:dyDescent="0.25">
      <c r="A7" s="4" t="s">
        <v>7</v>
      </c>
      <c r="B7" s="5">
        <v>14540</v>
      </c>
      <c r="C7" s="6">
        <f t="shared" si="0"/>
        <v>0.03</v>
      </c>
      <c r="D7" s="7">
        <f t="shared" si="1"/>
        <v>436.2</v>
      </c>
      <c r="E7" s="7">
        <f t="shared" si="2"/>
        <v>14103.8</v>
      </c>
    </row>
    <row r="8" spans="1:7" ht="39" customHeight="1" x14ac:dyDescent="0.25">
      <c r="A8" s="4" t="s">
        <v>6</v>
      </c>
      <c r="B8" s="5">
        <v>17525</v>
      </c>
      <c r="C8" s="6">
        <f t="shared" si="0"/>
        <v>0.03</v>
      </c>
      <c r="D8" s="7">
        <f t="shared" si="1"/>
        <v>525.75</v>
      </c>
      <c r="E8" s="7">
        <f t="shared" si="2"/>
        <v>16999.25</v>
      </c>
    </row>
    <row r="9" spans="1:7" ht="39" customHeight="1" x14ac:dyDescent="0.25">
      <c r="A9" s="4" t="s">
        <v>6</v>
      </c>
      <c r="B9" s="5">
        <v>8703</v>
      </c>
      <c r="C9" s="6">
        <f t="shared" si="0"/>
        <v>0</v>
      </c>
      <c r="D9" s="7">
        <f t="shared" si="1"/>
        <v>0</v>
      </c>
      <c r="E9" s="7">
        <f t="shared" si="2"/>
        <v>8703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BAYLET-BRUNET</dc:creator>
  <cp:lastModifiedBy>mb</cp:lastModifiedBy>
  <dcterms:created xsi:type="dcterms:W3CDTF">2019-04-09T08:36:26Z</dcterms:created>
  <dcterms:modified xsi:type="dcterms:W3CDTF">2019-04-09T09:14:38Z</dcterms:modified>
</cp:coreProperties>
</file>