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1925" activeTab="1"/>
  </bookViews>
  <sheets>
    <sheet name="Détails" sheetId="1" r:id="rId1"/>
    <sheet name="Résumé" sheetId="2" r:id="rId2"/>
  </sheets>
  <calcPr calcId="144525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2" l="1"/>
  <c r="G2" i="2" a="1"/>
  <c r="G2" i="2"/>
  <c r="G3" i="2" a="1"/>
  <c r="G3" i="2"/>
  <c r="G4" i="2" a="1"/>
  <c r="G4" i="2"/>
  <c r="F2" i="2" a="1"/>
  <c r="F2" i="2"/>
  <c r="F3" i="2" a="1"/>
  <c r="F3" i="2"/>
  <c r="F4" i="2" a="1"/>
  <c r="F4" i="2"/>
  <c r="E3" i="2" a="1"/>
  <c r="E3" i="2"/>
  <c r="E4" i="2" a="1"/>
  <c r="E4" i="2"/>
  <c r="E2" i="2" a="1"/>
  <c r="E2" i="2"/>
  <c r="D2" i="2" a="1"/>
  <c r="D2" i="2"/>
  <c r="D3" i="2" a="1"/>
  <c r="D3" i="2"/>
  <c r="D4" i="2" a="1"/>
  <c r="D4" i="2"/>
  <c r="C2" i="2" a="1"/>
  <c r="C2" i="2"/>
  <c r="C3" i="2" a="1"/>
  <c r="C3" i="2"/>
  <c r="C4" i="2" a="1"/>
  <c r="C4" i="2"/>
  <c r="B3" i="2" a="1"/>
  <c r="B3" i="2"/>
  <c r="B4" i="2" a="1"/>
  <c r="B4" i="2"/>
  <c r="F6" i="2"/>
  <c r="F7" i="2" a="1"/>
  <c r="F7" i="2"/>
  <c r="F8" i="2" a="1"/>
  <c r="F8" i="2"/>
  <c r="A6" i="2" a="1"/>
  <c r="A6" i="2"/>
  <c r="A7" i="2" a="1"/>
  <c r="A7" i="2"/>
  <c r="A8" i="2" a="1"/>
  <c r="A8" i="2"/>
</calcChain>
</file>

<file path=xl/sharedStrings.xml><?xml version="1.0" encoding="utf-8"?>
<sst xmlns="http://schemas.openxmlformats.org/spreadsheetml/2006/main" count="41" uniqueCount="30">
  <si>
    <t>Numéro</t>
  </si>
  <si>
    <t>Type</t>
  </si>
  <si>
    <t>Orange</t>
  </si>
  <si>
    <t>Don</t>
  </si>
  <si>
    <t>Vente</t>
  </si>
  <si>
    <t>Casse</t>
  </si>
  <si>
    <t>Pommes</t>
  </si>
  <si>
    <t>Pruneaux</t>
  </si>
  <si>
    <t>Melons</t>
  </si>
  <si>
    <t>Prunes</t>
  </si>
  <si>
    <t>Pastèques</t>
  </si>
  <si>
    <t>Article</t>
  </si>
  <si>
    <t>Article 1</t>
  </si>
  <si>
    <t>Article 2</t>
  </si>
  <si>
    <t>Date d'achat</t>
  </si>
  <si>
    <t>Client</t>
  </si>
  <si>
    <t>Romain</t>
  </si>
  <si>
    <t>Ahmed</t>
  </si>
  <si>
    <t>Floriane</t>
  </si>
  <si>
    <t>Léonore</t>
  </si>
  <si>
    <t>Clothilde</t>
  </si>
  <si>
    <t>Nicolas</t>
  </si>
  <si>
    <t>Proposition :</t>
  </si>
  <si>
    <t xml:space="preserve">B2 : </t>
  </si>
  <si>
    <t>Formule tirée vers la droite colonnes C et D</t>
  </si>
  <si>
    <t xml:space="preserve">E2 : </t>
  </si>
  <si>
    <t>Copier B2</t>
  </si>
  <si>
    <t>Remplacer 1 par 2</t>
  </si>
  <si>
    <t>Formule tirée vers la droite colonnes F et G</t>
  </si>
  <si>
    <r>
      <t>…….;INDEX(Détails!</t>
    </r>
    <r>
      <rPr>
        <b/>
        <sz val="18"/>
        <color rgb="FFC00000"/>
        <rFont val="Calibri"/>
        <family val="2"/>
        <scheme val="minor"/>
      </rPr>
      <t>C$1:C$100</t>
    </r>
    <r>
      <rPr>
        <sz val="18"/>
        <color theme="3"/>
        <rFont val="Calibri"/>
        <family val="2"/>
        <scheme val="minor"/>
      </rPr>
      <t>……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</si>
</sst>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8"/>
      <color theme="3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H23" sqref="H23"/>
    </sheetView>
  </sheetViews>
  <sheetFormatPr baseColWidth="10" defaultRowHeight="15" x14ac:dyDescent="0.25"/>
  <cols>
    <col min="4" max="4" width="14.28515625" customWidth="1"/>
  </cols>
  <sheetData>
    <row r="1" spans="1:5" x14ac:dyDescent="0.25">
      <c r="A1" t="s">
        <v>1</v>
      </c>
      <c r="B1" t="s">
        <v>0</v>
      </c>
      <c r="C1" t="s">
        <v>11</v>
      </c>
      <c r="D1" t="s">
        <v>14</v>
      </c>
      <c r="E1" t="s">
        <v>15</v>
      </c>
    </row>
    <row r="2" spans="1:5" x14ac:dyDescent="0.25">
      <c r="A2" t="s">
        <v>3</v>
      </c>
      <c r="B2">
        <v>1</v>
      </c>
      <c r="C2" t="s">
        <v>2</v>
      </c>
      <c r="D2" s="1">
        <v>43360</v>
      </c>
      <c r="E2" t="s">
        <v>16</v>
      </c>
    </row>
    <row r="3" spans="1:5" x14ac:dyDescent="0.25">
      <c r="A3" t="s">
        <v>4</v>
      </c>
      <c r="B3">
        <v>1</v>
      </c>
      <c r="C3" t="s">
        <v>6</v>
      </c>
      <c r="D3" s="1">
        <v>43361</v>
      </c>
      <c r="E3" t="s">
        <v>17</v>
      </c>
    </row>
    <row r="4" spans="1:5" x14ac:dyDescent="0.25">
      <c r="A4" t="s">
        <v>5</v>
      </c>
      <c r="B4">
        <v>1</v>
      </c>
      <c r="C4" t="s">
        <v>7</v>
      </c>
      <c r="D4" s="1">
        <v>43362</v>
      </c>
      <c r="E4" t="s">
        <v>18</v>
      </c>
    </row>
    <row r="5" spans="1:5" x14ac:dyDescent="0.25">
      <c r="A5" t="s">
        <v>3</v>
      </c>
      <c r="B5">
        <v>2</v>
      </c>
      <c r="C5" t="s">
        <v>8</v>
      </c>
      <c r="D5" s="1">
        <v>43363</v>
      </c>
      <c r="E5" t="s">
        <v>19</v>
      </c>
    </row>
    <row r="6" spans="1:5" x14ac:dyDescent="0.25">
      <c r="A6" t="s">
        <v>4</v>
      </c>
      <c r="B6">
        <v>2</v>
      </c>
      <c r="C6" t="s">
        <v>9</v>
      </c>
      <c r="D6" s="1">
        <v>43364</v>
      </c>
      <c r="E6" t="s">
        <v>20</v>
      </c>
    </row>
    <row r="7" spans="1:5" x14ac:dyDescent="0.25">
      <c r="A7" t="s">
        <v>5</v>
      </c>
      <c r="B7">
        <v>2</v>
      </c>
      <c r="C7" t="s">
        <v>10</v>
      </c>
      <c r="D7" s="1">
        <v>43365</v>
      </c>
      <c r="E7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workbookViewId="0">
      <selection activeCell="B2" sqref="B2"/>
    </sheetView>
  </sheetViews>
  <sheetFormatPr baseColWidth="10" defaultRowHeight="15" x14ac:dyDescent="0.25"/>
  <cols>
    <col min="6" max="6" width="13.7109375" customWidth="1"/>
    <col min="7" max="7" width="15.140625" customWidth="1"/>
    <col min="9" max="9" width="11.42578125" style="2"/>
    <col min="10" max="10" width="11.42578125" style="3"/>
    <col min="11" max="15" width="11.42578125" style="2"/>
  </cols>
  <sheetData>
    <row r="1" spans="1:11" x14ac:dyDescent="0.25">
      <c r="A1" t="s">
        <v>1</v>
      </c>
      <c r="B1" t="s">
        <v>12</v>
      </c>
      <c r="C1" t="s">
        <v>14</v>
      </c>
      <c r="D1" t="s">
        <v>15</v>
      </c>
      <c r="E1" t="s">
        <v>13</v>
      </c>
      <c r="F1" t="s">
        <v>14</v>
      </c>
      <c r="G1" t="s">
        <v>15</v>
      </c>
    </row>
    <row r="2" spans="1:11" x14ac:dyDescent="0.25">
      <c r="A2" t="s">
        <v>3</v>
      </c>
      <c r="B2" s="1" t="str">
        <f>IF(ROW()-1&gt;COUNTIF(Détails!$B$1:$B$100,"=1"),"",INDEX(Détails!C$1:C$100,SMALL(IF(Détails!$B$1:$B$100=1,ROW($A$1:$A$98),""),ROW()-1)))</f>
        <v>Article</v>
      </c>
      <c r="C2" s="1">
        <f t="array" ref="C2">IF(ROW()-1&gt;COUNTIF(Détails!$B$1:$B$100,"=1"),"",INDEX(Détails!D$1:D$100,SMALL(IF(Détails!$B$1:$B$100=1,ROW($A$1:$A$98),""),ROW()-1)))</f>
        <v>43360</v>
      </c>
      <c r="D2" s="1" t="str">
        <f t="array" ref="D2">IF(ROW()-1&gt;COUNTIF(Détails!$B$1:$B$100,"=1"),"",INDEX(Détails!E$1:E$100,SMALL(IF(Détails!$B$1:$B$100=1,ROW($A$1:$A$98),""),ROW()-1)))</f>
        <v>Romain</v>
      </c>
      <c r="E2" s="1" t="str">
        <f t="array" ref="E2">IF(ROW()-1&gt;COUNTIF(Détails!$B$1:$B$100,"=2"),"",INDEX(Détails!C$1:C$100,SMALL(IF(Détails!$B$1:$B$100=2,ROW($A$1:$A$98),""),ROW()-1)))</f>
        <v>Melons</v>
      </c>
      <c r="F2" s="1">
        <f t="array" ref="F2">IF(ROW()-1&gt;COUNTIF(Détails!$B$1:$B$100,"=2"),"",INDEX(Détails!D$1:D$100,SMALL(IF(Détails!$B$1:$B$100=2,ROW($A$1:$A$98),""),ROW()-1)))</f>
        <v>43363</v>
      </c>
      <c r="G2" s="1" t="str">
        <f t="array" ref="G2">IF(ROW()-1&gt;COUNTIF(Détails!$B$1:$B$100,"=2"),"",INDEX(Détails!E$1:E$100,SMALL(IF(Détails!$B$1:$B$100=2,ROW($A$1:$A$98),""),ROW()-1)))</f>
        <v>Léonore</v>
      </c>
    </row>
    <row r="3" spans="1:11" x14ac:dyDescent="0.25">
      <c r="A3" t="s">
        <v>4</v>
      </c>
      <c r="B3" s="1" t="str">
        <f t="array" ref="B3">IF(ROW()-1&gt;COUNTIF(Détails!$B$1:$B$100,"=1"),"",INDEX(Détails!C$1:C$100,SMALL(IF(Détails!$B$1:$B$100=1,ROW($A$1:$A$98),""),ROW()-1)))</f>
        <v>Pommes</v>
      </c>
      <c r="C3" s="1">
        <f t="array" ref="C3">IF(ROW()-1&gt;COUNTIF(Détails!$B$1:$B$100,"=1"),"",INDEX(Détails!D$1:D$100,SMALL(IF(Détails!$B$1:$B$100=1,ROW($A$1:$A$98),""),ROW()-1)))</f>
        <v>43361</v>
      </c>
      <c r="D3" s="1" t="str">
        <f t="array" ref="D3">IF(ROW()-1&gt;COUNTIF(Détails!$B$1:$B$100,"=1"),"",INDEX(Détails!E$1:E$100,SMALL(IF(Détails!$B$1:$B$100=1,ROW($A$1:$A$98),""),ROW()-1)))</f>
        <v>Ahmed</v>
      </c>
      <c r="E3" s="1" t="str">
        <f t="array" ref="E3">IF(ROW()-1&gt;COUNTIF(Détails!$B$1:$B$100,"=2"),"",INDEX(Détails!C$1:C$100,SMALL(IF(Détails!$B$1:$B$100=2,ROW($A$1:$A$98),""),ROW()-1)))</f>
        <v>Prunes</v>
      </c>
      <c r="F3" s="1">
        <f t="array" ref="F3">IF(ROW()-1&gt;COUNTIF(Détails!$B$1:$B$100,"=2"),"",INDEX(Détails!D$1:D$100,SMALL(IF(Détails!$B$1:$B$100=2,ROW($A$1:$A$98),""),ROW()-1)))</f>
        <v>43364</v>
      </c>
      <c r="G3" s="1" t="str">
        <f t="array" ref="G3">IF(ROW()-1&gt;COUNTIF(Détails!$B$1:$B$100,"=2"),"",INDEX(Détails!E$1:E$100,SMALL(IF(Détails!$B$1:$B$100=2,ROW($A$1:$A$98),""),ROW()-1)))</f>
        <v>Clothilde</v>
      </c>
    </row>
    <row r="4" spans="1:11" ht="18.75" x14ac:dyDescent="0.3">
      <c r="A4" t="s">
        <v>5</v>
      </c>
      <c r="B4" s="1" t="str">
        <f t="array" ref="B4">IF(ROW()-1&gt;COUNTIF(Détails!$B$1:$B$100,"=1"),"",INDEX(Détails!C$1:C$100,SMALL(IF(Détails!$B$1:$B$100=1,ROW($A$1:$A$98),""),ROW()-1)))</f>
        <v>Pruneaux</v>
      </c>
      <c r="C4" s="1">
        <f t="array" ref="C4">IF(ROW()-1&gt;COUNTIF(Détails!$B$1:$B$100,"=1"),"",INDEX(Détails!D$1:D$100,SMALL(IF(Détails!$B$1:$B$100=1,ROW($A$1:$A$98),""),ROW()-1)))</f>
        <v>43362</v>
      </c>
      <c r="D4" s="1" t="str">
        <f t="array" ref="D4">IF(ROW()-1&gt;COUNTIF(Détails!$B$1:$B$100,"=1"),"",INDEX(Détails!E$1:E$100,SMALL(IF(Détails!$B$1:$B$100=1,ROW($A$1:$A$98),""),ROW()-1)))</f>
        <v>Floriane</v>
      </c>
      <c r="E4" s="1" t="str">
        <f t="array" ref="E4">IF(ROW()-1&gt;COUNTIF(Détails!$B$1:$B$100,"=2"),"",INDEX(Détails!C$1:C$100,SMALL(IF(Détails!$B$1:$B$100=2,ROW($A$1:$A$98),""),ROW()-1)))</f>
        <v>Pastèques</v>
      </c>
      <c r="F4" s="1">
        <f t="array" ref="F4">IF(ROW()-1&gt;COUNTIF(Détails!$B$1:$B$100,"=2"),"",INDEX(Détails!D$1:D$100,SMALL(IF(Détails!$B$1:$B$100=2,ROW($A$1:$A$98),""),ROW()-1)))</f>
        <v>43365</v>
      </c>
      <c r="G4" s="1" t="str">
        <f t="array" ref="G4">IF(ROW()-1&gt;COUNTIF(Détails!$B$1:$B$100,"=2"),"",INDEX(Détails!E$1:E$100,SMALL(IF(Détails!$B$1:$B$100=2,ROW($A$1:$A$98),""),ROW()-1)))</f>
        <v>Nicolas</v>
      </c>
      <c r="I4" s="4" t="s">
        <v>22</v>
      </c>
      <c r="J4" s="5"/>
      <c r="K4" s="4"/>
    </row>
    <row r="5" spans="1:11" ht="23.25" x14ac:dyDescent="0.35">
      <c r="I5" s="4"/>
      <c r="J5" s="5" t="s">
        <v>23</v>
      </c>
      <c r="K5" s="6" t="s">
        <v>29</v>
      </c>
    </row>
    <row r="6" spans="1:11" ht="18.75" x14ac:dyDescent="0.3">
      <c r="A6" t="str">
        <f t="array" ref="A6">IF(ROW()-2&gt;COUNTIF(Détails!$B$1:$B$100,"=1"),"",INDEX(Détails!$A$1:$A$100,SMALL(IF(Détails!$B$1:$B$100=1,ROW($A$1:$A$98),""),ROW()-2)))</f>
        <v/>
      </c>
      <c r="F6" t="str">
        <f>IF(ROW()-2&gt;COUNTIF(Détails!$B$1:$B$100,"=2"),"",INDEX(Détails!$C$1:$C$100,SMALL(IF(Détails!$B$1:$B$100=2,ROW($A$1:$A$98),""),ROW()-2)))</f>
        <v/>
      </c>
      <c r="I6" s="4"/>
      <c r="J6" s="5"/>
      <c r="K6" s="4"/>
    </row>
    <row r="7" spans="1:11" ht="18.75" x14ac:dyDescent="0.3">
      <c r="A7" t="str">
        <f t="array" ref="A7">IF(ROW()-2&gt;COUNTIF(Détails!$B$1:$B$100,"=1"),"",INDEX(Détails!$A$1:$A$100,SMALL(IF(Détails!$B$1:$B$100=1,ROW($A$1:$A$98),""),ROW()-2)))</f>
        <v/>
      </c>
      <c r="F7" t="str">
        <f t="array" ref="F7">IF(ROW()-2&gt;COUNTIF(Détails!$B$1:$B$100,"=2"),"",INDEX(Détails!$C$1:$C$100,SMALL(IF(Détails!$B$1:$B$100=2,ROW($A$1:$A$98),""),ROW()-2)))</f>
        <v/>
      </c>
      <c r="I7" s="4"/>
      <c r="J7" s="5"/>
      <c r="K7" s="4" t="s">
        <v>24</v>
      </c>
    </row>
    <row r="8" spans="1:11" ht="18.75" x14ac:dyDescent="0.3">
      <c r="A8" t="str">
        <f t="array" ref="A8">IF(ROW()-2&gt;COUNTIF(Détails!$B$1:$B$100,"=1"),"",INDEX(Détails!$A$1:$A$100,SMALL(IF(Détails!$B$1:$B$100=1,ROW($A$1:$A$98),""),ROW()-2)))</f>
        <v/>
      </c>
      <c r="F8" t="str">
        <f t="array" ref="F8">IF(ROW()-2&gt;COUNTIF(Détails!$B$1:$B$100,"=2"),"",INDEX(Détails!$C$1:$C$100,SMALL(IF(Détails!$B$1:$B$100=2,ROW($A$1:$A$98),""),ROW()-2)))</f>
        <v/>
      </c>
      <c r="I8" s="4"/>
      <c r="J8" s="5"/>
      <c r="K8" s="4"/>
    </row>
    <row r="9" spans="1:11" ht="18.75" x14ac:dyDescent="0.3">
      <c r="I9" s="4"/>
      <c r="J9" s="5"/>
      <c r="K9" s="4"/>
    </row>
    <row r="10" spans="1:11" ht="18.75" x14ac:dyDescent="0.3">
      <c r="I10" s="4"/>
      <c r="J10" s="5" t="s">
        <v>25</v>
      </c>
      <c r="K10" s="4" t="s">
        <v>26</v>
      </c>
    </row>
    <row r="11" spans="1:11" ht="18.75" x14ac:dyDescent="0.3">
      <c r="I11" s="4"/>
      <c r="J11" s="5"/>
      <c r="K11" s="4"/>
    </row>
    <row r="12" spans="1:11" ht="18.75" x14ac:dyDescent="0.3">
      <c r="I12" s="4"/>
      <c r="J12" s="5"/>
      <c r="K12" s="4" t="s">
        <v>27</v>
      </c>
    </row>
    <row r="13" spans="1:11" ht="18.75" x14ac:dyDescent="0.3">
      <c r="I13" s="4"/>
      <c r="J13" s="5"/>
      <c r="K13" s="4"/>
    </row>
    <row r="14" spans="1:11" ht="18.75" x14ac:dyDescent="0.3">
      <c r="I14" s="4"/>
      <c r="J14" s="5"/>
      <c r="K14" s="4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Résumé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phenix</dc:creator>
  <cp:lastModifiedBy>mb</cp:lastModifiedBy>
  <dcterms:created xsi:type="dcterms:W3CDTF">2018-09-18T16:55:33Z</dcterms:created>
  <dcterms:modified xsi:type="dcterms:W3CDTF">2018-09-19T16:27:08Z</dcterms:modified>
</cp:coreProperties>
</file>