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I11" i="1" l="1"/>
  <c r="I13" i="1" s="1"/>
  <c r="I12" i="1"/>
  <c r="I16" i="1"/>
  <c r="I18" i="1"/>
  <c r="I19" i="1"/>
  <c r="I21" i="1"/>
  <c r="I10" i="1"/>
  <c r="P11" i="1"/>
  <c r="P12" i="1"/>
  <c r="P10" i="1"/>
  <c r="I14" i="1" l="1"/>
  <c r="I15" i="1" l="1"/>
  <c r="I17" i="1" l="1"/>
  <c r="L17" i="1"/>
  <c r="L15" i="1"/>
  <c r="L14" i="1"/>
  <c r="L13" i="1"/>
  <c r="L12" i="1"/>
  <c r="L11" i="1"/>
  <c r="L10" i="1"/>
  <c r="J13" i="1"/>
  <c r="J15" i="1"/>
  <c r="J14" i="1"/>
  <c r="H11" i="1"/>
  <c r="H12" i="1"/>
  <c r="H13" i="1"/>
  <c r="H14" i="1"/>
  <c r="H15" i="1"/>
  <c r="H16" i="1"/>
  <c r="H17" i="1"/>
  <c r="H18" i="1"/>
  <c r="H19" i="1"/>
  <c r="H20" i="1"/>
  <c r="H21" i="1"/>
  <c r="H22" i="1"/>
  <c r="H10" i="1"/>
  <c r="I20" i="1" l="1"/>
  <c r="I22" i="1" s="1"/>
  <c r="J17" i="1"/>
  <c r="L16" i="1"/>
  <c r="L22" i="1" l="1"/>
  <c r="L21" i="1"/>
  <c r="J22" i="1"/>
  <c r="L18" i="1"/>
  <c r="J20" i="1"/>
  <c r="L20" i="1"/>
  <c r="L19" i="1"/>
</calcChain>
</file>

<file path=xl/sharedStrings.xml><?xml version="1.0" encoding="utf-8"?>
<sst xmlns="http://schemas.openxmlformats.org/spreadsheetml/2006/main" count="29" uniqueCount="14">
  <si>
    <t>NOM</t>
  </si>
  <si>
    <t>trajet n°1</t>
  </si>
  <si>
    <t>trajet n°2</t>
  </si>
  <si>
    <t>trajet n°3</t>
  </si>
  <si>
    <t>trajet n°4</t>
  </si>
  <si>
    <t>TOTAL trajet</t>
  </si>
  <si>
    <t>Transport terre</t>
  </si>
  <si>
    <t>m3/h</t>
  </si>
  <si>
    <t>Qté commandée en m3</t>
  </si>
  <si>
    <t>Temps théorique pour réaliser cette commande</t>
  </si>
  <si>
    <t>Date</t>
  </si>
  <si>
    <t>MARTIN</t>
  </si>
  <si>
    <t>JULIEN</t>
  </si>
  <si>
    <t>LOUIS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</si>
</sst>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theme="3"/>
      </left>
      <right style="double">
        <color theme="3"/>
      </right>
      <top style="double">
        <color theme="3"/>
      </top>
      <bottom style="double">
        <color theme="3"/>
      </bottom>
      <diagonal/>
    </border>
    <border>
      <left style="double">
        <color theme="3"/>
      </left>
      <right style="double">
        <color theme="3"/>
      </right>
      <top style="double">
        <color theme="3"/>
      </top>
      <bottom/>
      <diagonal/>
    </border>
    <border>
      <left style="double">
        <color theme="3"/>
      </left>
      <right style="double">
        <color theme="3"/>
      </right>
      <top/>
      <bottom/>
      <diagonal/>
    </border>
    <border>
      <left style="double">
        <color theme="3"/>
      </left>
      <right style="double">
        <color theme="3"/>
      </right>
      <top/>
      <bottom style="double">
        <color theme="3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2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6" xfId="0" applyBorder="1"/>
    <xf numFmtId="0" fontId="0" fillId="2" borderId="8" xfId="0" applyFill="1" applyBorder="1" applyAlignment="1">
      <alignment horizontal="center"/>
    </xf>
    <xf numFmtId="0" fontId="0" fillId="0" borderId="8" xfId="0" applyBorder="1" applyAlignment="1">
      <alignment horizontal="center"/>
    </xf>
    <xf numFmtId="2" fontId="0" fillId="0" borderId="8" xfId="0" applyNumberFormat="1" applyBorder="1"/>
    <xf numFmtId="0" fontId="0" fillId="0" borderId="9" xfId="0" applyBorder="1"/>
    <xf numFmtId="0" fontId="0" fillId="3" borderId="3" xfId="0" applyFill="1" applyBorder="1" applyAlignment="1">
      <alignment horizontal="center"/>
    </xf>
    <xf numFmtId="2" fontId="0" fillId="0" borderId="3" xfId="0" applyNumberFormat="1" applyBorder="1"/>
    <xf numFmtId="0" fontId="0" fillId="4" borderId="8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0" borderId="11" xfId="0" applyBorder="1" applyAlignment="1">
      <alignment horizontal="center"/>
    </xf>
    <xf numFmtId="2" fontId="0" fillId="0" borderId="11" xfId="0" applyNumberFormat="1" applyBorder="1"/>
    <xf numFmtId="0" fontId="0" fillId="0" borderId="12" xfId="0" applyBorder="1"/>
    <xf numFmtId="2" fontId="0" fillId="0" borderId="0" xfId="0" applyNumberFormat="1" applyBorder="1"/>
    <xf numFmtId="0" fontId="0" fillId="3" borderId="0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2" fontId="0" fillId="0" borderId="13" xfId="0" applyNumberFormat="1" applyBorder="1" applyAlignment="1">
      <alignment horizontal="center"/>
    </xf>
    <xf numFmtId="2" fontId="0" fillId="0" borderId="14" xfId="0" applyNumberFormat="1" applyBorder="1" applyAlignment="1">
      <alignment horizontal="center"/>
    </xf>
    <xf numFmtId="2" fontId="0" fillId="0" borderId="15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2" borderId="2" xfId="0" applyNumberFormat="1" applyFill="1" applyBorder="1" applyAlignment="1">
      <alignment horizontal="center"/>
    </xf>
    <xf numFmtId="14" fontId="0" fillId="2" borderId="5" xfId="0" applyNumberFormat="1" applyFill="1" applyBorder="1" applyAlignment="1">
      <alignment horizontal="center"/>
    </xf>
    <xf numFmtId="14" fontId="0" fillId="2" borderId="7" xfId="0" applyNumberFormat="1" applyFill="1" applyBorder="1" applyAlignment="1">
      <alignment horizontal="center"/>
    </xf>
    <xf numFmtId="14" fontId="0" fillId="3" borderId="2" xfId="0" applyNumberFormat="1" applyFill="1" applyBorder="1" applyAlignment="1">
      <alignment horizontal="center"/>
    </xf>
    <xf numFmtId="14" fontId="0" fillId="4" borderId="10" xfId="0" applyNumberFormat="1" applyFill="1" applyBorder="1" applyAlignment="1">
      <alignment horizontal="center"/>
    </xf>
    <xf numFmtId="14" fontId="0" fillId="3" borderId="5" xfId="0" applyNumberFormat="1" applyFill="1" applyBorder="1" applyAlignment="1">
      <alignment horizontal="center"/>
    </xf>
    <xf numFmtId="14" fontId="0" fillId="3" borderId="7" xfId="0" applyNumberFormat="1" applyFill="1" applyBorder="1" applyAlignment="1">
      <alignment horizontal="center"/>
    </xf>
    <xf numFmtId="14" fontId="0" fillId="4" borderId="2" xfId="0" applyNumberFormat="1" applyFill="1" applyBorder="1" applyAlignment="1">
      <alignment horizontal="center"/>
    </xf>
    <xf numFmtId="14" fontId="0" fillId="4" borderId="7" xfId="0" applyNumberForma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3" fillId="0" borderId="17" xfId="0" applyFont="1" applyBorder="1"/>
    <xf numFmtId="0" fontId="3" fillId="0" borderId="18" xfId="0" applyFont="1" applyBorder="1"/>
    <xf numFmtId="0" fontId="3" fillId="0" borderId="19" xfId="0" applyFont="1" applyBorder="1"/>
    <xf numFmtId="0" fontId="3" fillId="0" borderId="1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304801</xdr:colOff>
      <xdr:row>0</xdr:row>
      <xdr:rowOff>66676</xdr:rowOff>
    </xdr:from>
    <xdr:to>
      <xdr:col>13</xdr:col>
      <xdr:colOff>514350</xdr:colOff>
      <xdr:row>7</xdr:row>
      <xdr:rowOff>114301</xdr:rowOff>
    </xdr:to>
    <xdr:sp macro="" textlink="">
      <xdr:nvSpPr>
        <xdr:cNvPr id="4" name="Bulle ronde 3"/>
        <xdr:cNvSpPr/>
      </xdr:nvSpPr>
      <xdr:spPr>
        <a:xfrm>
          <a:off x="7962901" y="66676"/>
          <a:ext cx="4219574" cy="1390650"/>
        </a:xfrm>
        <a:prstGeom prst="wedgeEllipseCallout">
          <a:avLst>
            <a:gd name="adj1" fmla="val -41233"/>
            <a:gd name="adj2" fmla="val 13070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Somme</a:t>
          </a:r>
          <a:r>
            <a:rPr lang="fr-FR" sz="1100" baseline="0"/>
            <a:t> des m3 dépacés: Cette somme  doit se réaliser tant que la date et le nom de la personne sont identique.s C'est une somme avec un nombre de ligne variable,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P23"/>
  <sheetViews>
    <sheetView tabSelected="1" workbookViewId="0">
      <selection activeCell="I10" sqref="I10"/>
    </sheetView>
  </sheetViews>
  <sheetFormatPr baseColWidth="10" defaultRowHeight="15" x14ac:dyDescent="0.25"/>
  <cols>
    <col min="1" max="1" width="12.85546875" style="1" customWidth="1"/>
    <col min="2" max="2" width="14" customWidth="1"/>
    <col min="3" max="3" width="16.42578125" style="1" customWidth="1"/>
    <col min="4" max="7" width="11.42578125" style="1"/>
    <col min="8" max="8" width="14.42578125" style="1" customWidth="1"/>
    <col min="12" max="12" width="25.85546875" customWidth="1"/>
  </cols>
  <sheetData>
    <row r="7" spans="1:16" ht="15.75" thickBot="1" x14ac:dyDescent="0.3"/>
    <row r="8" spans="1:16" ht="21.75" thickBot="1" x14ac:dyDescent="0.4">
      <c r="C8" s="50" t="s">
        <v>6</v>
      </c>
      <c r="D8" s="51"/>
      <c r="E8" s="51"/>
      <c r="F8" s="51"/>
      <c r="G8" s="51"/>
      <c r="H8" s="52"/>
    </row>
    <row r="9" spans="1:16" ht="30.75" thickBot="1" x14ac:dyDescent="0.3">
      <c r="A9" s="40" t="s">
        <v>10</v>
      </c>
      <c r="B9" s="40" t="s">
        <v>0</v>
      </c>
      <c r="C9" s="25" t="s">
        <v>8</v>
      </c>
      <c r="D9" s="26" t="s">
        <v>1</v>
      </c>
      <c r="E9" s="27" t="s">
        <v>2</v>
      </c>
      <c r="F9" s="27" t="s">
        <v>3</v>
      </c>
      <c r="G9" s="27" t="s">
        <v>4</v>
      </c>
      <c r="H9" s="28" t="s">
        <v>5</v>
      </c>
      <c r="L9" s="39" t="s">
        <v>9</v>
      </c>
    </row>
    <row r="10" spans="1:16" ht="16.5" thickTop="1" x14ac:dyDescent="0.25">
      <c r="A10" s="41">
        <v>42736</v>
      </c>
      <c r="B10" s="2" t="s">
        <v>11</v>
      </c>
      <c r="C10" s="29">
        <v>20</v>
      </c>
      <c r="D10" s="3">
        <v>5</v>
      </c>
      <c r="E10" s="3">
        <v>5</v>
      </c>
      <c r="F10" s="3">
        <v>5</v>
      </c>
      <c r="G10" s="3">
        <v>5</v>
      </c>
      <c r="H10" s="3">
        <f>SUM(D10:G10)</f>
        <v>20</v>
      </c>
      <c r="I10" s="53" t="str">
        <f>IF(B11=B10,"",SUM($H$10:$H10)-SUM(I$9:I9))</f>
        <v/>
      </c>
      <c r="J10" s="4"/>
      <c r="K10" s="5"/>
      <c r="L10" s="33">
        <f>(H10/I13)*7</f>
        <v>3.8888888888888893</v>
      </c>
      <c r="P10" t="str">
        <f>IF(B11=B10,"",SUM($H$10:$H10)-SUM(I$9:I9))</f>
        <v/>
      </c>
    </row>
    <row r="11" spans="1:16" ht="15.75" x14ac:dyDescent="0.25">
      <c r="A11" s="42">
        <v>42736</v>
      </c>
      <c r="B11" s="6" t="s">
        <v>11</v>
      </c>
      <c r="C11" s="30">
        <v>10</v>
      </c>
      <c r="D11" s="7">
        <v>5</v>
      </c>
      <c r="E11" s="7">
        <v>5</v>
      </c>
      <c r="F11" s="7"/>
      <c r="G11" s="7"/>
      <c r="H11" s="7">
        <f t="shared" ref="H11:H22" si="0">SUM(D11:G11)</f>
        <v>10</v>
      </c>
      <c r="I11" s="54" t="str">
        <f>IF(B12=B11,"",SUM($H$10:$H11)-SUM(I$9:I10))</f>
        <v/>
      </c>
      <c r="J11" s="8"/>
      <c r="K11" s="9"/>
      <c r="L11" s="34">
        <f>(H11/I13)*7</f>
        <v>1.9444444444444446</v>
      </c>
      <c r="P11" t="str">
        <f>IF(B12=B11,"",SUM($H$10:$H11)-SUM(I$9:I10))</f>
        <v/>
      </c>
    </row>
    <row r="12" spans="1:16" ht="15.75" x14ac:dyDescent="0.25">
      <c r="A12" s="42">
        <v>42736</v>
      </c>
      <c r="B12" s="6" t="s">
        <v>11</v>
      </c>
      <c r="C12" s="30">
        <v>5</v>
      </c>
      <c r="D12" s="7">
        <v>5</v>
      </c>
      <c r="E12" s="7"/>
      <c r="F12" s="7"/>
      <c r="G12" s="7"/>
      <c r="H12" s="7">
        <f t="shared" si="0"/>
        <v>5</v>
      </c>
      <c r="I12" s="54" t="str">
        <f>IF(B13=B12,"",SUM($H$10:$H12)-SUM(I$9:I11))</f>
        <v/>
      </c>
      <c r="J12" s="8"/>
      <c r="K12" s="9"/>
      <c r="L12" s="34">
        <f>(H12/I13)*7</f>
        <v>0.97222222222222232</v>
      </c>
      <c r="P12" t="str">
        <f>IF(B13=B12,"",SUM($H$10:$H12)-SUM(I$9:I11))</f>
        <v/>
      </c>
    </row>
    <row r="13" spans="1:16" ht="16.5" thickBot="1" x14ac:dyDescent="0.3">
      <c r="A13" s="43">
        <v>42736</v>
      </c>
      <c r="B13" s="10" t="s">
        <v>11</v>
      </c>
      <c r="C13" s="31">
        <v>1</v>
      </c>
      <c r="D13" s="11">
        <v>1</v>
      </c>
      <c r="E13" s="11"/>
      <c r="F13" s="11"/>
      <c r="G13" s="11"/>
      <c r="H13" s="11">
        <f t="shared" si="0"/>
        <v>1</v>
      </c>
      <c r="I13" s="55">
        <f>IF(B14=B13,"",SUM($H$10:$H13)-SUM(I$9:I12))</f>
        <v>36</v>
      </c>
      <c r="J13" s="12">
        <f>I13/7</f>
        <v>5.1428571428571432</v>
      </c>
      <c r="K13" s="13" t="s">
        <v>7</v>
      </c>
      <c r="L13" s="35">
        <f>(H13/I13)*7</f>
        <v>0.19444444444444442</v>
      </c>
    </row>
    <row r="14" spans="1:16" ht="17.25" thickTop="1" thickBot="1" x14ac:dyDescent="0.3">
      <c r="A14" s="44">
        <v>42736</v>
      </c>
      <c r="B14" s="14" t="s">
        <v>12</v>
      </c>
      <c r="C14" s="29">
        <v>10</v>
      </c>
      <c r="D14" s="3">
        <v>5</v>
      </c>
      <c r="E14" s="3">
        <v>5</v>
      </c>
      <c r="F14" s="3"/>
      <c r="G14" s="3"/>
      <c r="H14" s="3">
        <f t="shared" si="0"/>
        <v>10</v>
      </c>
      <c r="I14" s="56">
        <f>IF(B15=B14,"",SUM($H$10:$H14)-SUM(I$9:I13))</f>
        <v>10</v>
      </c>
      <c r="J14" s="15">
        <f>I14/7</f>
        <v>1.4285714285714286</v>
      </c>
      <c r="K14" s="5" t="s">
        <v>7</v>
      </c>
      <c r="L14" s="36">
        <f>(H14/I14)*7</f>
        <v>7</v>
      </c>
    </row>
    <row r="15" spans="1:16" ht="17.25" thickTop="1" thickBot="1" x14ac:dyDescent="0.3">
      <c r="A15" s="45">
        <v>42736</v>
      </c>
      <c r="B15" s="17" t="s">
        <v>13</v>
      </c>
      <c r="C15" s="32">
        <v>1</v>
      </c>
      <c r="D15" s="18">
        <v>1</v>
      </c>
      <c r="E15" s="18"/>
      <c r="F15" s="18"/>
      <c r="G15" s="18"/>
      <c r="H15" s="18">
        <f t="shared" si="0"/>
        <v>1</v>
      </c>
      <c r="I15" s="56">
        <f>IF(B16=B15,"",SUM($H$10:$H15)-SUM(I$9:I14))</f>
        <v>1</v>
      </c>
      <c r="J15" s="19">
        <f>I15/7</f>
        <v>0.14285714285714285</v>
      </c>
      <c r="K15" s="20" t="s">
        <v>7</v>
      </c>
      <c r="L15" s="37">
        <f>(H15/I15)*7</f>
        <v>7</v>
      </c>
    </row>
    <row r="16" spans="1:16" ht="15.75" x14ac:dyDescent="0.25">
      <c r="A16" s="42">
        <v>42737</v>
      </c>
      <c r="B16" s="6" t="s">
        <v>11</v>
      </c>
      <c r="C16" s="30">
        <v>5</v>
      </c>
      <c r="D16" s="7">
        <v>5</v>
      </c>
      <c r="E16" s="7"/>
      <c r="F16" s="7"/>
      <c r="G16" s="7"/>
      <c r="H16" s="7">
        <f t="shared" si="0"/>
        <v>5</v>
      </c>
      <c r="I16" s="54" t="str">
        <f>IF(B17=B16,"",SUM($H$10:$H16)-SUM(I$9:I15))</f>
        <v/>
      </c>
      <c r="J16" s="21"/>
      <c r="K16" s="9"/>
      <c r="L16" s="37">
        <f>(H16/I17)*7</f>
        <v>1.4000000000000001</v>
      </c>
    </row>
    <row r="17" spans="1:12" ht="16.5" thickBot="1" x14ac:dyDescent="0.3">
      <c r="A17" s="43">
        <v>42737</v>
      </c>
      <c r="B17" s="10" t="s">
        <v>11</v>
      </c>
      <c r="C17" s="31">
        <v>20</v>
      </c>
      <c r="D17" s="11">
        <v>5</v>
      </c>
      <c r="E17" s="11">
        <v>5</v>
      </c>
      <c r="F17" s="11">
        <v>5</v>
      </c>
      <c r="G17" s="11">
        <v>5</v>
      </c>
      <c r="H17" s="11">
        <f t="shared" si="0"/>
        <v>20</v>
      </c>
      <c r="I17" s="55">
        <f>IF(B18=B17,"",SUM($H$10:$H17)-SUM(I$9:I16))</f>
        <v>25</v>
      </c>
      <c r="J17" s="12">
        <f>I17/7</f>
        <v>3.5714285714285716</v>
      </c>
      <c r="K17" s="13" t="s">
        <v>7</v>
      </c>
      <c r="L17" s="37">
        <f>(H17/I17)*7</f>
        <v>5.6000000000000005</v>
      </c>
    </row>
    <row r="18" spans="1:12" ht="15.75" x14ac:dyDescent="0.25">
      <c r="A18" s="44">
        <v>42737</v>
      </c>
      <c r="B18" s="14" t="s">
        <v>12</v>
      </c>
      <c r="C18" s="29">
        <v>1</v>
      </c>
      <c r="D18" s="3">
        <v>1</v>
      </c>
      <c r="E18" s="3"/>
      <c r="F18" s="3"/>
      <c r="G18" s="3"/>
      <c r="H18" s="3">
        <f t="shared" si="0"/>
        <v>1</v>
      </c>
      <c r="I18" s="54" t="str">
        <f>IF(B19=B18,"",SUM($H$10:$H18)-SUM(I$9:I17))</f>
        <v/>
      </c>
      <c r="J18" s="15"/>
      <c r="K18" s="5"/>
      <c r="L18" s="37">
        <f>(H18/I20)*7</f>
        <v>0.70000000000000007</v>
      </c>
    </row>
    <row r="19" spans="1:12" ht="15.75" x14ac:dyDescent="0.25">
      <c r="A19" s="46">
        <v>42737</v>
      </c>
      <c r="B19" s="22" t="s">
        <v>12</v>
      </c>
      <c r="C19" s="30">
        <v>2</v>
      </c>
      <c r="D19" s="7">
        <v>2</v>
      </c>
      <c r="E19" s="7"/>
      <c r="F19" s="7"/>
      <c r="G19" s="7"/>
      <c r="H19" s="7">
        <f t="shared" si="0"/>
        <v>2</v>
      </c>
      <c r="I19" s="54" t="str">
        <f>IF(B20=B19,"",SUM($H$10:$H19)-SUM(I$9:I18))</f>
        <v/>
      </c>
      <c r="J19" s="21"/>
      <c r="K19" s="9"/>
      <c r="L19" s="37">
        <f>(H19/I20)*7</f>
        <v>1.4000000000000001</v>
      </c>
    </row>
    <row r="20" spans="1:12" ht="16.5" thickBot="1" x14ac:dyDescent="0.3">
      <c r="A20" s="47">
        <v>42737</v>
      </c>
      <c r="B20" s="23" t="s">
        <v>12</v>
      </c>
      <c r="C20" s="31">
        <v>7</v>
      </c>
      <c r="D20" s="11">
        <v>5</v>
      </c>
      <c r="E20" s="11">
        <v>2</v>
      </c>
      <c r="F20" s="11"/>
      <c r="G20" s="11"/>
      <c r="H20" s="11">
        <f t="shared" si="0"/>
        <v>7</v>
      </c>
      <c r="I20" s="55">
        <f>IF(B21=B20,"",SUM($H$10:$H20)-SUM(I$9:I19))</f>
        <v>10</v>
      </c>
      <c r="J20" s="12">
        <f>I20/7</f>
        <v>1.4285714285714286</v>
      </c>
      <c r="K20" s="13" t="s">
        <v>7</v>
      </c>
      <c r="L20" s="37">
        <f>(H20/I20)*7</f>
        <v>4.8999999999999995</v>
      </c>
    </row>
    <row r="21" spans="1:12" ht="15.75" x14ac:dyDescent="0.25">
      <c r="A21" s="48">
        <v>42737</v>
      </c>
      <c r="B21" s="24" t="s">
        <v>13</v>
      </c>
      <c r="C21" s="29">
        <v>10</v>
      </c>
      <c r="D21" s="3">
        <v>5</v>
      </c>
      <c r="E21" s="3">
        <v>5</v>
      </c>
      <c r="F21" s="3"/>
      <c r="G21" s="3"/>
      <c r="H21" s="3">
        <f t="shared" si="0"/>
        <v>10</v>
      </c>
      <c r="I21" s="54" t="str">
        <f>IF(B22=B21,"",SUM($H$10:$H21)-SUM(I$9:I20))</f>
        <v/>
      </c>
      <c r="J21" s="15"/>
      <c r="K21" s="5"/>
      <c r="L21" s="37">
        <f>(H21/I22)*7</f>
        <v>3.5</v>
      </c>
    </row>
    <row r="22" spans="1:12" ht="16.5" thickBot="1" x14ac:dyDescent="0.3">
      <c r="A22" s="49">
        <v>42737</v>
      </c>
      <c r="B22" s="16" t="s">
        <v>13</v>
      </c>
      <c r="C22" s="31">
        <v>10</v>
      </c>
      <c r="D22" s="11">
        <v>5</v>
      </c>
      <c r="E22" s="11">
        <v>5</v>
      </c>
      <c r="F22" s="11"/>
      <c r="G22" s="11"/>
      <c r="H22" s="11">
        <f t="shared" si="0"/>
        <v>10</v>
      </c>
      <c r="I22" s="55">
        <f>IF(B23=B22,"",SUM($H$10:$H22)-SUM(I$9:I21))</f>
        <v>20</v>
      </c>
      <c r="J22" s="12">
        <f>I22/7</f>
        <v>2.8571428571428572</v>
      </c>
      <c r="K22" s="13" t="s">
        <v>7</v>
      </c>
      <c r="L22" s="38">
        <f>(H22/I22)*7</f>
        <v>3.5</v>
      </c>
    </row>
    <row r="23" spans="1:12" x14ac:dyDescent="0.25">
      <c r="B23" s="1"/>
    </row>
  </sheetData>
  <mergeCells count="1">
    <mergeCell ref="C8:H8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Anne-Sophie PARSY</dc:creator>
  <cp:lastModifiedBy>mb</cp:lastModifiedBy>
  <dcterms:created xsi:type="dcterms:W3CDTF">2017-02-20T09:56:50Z</dcterms:created>
  <dcterms:modified xsi:type="dcterms:W3CDTF">2017-02-20T10:40:31Z</dcterms:modified>
</cp:coreProperties>
</file>