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8735" windowHeight="8610"/>
  </bookViews>
  <sheets>
    <sheet name="gs" sheetId="1" r:id="rId1"/>
    <sheet name="consommation1" sheetId="2" r:id="rId2"/>
    <sheet name="consommation 2" sheetId="3" r:id="rId3"/>
  </sheets>
  <calcPr calcId="124519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3"/>
  <c r="E6"/>
</calcChain>
</file>

<file path=xl/sharedStrings.xml><?xml version="1.0" encoding="utf-8"?>
<sst xmlns="http://schemas.openxmlformats.org/spreadsheetml/2006/main" count="75" uniqueCount="25">
  <si>
    <t>articles</t>
  </si>
  <si>
    <t xml:space="preserve">référence </t>
  </si>
  <si>
    <t xml:space="preserve">quantité commande </t>
  </si>
  <si>
    <t xml:space="preserve">consommation </t>
  </si>
  <si>
    <t xml:space="preserve">reste en stock </t>
  </si>
  <si>
    <t>plat</t>
  </si>
  <si>
    <t>cornière</t>
  </si>
  <si>
    <t>raccord</t>
  </si>
  <si>
    <t>bride</t>
  </si>
  <si>
    <t>tube 100</t>
  </si>
  <si>
    <t>tube 200</t>
  </si>
  <si>
    <t>coude</t>
  </si>
  <si>
    <t>Té</t>
  </si>
  <si>
    <t>3387-5544</t>
  </si>
  <si>
    <t>2287-2215</t>
  </si>
  <si>
    <t>1234-6728</t>
  </si>
  <si>
    <t>6787-4516</t>
  </si>
  <si>
    <t>1256-1145</t>
  </si>
  <si>
    <t>1234-8900</t>
  </si>
  <si>
    <t>7865-6678</t>
  </si>
  <si>
    <t>6721-7896</t>
  </si>
  <si>
    <t>quantité consommé</t>
  </si>
  <si>
    <t>quantité consomé</t>
  </si>
  <si>
    <t>AA</t>
  </si>
  <si>
    <t>ZZ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</si>
</sst>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4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2" xfId="0" applyFill="1" applyBorder="1"/>
    <xf numFmtId="0" fontId="2" fillId="0" borderId="1" xfId="0" applyFont="1" applyBorder="1"/>
    <xf numFmtId="0" fontId="2" fillId="0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21"/>
  <sheetViews>
    <sheetView tabSelected="1" workbookViewId="0">
      <selection activeCell="A2" sqref="A2"/>
    </sheetView>
  </sheetViews>
  <sheetFormatPr baseColWidth="10" defaultRowHeight="15"/>
  <cols>
    <col min="3" max="3" width="20.7109375" customWidth="1"/>
    <col min="4" max="4" width="14.5703125" bestFit="1" customWidth="1"/>
    <col min="5" max="5" width="15" customWidth="1"/>
  </cols>
  <sheetData>
    <row r="2" spans="1: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</row>
    <row r="3" spans="1:5" ht="15.75">
      <c r="A3" s="1" t="s">
        <v>8</v>
      </c>
      <c r="B3" s="1" t="s">
        <v>16</v>
      </c>
      <c r="C3" s="1">
        <v>30</v>
      </c>
      <c r="D3" s="2">
        <f>SUMIF(consommation1!$A$2:$A$20,A3,consommation1!$C$2:$C$20)+SUMIF('consommation 2'!$A$2:$A$20,A3,'consommation 2'!$C$2:$C$20)</f>
        <v>65</v>
      </c>
      <c r="E3" s="1"/>
    </row>
    <row r="4" spans="1:5" ht="15.75">
      <c r="A4" s="1" t="s">
        <v>6</v>
      </c>
      <c r="B4" s="1" t="s">
        <v>14</v>
      </c>
      <c r="C4" s="1">
        <v>80</v>
      </c>
      <c r="D4" s="2">
        <f>SUMIF(consommation1!$A$2:$A$20,A4,consommation1!$C$2:$C$20)+SUMIF('consommation 2'!$A$2:$A$20,A4,'consommation 2'!$C$2:$C$20)</f>
        <v>50</v>
      </c>
      <c r="E4" s="1"/>
    </row>
    <row r="5" spans="1:5" ht="15.75">
      <c r="A5" s="1" t="s">
        <v>11</v>
      </c>
      <c r="B5" s="1" t="s">
        <v>19</v>
      </c>
      <c r="C5" s="1">
        <v>50</v>
      </c>
      <c r="D5" s="2">
        <f>SUMIF(consommation1!$A$2:$A$20,A5,consommation1!$C$2:$C$20)+SUMIF('consommation 2'!$A$2:$A$20,A5,'consommation 2'!$C$2:$C$20)</f>
        <v>43</v>
      </c>
      <c r="E5" s="1"/>
    </row>
    <row r="6" spans="1:5" ht="15.75">
      <c r="A6" s="1" t="s">
        <v>5</v>
      </c>
      <c r="B6" s="1" t="s">
        <v>13</v>
      </c>
      <c r="C6" s="1">
        <v>100</v>
      </c>
      <c r="D6" s="2">
        <f>SUMIF(consommation1!$A$2:$A$20,A6,consommation1!$C$2:$C$20)+SUMIF('consommation 2'!$A$2:$A$20,A6,'consommation 2'!$C$2:$C$20)</f>
        <v>85</v>
      </c>
      <c r="E6" s="1">
        <f>C6-D6</f>
        <v>15</v>
      </c>
    </row>
    <row r="7" spans="1:5" ht="15.75">
      <c r="A7" s="1" t="s">
        <v>7</v>
      </c>
      <c r="B7" s="1" t="s">
        <v>15</v>
      </c>
      <c r="C7" s="1">
        <v>50</v>
      </c>
      <c r="D7" s="2">
        <f>SUMIF(consommation1!$A$2:$A$20,A7,consommation1!$C$2:$C$20)+SUMIF('consommation 2'!$A$2:$A$20,A7,'consommation 2'!$C$2:$C$20)</f>
        <v>52</v>
      </c>
      <c r="E7" s="1"/>
    </row>
    <row r="8" spans="1:5" ht="15.75">
      <c r="A8" s="1" t="s">
        <v>12</v>
      </c>
      <c r="B8" s="1" t="s">
        <v>20</v>
      </c>
      <c r="C8" s="1">
        <v>45</v>
      </c>
      <c r="D8" s="2">
        <f>SUMIF(consommation1!$A$2:$A$20,A8,consommation1!$C$2:$C$20)+SUMIF('consommation 2'!$A$2:$A$20,A8,'consommation 2'!$C$2:$C$20)</f>
        <v>38</v>
      </c>
      <c r="E8" s="1"/>
    </row>
    <row r="9" spans="1:5" ht="15.75">
      <c r="A9" s="1" t="s">
        <v>9</v>
      </c>
      <c r="B9" s="1" t="s">
        <v>17</v>
      </c>
      <c r="C9" s="1">
        <v>20</v>
      </c>
      <c r="D9" s="2">
        <f>SUMIF(consommation1!$A$2:$A$20,A9,consommation1!$C$2:$C$20)+SUMIF('consommation 2'!$A$2:$A$20,A9,'consommation 2'!$C$2:$C$20)</f>
        <v>99</v>
      </c>
      <c r="E9" s="1"/>
    </row>
    <row r="10" spans="1:5" ht="15.75">
      <c r="A10" s="1" t="s">
        <v>10</v>
      </c>
      <c r="B10" s="1" t="s">
        <v>18</v>
      </c>
      <c r="C10" s="1">
        <v>80</v>
      </c>
      <c r="D10" s="2">
        <f>SUMIF(consommation1!$A$2:$A$20,A10,consommation1!$C$2:$C$20)+SUMIF('consommation 2'!$A$2:$A$20,A10,'consommation 2'!$C$2:$C$20)</f>
        <v>105</v>
      </c>
      <c r="E10" s="1"/>
    </row>
    <row r="11" spans="1:5" ht="18.75">
      <c r="A11" s="4" t="s">
        <v>23</v>
      </c>
      <c r="B11" s="1"/>
      <c r="C11" s="1"/>
      <c r="D11" s="2">
        <f>SUMIF(consommation1!$A$2:$A$20,A11,consommation1!$C$2:$C$20)+SUMIF('consommation 2'!$A$2:$A$20,A11,'consommation 2'!$C$2:$C$20)</f>
        <v>120</v>
      </c>
      <c r="E11" s="1"/>
    </row>
    <row r="12" spans="1:5" ht="18.75">
      <c r="A12" s="4" t="s">
        <v>24</v>
      </c>
      <c r="B12" s="1"/>
      <c r="C12" s="1"/>
      <c r="D12" s="2">
        <f>SUMIF(consommation1!$A$2:$A$20,A12,consommation1!$C$2:$C$20)+SUMIF('consommation 2'!$A$2:$A$20,A12,'consommation 2'!$C$2:$C$20)</f>
        <v>65</v>
      </c>
      <c r="E12" s="1"/>
    </row>
    <row r="13" spans="1:5">
      <c r="A13" s="1"/>
      <c r="B13" s="1"/>
      <c r="C13" s="1"/>
      <c r="D13" s="1"/>
      <c r="E13" s="1"/>
    </row>
    <row r="14" spans="1:5">
      <c r="A14" s="1"/>
      <c r="B14" s="1"/>
      <c r="C14" s="1"/>
      <c r="D14" s="1"/>
      <c r="E14" s="1"/>
    </row>
    <row r="15" spans="1:5">
      <c r="A15" s="1"/>
      <c r="B15" s="1"/>
      <c r="C15" s="1"/>
      <c r="D15" s="1"/>
      <c r="E15" s="1"/>
    </row>
    <row r="16" spans="1:5">
      <c r="A16" s="1"/>
      <c r="B16" s="1"/>
      <c r="C16" s="1"/>
      <c r="D16" s="1"/>
      <c r="E16" s="1"/>
    </row>
    <row r="17" spans="1:5">
      <c r="A17" s="1"/>
      <c r="B17" s="1"/>
      <c r="C17" s="1"/>
      <c r="D17" s="1"/>
      <c r="E17" s="1"/>
    </row>
    <row r="18" spans="1:5">
      <c r="A18" s="1"/>
      <c r="B18" s="1"/>
      <c r="C18" s="1"/>
      <c r="D18" s="1"/>
      <c r="E18" s="1"/>
    </row>
    <row r="19" spans="1:5">
      <c r="A19" s="1"/>
      <c r="B19" s="1"/>
      <c r="C19" s="1"/>
      <c r="D19" s="1"/>
      <c r="E19" s="1"/>
    </row>
    <row r="20" spans="1:5">
      <c r="A20" s="1"/>
      <c r="B20" s="1"/>
      <c r="C20" s="1"/>
      <c r="D20" s="1"/>
      <c r="E20" s="1"/>
    </row>
    <row r="21" spans="1:5">
      <c r="A21" s="1"/>
      <c r="B21" s="1"/>
      <c r="C21" s="1"/>
      <c r="D21" s="1"/>
      <c r="E21" s="1"/>
    </row>
  </sheetData>
  <sortState ref="A3:E10">
    <sortCondition ref="A3:A1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/>
  </sheetViews>
  <sheetFormatPr baseColWidth="10" defaultRowHeight="15"/>
  <cols>
    <col min="3" max="3" width="20.7109375" customWidth="1"/>
  </cols>
  <sheetData>
    <row r="1" spans="1:3">
      <c r="A1" s="1" t="s">
        <v>0</v>
      </c>
      <c r="B1" s="1" t="s">
        <v>1</v>
      </c>
      <c r="C1" s="1" t="s">
        <v>22</v>
      </c>
    </row>
    <row r="2" spans="1:3" ht="18.75">
      <c r="A2" s="4" t="s">
        <v>24</v>
      </c>
      <c r="C2" s="3">
        <v>60</v>
      </c>
    </row>
    <row r="3" spans="1:3">
      <c r="A3" s="1" t="s">
        <v>6</v>
      </c>
      <c r="B3" s="1" t="s">
        <v>14</v>
      </c>
      <c r="C3" s="1">
        <v>20</v>
      </c>
    </row>
    <row r="4" spans="1:3">
      <c r="A4" s="1" t="s">
        <v>7</v>
      </c>
      <c r="B4" s="1" t="s">
        <v>15</v>
      </c>
      <c r="C4" s="1">
        <v>5</v>
      </c>
    </row>
    <row r="5" spans="1:3">
      <c r="A5" s="1" t="s">
        <v>8</v>
      </c>
      <c r="B5" s="1" t="s">
        <v>16</v>
      </c>
      <c r="C5" s="1">
        <v>6</v>
      </c>
    </row>
    <row r="6" spans="1:3">
      <c r="A6" s="1" t="s">
        <v>9</v>
      </c>
      <c r="B6" s="1" t="s">
        <v>17</v>
      </c>
      <c r="C6" s="1">
        <v>9</v>
      </c>
    </row>
    <row r="7" spans="1:3">
      <c r="A7" s="1" t="s">
        <v>10</v>
      </c>
      <c r="B7" s="1" t="s">
        <v>18</v>
      </c>
      <c r="C7" s="1">
        <v>15</v>
      </c>
    </row>
    <row r="8" spans="1:3">
      <c r="A8" s="1" t="s">
        <v>11</v>
      </c>
      <c r="B8" s="1" t="s">
        <v>19</v>
      </c>
      <c r="C8" s="1">
        <v>13</v>
      </c>
    </row>
    <row r="9" spans="1:3">
      <c r="A9" s="1" t="s">
        <v>12</v>
      </c>
      <c r="B9" s="1" t="s">
        <v>20</v>
      </c>
      <c r="C9" s="1">
        <v>12</v>
      </c>
    </row>
    <row r="10" spans="1:3" ht="18.75">
      <c r="A10" s="5" t="s">
        <v>23</v>
      </c>
      <c r="C10" s="3">
        <v>50</v>
      </c>
    </row>
    <row r="11" spans="1:3">
      <c r="A11" s="1" t="s">
        <v>5</v>
      </c>
      <c r="B11" s="1" t="s">
        <v>13</v>
      </c>
      <c r="C11" s="1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6"/>
  <sheetViews>
    <sheetView workbookViewId="0"/>
  </sheetViews>
  <sheetFormatPr baseColWidth="10" defaultRowHeight="15"/>
  <sheetData>
    <row r="1" spans="1:3">
      <c r="A1" s="1" t="s">
        <v>0</v>
      </c>
      <c r="B1" s="1" t="s">
        <v>1</v>
      </c>
      <c r="C1" s="1" t="s">
        <v>21</v>
      </c>
    </row>
    <row r="2" spans="1:3" ht="18.75">
      <c r="A2" s="4" t="s">
        <v>24</v>
      </c>
      <c r="B2" s="1"/>
      <c r="C2" s="1">
        <v>5</v>
      </c>
    </row>
    <row r="3" spans="1:3">
      <c r="A3" s="1" t="s">
        <v>5</v>
      </c>
      <c r="B3" s="1" t="s">
        <v>13</v>
      </c>
      <c r="C3" s="1">
        <v>35</v>
      </c>
    </row>
    <row r="4" spans="1:3">
      <c r="A4" s="1" t="s">
        <v>6</v>
      </c>
      <c r="B4" s="1" t="s">
        <v>14</v>
      </c>
      <c r="C4" s="1">
        <v>30</v>
      </c>
    </row>
    <row r="5" spans="1:3">
      <c r="A5" s="1" t="s">
        <v>7</v>
      </c>
      <c r="B5" s="1" t="s">
        <v>15</v>
      </c>
      <c r="C5" s="1">
        <v>47</v>
      </c>
    </row>
    <row r="6" spans="1:3">
      <c r="A6" s="1" t="s">
        <v>8</v>
      </c>
      <c r="B6" s="1" t="s">
        <v>16</v>
      </c>
      <c r="C6" s="1">
        <v>25</v>
      </c>
    </row>
    <row r="7" spans="1:3">
      <c r="A7" s="1" t="s">
        <v>9</v>
      </c>
      <c r="B7" s="1" t="s">
        <v>17</v>
      </c>
      <c r="C7" s="1">
        <v>45</v>
      </c>
    </row>
    <row r="8" spans="1:3">
      <c r="A8" s="1" t="s">
        <v>10</v>
      </c>
      <c r="B8" s="1" t="s">
        <v>18</v>
      </c>
      <c r="C8" s="1">
        <v>36</v>
      </c>
    </row>
    <row r="9" spans="1:3">
      <c r="A9" s="1" t="s">
        <v>11</v>
      </c>
      <c r="B9" s="1" t="s">
        <v>19</v>
      </c>
      <c r="C9" s="1">
        <v>27</v>
      </c>
    </row>
    <row r="10" spans="1:3">
      <c r="A10" s="1" t="s">
        <v>12</v>
      </c>
      <c r="B10" s="1" t="s">
        <v>20</v>
      </c>
      <c r="C10" s="1">
        <v>22</v>
      </c>
    </row>
    <row r="11" spans="1:3">
      <c r="A11" s="1" t="s">
        <v>8</v>
      </c>
      <c r="B11" s="1" t="s">
        <v>16</v>
      </c>
      <c r="C11" s="1">
        <v>34</v>
      </c>
    </row>
    <row r="12" spans="1:3">
      <c r="A12" s="1" t="s">
        <v>9</v>
      </c>
      <c r="B12" s="1" t="s">
        <v>17</v>
      </c>
      <c r="C12" s="1">
        <v>45</v>
      </c>
    </row>
    <row r="13" spans="1:3">
      <c r="A13" s="1" t="s">
        <v>10</v>
      </c>
      <c r="B13" s="1" t="s">
        <v>18</v>
      </c>
      <c r="C13" s="1">
        <v>54</v>
      </c>
    </row>
    <row r="14" spans="1:3">
      <c r="A14" s="1" t="s">
        <v>11</v>
      </c>
      <c r="B14" s="1" t="s">
        <v>19</v>
      </c>
      <c r="C14" s="1">
        <v>3</v>
      </c>
    </row>
    <row r="15" spans="1:3">
      <c r="A15" s="1" t="s">
        <v>12</v>
      </c>
      <c r="B15" s="1" t="s">
        <v>20</v>
      </c>
      <c r="C15" s="1">
        <v>4</v>
      </c>
    </row>
    <row r="16" spans="1:3" ht="18.75">
      <c r="A16" s="5" t="s">
        <v>23</v>
      </c>
      <c r="C16" s="3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gs</vt:lpstr>
      <vt:lpstr>consommation1</vt:lpstr>
      <vt:lpstr>consommation 2</vt:lpstr>
    </vt:vector>
  </TitlesOfParts>
  <Company>Windows-Trust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Enigma</dc:creator>
  <cp:lastModifiedBy>mb</cp:lastModifiedBy>
  <dcterms:created xsi:type="dcterms:W3CDTF">2014-05-07T21:01:09Z</dcterms:created>
  <dcterms:modified xsi:type="dcterms:W3CDTF">2014-05-08T06:57:17Z</dcterms:modified>
</cp:coreProperties>
</file>