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30" windowWidth="18330" windowHeight="75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7" i="1" l="1"/>
  <c r="E7" i="1"/>
  <c r="D5" i="1"/>
  <c r="D12" i="1"/>
  <c r="D11" i="1"/>
  <c r="D9" i="1"/>
  <c r="D7" i="1"/>
  <c r="D8" i="1"/>
  <c r="D6" i="1"/>
  <c r="D4" i="1"/>
</calcChain>
</file>

<file path=xl/sharedStrings.xml><?xml version="1.0" encoding="utf-8"?>
<sst xmlns="http://schemas.openxmlformats.org/spreadsheetml/2006/main" count="16" uniqueCount="16">
  <si>
    <t>20x30</t>
  </si>
  <si>
    <t>30x45</t>
  </si>
  <si>
    <t>40x60</t>
  </si>
  <si>
    <t>50x75</t>
  </si>
  <si>
    <t>60x90</t>
  </si>
  <si>
    <t>80x120</t>
  </si>
  <si>
    <t>30x40</t>
  </si>
  <si>
    <t>60x80</t>
  </si>
  <si>
    <t>Dimensions</t>
  </si>
  <si>
    <t>frais livraison</t>
  </si>
  <si>
    <t>Poids des caisses</t>
  </si>
  <si>
    <t xml:space="preserve">poids total </t>
  </si>
  <si>
    <t>Nombre de cadre</t>
  </si>
  <si>
    <t>Tranches</t>
  </si>
  <si>
    <t>Tarif</t>
  </si>
  <si>
    <t xml:space="preserve">Je souhaite afficher dans cette cellule le coût de la livraison en fonction des tranches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</si>
</sst>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0.000"/>
    <numFmt numFmtId="166" formatCode="0&quot; kg&quot;"/>
    <numFmt numFmtId="167" formatCode="0.0&quot; kg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/>
    <xf numFmtId="0" fontId="2" fillId="0" borderId="1" xfId="0" applyFont="1" applyBorder="1"/>
    <xf numFmtId="0" fontId="2" fillId="0" borderId="0" xfId="0" applyFont="1" applyBorder="1"/>
    <xf numFmtId="49" fontId="2" fillId="0" borderId="1" xfId="0" applyNumberFormat="1" applyFont="1" applyBorder="1" applyAlignment="1">
      <alignment horizontal="left"/>
    </xf>
    <xf numFmtId="0" fontId="2" fillId="0" borderId="0" xfId="0" applyFont="1"/>
    <xf numFmtId="164" fontId="2" fillId="0" borderId="2" xfId="0" applyNumberFormat="1" applyFont="1" applyBorder="1"/>
    <xf numFmtId="0" fontId="2" fillId="0" borderId="4" xfId="0" applyFont="1" applyBorder="1"/>
    <xf numFmtId="0" fontId="2" fillId="0" borderId="7" xfId="0" applyFont="1" applyBorder="1"/>
    <xf numFmtId="0" fontId="2" fillId="0" borderId="5" xfId="0" applyFont="1" applyBorder="1"/>
    <xf numFmtId="8" fontId="2" fillId="0" borderId="1" xfId="0" applyNumberFormat="1" applyFont="1" applyBorder="1"/>
    <xf numFmtId="164" fontId="2" fillId="0" borderId="5" xfId="0" applyNumberFormat="1" applyFont="1" applyBorder="1"/>
    <xf numFmtId="0" fontId="2" fillId="0" borderId="3" xfId="0" applyFont="1" applyBorder="1"/>
    <xf numFmtId="0" fontId="2" fillId="0" borderId="6" xfId="0" applyFont="1" applyBorder="1"/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/>
    <xf numFmtId="166" fontId="2" fillId="0" borderId="1" xfId="0" applyNumberFormat="1" applyFont="1" applyBorder="1"/>
    <xf numFmtId="0" fontId="3" fillId="0" borderId="0" xfId="1" applyFont="1" applyAlignment="1" applyProtection="1"/>
    <xf numFmtId="0" fontId="2" fillId="0" borderId="0" xfId="0" applyFont="1" applyAlignment="1">
      <alignment horizontal="left" vertical="center"/>
    </xf>
    <xf numFmtId="49" fontId="2" fillId="0" borderId="0" xfId="0" applyNumberFormat="1" applyFont="1"/>
    <xf numFmtId="0" fontId="2" fillId="0" borderId="8" xfId="0" applyFont="1" applyBorder="1"/>
    <xf numFmtId="0" fontId="2" fillId="0" borderId="1" xfId="0" applyFont="1" applyBorder="1" applyAlignment="1">
      <alignment horizontal="left"/>
    </xf>
    <xf numFmtId="167" fontId="2" fillId="0" borderId="1" xfId="0" applyNumberFormat="1" applyFont="1" applyBorder="1"/>
    <xf numFmtId="166" fontId="2" fillId="0" borderId="0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8"/>
  <sheetViews>
    <sheetView tabSelected="1" workbookViewId="0">
      <selection activeCell="G7" sqref="G7"/>
    </sheetView>
  </sheetViews>
  <sheetFormatPr baseColWidth="10" defaultRowHeight="15" x14ac:dyDescent="0.25"/>
  <cols>
    <col min="1" max="1" width="11.42578125" style="7"/>
    <col min="2" max="2" width="11.5703125" style="16"/>
    <col min="3" max="3" width="42.140625" style="17" customWidth="1"/>
    <col min="4" max="4" width="16.140625" style="18" bestFit="1" customWidth="1"/>
    <col min="5" max="6" width="11.42578125" style="7"/>
    <col min="7" max="7" width="12.85546875" style="7" bestFit="1" customWidth="1"/>
    <col min="8" max="8" width="11.42578125" style="7"/>
    <col min="9" max="9" width="11.5703125" style="22"/>
    <col min="10" max="16384" width="11.42578125" style="7"/>
  </cols>
  <sheetData>
    <row r="3" spans="2:14" x14ac:dyDescent="0.25">
      <c r="B3" s="1" t="s">
        <v>8</v>
      </c>
      <c r="C3" s="2" t="s">
        <v>12</v>
      </c>
      <c r="D3" s="3" t="s">
        <v>10</v>
      </c>
      <c r="E3" s="4" t="s">
        <v>11</v>
      </c>
      <c r="F3" s="4"/>
      <c r="G3" s="4" t="s">
        <v>9</v>
      </c>
      <c r="H3" s="5"/>
      <c r="I3" s="6" t="s">
        <v>13</v>
      </c>
      <c r="J3" s="24" t="s">
        <v>14</v>
      </c>
    </row>
    <row r="4" spans="2:14" x14ac:dyDescent="0.25">
      <c r="B4" s="1" t="s">
        <v>0</v>
      </c>
      <c r="C4" s="2">
        <v>1</v>
      </c>
      <c r="D4" s="8">
        <f>PRODUCT(C4,0.276)</f>
        <v>0.27600000000000002</v>
      </c>
      <c r="E4" s="9"/>
      <c r="F4" s="9"/>
      <c r="G4" s="10"/>
      <c r="H4" s="23"/>
      <c r="I4" s="25">
        <v>0</v>
      </c>
      <c r="J4" s="12">
        <v>5.99</v>
      </c>
    </row>
    <row r="5" spans="2:14" x14ac:dyDescent="0.25">
      <c r="B5" s="1" t="s">
        <v>1</v>
      </c>
      <c r="C5" s="2">
        <v>0</v>
      </c>
      <c r="D5" s="8">
        <f>PRODUCT(C5,0.55)</f>
        <v>0</v>
      </c>
      <c r="E5" s="11"/>
      <c r="F5" s="11"/>
      <c r="G5" s="5"/>
      <c r="H5" s="23"/>
      <c r="I5" s="25">
        <v>0.5</v>
      </c>
      <c r="J5" s="12">
        <v>6.99</v>
      </c>
    </row>
    <row r="6" spans="2:14" ht="15.75" thickBot="1" x14ac:dyDescent="0.3">
      <c r="B6" s="1" t="s">
        <v>2</v>
      </c>
      <c r="C6" s="2">
        <v>0</v>
      </c>
      <c r="D6" s="8">
        <f>PRODUCT(C6,1.104)</f>
        <v>0</v>
      </c>
      <c r="E6" s="11"/>
      <c r="F6" s="11"/>
      <c r="G6" s="5"/>
      <c r="H6" s="23"/>
      <c r="I6" s="19">
        <v>1</v>
      </c>
      <c r="J6" s="12">
        <v>7.99</v>
      </c>
    </row>
    <row r="7" spans="2:14" ht="15.75" thickBot="1" x14ac:dyDescent="0.3">
      <c r="B7" s="1" t="s">
        <v>3</v>
      </c>
      <c r="C7" s="2">
        <v>0</v>
      </c>
      <c r="D7" s="8">
        <f>PRODUCT(C7,1.725)</f>
        <v>0</v>
      </c>
      <c r="E7" s="3">
        <f>SUM(D4:D12)</f>
        <v>0.27600000000000002</v>
      </c>
      <c r="F7" s="13"/>
      <c r="G7" s="14">
        <f>VLOOKUP(E7,I4:J15,2,1)</f>
        <v>5.99</v>
      </c>
      <c r="H7" s="23"/>
      <c r="I7" s="19">
        <v>2</v>
      </c>
      <c r="J7" s="12">
        <v>8.99</v>
      </c>
    </row>
    <row r="8" spans="2:14" x14ac:dyDescent="0.25">
      <c r="B8" s="1" t="s">
        <v>4</v>
      </c>
      <c r="C8" s="2">
        <v>0</v>
      </c>
      <c r="D8" s="8">
        <f>PRODUCT(C8,2.484)</f>
        <v>0</v>
      </c>
      <c r="E8" s="11"/>
      <c r="F8" s="11"/>
      <c r="G8" s="5"/>
      <c r="H8" s="23"/>
      <c r="I8" s="19">
        <v>3</v>
      </c>
      <c r="J8" s="12">
        <v>10.99</v>
      </c>
    </row>
    <row r="9" spans="2:14" x14ac:dyDescent="0.25">
      <c r="B9" s="1" t="s">
        <v>5</v>
      </c>
      <c r="C9" s="2">
        <v>0</v>
      </c>
      <c r="D9" s="8">
        <f>PRODUCT(C9,4.416)</f>
        <v>0</v>
      </c>
      <c r="E9" s="11"/>
      <c r="F9" s="11"/>
      <c r="G9" s="5"/>
      <c r="H9" s="23"/>
      <c r="I9" s="19">
        <v>5</v>
      </c>
      <c r="J9" s="12">
        <v>13.99</v>
      </c>
    </row>
    <row r="10" spans="2:14" x14ac:dyDescent="0.25">
      <c r="B10" s="1"/>
      <c r="C10" s="2"/>
      <c r="D10" s="8"/>
      <c r="E10" s="11"/>
      <c r="F10" s="11"/>
      <c r="G10" s="5"/>
      <c r="H10" s="23"/>
      <c r="I10" s="19">
        <v>7</v>
      </c>
      <c r="J10" s="12">
        <v>14.99</v>
      </c>
    </row>
    <row r="11" spans="2:14" x14ac:dyDescent="0.25">
      <c r="B11" s="1" t="s">
        <v>6</v>
      </c>
      <c r="C11" s="2">
        <v>0</v>
      </c>
      <c r="D11" s="8">
        <f>PRODUCT(C11,0.552)</f>
        <v>0</v>
      </c>
      <c r="E11" s="11"/>
      <c r="F11" s="11"/>
      <c r="G11" s="5"/>
      <c r="H11" s="23"/>
      <c r="I11" s="19">
        <v>10</v>
      </c>
      <c r="J11" s="12">
        <v>19.989999999999998</v>
      </c>
    </row>
    <row r="12" spans="2:14" x14ac:dyDescent="0.25">
      <c r="B12" s="1" t="s">
        <v>7</v>
      </c>
      <c r="C12" s="2">
        <v>0</v>
      </c>
      <c r="D12" s="8">
        <f>PRODUCT(C12,2.208)</f>
        <v>0</v>
      </c>
      <c r="E12" s="15"/>
      <c r="F12" s="15"/>
      <c r="G12" s="15"/>
      <c r="H12" s="5"/>
      <c r="I12" s="19">
        <v>15</v>
      </c>
      <c r="J12" s="12">
        <v>35.99</v>
      </c>
    </row>
    <row r="13" spans="2:14" x14ac:dyDescent="0.25">
      <c r="I13" s="19">
        <v>22</v>
      </c>
      <c r="J13" s="12">
        <v>40.99</v>
      </c>
    </row>
    <row r="14" spans="2:14" x14ac:dyDescent="0.25">
      <c r="I14" s="19">
        <v>26</v>
      </c>
      <c r="J14" s="12">
        <v>49.99</v>
      </c>
    </row>
    <row r="15" spans="2:14" x14ac:dyDescent="0.25">
      <c r="I15" s="19">
        <v>30</v>
      </c>
      <c r="J15" s="12">
        <v>59.99</v>
      </c>
      <c r="N15" s="20"/>
    </row>
    <row r="16" spans="2:14" x14ac:dyDescent="0.25">
      <c r="I16" s="26"/>
    </row>
    <row r="18" spans="3:3" x14ac:dyDescent="0.25">
      <c r="C18" s="21" t="s">
        <v>15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mb</cp:lastModifiedBy>
  <dcterms:created xsi:type="dcterms:W3CDTF">2018-01-10T22:07:04Z</dcterms:created>
  <dcterms:modified xsi:type="dcterms:W3CDTF">2018-01-11T07:44:19Z</dcterms:modified>
</cp:coreProperties>
</file>