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37E998C4-C9E5-D4B9-71C8-EB1FF731991C}"/>
  <workbookPr codeName="ThisWorkbook"/>
  <bookViews>
    <workbookView xWindow="0" yWindow="0" windowWidth="23040" windowHeight="9435" activeTab="1"/>
  </bookViews>
  <sheets>
    <sheet name="BON COMMANDE" sheetId="1" r:id="rId1"/>
    <sheet name="DONNEES" sheetId="2" r:id="rId2"/>
    <sheet name="Feuil1" sheetId="3" state="hidden" r:id="rId3"/>
    <sheet name="Feuil 1" sheetId="4" r:id="rId4"/>
  </sheets>
  <definedNames>
    <definedName name="CODE_CLIENT">OFFSET(DONNEES!$H$3,,,COUNTA(DONNEES!$H$3:$H$100),)</definedName>
    <definedName name="désignation">DONNEES!$B$3:$B$587</definedName>
    <definedName name="FOURNISSEURS" localSheetId="1">DONNEES!$H$3:$L$5</definedName>
    <definedName name="ref">fichier[[#All],[Référence]]</definedName>
    <definedName name="référence">Feuil1!$A:$B</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A586" i="3"/>
  <c r="B586"/>
  <c r="A587"/>
  <c r="B587"/>
  <c r="A588"/>
  <c r="B588"/>
  <c r="A589"/>
  <c r="B589"/>
  <c r="A590"/>
  <c r="B590"/>
  <c r="A591"/>
  <c r="B591"/>
  <c r="A592"/>
  <c r="B592"/>
  <c r="A593"/>
  <c r="B593"/>
  <c r="A594"/>
  <c r="B594"/>
  <c r="A595"/>
  <c r="B595"/>
  <c r="A596"/>
  <c r="B596"/>
  <c r="A597"/>
  <c r="B597"/>
  <c r="A598"/>
  <c r="B598"/>
  <c r="A599"/>
  <c r="B599"/>
  <c r="A600"/>
  <c r="B600"/>
  <c r="A601"/>
  <c r="B601"/>
  <c r="A602"/>
  <c r="B602"/>
  <c r="A603"/>
  <c r="B603"/>
  <c r="A604"/>
  <c r="B604"/>
  <c r="A605"/>
  <c r="B605"/>
  <c r="A606"/>
  <c r="B606"/>
  <c r="A607"/>
  <c r="B607"/>
  <c r="A608"/>
  <c r="B608"/>
  <c r="A609"/>
  <c r="B609"/>
  <c r="A610"/>
  <c r="B610"/>
  <c r="A611"/>
  <c r="B611"/>
  <c r="A612"/>
  <c r="B612"/>
  <c r="A613"/>
  <c r="B613"/>
  <c r="A614"/>
  <c r="B614"/>
  <c r="A615"/>
  <c r="B615"/>
  <c r="A616"/>
  <c r="B616"/>
  <c r="A617"/>
  <c r="B617"/>
  <c r="A618"/>
  <c r="B618"/>
  <c r="A619"/>
  <c r="B619"/>
  <c r="A620"/>
  <c r="B620"/>
  <c r="A621"/>
  <c r="B621"/>
  <c r="A622"/>
  <c r="B622"/>
  <c r="A623"/>
  <c r="B623"/>
  <c r="A624"/>
  <c r="B624"/>
  <c r="A625"/>
  <c r="B625"/>
  <c r="A626"/>
  <c r="B626"/>
  <c r="A627"/>
  <c r="B627"/>
  <c r="A628"/>
  <c r="B628"/>
  <c r="A629"/>
  <c r="B629"/>
  <c r="A630"/>
  <c r="B630"/>
  <c r="A631"/>
  <c r="B631"/>
  <c r="A632"/>
  <c r="B632"/>
  <c r="A633"/>
  <c r="B633"/>
  <c r="A634"/>
  <c r="B634"/>
  <c r="A635"/>
  <c r="B635"/>
  <c r="A636"/>
  <c r="B636"/>
  <c r="A637"/>
  <c r="B637"/>
  <c r="A638"/>
  <c r="B638"/>
  <c r="A639"/>
  <c r="B639"/>
  <c r="A640"/>
  <c r="B640"/>
  <c r="A641"/>
  <c r="B641"/>
  <c r="A642"/>
  <c r="B642"/>
  <c r="A643"/>
  <c r="B643"/>
  <c r="A644"/>
  <c r="B644"/>
  <c r="A645"/>
  <c r="B645"/>
  <c r="A646"/>
  <c r="B646"/>
  <c r="A647"/>
  <c r="B647"/>
  <c r="A648"/>
  <c r="B648"/>
  <c r="A649"/>
  <c r="B649"/>
  <c r="A650"/>
  <c r="B650"/>
  <c r="A651"/>
  <c r="B651"/>
  <c r="A652"/>
  <c r="B652"/>
  <c r="A653"/>
  <c r="B653"/>
  <c r="A654"/>
  <c r="B654"/>
  <c r="A655"/>
  <c r="B655"/>
  <c r="A656"/>
  <c r="B656"/>
  <c r="A657"/>
  <c r="B657"/>
  <c r="A658"/>
  <c r="B658"/>
  <c r="A659"/>
  <c r="B659"/>
  <c r="A660"/>
  <c r="B660"/>
  <c r="A661"/>
  <c r="B661"/>
  <c r="A662"/>
  <c r="B662"/>
  <c r="A663"/>
  <c r="B663"/>
  <c r="A664"/>
  <c r="B664"/>
  <c r="A665"/>
  <c r="B665"/>
  <c r="A666"/>
  <c r="B666"/>
  <c r="A667"/>
  <c r="B667"/>
  <c r="A668"/>
  <c r="B668"/>
  <c r="A669"/>
  <c r="B669"/>
  <c r="A670"/>
  <c r="B670"/>
  <c r="A671"/>
  <c r="B671"/>
  <c r="A672"/>
  <c r="B672"/>
  <c r="A673"/>
  <c r="B673"/>
  <c r="A674"/>
  <c r="B674"/>
  <c r="A675"/>
  <c r="B675"/>
  <c r="A676"/>
  <c r="B676"/>
  <c r="A677"/>
  <c r="B677"/>
  <c r="A678"/>
  <c r="B678"/>
  <c r="A679"/>
  <c r="B679"/>
  <c r="A680"/>
  <c r="B680"/>
  <c r="A681"/>
  <c r="B681"/>
  <c r="A682"/>
  <c r="B682"/>
  <c r="A683"/>
  <c r="B683"/>
  <c r="A684"/>
  <c r="B684"/>
  <c r="A685"/>
  <c r="B685"/>
  <c r="A686"/>
  <c r="B686"/>
  <c r="A687"/>
  <c r="B687"/>
  <c r="A688"/>
  <c r="B688"/>
  <c r="A689"/>
  <c r="B689"/>
  <c r="A690"/>
  <c r="B690"/>
  <c r="A691"/>
  <c r="B691"/>
  <c r="A692"/>
  <c r="B692"/>
  <c r="A693"/>
  <c r="B693"/>
  <c r="A694"/>
  <c r="B694"/>
  <c r="A695"/>
  <c r="B695"/>
  <c r="A696"/>
  <c r="B696"/>
  <c r="A697"/>
  <c r="B697"/>
  <c r="A698"/>
  <c r="B698"/>
  <c r="A699"/>
  <c r="B699"/>
  <c r="A700"/>
  <c r="B700"/>
  <c r="A701"/>
  <c r="B701"/>
  <c r="A702"/>
  <c r="B702"/>
  <c r="A703"/>
  <c r="B703"/>
  <c r="A704"/>
  <c r="B704"/>
  <c r="A705"/>
  <c r="B705"/>
  <c r="A706"/>
  <c r="B706"/>
  <c r="A707"/>
  <c r="B707"/>
  <c r="A708"/>
  <c r="B708"/>
  <c r="A709"/>
  <c r="B709"/>
  <c r="A710"/>
  <c r="B710"/>
  <c r="A711"/>
  <c r="B711"/>
  <c r="A712"/>
  <c r="B712"/>
  <c r="A713"/>
  <c r="B713"/>
  <c r="A714"/>
  <c r="B714"/>
  <c r="A715"/>
  <c r="B715"/>
  <c r="A716"/>
  <c r="B716"/>
  <c r="A717"/>
  <c r="B717"/>
  <c r="A718"/>
  <c r="B718"/>
  <c r="A719"/>
  <c r="B719"/>
  <c r="A720"/>
  <c r="B720"/>
  <c r="A721"/>
  <c r="B721"/>
  <c r="A722"/>
  <c r="B722"/>
  <c r="A723"/>
  <c r="B723"/>
  <c r="A724"/>
  <c r="B724"/>
  <c r="A725"/>
  <c r="B725"/>
  <c r="A726"/>
  <c r="B726"/>
  <c r="A727"/>
  <c r="B727"/>
  <c r="A728"/>
  <c r="B728"/>
  <c r="A729"/>
  <c r="B729"/>
  <c r="A730"/>
  <c r="B730"/>
  <c r="A731"/>
  <c r="B731"/>
  <c r="A732"/>
  <c r="B732"/>
  <c r="A733"/>
  <c r="B733"/>
  <c r="A734"/>
  <c r="B734"/>
  <c r="A735"/>
  <c r="B735"/>
  <c r="A736"/>
  <c r="B736"/>
  <c r="A737"/>
  <c r="B737"/>
  <c r="A738"/>
  <c r="B738"/>
  <c r="A739"/>
  <c r="B739"/>
  <c r="A740"/>
  <c r="B740"/>
  <c r="A741"/>
  <c r="B741"/>
  <c r="A742"/>
  <c r="B742"/>
  <c r="A743"/>
  <c r="B743"/>
  <c r="A744"/>
  <c r="B744"/>
  <c r="A745"/>
  <c r="B745"/>
  <c r="A746"/>
  <c r="B746"/>
  <c r="A747"/>
  <c r="B747"/>
  <c r="A748"/>
  <c r="B748"/>
  <c r="A749"/>
  <c r="B749"/>
  <c r="A750"/>
  <c r="B750"/>
  <c r="A751"/>
  <c r="B751"/>
  <c r="A752"/>
  <c r="B752"/>
  <c r="A753"/>
  <c r="B753"/>
  <c r="A754"/>
  <c r="B754"/>
  <c r="A755"/>
  <c r="B755"/>
  <c r="A756"/>
  <c r="B756"/>
  <c r="A757"/>
  <c r="B757"/>
  <c r="A758"/>
  <c r="B758"/>
  <c r="A759"/>
  <c r="B759"/>
  <c r="A760"/>
  <c r="B760"/>
  <c r="A761"/>
  <c r="B761"/>
  <c r="A762"/>
  <c r="B762"/>
  <c r="A763"/>
  <c r="B763"/>
  <c r="A764"/>
  <c r="B764"/>
  <c r="A765"/>
  <c r="B765"/>
  <c r="A766"/>
  <c r="B766"/>
  <c r="A767"/>
  <c r="B767"/>
  <c r="A768"/>
  <c r="B768"/>
  <c r="A769"/>
  <c r="B769"/>
  <c r="A770"/>
  <c r="B770"/>
  <c r="A771"/>
  <c r="B771"/>
  <c r="A772"/>
  <c r="B772"/>
  <c r="A773"/>
  <c r="B773"/>
  <c r="A774"/>
  <c r="B774"/>
  <c r="A775"/>
  <c r="B775"/>
  <c r="A776"/>
  <c r="B776"/>
  <c r="A777"/>
  <c r="B777"/>
  <c r="A778"/>
  <c r="B778"/>
  <c r="A779"/>
  <c r="B779"/>
  <c r="A780"/>
  <c r="B780"/>
  <c r="A781"/>
  <c r="B781"/>
  <c r="A782"/>
  <c r="B782"/>
  <c r="A783"/>
  <c r="B783"/>
  <c r="A784"/>
  <c r="B784"/>
  <c r="A785"/>
  <c r="B785"/>
  <c r="A786"/>
  <c r="B786"/>
  <c r="A787"/>
  <c r="B787"/>
  <c r="A788"/>
  <c r="B788"/>
  <c r="A789"/>
  <c r="B789"/>
  <c r="A790"/>
  <c r="B790"/>
  <c r="A791"/>
  <c r="B791"/>
  <c r="A792"/>
  <c r="B792"/>
  <c r="A793"/>
  <c r="B793"/>
  <c r="A794"/>
  <c r="B794"/>
  <c r="A795"/>
  <c r="B795"/>
  <c r="A796"/>
  <c r="B796"/>
  <c r="A797"/>
  <c r="B797"/>
  <c r="A798"/>
  <c r="B798"/>
  <c r="A799"/>
  <c r="B799"/>
  <c r="A800"/>
  <c r="B800"/>
  <c r="A801"/>
  <c r="B801"/>
  <c r="A802"/>
  <c r="B802"/>
  <c r="A803"/>
  <c r="B803"/>
  <c r="A804"/>
  <c r="B804"/>
  <c r="A805"/>
  <c r="B805"/>
  <c r="A806"/>
  <c r="B806"/>
  <c r="A807"/>
  <c r="B807"/>
  <c r="A808"/>
  <c r="B808"/>
  <c r="A809"/>
  <c r="B809"/>
  <c r="A810"/>
  <c r="B810"/>
  <c r="A811"/>
  <c r="B811"/>
  <c r="A812"/>
  <c r="B812"/>
  <c r="A813"/>
  <c r="B813"/>
  <c r="A814"/>
  <c r="B814"/>
  <c r="A815"/>
  <c r="B815"/>
  <c r="A816"/>
  <c r="B816"/>
  <c r="A817"/>
  <c r="B817"/>
  <c r="A818"/>
  <c r="B818"/>
  <c r="A819"/>
  <c r="B819"/>
  <c r="A820"/>
  <c r="B820"/>
  <c r="A821"/>
  <c r="B821"/>
  <c r="A822"/>
  <c r="B822"/>
  <c r="A823"/>
  <c r="B823"/>
  <c r="A824"/>
  <c r="B824"/>
  <c r="A825"/>
  <c r="B825"/>
  <c r="A826"/>
  <c r="B826"/>
  <c r="A827"/>
  <c r="B827"/>
  <c r="A828"/>
  <c r="B828"/>
  <c r="A829"/>
  <c r="B829"/>
  <c r="A830"/>
  <c r="B830"/>
  <c r="A831"/>
  <c r="B831"/>
  <c r="A832"/>
  <c r="B832"/>
  <c r="A833"/>
  <c r="B833"/>
  <c r="A834"/>
  <c r="B834"/>
  <c r="A835"/>
  <c r="B835"/>
  <c r="A836"/>
  <c r="B836"/>
  <c r="A837"/>
  <c r="B837"/>
  <c r="A838"/>
  <c r="B838"/>
  <c r="A839"/>
  <c r="B839"/>
  <c r="A840"/>
  <c r="B840"/>
  <c r="A841"/>
  <c r="B841"/>
  <c r="A842"/>
  <c r="B842"/>
  <c r="A843"/>
  <c r="B843"/>
  <c r="A844"/>
  <c r="B844"/>
  <c r="A845"/>
  <c r="B845"/>
  <c r="A846"/>
  <c r="B846"/>
  <c r="A847"/>
  <c r="B847"/>
  <c r="A848"/>
  <c r="B848"/>
  <c r="A849"/>
  <c r="B849"/>
  <c r="A850"/>
  <c r="B850"/>
  <c r="A851"/>
  <c r="B851"/>
  <c r="A852"/>
  <c r="B852"/>
  <c r="A853"/>
  <c r="B853"/>
  <c r="A854"/>
  <c r="B854"/>
  <c r="A855"/>
  <c r="B855"/>
  <c r="A856"/>
  <c r="B856"/>
  <c r="A857"/>
  <c r="B857"/>
  <c r="A858"/>
  <c r="B858"/>
  <c r="A859"/>
  <c r="B859"/>
  <c r="A860"/>
  <c r="B860"/>
  <c r="A861"/>
  <c r="B861"/>
  <c r="A862"/>
  <c r="B862"/>
  <c r="A863"/>
  <c r="B863"/>
  <c r="A864"/>
  <c r="B864"/>
  <c r="A865"/>
  <c r="B865"/>
  <c r="A866"/>
  <c r="B866"/>
  <c r="A867"/>
  <c r="B867"/>
  <c r="A868"/>
  <c r="B868"/>
  <c r="A869"/>
  <c r="B869"/>
  <c r="A870"/>
  <c r="B870"/>
  <c r="A871"/>
  <c r="B871"/>
  <c r="A872"/>
  <c r="B872"/>
  <c r="A873"/>
  <c r="B873"/>
  <c r="A874"/>
  <c r="B874"/>
  <c r="A875"/>
  <c r="B875"/>
  <c r="A876"/>
  <c r="B876"/>
  <c r="A877"/>
  <c r="B877"/>
  <c r="A878"/>
  <c r="B878"/>
  <c r="A879"/>
  <c r="B879"/>
  <c r="A880"/>
  <c r="B880"/>
  <c r="A881"/>
  <c r="B881"/>
  <c r="A882"/>
  <c r="B882"/>
  <c r="A883"/>
  <c r="B883"/>
  <c r="A884"/>
  <c r="B884"/>
  <c r="A885"/>
  <c r="B885"/>
  <c r="A886"/>
  <c r="B886"/>
  <c r="A887"/>
  <c r="B887"/>
  <c r="A888"/>
  <c r="B888"/>
  <c r="A889"/>
  <c r="B889"/>
  <c r="A890"/>
  <c r="B890"/>
  <c r="A891"/>
  <c r="B891"/>
  <c r="A892"/>
  <c r="B892"/>
  <c r="A893"/>
  <c r="B893"/>
  <c r="A894"/>
  <c r="B894"/>
  <c r="A895"/>
  <c r="B895"/>
  <c r="A896"/>
  <c r="B896"/>
  <c r="A897"/>
  <c r="B897"/>
  <c r="A898"/>
  <c r="B898"/>
  <c r="A899"/>
  <c r="B899"/>
  <c r="A900"/>
  <c r="B900"/>
  <c r="A901"/>
  <c r="B901"/>
  <c r="A902"/>
  <c r="B902"/>
  <c r="A903"/>
  <c r="B903"/>
  <c r="A904"/>
  <c r="B904"/>
  <c r="A905"/>
  <c r="B905"/>
  <c r="A906"/>
  <c r="B906"/>
  <c r="A907"/>
  <c r="B907"/>
  <c r="A908"/>
  <c r="B908"/>
  <c r="A909"/>
  <c r="B909"/>
  <c r="A910"/>
  <c r="B910"/>
  <c r="A911"/>
  <c r="B911"/>
  <c r="A912"/>
  <c r="B912"/>
  <c r="A913"/>
  <c r="B913"/>
  <c r="A914"/>
  <c r="B914"/>
  <c r="A915"/>
  <c r="B915"/>
  <c r="A916"/>
  <c r="B916"/>
  <c r="A917"/>
  <c r="B917"/>
  <c r="A918"/>
  <c r="B918"/>
  <c r="A919"/>
  <c r="B919"/>
  <c r="A920"/>
  <c r="B920"/>
  <c r="A921"/>
  <c r="B921"/>
  <c r="A922"/>
  <c r="B922"/>
  <c r="A923"/>
  <c r="B923"/>
  <c r="A924"/>
  <c r="B924"/>
  <c r="A925"/>
  <c r="B925"/>
  <c r="A926"/>
  <c r="B926"/>
  <c r="A927"/>
  <c r="B927"/>
  <c r="A928"/>
  <c r="B928"/>
  <c r="A929"/>
  <c r="B929"/>
  <c r="A930"/>
  <c r="B930"/>
  <c r="A931"/>
  <c r="B931"/>
  <c r="A932"/>
  <c r="B932"/>
  <c r="A933"/>
  <c r="B933"/>
  <c r="A934"/>
  <c r="B934"/>
  <c r="A935"/>
  <c r="B935"/>
  <c r="A936"/>
  <c r="B936"/>
  <c r="A937"/>
  <c r="B937"/>
  <c r="A938"/>
  <c r="B938"/>
  <c r="A939"/>
  <c r="B939"/>
  <c r="A940"/>
  <c r="B940"/>
  <c r="A941"/>
  <c r="B941"/>
  <c r="A942"/>
  <c r="B942"/>
  <c r="A943"/>
  <c r="B943"/>
  <c r="A944"/>
  <c r="B944"/>
  <c r="A945"/>
  <c r="B945"/>
  <c r="A946"/>
  <c r="B946"/>
  <c r="A947"/>
  <c r="B947"/>
  <c r="A948"/>
  <c r="B948"/>
  <c r="A949"/>
  <c r="B949"/>
  <c r="A950"/>
  <c r="B950"/>
  <c r="A951"/>
  <c r="B951"/>
  <c r="A952"/>
  <c r="B952"/>
  <c r="A953"/>
  <c r="B953"/>
  <c r="A954"/>
  <c r="B954"/>
  <c r="A955"/>
  <c r="B955"/>
  <c r="A956"/>
  <c r="B956"/>
  <c r="A957"/>
  <c r="B957"/>
  <c r="A958"/>
  <c r="B958"/>
  <c r="A959"/>
  <c r="B959"/>
  <c r="A960"/>
  <c r="B960"/>
  <c r="A961"/>
  <c r="B961"/>
  <c r="A962"/>
  <c r="B962"/>
  <c r="A963"/>
  <c r="B963"/>
  <c r="A964"/>
  <c r="B964"/>
  <c r="A965"/>
  <c r="B965"/>
  <c r="A966"/>
  <c r="B966"/>
  <c r="A967"/>
  <c r="B967"/>
  <c r="A968"/>
  <c r="B968"/>
  <c r="A969"/>
  <c r="B969"/>
  <c r="A970"/>
  <c r="B970"/>
  <c r="A971"/>
  <c r="B971"/>
  <c r="A972"/>
  <c r="B972"/>
  <c r="A973"/>
  <c r="B973"/>
  <c r="A974"/>
  <c r="B974"/>
  <c r="A975"/>
  <c r="B975"/>
  <c r="A976"/>
  <c r="B976"/>
  <c r="A977"/>
  <c r="B977"/>
  <c r="A978"/>
  <c r="B978"/>
  <c r="A979"/>
  <c r="B979"/>
  <c r="A980"/>
  <c r="B980"/>
  <c r="A981"/>
  <c r="B981"/>
  <c r="A982"/>
  <c r="B982"/>
  <c r="A983"/>
  <c r="B983"/>
  <c r="A984"/>
  <c r="B984"/>
  <c r="A985"/>
  <c r="B985"/>
  <c r="A986"/>
  <c r="B986"/>
  <c r="A987"/>
  <c r="B987"/>
  <c r="A988"/>
  <c r="B988"/>
  <c r="A989"/>
  <c r="B989"/>
  <c r="A990"/>
  <c r="B990"/>
  <c r="A991"/>
  <c r="B991"/>
  <c r="A992"/>
  <c r="B992"/>
  <c r="A993"/>
  <c r="B993"/>
  <c r="A994"/>
  <c r="B994"/>
  <c r="A995"/>
  <c r="B995"/>
  <c r="A996"/>
  <c r="B996"/>
  <c r="A997"/>
  <c r="B997"/>
  <c r="A998"/>
  <c r="B998"/>
  <c r="A999"/>
  <c r="B999"/>
  <c r="A1000"/>
  <c r="B1000"/>
  <c r="A1001"/>
  <c r="B1001"/>
  <c r="A1002"/>
  <c r="B1002"/>
  <c r="A1003"/>
  <c r="B1003"/>
  <c r="A1004"/>
  <c r="B1004"/>
  <c r="A1005"/>
  <c r="B1005"/>
  <c r="A1006"/>
  <c r="B1006"/>
  <c r="A1007"/>
  <c r="B1007"/>
  <c r="A1008"/>
  <c r="B1008"/>
  <c r="A1009"/>
  <c r="B1009"/>
  <c r="A1010"/>
  <c r="B1010"/>
  <c r="A1011"/>
  <c r="B1011"/>
  <c r="A1012"/>
  <c r="B1012"/>
  <c r="A1013"/>
  <c r="B1013"/>
  <c r="A1014"/>
  <c r="B1014"/>
  <c r="A1015"/>
  <c r="B1015"/>
  <c r="A1016"/>
  <c r="B1016"/>
  <c r="A1017"/>
  <c r="B1017"/>
  <c r="A1018"/>
  <c r="B1018"/>
  <c r="A1019"/>
  <c r="B1019"/>
  <c r="A1020"/>
  <c r="B1020"/>
  <c r="A1021"/>
  <c r="B1021"/>
  <c r="A1022"/>
  <c r="B1022"/>
  <c r="A1023"/>
  <c r="B1023"/>
  <c r="A1024"/>
  <c r="B1024"/>
  <c r="A1025"/>
  <c r="B1025"/>
  <c r="A1026"/>
  <c r="B1026"/>
  <c r="A1027"/>
  <c r="B1027"/>
  <c r="A1028"/>
  <c r="B1028"/>
  <c r="A1029"/>
  <c r="B1029"/>
  <c r="A1030"/>
  <c r="B1030"/>
  <c r="A1031"/>
  <c r="B1031"/>
  <c r="A1032"/>
  <c r="B1032"/>
  <c r="A1033"/>
  <c r="B1033"/>
  <c r="A1034"/>
  <c r="B1034"/>
  <c r="A1035"/>
  <c r="B1035"/>
  <c r="A1036"/>
  <c r="B1036"/>
  <c r="A1037"/>
  <c r="B1037"/>
  <c r="A1038"/>
  <c r="B1038"/>
  <c r="A1039"/>
  <c r="B1039"/>
  <c r="A1040"/>
  <c r="B1040"/>
  <c r="A1041"/>
  <c r="B1041"/>
  <c r="A1042"/>
  <c r="B1042"/>
  <c r="A1043"/>
  <c r="B1043"/>
  <c r="A1044"/>
  <c r="B1044"/>
  <c r="A1045"/>
  <c r="B1045"/>
  <c r="A1046"/>
  <c r="B1046"/>
  <c r="A1047"/>
  <c r="B1047"/>
  <c r="A1048"/>
  <c r="B1048"/>
  <c r="A1049"/>
  <c r="B1049"/>
  <c r="A1050"/>
  <c r="B1050"/>
  <c r="A1051"/>
  <c r="B1051"/>
  <c r="A1052"/>
  <c r="B1052"/>
  <c r="A1053"/>
  <c r="B1053"/>
  <c r="A1054"/>
  <c r="B1054"/>
  <c r="A1055"/>
  <c r="B1055"/>
  <c r="A1056"/>
  <c r="B1056"/>
  <c r="A1057"/>
  <c r="B1057"/>
  <c r="A1058"/>
  <c r="B1058"/>
  <c r="A1059"/>
  <c r="B1059"/>
  <c r="A1060"/>
  <c r="B1060"/>
  <c r="A1061"/>
  <c r="B1061"/>
  <c r="A1062"/>
  <c r="B1062"/>
  <c r="A1063"/>
  <c r="B1063"/>
  <c r="A1064"/>
  <c r="B1064"/>
  <c r="A1065"/>
  <c r="B1065"/>
  <c r="A1066"/>
  <c r="B1066"/>
  <c r="A1067"/>
  <c r="B1067"/>
  <c r="A1068"/>
  <c r="B1068"/>
  <c r="A1069"/>
  <c r="B1069"/>
  <c r="A1070"/>
  <c r="B1070"/>
  <c r="A1071"/>
  <c r="B1071"/>
  <c r="A1072"/>
  <c r="B1072"/>
  <c r="A1073"/>
  <c r="B1073"/>
  <c r="A1074"/>
  <c r="B1074"/>
  <c r="A1075"/>
  <c r="B1075"/>
  <c r="A1076"/>
  <c r="B1076"/>
  <c r="A1077"/>
  <c r="B1077"/>
  <c r="A1078"/>
  <c r="B1078"/>
  <c r="A1079"/>
  <c r="B1079"/>
  <c r="A1080"/>
  <c r="B1080"/>
  <c r="A1081"/>
  <c r="B1081"/>
  <c r="A1082"/>
  <c r="B1082"/>
  <c r="A1083"/>
  <c r="B1083"/>
  <c r="A1084"/>
  <c r="B1084"/>
  <c r="A1085"/>
  <c r="B1085"/>
  <c r="A1086"/>
  <c r="B1086"/>
  <c r="A1087"/>
  <c r="B1087"/>
  <c r="A1088"/>
  <c r="B1088"/>
  <c r="A1089"/>
  <c r="B1089"/>
  <c r="A1090"/>
  <c r="B1090"/>
  <c r="A1091"/>
  <c r="B1091"/>
  <c r="A1092"/>
  <c r="B1092"/>
  <c r="A1093"/>
  <c r="B1093"/>
  <c r="A1094"/>
  <c r="B1094"/>
  <c r="A1095"/>
  <c r="B1095"/>
  <c r="A1096"/>
  <c r="B1096"/>
  <c r="A1097"/>
  <c r="B1097"/>
  <c r="A1098"/>
  <c r="B1098"/>
  <c r="A1099"/>
  <c r="B1099"/>
  <c r="A1100"/>
  <c r="B1100"/>
  <c r="A1101"/>
  <c r="B1101"/>
  <c r="A1102"/>
  <c r="B1102"/>
  <c r="A1103"/>
  <c r="B1103"/>
  <c r="A1104"/>
  <c r="B1104"/>
  <c r="A1105"/>
  <c r="B1105"/>
  <c r="A1106"/>
  <c r="B1106"/>
  <c r="A1107"/>
  <c r="B1107"/>
  <c r="A1108"/>
  <c r="B1108"/>
  <c r="A1109"/>
  <c r="B1109"/>
  <c r="A1110"/>
  <c r="B1110"/>
  <c r="A1111"/>
  <c r="B1111"/>
  <c r="A1112"/>
  <c r="B1112"/>
  <c r="A1113"/>
  <c r="B1113"/>
  <c r="A1114"/>
  <c r="B1114"/>
  <c r="A1115"/>
  <c r="B1115"/>
  <c r="A1116"/>
  <c r="B1116"/>
  <c r="A1117"/>
  <c r="B1117"/>
  <c r="A1118"/>
  <c r="B1118"/>
  <c r="A1119"/>
  <c r="B1119"/>
  <c r="A1120"/>
  <c r="B1120"/>
  <c r="A1121"/>
  <c r="B1121"/>
  <c r="A1122"/>
  <c r="B1122"/>
  <c r="A1123"/>
  <c r="B1123"/>
  <c r="A1124"/>
  <c r="B1124"/>
  <c r="A1125"/>
  <c r="B1125"/>
  <c r="A1126"/>
  <c r="B1126"/>
  <c r="A1127"/>
  <c r="B1127"/>
  <c r="A1128"/>
  <c r="B1128"/>
  <c r="A1129"/>
  <c r="B1129"/>
  <c r="A1130"/>
  <c r="B1130"/>
  <c r="A1131"/>
  <c r="B1131"/>
  <c r="A1132"/>
  <c r="B1132"/>
  <c r="A1133"/>
  <c r="B1133"/>
  <c r="A1134"/>
  <c r="B1134"/>
  <c r="A1135"/>
  <c r="B1135"/>
  <c r="A1136"/>
  <c r="B1136"/>
  <c r="A1137"/>
  <c r="B1137"/>
  <c r="A1138"/>
  <c r="B1138"/>
  <c r="A1139"/>
  <c r="B1139"/>
  <c r="A1140"/>
  <c r="B1140"/>
  <c r="A1141"/>
  <c r="B1141"/>
  <c r="A1142"/>
  <c r="B1142"/>
  <c r="A1143"/>
  <c r="B1143"/>
  <c r="A1144"/>
  <c r="B1144"/>
  <c r="A1145"/>
  <c r="B1145"/>
  <c r="A1146"/>
  <c r="B1146"/>
  <c r="A1147"/>
  <c r="B1147"/>
  <c r="A1148"/>
  <c r="B1148"/>
  <c r="A1149"/>
  <c r="B1149"/>
  <c r="A1150"/>
  <c r="B1150"/>
  <c r="A1151"/>
  <c r="B1151"/>
  <c r="A1152"/>
  <c r="B1152"/>
  <c r="A1153"/>
  <c r="B1153"/>
  <c r="A1154"/>
  <c r="B1154"/>
  <c r="A1155"/>
  <c r="B1155"/>
  <c r="A1156"/>
  <c r="B1156"/>
  <c r="A1157"/>
  <c r="B1157"/>
  <c r="A1158"/>
  <c r="B1158"/>
  <c r="A1159"/>
  <c r="B1159"/>
  <c r="A1160"/>
  <c r="B1160"/>
  <c r="A1161"/>
  <c r="B1161"/>
  <c r="A1162"/>
  <c r="B1162"/>
  <c r="A1163"/>
  <c r="B1163"/>
  <c r="A1164"/>
  <c r="B1164"/>
  <c r="A1165"/>
  <c r="B1165"/>
  <c r="A1166"/>
  <c r="B1166"/>
  <c r="A1167"/>
  <c r="B1167"/>
  <c r="A1168"/>
  <c r="B1168"/>
  <c r="A1169"/>
  <c r="B1169"/>
  <c r="A1170"/>
  <c r="B1170"/>
  <c r="A1171"/>
  <c r="B1171"/>
  <c r="A1172"/>
  <c r="B1172"/>
  <c r="A1173"/>
  <c r="B1173"/>
  <c r="A1174"/>
  <c r="B1174"/>
  <c r="A1175"/>
  <c r="B1175"/>
  <c r="A1176"/>
  <c r="B1176"/>
  <c r="A1177"/>
  <c r="B1177"/>
  <c r="A1178"/>
  <c r="B1178"/>
  <c r="A1179"/>
  <c r="B1179"/>
  <c r="A1180"/>
  <c r="B1180"/>
  <c r="A1181"/>
  <c r="B1181"/>
  <c r="A1182"/>
  <c r="B1182"/>
  <c r="A1183"/>
  <c r="B1183"/>
  <c r="A1184"/>
  <c r="B1184"/>
  <c r="A1185"/>
  <c r="B1185"/>
  <c r="A1186"/>
  <c r="B1186"/>
  <c r="A1187"/>
  <c r="B1187"/>
  <c r="A1188"/>
  <c r="B1188"/>
  <c r="A1189"/>
  <c r="B1189"/>
  <c r="A1190"/>
  <c r="B1190"/>
  <c r="A1191"/>
  <c r="B1191"/>
  <c r="A1192"/>
  <c r="B1192"/>
  <c r="A1193"/>
  <c r="B1193"/>
  <c r="A1194"/>
  <c r="B1194"/>
  <c r="A1195"/>
  <c r="B1195"/>
  <c r="A1196"/>
  <c r="B1196"/>
  <c r="A1197"/>
  <c r="B1197"/>
  <c r="A1198"/>
  <c r="B1198"/>
  <c r="A1199"/>
  <c r="B1199"/>
  <c r="A1200"/>
  <c r="B1200"/>
  <c r="A1201"/>
  <c r="B1201"/>
  <c r="A1202"/>
  <c r="B1202"/>
  <c r="A1203"/>
  <c r="B1203"/>
  <c r="A1204"/>
  <c r="B1204"/>
  <c r="A1205"/>
  <c r="B1205"/>
  <c r="A1206"/>
  <c r="B1206"/>
  <c r="A1207"/>
  <c r="B1207"/>
  <c r="A1208"/>
  <c r="B1208"/>
  <c r="A1209"/>
  <c r="B1209"/>
  <c r="A1210"/>
  <c r="B1210"/>
  <c r="A1211"/>
  <c r="B1211"/>
  <c r="A1212"/>
  <c r="B1212"/>
  <c r="A1213"/>
  <c r="B1213"/>
  <c r="A1214"/>
  <c r="B1214"/>
  <c r="A1215"/>
  <c r="B1215"/>
  <c r="A1216"/>
  <c r="B1216"/>
  <c r="A1217"/>
  <c r="B1217"/>
  <c r="A1218"/>
  <c r="B1218"/>
  <c r="A1219"/>
  <c r="B1219"/>
  <c r="A1220"/>
  <c r="B1220"/>
  <c r="A1221"/>
  <c r="B1221"/>
  <c r="A1222"/>
  <c r="B1222"/>
  <c r="A1223"/>
  <c r="B1223"/>
  <c r="A1224"/>
  <c r="B1224"/>
  <c r="A1225"/>
  <c r="B1225"/>
  <c r="A1226"/>
  <c r="B1226"/>
  <c r="A1227"/>
  <c r="B1227"/>
  <c r="A1228"/>
  <c r="B1228"/>
  <c r="A1229"/>
  <c r="B1229"/>
  <c r="A1230"/>
  <c r="B1230"/>
  <c r="A1231"/>
  <c r="B1231"/>
  <c r="A1232"/>
  <c r="B1232"/>
  <c r="A1233"/>
  <c r="B1233"/>
  <c r="A1234"/>
  <c r="B1234"/>
  <c r="A1235"/>
  <c r="B1235"/>
  <c r="A1236"/>
  <c r="B1236"/>
  <c r="A1237"/>
  <c r="B1237"/>
  <c r="A1238"/>
  <c r="B1238"/>
  <c r="A1239"/>
  <c r="B1239"/>
  <c r="A1240"/>
  <c r="B1240"/>
  <c r="A1241"/>
  <c r="B1241"/>
  <c r="A1242"/>
  <c r="B1242"/>
  <c r="A1243"/>
  <c r="B1243"/>
  <c r="A1244"/>
  <c r="B1244"/>
  <c r="A1245"/>
  <c r="B1245"/>
  <c r="A1246"/>
  <c r="B1246"/>
  <c r="A1247"/>
  <c r="B1247"/>
  <c r="A1248"/>
  <c r="B1248"/>
  <c r="A1249"/>
  <c r="B1249"/>
  <c r="A1250"/>
  <c r="B1250"/>
  <c r="A1251"/>
  <c r="B1251"/>
  <c r="A1252"/>
  <c r="B1252"/>
  <c r="A1253"/>
  <c r="B1253"/>
  <c r="A1254"/>
  <c r="B1254"/>
  <c r="A1255"/>
  <c r="B1255"/>
  <c r="A1256"/>
  <c r="B1256"/>
  <c r="A1257"/>
  <c r="B1257"/>
  <c r="A1258"/>
  <c r="B1258"/>
  <c r="A1259"/>
  <c r="B1259"/>
  <c r="A1260"/>
  <c r="B1260"/>
  <c r="A1261"/>
  <c r="B1261"/>
  <c r="A1262"/>
  <c r="B1262"/>
  <c r="A1263"/>
  <c r="B1263"/>
  <c r="A1264"/>
  <c r="B1264"/>
  <c r="A1265"/>
  <c r="B1265"/>
  <c r="A1266"/>
  <c r="B1266"/>
  <c r="A1267"/>
  <c r="B1267"/>
  <c r="A1268"/>
  <c r="B1268"/>
  <c r="A1269"/>
  <c r="B1269"/>
  <c r="A1270"/>
  <c r="B1270"/>
  <c r="A1271"/>
  <c r="B1271"/>
  <c r="A1272"/>
  <c r="B1272"/>
  <c r="A1273"/>
  <c r="B1273"/>
  <c r="A1274"/>
  <c r="B1274"/>
  <c r="A1275"/>
  <c r="B1275"/>
  <c r="A1276"/>
  <c r="B1276"/>
  <c r="A1277"/>
  <c r="B1277"/>
  <c r="A1278"/>
  <c r="B1278"/>
  <c r="A1279"/>
  <c r="B1279"/>
  <c r="A1280"/>
  <c r="B1280"/>
  <c r="A1281"/>
  <c r="B1281"/>
  <c r="A1282"/>
  <c r="B1282"/>
  <c r="A1283"/>
  <c r="B1283"/>
  <c r="A1284"/>
  <c r="B1284"/>
  <c r="A1285"/>
  <c r="B1285"/>
  <c r="A1286"/>
  <c r="B1286"/>
  <c r="A1287"/>
  <c r="B1287"/>
  <c r="A1288"/>
  <c r="B1288"/>
  <c r="A1289"/>
  <c r="B1289"/>
  <c r="A1290"/>
  <c r="B1290"/>
  <c r="A1291"/>
  <c r="B1291"/>
  <c r="A1292"/>
  <c r="B1292"/>
  <c r="A1293"/>
  <c r="B1293"/>
  <c r="A1294"/>
  <c r="B1294"/>
  <c r="A1295"/>
  <c r="B1295"/>
  <c r="A1296"/>
  <c r="B1296"/>
  <c r="A1297"/>
  <c r="B1297"/>
  <c r="A1298"/>
  <c r="B1298"/>
  <c r="A1299"/>
  <c r="B1299"/>
  <c r="A1300"/>
  <c r="B1300"/>
  <c r="A1301"/>
  <c r="B1301"/>
  <c r="A1302"/>
  <c r="B1302"/>
  <c r="A1303"/>
  <c r="B1303"/>
  <c r="A1304"/>
  <c r="B1304"/>
  <c r="A1305"/>
  <c r="B1305"/>
  <c r="A1306"/>
  <c r="B1306"/>
  <c r="A1307"/>
  <c r="B1307"/>
  <c r="A1308"/>
  <c r="B1308"/>
  <c r="A1309"/>
  <c r="B1309"/>
  <c r="A1310"/>
  <c r="B1310"/>
  <c r="A1311"/>
  <c r="B1311"/>
  <c r="A1312"/>
  <c r="B1312"/>
  <c r="A1313"/>
  <c r="B1313"/>
  <c r="A1314"/>
  <c r="B1314"/>
  <c r="A5"/>
  <c r="B5"/>
  <c r="A6"/>
  <c r="B6"/>
  <c r="A7"/>
  <c r="B7"/>
  <c r="A8"/>
  <c r="B8"/>
  <c r="A9"/>
  <c r="B9"/>
  <c r="A10"/>
  <c r="B10"/>
  <c r="A11"/>
  <c r="B11"/>
  <c r="A12"/>
  <c r="B12"/>
  <c r="A13"/>
  <c r="B13"/>
  <c r="A14"/>
  <c r="B14"/>
  <c r="A15"/>
  <c r="B15"/>
  <c r="A16"/>
  <c r="B16"/>
  <c r="A17"/>
  <c r="B17"/>
  <c r="A18"/>
  <c r="B18"/>
  <c r="A19"/>
  <c r="B19"/>
  <c r="A20"/>
  <c r="B20"/>
  <c r="A21"/>
  <c r="B21"/>
  <c r="A22"/>
  <c r="B22"/>
  <c r="A23"/>
  <c r="B23"/>
  <c r="A24"/>
  <c r="B24"/>
  <c r="A25"/>
  <c r="B25"/>
  <c r="A26"/>
  <c r="B26"/>
  <c r="A27"/>
  <c r="B27"/>
  <c r="A28"/>
  <c r="B28"/>
  <c r="A29"/>
  <c r="B29"/>
  <c r="A30"/>
  <c r="B30"/>
  <c r="A31"/>
  <c r="B31"/>
  <c r="A32"/>
  <c r="B32"/>
  <c r="A33"/>
  <c r="B33"/>
  <c r="A34"/>
  <c r="B34"/>
  <c r="A35"/>
  <c r="B35"/>
  <c r="A36"/>
  <c r="B36"/>
  <c r="A37"/>
  <c r="B37"/>
  <c r="A38"/>
  <c r="B38"/>
  <c r="A39"/>
  <c r="B39"/>
  <c r="A40"/>
  <c r="B40"/>
  <c r="A41"/>
  <c r="B41"/>
  <c r="A42"/>
  <c r="B42"/>
  <c r="A43"/>
  <c r="B43"/>
  <c r="A44"/>
  <c r="B44"/>
  <c r="A45"/>
  <c r="B45"/>
  <c r="A46"/>
  <c r="B46"/>
  <c r="A47"/>
  <c r="B47"/>
  <c r="A48"/>
  <c r="B48"/>
  <c r="A49"/>
  <c r="B49"/>
  <c r="A50"/>
  <c r="B50"/>
  <c r="A51"/>
  <c r="B51"/>
  <c r="A52"/>
  <c r="B52"/>
  <c r="A53"/>
  <c r="B53"/>
  <c r="A54"/>
  <c r="B54"/>
  <c r="A55"/>
  <c r="B55"/>
  <c r="A56"/>
  <c r="B56"/>
  <c r="A57"/>
  <c r="B57"/>
  <c r="A58"/>
  <c r="B58"/>
  <c r="A59"/>
  <c r="B59"/>
  <c r="A60"/>
  <c r="B60"/>
  <c r="A61"/>
  <c r="B61"/>
  <c r="A62"/>
  <c r="B62"/>
  <c r="A63"/>
  <c r="B63"/>
  <c r="A64"/>
  <c r="B64"/>
  <c r="A65"/>
  <c r="B65"/>
  <c r="A66"/>
  <c r="B66"/>
  <c r="A67"/>
  <c r="B67"/>
  <c r="A68"/>
  <c r="B68"/>
  <c r="A69"/>
  <c r="B69"/>
  <c r="A70"/>
  <c r="B70"/>
  <c r="A71"/>
  <c r="B71"/>
  <c r="A72"/>
  <c r="B72"/>
  <c r="A73"/>
  <c r="B73"/>
  <c r="A74"/>
  <c r="B74"/>
  <c r="A75"/>
  <c r="B75"/>
  <c r="A76"/>
  <c r="B76"/>
  <c r="A77"/>
  <c r="B77"/>
  <c r="A78"/>
  <c r="B78"/>
  <c r="A79"/>
  <c r="B79"/>
  <c r="A80"/>
  <c r="B80"/>
  <c r="A81"/>
  <c r="B81"/>
  <c r="A82"/>
  <c r="B82"/>
  <c r="A83"/>
  <c r="B83"/>
  <c r="A84"/>
  <c r="B84"/>
  <c r="A85"/>
  <c r="B85"/>
  <c r="A86"/>
  <c r="B86"/>
  <c r="A87"/>
  <c r="B87"/>
  <c r="A88"/>
  <c r="B88"/>
  <c r="A89"/>
  <c r="B89"/>
  <c r="A90"/>
  <c r="B90"/>
  <c r="A91"/>
  <c r="B91"/>
  <c r="A92"/>
  <c r="B92"/>
  <c r="A93"/>
  <c r="B93"/>
  <c r="A94"/>
  <c r="B94"/>
  <c r="A95"/>
  <c r="B95"/>
  <c r="A96"/>
  <c r="B96"/>
  <c r="A97"/>
  <c r="B97"/>
  <c r="A98"/>
  <c r="B98"/>
  <c r="A99"/>
  <c r="B99"/>
  <c r="A100"/>
  <c r="B100"/>
  <c r="A101"/>
  <c r="B101"/>
  <c r="A102"/>
  <c r="B102"/>
  <c r="A103"/>
  <c r="B103"/>
  <c r="A104"/>
  <c r="B104"/>
  <c r="A105"/>
  <c r="B105"/>
  <c r="A106"/>
  <c r="B106"/>
  <c r="A107"/>
  <c r="B107"/>
  <c r="A108"/>
  <c r="B108"/>
  <c r="A109"/>
  <c r="B109"/>
  <c r="A110"/>
  <c r="B110"/>
  <c r="A111"/>
  <c r="B111"/>
  <c r="A112"/>
  <c r="B112"/>
  <c r="A113"/>
  <c r="B113"/>
  <c r="A114"/>
  <c r="B114"/>
  <c r="A115"/>
  <c r="B115"/>
  <c r="A116"/>
  <c r="B116"/>
  <c r="A117"/>
  <c r="B117"/>
  <c r="A118"/>
  <c r="B118"/>
  <c r="A119"/>
  <c r="B119"/>
  <c r="A120"/>
  <c r="B120"/>
  <c r="A121"/>
  <c r="B121"/>
  <c r="A122"/>
  <c r="B122"/>
  <c r="A123"/>
  <c r="B123"/>
  <c r="A124"/>
  <c r="B124"/>
  <c r="A125"/>
  <c r="B125"/>
  <c r="A126"/>
  <c r="B126"/>
  <c r="A127"/>
  <c r="B127"/>
  <c r="A128"/>
  <c r="B128"/>
  <c r="A129"/>
  <c r="B129"/>
  <c r="A130"/>
  <c r="B130"/>
  <c r="A131"/>
  <c r="B131"/>
  <c r="A132"/>
  <c r="B132"/>
  <c r="A133"/>
  <c r="B133"/>
  <c r="A134"/>
  <c r="B134"/>
  <c r="A135"/>
  <c r="B135"/>
  <c r="A136"/>
  <c r="B136"/>
  <c r="A137"/>
  <c r="B137"/>
  <c r="A138"/>
  <c r="B138"/>
  <c r="A139"/>
  <c r="B139"/>
  <c r="A140"/>
  <c r="B140"/>
  <c r="A141"/>
  <c r="B141"/>
  <c r="A142"/>
  <c r="B142"/>
  <c r="A143"/>
  <c r="B143"/>
  <c r="A144"/>
  <c r="B144"/>
  <c r="A145"/>
  <c r="B145"/>
  <c r="A146"/>
  <c r="B146"/>
  <c r="A147"/>
  <c r="B147"/>
  <c r="A148"/>
  <c r="B148"/>
  <c r="A149"/>
  <c r="B149"/>
  <c r="A150"/>
  <c r="B150"/>
  <c r="A151"/>
  <c r="B151"/>
  <c r="A152"/>
  <c r="B152"/>
  <c r="A153"/>
  <c r="B153"/>
  <c r="A154"/>
  <c r="B154"/>
  <c r="A155"/>
  <c r="B155"/>
  <c r="A156"/>
  <c r="B156"/>
  <c r="A157"/>
  <c r="B157"/>
  <c r="A158"/>
  <c r="B158"/>
  <c r="A159"/>
  <c r="B159"/>
  <c r="A160"/>
  <c r="B160"/>
  <c r="A161"/>
  <c r="B161"/>
  <c r="A162"/>
  <c r="B162"/>
  <c r="A163"/>
  <c r="B163"/>
  <c r="A164"/>
  <c r="B164"/>
  <c r="A165"/>
  <c r="B165"/>
  <c r="A166"/>
  <c r="B166"/>
  <c r="A167"/>
  <c r="B167"/>
  <c r="A168"/>
  <c r="B168"/>
  <c r="A169"/>
  <c r="B169"/>
  <c r="A170"/>
  <c r="B170"/>
  <c r="A171"/>
  <c r="B171"/>
  <c r="A172"/>
  <c r="B172"/>
  <c r="A173"/>
  <c r="B173"/>
  <c r="A174"/>
  <c r="B174"/>
  <c r="A175"/>
  <c r="B175"/>
  <c r="A176"/>
  <c r="B176"/>
  <c r="A177"/>
  <c r="B177"/>
  <c r="A178"/>
  <c r="B178"/>
  <c r="A179"/>
  <c r="B179"/>
  <c r="A180"/>
  <c r="B180"/>
  <c r="A181"/>
  <c r="B181"/>
  <c r="A182"/>
  <c r="B182"/>
  <c r="A183"/>
  <c r="B183"/>
  <c r="A184"/>
  <c r="B184"/>
  <c r="A185"/>
  <c r="B185"/>
  <c r="A186"/>
  <c r="B186"/>
  <c r="A187"/>
  <c r="B187"/>
  <c r="A188"/>
  <c r="B188"/>
  <c r="A189"/>
  <c r="B189"/>
  <c r="A190"/>
  <c r="B190"/>
  <c r="A191"/>
  <c r="B191"/>
  <c r="A192"/>
  <c r="B192"/>
  <c r="A193"/>
  <c r="B193"/>
  <c r="A194"/>
  <c r="B194"/>
  <c r="A195"/>
  <c r="B195"/>
  <c r="A196"/>
  <c r="B196"/>
  <c r="A197"/>
  <c r="B197"/>
  <c r="A198"/>
  <c r="B198"/>
  <c r="A199"/>
  <c r="B199"/>
  <c r="A200"/>
  <c r="B200"/>
  <c r="A201"/>
  <c r="B201"/>
  <c r="A202"/>
  <c r="B202"/>
  <c r="A203"/>
  <c r="B203"/>
  <c r="A204"/>
  <c r="B204"/>
  <c r="A205"/>
  <c r="B205"/>
  <c r="A206"/>
  <c r="B206"/>
  <c r="A207"/>
  <c r="B207"/>
  <c r="A208"/>
  <c r="B208"/>
  <c r="A209"/>
  <c r="B209"/>
  <c r="A210"/>
  <c r="B210"/>
  <c r="A211"/>
  <c r="B211"/>
  <c r="A212"/>
  <c r="B212"/>
  <c r="A213"/>
  <c r="B213"/>
  <c r="A214"/>
  <c r="B214"/>
  <c r="A215"/>
  <c r="B215"/>
  <c r="A216"/>
  <c r="B216"/>
  <c r="A217"/>
  <c r="B217"/>
  <c r="A218"/>
  <c r="B218"/>
  <c r="A219"/>
  <c r="B219"/>
  <c r="A220"/>
  <c r="B220"/>
  <c r="A221"/>
  <c r="B221"/>
  <c r="A222"/>
  <c r="B222"/>
  <c r="A223"/>
  <c r="B223"/>
  <c r="A224"/>
  <c r="B224"/>
  <c r="A225"/>
  <c r="B225"/>
  <c r="A226"/>
  <c r="B226"/>
  <c r="A227"/>
  <c r="B227"/>
  <c r="A228"/>
  <c r="B228"/>
  <c r="A229"/>
  <c r="B229"/>
  <c r="A230"/>
  <c r="B230"/>
  <c r="A231"/>
  <c r="B231"/>
  <c r="A232"/>
  <c r="B232"/>
  <c r="A233"/>
  <c r="B233"/>
  <c r="A234"/>
  <c r="B234"/>
  <c r="A235"/>
  <c r="B235"/>
  <c r="A236"/>
  <c r="B236"/>
  <c r="A237"/>
  <c r="B237"/>
  <c r="A238"/>
  <c r="B238"/>
  <c r="A239"/>
  <c r="B239"/>
  <c r="A240"/>
  <c r="B240"/>
  <c r="A241"/>
  <c r="B241"/>
  <c r="A242"/>
  <c r="B242"/>
  <c r="A243"/>
  <c r="B243"/>
  <c r="A244"/>
  <c r="B244"/>
  <c r="A245"/>
  <c r="B245"/>
  <c r="A246"/>
  <c r="B246"/>
  <c r="A247"/>
  <c r="B247"/>
  <c r="A248"/>
  <c r="B248"/>
  <c r="A249"/>
  <c r="B249"/>
  <c r="A250"/>
  <c r="B250"/>
  <c r="A251"/>
  <c r="B251"/>
  <c r="A252"/>
  <c r="B252"/>
  <c r="A253"/>
  <c r="B253"/>
  <c r="A254"/>
  <c r="B254"/>
  <c r="A255"/>
  <c r="B255"/>
  <c r="A256"/>
  <c r="B256"/>
  <c r="A257"/>
  <c r="B257"/>
  <c r="A258"/>
  <c r="B258"/>
  <c r="A259"/>
  <c r="B259"/>
  <c r="A260"/>
  <c r="B260"/>
  <c r="A261"/>
  <c r="B261"/>
  <c r="A262"/>
  <c r="B262"/>
  <c r="A263"/>
  <c r="B263"/>
  <c r="A264"/>
  <c r="B264"/>
  <c r="A265"/>
  <c r="B265"/>
  <c r="A266"/>
  <c r="B266"/>
  <c r="A267"/>
  <c r="B267"/>
  <c r="A268"/>
  <c r="B268"/>
  <c r="A269"/>
  <c r="B269"/>
  <c r="A270"/>
  <c r="B270"/>
  <c r="A271"/>
  <c r="B271"/>
  <c r="A272"/>
  <c r="B272"/>
  <c r="A273"/>
  <c r="B273"/>
  <c r="A274"/>
  <c r="B274"/>
  <c r="A275"/>
  <c r="B275"/>
  <c r="A276"/>
  <c r="B276"/>
  <c r="A277"/>
  <c r="B277"/>
  <c r="A278"/>
  <c r="B278"/>
  <c r="A279"/>
  <c r="B279"/>
  <c r="A280"/>
  <c r="B280"/>
  <c r="A281"/>
  <c r="B281"/>
  <c r="A282"/>
  <c r="B282"/>
  <c r="A283"/>
  <c r="B283"/>
  <c r="A284"/>
  <c r="B284"/>
  <c r="A285"/>
  <c r="B285"/>
  <c r="A286"/>
  <c r="B286"/>
  <c r="A287"/>
  <c r="B287"/>
  <c r="A288"/>
  <c r="B288"/>
  <c r="A289"/>
  <c r="B289"/>
  <c r="A290"/>
  <c r="B290"/>
  <c r="A291"/>
  <c r="B291"/>
  <c r="A292"/>
  <c r="B292"/>
  <c r="A293"/>
  <c r="B293"/>
  <c r="A294"/>
  <c r="B294"/>
  <c r="A295"/>
  <c r="B295"/>
  <c r="A296"/>
  <c r="B296"/>
  <c r="A297"/>
  <c r="B297"/>
  <c r="A298"/>
  <c r="B298"/>
  <c r="A299"/>
  <c r="B299"/>
  <c r="A300"/>
  <c r="B300"/>
  <c r="A301"/>
  <c r="B301"/>
  <c r="A302"/>
  <c r="B302"/>
  <c r="A303"/>
  <c r="B303"/>
  <c r="A304"/>
  <c r="B304"/>
  <c r="A305"/>
  <c r="B305"/>
  <c r="A306"/>
  <c r="B306"/>
  <c r="A307"/>
  <c r="B307"/>
  <c r="A308"/>
  <c r="B308"/>
  <c r="A309"/>
  <c r="B309"/>
  <c r="A310"/>
  <c r="B310"/>
  <c r="A311"/>
  <c r="B311"/>
  <c r="A312"/>
  <c r="B312"/>
  <c r="A313"/>
  <c r="B313"/>
  <c r="A314"/>
  <c r="B314"/>
  <c r="A315"/>
  <c r="B315"/>
  <c r="A316"/>
  <c r="B316"/>
  <c r="A317"/>
  <c r="B317"/>
  <c r="A318"/>
  <c r="B318"/>
  <c r="A319"/>
  <c r="B319"/>
  <c r="A320"/>
  <c r="B320"/>
  <c r="A321"/>
  <c r="B321"/>
  <c r="A322"/>
  <c r="B322"/>
  <c r="A323"/>
  <c r="B323"/>
  <c r="A324"/>
  <c r="B324"/>
  <c r="A325"/>
  <c r="B325"/>
  <c r="A326"/>
  <c r="B326"/>
  <c r="A327"/>
  <c r="B327"/>
  <c r="A328"/>
  <c r="B328"/>
  <c r="A329"/>
  <c r="B329"/>
  <c r="A330"/>
  <c r="B330"/>
  <c r="A331"/>
  <c r="B331"/>
  <c r="A332"/>
  <c r="B332"/>
  <c r="A333"/>
  <c r="B333"/>
  <c r="A334"/>
  <c r="B334"/>
  <c r="A335"/>
  <c r="B335"/>
  <c r="A336"/>
  <c r="B336"/>
  <c r="A337"/>
  <c r="B337"/>
  <c r="A338"/>
  <c r="B338"/>
  <c r="A339"/>
  <c r="B339"/>
  <c r="A340"/>
  <c r="B340"/>
  <c r="A341"/>
  <c r="B341"/>
  <c r="A342"/>
  <c r="B342"/>
  <c r="A343"/>
  <c r="B343"/>
  <c r="A344"/>
  <c r="B344"/>
  <c r="A345"/>
  <c r="B345"/>
  <c r="A346"/>
  <c r="B346"/>
  <c r="A347"/>
  <c r="B347"/>
  <c r="A348"/>
  <c r="B348"/>
  <c r="A349"/>
  <c r="B349"/>
  <c r="A350"/>
  <c r="B350"/>
  <c r="A351"/>
  <c r="B351"/>
  <c r="A352"/>
  <c r="B352"/>
  <c r="A353"/>
  <c r="B353"/>
  <c r="A354"/>
  <c r="B354"/>
  <c r="A355"/>
  <c r="B355"/>
  <c r="A356"/>
  <c r="B356"/>
  <c r="A357"/>
  <c r="B357"/>
  <c r="A358"/>
  <c r="B358"/>
  <c r="A359"/>
  <c r="B359"/>
  <c r="A360"/>
  <c r="B360"/>
  <c r="A361"/>
  <c r="B361"/>
  <c r="A362"/>
  <c r="B362"/>
  <c r="A363"/>
  <c r="B363"/>
  <c r="A364"/>
  <c r="B364"/>
  <c r="A365"/>
  <c r="B365"/>
  <c r="A366"/>
  <c r="B366"/>
  <c r="A367"/>
  <c r="B367"/>
  <c r="A368"/>
  <c r="B368"/>
  <c r="A369"/>
  <c r="B369"/>
  <c r="A370"/>
  <c r="B370"/>
  <c r="A371"/>
  <c r="B371"/>
  <c r="A372"/>
  <c r="B372"/>
  <c r="A373"/>
  <c r="B373"/>
  <c r="A374"/>
  <c r="B374"/>
  <c r="A375"/>
  <c r="B375"/>
  <c r="A376"/>
  <c r="B376"/>
  <c r="A377"/>
  <c r="B377"/>
  <c r="A378"/>
  <c r="B378"/>
  <c r="A379"/>
  <c r="B379"/>
  <c r="A380"/>
  <c r="B380"/>
  <c r="A381"/>
  <c r="B381"/>
  <c r="A382"/>
  <c r="B382"/>
  <c r="A383"/>
  <c r="B383"/>
  <c r="A384"/>
  <c r="B384"/>
  <c r="A385"/>
  <c r="B385"/>
  <c r="A386"/>
  <c r="B386"/>
  <c r="A387"/>
  <c r="B387"/>
  <c r="A388"/>
  <c r="B388"/>
  <c r="A389"/>
  <c r="B389"/>
  <c r="A390"/>
  <c r="B390"/>
  <c r="A391"/>
  <c r="B391"/>
  <c r="A392"/>
  <c r="B392"/>
  <c r="A393"/>
  <c r="B393"/>
  <c r="A394"/>
  <c r="B394"/>
  <c r="A395"/>
  <c r="B395"/>
  <c r="A396"/>
  <c r="B396"/>
  <c r="A397"/>
  <c r="B397"/>
  <c r="A398"/>
  <c r="B398"/>
  <c r="A399"/>
  <c r="B399"/>
  <c r="A400"/>
  <c r="B400"/>
  <c r="A401"/>
  <c r="B401"/>
  <c r="A402"/>
  <c r="B402"/>
  <c r="A403"/>
  <c r="B403"/>
  <c r="A404"/>
  <c r="B404"/>
  <c r="A405"/>
  <c r="B405"/>
  <c r="A406"/>
  <c r="B406"/>
  <c r="A407"/>
  <c r="B407"/>
  <c r="A408"/>
  <c r="B408"/>
  <c r="A409"/>
  <c r="B409"/>
  <c r="A410"/>
  <c r="B410"/>
  <c r="A411"/>
  <c r="B411"/>
  <c r="A412"/>
  <c r="B412"/>
  <c r="A413"/>
  <c r="B413"/>
  <c r="A414"/>
  <c r="B414"/>
  <c r="A415"/>
  <c r="B415"/>
  <c r="A416"/>
  <c r="B416"/>
  <c r="A417"/>
  <c r="B417"/>
  <c r="A418"/>
  <c r="B418"/>
  <c r="A419"/>
  <c r="B419"/>
  <c r="A420"/>
  <c r="B420"/>
  <c r="A421"/>
  <c r="B421"/>
  <c r="A422"/>
  <c r="B422"/>
  <c r="A423"/>
  <c r="B423"/>
  <c r="A424"/>
  <c r="B424"/>
  <c r="A425"/>
  <c r="B425"/>
  <c r="A426"/>
  <c r="B426"/>
  <c r="A427"/>
  <c r="B427"/>
  <c r="A428"/>
  <c r="B428"/>
  <c r="A429"/>
  <c r="B429"/>
  <c r="A430"/>
  <c r="B430"/>
  <c r="A431"/>
  <c r="B431"/>
  <c r="A432"/>
  <c r="B432"/>
  <c r="A433"/>
  <c r="B433"/>
  <c r="A434"/>
  <c r="B434"/>
  <c r="A435"/>
  <c r="B435"/>
  <c r="A436"/>
  <c r="B436"/>
  <c r="A437"/>
  <c r="B437"/>
  <c r="A438"/>
  <c r="B438"/>
  <c r="A439"/>
  <c r="B439"/>
  <c r="A440"/>
  <c r="B440"/>
  <c r="A441"/>
  <c r="B441"/>
  <c r="A442"/>
  <c r="B442"/>
  <c r="A443"/>
  <c r="B443"/>
  <c r="A444"/>
  <c r="B444"/>
  <c r="A445"/>
  <c r="B445"/>
  <c r="A446"/>
  <c r="B446"/>
  <c r="A447"/>
  <c r="B447"/>
  <c r="A448"/>
  <c r="B448"/>
  <c r="A449"/>
  <c r="B449"/>
  <c r="A450"/>
  <c r="B450"/>
  <c r="A451"/>
  <c r="B451"/>
  <c r="A452"/>
  <c r="B452"/>
  <c r="A453"/>
  <c r="B453"/>
  <c r="A454"/>
  <c r="B454"/>
  <c r="A455"/>
  <c r="B455"/>
  <c r="A456"/>
  <c r="B456"/>
  <c r="A457"/>
  <c r="B457"/>
  <c r="A458"/>
  <c r="B458"/>
  <c r="A459"/>
  <c r="B459"/>
  <c r="A460"/>
  <c r="B460"/>
  <c r="A461"/>
  <c r="B461"/>
  <c r="A462"/>
  <c r="B462"/>
  <c r="A463"/>
  <c r="B463"/>
  <c r="A464"/>
  <c r="B464"/>
  <c r="A465"/>
  <c r="B465"/>
  <c r="A466"/>
  <c r="B466"/>
  <c r="A467"/>
  <c r="B467"/>
  <c r="A468"/>
  <c r="B468"/>
  <c r="A469"/>
  <c r="B469"/>
  <c r="A470"/>
  <c r="B470"/>
  <c r="A471"/>
  <c r="B471"/>
  <c r="A472"/>
  <c r="B472"/>
  <c r="A473"/>
  <c r="B473"/>
  <c r="A474"/>
  <c r="B474"/>
  <c r="A475"/>
  <c r="B475"/>
  <c r="A476"/>
  <c r="B476"/>
  <c r="A477"/>
  <c r="B477"/>
  <c r="A478"/>
  <c r="B478"/>
  <c r="A479"/>
  <c r="B479"/>
  <c r="A480"/>
  <c r="B480"/>
  <c r="A481"/>
  <c r="B481"/>
  <c r="A482"/>
  <c r="B482"/>
  <c r="A483"/>
  <c r="B483"/>
  <c r="A484"/>
  <c r="B484"/>
  <c r="A485"/>
  <c r="B485"/>
  <c r="A486"/>
  <c r="B486"/>
  <c r="A487"/>
  <c r="B487"/>
  <c r="A488"/>
  <c r="B488"/>
  <c r="A489"/>
  <c r="B489"/>
  <c r="A490"/>
  <c r="B490"/>
  <c r="A491"/>
  <c r="B491"/>
  <c r="A492"/>
  <c r="B492"/>
  <c r="A493"/>
  <c r="B493"/>
  <c r="A494"/>
  <c r="B494"/>
  <c r="A495"/>
  <c r="B495"/>
  <c r="A496"/>
  <c r="B496"/>
  <c r="A497"/>
  <c r="B497"/>
  <c r="A498"/>
  <c r="B498"/>
  <c r="A499"/>
  <c r="B499"/>
  <c r="A500"/>
  <c r="B500"/>
  <c r="A501"/>
  <c r="B501"/>
  <c r="A502"/>
  <c r="B502"/>
  <c r="A503"/>
  <c r="B503"/>
  <c r="A504"/>
  <c r="B504"/>
  <c r="A505"/>
  <c r="B505"/>
  <c r="A506"/>
  <c r="B506"/>
  <c r="A507"/>
  <c r="B507"/>
  <c r="A508"/>
  <c r="B508"/>
  <c r="A509"/>
  <c r="B509"/>
  <c r="A510"/>
  <c r="B510"/>
  <c r="A511"/>
  <c r="B511"/>
  <c r="A512"/>
  <c r="B512"/>
  <c r="A513"/>
  <c r="B513"/>
  <c r="A514"/>
  <c r="B514"/>
  <c r="A515"/>
  <c r="B515"/>
  <c r="A516"/>
  <c r="B516"/>
  <c r="A517"/>
  <c r="B517"/>
  <c r="A518"/>
  <c r="B518"/>
  <c r="A519"/>
  <c r="B519"/>
  <c r="A520"/>
  <c r="B520"/>
  <c r="A521"/>
  <c r="B521"/>
  <c r="A522"/>
  <c r="B522"/>
  <c r="A523"/>
  <c r="B523"/>
  <c r="A524"/>
  <c r="B524"/>
  <c r="A525"/>
  <c r="B525"/>
  <c r="A526"/>
  <c r="B526"/>
  <c r="A527"/>
  <c r="B527"/>
  <c r="A528"/>
  <c r="B528"/>
  <c r="A529"/>
  <c r="B529"/>
  <c r="A530"/>
  <c r="B530"/>
  <c r="A531"/>
  <c r="B531"/>
  <c r="A532"/>
  <c r="B532"/>
  <c r="A533"/>
  <c r="B533"/>
  <c r="A534"/>
  <c r="B534"/>
  <c r="A535"/>
  <c r="B535"/>
  <c r="A536"/>
  <c r="B536"/>
  <c r="A537"/>
  <c r="B537"/>
  <c r="A538"/>
  <c r="B538"/>
  <c r="A539"/>
  <c r="B539"/>
  <c r="A540"/>
  <c r="B540"/>
  <c r="A541"/>
  <c r="B541"/>
  <c r="A542"/>
  <c r="B542"/>
  <c r="A543"/>
  <c r="B543"/>
  <c r="A544"/>
  <c r="B544"/>
  <c r="A545"/>
  <c r="B545"/>
  <c r="A546"/>
  <c r="B546"/>
  <c r="A547"/>
  <c r="B547"/>
  <c r="A548"/>
  <c r="B548"/>
  <c r="A549"/>
  <c r="B549"/>
  <c r="A550"/>
  <c r="B550"/>
  <c r="A551"/>
  <c r="B551"/>
  <c r="A552"/>
  <c r="B552"/>
  <c r="A553"/>
  <c r="B553"/>
  <c r="A554"/>
  <c r="B554"/>
  <c r="A555"/>
  <c r="B555"/>
  <c r="A556"/>
  <c r="B556"/>
  <c r="A557"/>
  <c r="B557"/>
  <c r="A558"/>
  <c r="B558"/>
  <c r="A559"/>
  <c r="B559"/>
  <c r="A560"/>
  <c r="B560"/>
  <c r="A561"/>
  <c r="B561"/>
  <c r="A562"/>
  <c r="B562"/>
  <c r="A563"/>
  <c r="B563"/>
  <c r="A564"/>
  <c r="B564"/>
  <c r="A565"/>
  <c r="B565"/>
  <c r="A566"/>
  <c r="B566"/>
  <c r="A567"/>
  <c r="B567"/>
  <c r="A568"/>
  <c r="B568"/>
  <c r="A569"/>
  <c r="B569"/>
  <c r="A570"/>
  <c r="B570"/>
  <c r="A571"/>
  <c r="B571"/>
  <c r="A572"/>
  <c r="B572"/>
  <c r="A573"/>
  <c r="B573"/>
  <c r="A574"/>
  <c r="B574"/>
  <c r="A575"/>
  <c r="B575"/>
  <c r="A576"/>
  <c r="B576"/>
  <c r="A577"/>
  <c r="B577"/>
  <c r="A578"/>
  <c r="B578"/>
  <c r="A579"/>
  <c r="B579"/>
  <c r="A580"/>
  <c r="B580"/>
  <c r="A581"/>
  <c r="B581"/>
  <c r="A582"/>
  <c r="B582"/>
  <c r="A583"/>
  <c r="B583"/>
  <c r="A584"/>
  <c r="B584"/>
  <c r="A585"/>
  <c r="B585"/>
  <c r="A4"/>
  <c r="B4"/>
  <c r="B3"/>
  <c r="A3"/>
  <c r="A15" i="1" l="1"/>
  <c r="H15" s="1"/>
  <c r="E3"/>
  <c r="E15" l="1"/>
  <c r="F15"/>
  <c r="C10"/>
  <c r="H11"/>
  <c r="E9"/>
  <c r="F11"/>
  <c r="E10"/>
  <c r="A34" l="1"/>
  <c r="A33"/>
  <c r="E34" l="1"/>
  <c r="F34"/>
  <c r="H34"/>
  <c r="E33"/>
  <c r="H33"/>
  <c r="F33"/>
  <c r="I33" s="1"/>
  <c r="G6"/>
  <c r="I34" l="1"/>
  <c r="A16"/>
  <c r="A17"/>
  <c r="A18"/>
  <c r="A19"/>
  <c r="A20"/>
  <c r="A21"/>
  <c r="A22"/>
  <c r="A23"/>
  <c r="A24"/>
  <c r="A25"/>
  <c r="A26"/>
  <c r="A27"/>
  <c r="A28"/>
  <c r="A29"/>
  <c r="A30"/>
  <c r="A31"/>
  <c r="A32"/>
  <c r="E20" l="1"/>
  <c r="F20"/>
  <c r="H20"/>
  <c r="E16"/>
  <c r="F16"/>
  <c r="H16"/>
  <c r="E23"/>
  <c r="H23"/>
  <c r="F23"/>
  <c r="F21"/>
  <c r="H21"/>
  <c r="E21"/>
  <c r="F17"/>
  <c r="H17"/>
  <c r="E17"/>
  <c r="F31"/>
  <c r="I31" s="1"/>
  <c r="H31"/>
  <c r="E31"/>
  <c r="H32"/>
  <c r="F32"/>
  <c r="I32" s="1"/>
  <c r="E32"/>
  <c r="H28"/>
  <c r="F28"/>
  <c r="E28"/>
  <c r="E24"/>
  <c r="F24"/>
  <c r="H24"/>
  <c r="E29"/>
  <c r="H29"/>
  <c r="F29"/>
  <c r="I29" s="1"/>
  <c r="F25"/>
  <c r="H25"/>
  <c r="E25"/>
  <c r="E30"/>
  <c r="F30"/>
  <c r="H30"/>
  <c r="I30" s="1"/>
  <c r="H22"/>
  <c r="F22"/>
  <c r="E22"/>
  <c r="H18"/>
  <c r="F18"/>
  <c r="E18"/>
  <c r="E19"/>
  <c r="H19"/>
  <c r="F19"/>
  <c r="E27"/>
  <c r="F27"/>
  <c r="H27"/>
  <c r="E26"/>
  <c r="F26"/>
  <c r="H26"/>
  <c r="I25"/>
  <c r="I24"/>
  <c r="I20"/>
  <c r="I23"/>
  <c r="I22" l="1"/>
  <c r="I28"/>
  <c r="I18"/>
  <c r="I27"/>
  <c r="I26"/>
  <c r="I21"/>
  <c r="I19"/>
  <c r="I16"/>
  <c r="I17"/>
  <c r="I15" l="1"/>
  <c r="I35" l="1"/>
  <c r="I39" s="1"/>
</calcChain>
</file>

<file path=xl/sharedStrings.xml><?xml version="1.0" encoding="utf-8"?>
<sst xmlns="http://schemas.openxmlformats.org/spreadsheetml/2006/main" count="1252" uniqueCount="676">
  <si>
    <t>Total TTC</t>
  </si>
  <si>
    <t>Visa services financiers,</t>
  </si>
  <si>
    <t>Qté</t>
  </si>
  <si>
    <t>Référence</t>
  </si>
  <si>
    <t xml:space="preserve">Référence </t>
  </si>
  <si>
    <t xml:space="preserve">Désignation </t>
  </si>
  <si>
    <t xml:space="preserve">BASE DE DONNEES PRODUITS </t>
  </si>
  <si>
    <t xml:space="preserve">Y. Nature </t>
  </si>
  <si>
    <t xml:space="preserve">Y. Nature 0% </t>
  </si>
  <si>
    <t xml:space="preserve">Y. Nature au Bifidus </t>
  </si>
  <si>
    <t>Y. Nature Sucré</t>
  </si>
  <si>
    <t xml:space="preserve">Y. Nature L.E. </t>
  </si>
  <si>
    <t xml:space="preserve">Y. Aromatisé </t>
  </si>
  <si>
    <t>Y. Fruits</t>
  </si>
  <si>
    <t xml:space="preserve">Y. P.V. Nature </t>
  </si>
  <si>
    <t>L.G.A. Chocolat</t>
  </si>
  <si>
    <t xml:space="preserve">L.G.A. Vanille </t>
  </si>
  <si>
    <t>Flan nappé</t>
  </si>
  <si>
    <t xml:space="preserve">Cr. Dessert Chocolat </t>
  </si>
  <si>
    <t xml:space="preserve">Cr. Dessert Vanille </t>
  </si>
  <si>
    <t xml:space="preserve">Cr. Dessert Caramel </t>
  </si>
  <si>
    <t xml:space="preserve">Cr. Dessert Café </t>
  </si>
  <si>
    <t xml:space="preserve">Mousse Chocolat </t>
  </si>
  <si>
    <t xml:space="preserve">Liégeois Chocolat </t>
  </si>
  <si>
    <t>Liégeois Café</t>
  </si>
  <si>
    <t xml:space="preserve">Liégeois Vanille </t>
  </si>
  <si>
    <t>Fr. Frais 0% Seau</t>
  </si>
  <si>
    <t>Fr. Frais 20% Seau</t>
  </si>
  <si>
    <t>Fr. Frais 40% Seau</t>
  </si>
  <si>
    <t xml:space="preserve">Faisselle 43% </t>
  </si>
  <si>
    <t>Crème Fraiche Seau</t>
  </si>
  <si>
    <t xml:space="preserve">From d'Api à la pulpe de fruits 30% x 6  </t>
  </si>
  <si>
    <t xml:space="preserve">Fr. Frais Fruits 20% </t>
  </si>
  <si>
    <t xml:space="preserve">Riz au Lait </t>
  </si>
  <si>
    <t xml:space="preserve">Œuf au Lait </t>
  </si>
  <si>
    <t xml:space="preserve">Gâteau de Riz </t>
  </si>
  <si>
    <t>Gâteau de Semoule</t>
  </si>
  <si>
    <t>Ile Flottante</t>
  </si>
  <si>
    <t>Crème Dorée</t>
  </si>
  <si>
    <t>Yaourt aux Fruits 0%</t>
  </si>
  <si>
    <t>Crème dessert allégée. Vanille</t>
  </si>
  <si>
    <t xml:space="preserve">Crème dessert allégée. Chocolat </t>
  </si>
  <si>
    <t>40% 6 X 60 G Nature</t>
  </si>
  <si>
    <t xml:space="preserve">40 % 6 X 60 G aux Fruits </t>
  </si>
  <si>
    <t>Tartare Afh 70 % 16 gr</t>
  </si>
  <si>
    <t>Tartare 5 variétés (afh noix 3 poivres poivrons basilic) 16 gr</t>
  </si>
  <si>
    <t>Petits louis tartine 16gr</t>
  </si>
  <si>
    <t>Les amis de ptit louis 20 gr</t>
  </si>
  <si>
    <t>les juniors (fromages fondus) 16,66 gr 150mg calcium</t>
  </si>
  <si>
    <t>les juniors (fromages fondus) 25 gr carré 150mg calcium</t>
  </si>
  <si>
    <t>St Moret ligne et plaisir 17,8 gr</t>
  </si>
  <si>
    <t>Tartare Ligne &amp; plaisir 17,8 g</t>
  </si>
  <si>
    <t>Mini caprice en 50gr</t>
  </si>
  <si>
    <t>St Moret 55 % 20 G</t>
  </si>
  <si>
    <t>Tartare Nature 70 % 16 G</t>
  </si>
  <si>
    <t>P'Tit Louis Coque 20 G 65 % + 100 Mg Calcium</t>
  </si>
  <si>
    <t>St Moret 55 % 25 G</t>
  </si>
  <si>
    <t>Junior Carre 16.66 G 50 % + 150 Mg Calcium</t>
  </si>
  <si>
    <t>P Tit Louis Tartines 70 % 16 G</t>
  </si>
  <si>
    <t>Camembert Port Cœur de Lion</t>
  </si>
  <si>
    <t>Coulommier Port Cœur de Lion</t>
  </si>
  <si>
    <t>Kidiboo 20 gr</t>
  </si>
  <si>
    <t>Tomme Noire 30 G Pbf</t>
  </si>
  <si>
    <t>St Paulin 30 G Pbf</t>
  </si>
  <si>
    <t>Mimolette  25 G  Pbf</t>
  </si>
  <si>
    <t>Emmental 25 G Pbf</t>
  </si>
  <si>
    <t>Lait demi écrémé UHT</t>
  </si>
  <si>
    <t xml:space="preserve">Crème liquide UHT </t>
  </si>
  <si>
    <t>Crème épaisse sceau 5 kg</t>
  </si>
  <si>
    <t>Crème sucrée Vanillé</t>
  </si>
  <si>
    <t>Crème Anglaise en Litre UHT</t>
  </si>
  <si>
    <t>Crème anglaise en  2 Litres</t>
  </si>
  <si>
    <t>Beurre plaquette 250 g</t>
  </si>
  <si>
    <t>Beurre plaquette 500 g</t>
  </si>
  <si>
    <t>Beurre demi sel plaquette 250 g</t>
  </si>
  <si>
    <t>Beurre demi sel plaquette 500 g</t>
  </si>
  <si>
    <t>Beurre vrac</t>
  </si>
  <si>
    <t>Beurre Doux plaquette 10 g</t>
  </si>
  <si>
    <t>Beurre Demi sel plaquette 10 g</t>
  </si>
  <si>
    <t>Beurre Doux plaquette 8 g</t>
  </si>
  <si>
    <t>Beurre Demi sel plaquette 8 g</t>
  </si>
  <si>
    <t xml:space="preserve">Margarine 500 g </t>
  </si>
  <si>
    <t>Oeuf dur &lt; 53 - seau x 75</t>
  </si>
  <si>
    <t>Oeuf dur sous atmosphère</t>
  </si>
  <si>
    <t>Oeuf dur &lt; 53 seau x 150</t>
  </si>
  <si>
    <t xml:space="preserve">Oeuf Frais 53/63  X 360 </t>
  </si>
  <si>
    <t xml:space="preserve">Oeuf Frais 53/63 X 90 </t>
  </si>
  <si>
    <t>Oeufs poches seau x 60 environ</t>
  </si>
  <si>
    <t>Oeufs poches sous atmosphère</t>
  </si>
  <si>
    <t>Blanc en neige barquette</t>
  </si>
  <si>
    <t>Œufs entier liquide en Litre</t>
  </si>
  <si>
    <t>Œufs entier liquide en  2 Litres</t>
  </si>
  <si>
    <t>Œufs Blanc liquide en Litre</t>
  </si>
  <si>
    <t>Œufs jaune liquide en Litre</t>
  </si>
  <si>
    <t>Mayonnaise 5 Kg</t>
  </si>
  <si>
    <t>Bleu auvergne</t>
  </si>
  <si>
    <t>Bleu Brique De Belmont 1.9 Kg</t>
  </si>
  <si>
    <t>Bresse Bleu 500 G 55 % Rest</t>
  </si>
  <si>
    <t>Brie 50 %</t>
  </si>
  <si>
    <t>Brie 60 % coupe</t>
  </si>
  <si>
    <t xml:space="preserve">Brie Meaux </t>
  </si>
  <si>
    <t>Brie Melun</t>
  </si>
  <si>
    <t>Buchette chèvre 175 g</t>
  </si>
  <si>
    <t>Buchette Mélange 175 g</t>
  </si>
  <si>
    <t>Camembert lait cru</t>
  </si>
  <si>
    <t>Camenbert 45 % 240 g sans bte</t>
  </si>
  <si>
    <t>Camenbert pasteurisé 45 % 250 g</t>
  </si>
  <si>
    <t xml:space="preserve">Cantal doux  </t>
  </si>
  <si>
    <t xml:space="preserve">Cantal Entre Deux </t>
  </si>
  <si>
    <t>Chaumes 50 % 2 Kg</t>
  </si>
  <si>
    <t>Chévretine à cuire</t>
  </si>
  <si>
    <t>Chevre buche kg</t>
  </si>
  <si>
    <t xml:space="preserve">Comte bloc </t>
  </si>
  <si>
    <t>Comte m extra</t>
  </si>
  <si>
    <t>Coulommier 320 g</t>
  </si>
  <si>
    <t>Croute noire pain</t>
  </si>
  <si>
    <t>Edam pain paraffine</t>
  </si>
  <si>
    <t>Emmental bloc av croute</t>
  </si>
  <si>
    <t>Emmental rape kg</t>
  </si>
  <si>
    <t>Feta  1.4 Kg Ss Vide</t>
  </si>
  <si>
    <t xml:space="preserve">Fourme Ambert </t>
  </si>
  <si>
    <t>Fournol 50 %</t>
  </si>
  <si>
    <t>Fromage pour raclette pasteurise</t>
  </si>
  <si>
    <t xml:space="preserve">Fromage pour tartiflette </t>
  </si>
  <si>
    <t xml:space="preserve">Fromage rape kg </t>
  </si>
  <si>
    <t>Fromage rape kg type parmesan</t>
  </si>
  <si>
    <t>Gorgonzola</t>
  </si>
  <si>
    <t>Gouda 1/4 et</t>
  </si>
  <si>
    <t>Gouda cumin</t>
  </si>
  <si>
    <t>Mimolette</t>
  </si>
  <si>
    <t xml:space="preserve">Mimolette 1/4 </t>
  </si>
  <si>
    <t xml:space="preserve">Mont d'or 550 g </t>
  </si>
  <si>
    <t>Morbier</t>
  </si>
  <si>
    <t>Mozzarella kg pain</t>
  </si>
  <si>
    <t>Munster</t>
  </si>
  <si>
    <t>Munster kg</t>
  </si>
  <si>
    <t>Pont l'eveque 300/400 g</t>
  </si>
  <si>
    <t>Port Salut 50 %</t>
  </si>
  <si>
    <t>Pyrénnée pur brebis</t>
  </si>
  <si>
    <t>Reblochon  450 g</t>
  </si>
  <si>
    <t>Reblochon laitier 450 g</t>
  </si>
  <si>
    <t>Roquefort 1/2 pain</t>
  </si>
  <si>
    <t>Roquefort 1/4 pain</t>
  </si>
  <si>
    <t>Roquefort entier</t>
  </si>
  <si>
    <t>Rouy 50 % 320 G</t>
  </si>
  <si>
    <t>St Albray 50 % 2.1 Kg</t>
  </si>
  <si>
    <t xml:space="preserve">St félicien </t>
  </si>
  <si>
    <t>St marcellin 80 g</t>
  </si>
  <si>
    <t>St nectaire lait</t>
  </si>
  <si>
    <t>St paulin 40 %</t>
  </si>
  <si>
    <t>Ste maure 250/300 g</t>
  </si>
  <si>
    <t>Tomme bl 50 %</t>
  </si>
  <si>
    <t xml:space="preserve">Tomme grise 40 % </t>
  </si>
  <si>
    <t>Tomme Noire</t>
  </si>
  <si>
    <t>101911</t>
  </si>
  <si>
    <t>101858</t>
  </si>
  <si>
    <t>800126</t>
  </si>
  <si>
    <t>106777</t>
  </si>
  <si>
    <t>101291</t>
  </si>
  <si>
    <t>101881</t>
  </si>
  <si>
    <t>125 G</t>
  </si>
  <si>
    <t>90 G</t>
  </si>
  <si>
    <t>12 CL</t>
  </si>
  <si>
    <t>100 G</t>
  </si>
  <si>
    <t>5 KG</t>
  </si>
  <si>
    <t>5 L</t>
  </si>
  <si>
    <t>60 G</t>
  </si>
  <si>
    <t>Unit</t>
  </si>
  <si>
    <t>L</t>
  </si>
  <si>
    <t>kg</t>
  </si>
  <si>
    <t>KG</t>
  </si>
  <si>
    <t>Désignation</t>
  </si>
  <si>
    <t xml:space="preserve">Cond. </t>
  </si>
  <si>
    <t>0,2</t>
  </si>
  <si>
    <t xml:space="preserve">TVA </t>
  </si>
  <si>
    <t>122030</t>
  </si>
  <si>
    <t>145874</t>
  </si>
  <si>
    <t>3012065</t>
  </si>
  <si>
    <t>781230</t>
  </si>
  <si>
    <t>147892</t>
  </si>
  <si>
    <t>961245</t>
  </si>
  <si>
    <t>208741</t>
  </si>
  <si>
    <t>562163</t>
  </si>
  <si>
    <t>121247</t>
  </si>
  <si>
    <t>T.V.A</t>
  </si>
  <si>
    <t>Total T.T.C</t>
  </si>
  <si>
    <t>Prix Unit. H.T</t>
  </si>
  <si>
    <t>Prix unit H.T</t>
  </si>
  <si>
    <t>ABRICOT SEC N 2  1KG</t>
  </si>
  <si>
    <t>AMANDE EFFILE 1 KG</t>
  </si>
  <si>
    <t>AMARENA GRIOTTE SIROP 3/1</t>
  </si>
  <si>
    <t>AROME VANILLE BOULPAT 1 L</t>
  </si>
  <si>
    <t>BOUILLON BOEUF GRANUL 1KG</t>
  </si>
  <si>
    <t>BOUILLON LEGUMES GRANULE 1 KG</t>
  </si>
  <si>
    <t>BOUILLON POULE GASTRO P/50L 1K</t>
  </si>
  <si>
    <t>BOUILLON VOLAIL GRAN P/50L 1KG</t>
  </si>
  <si>
    <t>CACAO POUDRE 1KG</t>
  </si>
  <si>
    <t>CANNELLE MOULUE 390G</t>
  </si>
  <si>
    <t>CAPRE FINE 4/4</t>
  </si>
  <si>
    <t>CARAMEL LIQUIDE 1 L</t>
  </si>
  <si>
    <t>CERNEAU NOIX ARL INVAL IMP 1KG</t>
  </si>
  <si>
    <t>CHAMPIGNON NOIR 500 G</t>
  </si>
  <si>
    <t>CHAPELURE BRUNE 1 KG</t>
  </si>
  <si>
    <t>CHILI POWDER 215 G</t>
  </si>
  <si>
    <t>CHOCO LABO 50% CACAO PLT 5KG</t>
  </si>
  <si>
    <t>COMPOTE POMME 4/4</t>
  </si>
  <si>
    <t>COMPOTE POMME ALLEGEE 5/1</t>
  </si>
  <si>
    <t>CONFIT CANARD 12 CUISSES   5/1</t>
  </si>
  <si>
    <t>COPEAU CHOCOLAT 2.5 KG</t>
  </si>
  <si>
    <t>CORNICHON 60/79 5/1</t>
  </si>
  <si>
    <t>COURONNE.LEG.AIL/PERS 1KG</t>
  </si>
  <si>
    <t>CREME BALSAMIQUE DE XERES 35 CL</t>
  </si>
  <si>
    <t>CREME BALSAMIQUE MODENE 400 ML</t>
  </si>
  <si>
    <t>CREME BRULEE VANILLE BOURBON 540 G</t>
  </si>
  <si>
    <t>CREME CARAMEL BEURRE SALE 720 G</t>
  </si>
  <si>
    <t>CREME DE FRAMBOISE 400 ML</t>
  </si>
  <si>
    <t>CREME MARRON 4/4</t>
  </si>
  <si>
    <t>CREME TIRAMISU 48R 580G</t>
  </si>
  <si>
    <t>CRUMBLE PREPARATION 60R 1.4KG</t>
  </si>
  <si>
    <t>CUILLER REINE CHARLOT 8.34G X192</t>
  </si>
  <si>
    <t>CUMIN MOULU 425G</t>
  </si>
  <si>
    <t>CURRY 1 KG</t>
  </si>
  <si>
    <t>CURRY GOLD 440G</t>
  </si>
  <si>
    <t>DOUBLE CONCENTRE DE TOMATE 4/4</t>
  </si>
  <si>
    <t>FARFALLE SELEZION ORO CHEF 1KG</t>
  </si>
  <si>
    <t>FARFALLE ULTRA RESISTANTE 5 KG</t>
  </si>
  <si>
    <t>FARINE BOULANGERE T55 10 KG</t>
  </si>
  <si>
    <t>FARINE MENAGERE T55 1 KG</t>
  </si>
  <si>
    <t>FARINE PATISSIERE T45 1 KG</t>
  </si>
  <si>
    <t>FLAGEOLET VERT FIN 5/1</t>
  </si>
  <si>
    <t>FLEUR DE SEL DE GUERANDE 1 KG</t>
  </si>
  <si>
    <t>FOND BLANC DE VOLAILLE 750 G</t>
  </si>
  <si>
    <t>FOND BLANC VEAU P/30L 750G</t>
  </si>
  <si>
    <t>FOND BRUN LIE 1/2 GLACE 600 G</t>
  </si>
  <si>
    <t>FOND BRUN LIE P/30L 750G</t>
  </si>
  <si>
    <t>FOND VOLAILLE LIE P/30L 750G</t>
  </si>
  <si>
    <t>FONDANT CHOCOLAT 1.04 KG</t>
  </si>
  <si>
    <t>FONDS BLANC DE VOLAILLE 800 G (POUR 20 A 40 L)</t>
  </si>
  <si>
    <t>FUMET CRUSTACE P/30L 750G</t>
  </si>
  <si>
    <t>FUMET DE POISSON 900 G POUR JUSQU'A 60 L</t>
  </si>
  <si>
    <t>FUMET DE POISSON P/50L 750 G</t>
  </si>
  <si>
    <t>GANACHE FORCE NOIRE 5 KG</t>
  </si>
  <si>
    <t>GASPACHO TOMATE 1 L</t>
  </si>
  <si>
    <t>GELATINE BRONZE 130 BLOOM 300 FEUILLES 1 KG</t>
  </si>
  <si>
    <t>GELATINE OR 200 BLOMM 1 KG</t>
  </si>
  <si>
    <t>GELEE P/15L 750G</t>
  </si>
  <si>
    <t>GESIER DINDE ENT CONFIT 5/1</t>
  </si>
  <si>
    <t>GESIER DINDE ENTIER CONFIT 4/4</t>
  </si>
  <si>
    <t>GRATIN FRUIT PREPARAT 48R 760G</t>
  </si>
  <si>
    <t>HARICOT BLANC PREPARE  5/1</t>
  </si>
  <si>
    <t>HARICOT ROUGE              4/4</t>
  </si>
  <si>
    <t>HARICOT ROUGE 3/1</t>
  </si>
  <si>
    <t>HUILE COLZA 25 L</t>
  </si>
  <si>
    <t>HUILE DE NOIX BOUTEILLE VERRE 1 L</t>
  </si>
  <si>
    <t>HUILE NOIX PURE 50 CL</t>
  </si>
  <si>
    <t>INFUSION TILLEUL SACHET FRAICHEUR X100</t>
  </si>
  <si>
    <t>INFUSION TILLEUL SF X25</t>
  </si>
  <si>
    <t>INFUSION VERVEINE SACHET FRAICHEUR X100</t>
  </si>
  <si>
    <t>INFUSION VERVEINE SACHET FRAICHEUR X25</t>
  </si>
  <si>
    <t>JUS D'AGNEAU 780 G</t>
  </si>
  <si>
    <t>JUS D'AGNEAU POUR 15 LITRES DE JUS 750 G</t>
  </si>
  <si>
    <t>JUS DE POULET POUR 15 LITRES DE JUS 750 G</t>
  </si>
  <si>
    <t>JUS VEAU LIE P/30L 750G</t>
  </si>
  <si>
    <t>KETCHUP 10 ML X240 BOITE PRESENTOIR</t>
  </si>
  <si>
    <t>KETCHUP FLACON SOUPLE 342G</t>
  </si>
  <si>
    <t>KETCHUP JET'BAR 2  6KG</t>
  </si>
  <si>
    <t>KETCHUP NATURE SOUPLE 495 G</t>
  </si>
  <si>
    <t>MAIS DOUX SOUS VIDE 3/1</t>
  </si>
  <si>
    <t>MAIS JEUNE EPIS            A10</t>
  </si>
  <si>
    <t>MAIZENA  700G</t>
  </si>
  <si>
    <t>MANCHON CANARD CONFIT      5/1</t>
  </si>
  <si>
    <t>MAYONNAISE 5L</t>
  </si>
  <si>
    <t>MAYONNAISE DIJON 10ML X400 BOITE PRESENTOIR</t>
  </si>
  <si>
    <t>MAYONNAISE DIJON JET'BAR 5.5KG</t>
  </si>
  <si>
    <t>MAYONNAISE DIJON SEAU 5L</t>
  </si>
  <si>
    <t>MAYONNAISE FLACON SOUPLE 235 G</t>
  </si>
  <si>
    <t>MAYONNAISE NATURE SOUPLE 415 G</t>
  </si>
  <si>
    <t>MAYONNAISE SEAU 5 L</t>
  </si>
  <si>
    <t>MELANGE 5 BAIES 300G</t>
  </si>
  <si>
    <t>MELANGE TANDOORI 240 G</t>
  </si>
  <si>
    <t>MIEL MILLE FLEUR LIQ VERRE 1KG</t>
  </si>
  <si>
    <t>MIETTE THON HUILE VEGETALE 4/4</t>
  </si>
  <si>
    <t>MISE EN PLACE ANETH 340 G</t>
  </si>
  <si>
    <t>MISE EN PLACE BASILIC 340 G</t>
  </si>
  <si>
    <t>MISE EN PLACE GINGEMBRE</t>
  </si>
  <si>
    <t>MISE EN PLACE PESTO (BASILIC+AIL) 340 G</t>
  </si>
  <si>
    <t>MISE EN PLACE PESTO ROUGE 340G</t>
  </si>
  <si>
    <t>MISE EN PLACE THAI 340 G</t>
  </si>
  <si>
    <t>MOELLEUX CARAMEL BEURRE SALE (20 RATIONS) 1.04 KG</t>
  </si>
  <si>
    <t>MOUSSE CHOCO DOUCEUR P/7L 1KG</t>
  </si>
  <si>
    <t>MOUSSE CHOCO NOIR P/8L 1.3KG</t>
  </si>
  <si>
    <t>MOUSSE CHOCOLAT DEGUSTATION P/8.2L 1.2KG</t>
  </si>
  <si>
    <t>MOUSSE FRAMBOISE P/8L 860G</t>
  </si>
  <si>
    <t>MOUSSE MANGUE P/8L 760G</t>
  </si>
  <si>
    <t>MOUSSE NOIX COCO P/9L 900G</t>
  </si>
  <si>
    <t>MOUTARDE 5 ML BOITE PRESENTOIR X400</t>
  </si>
  <si>
    <t>MOUTARDE A L'ANCIENNE 1 KG</t>
  </si>
  <si>
    <t>MOUTARDE A L'ANCIENNE 5 KG</t>
  </si>
  <si>
    <t>MOUTARDE DIJON 5KG</t>
  </si>
  <si>
    <t>MOUTARDE DIJON JET'BAR 6KG</t>
  </si>
  <si>
    <t>MOUTARDE FORTE SEAU 5 KG</t>
  </si>
  <si>
    <t>MOUTARDIER SOUPLE 265G</t>
  </si>
  <si>
    <t>MUSCADE MOULUE 435 G</t>
  </si>
  <si>
    <t>NOIX CAJOU 420G</t>
  </si>
  <si>
    <t>NOIX COCO RAPE 1KG</t>
  </si>
  <si>
    <t>NUTELLA 750G</t>
  </si>
  <si>
    <t>OLIVE NOIRE CONF DEN 26/29 4/4</t>
  </si>
  <si>
    <t>PAIN D'EPICE COUQUE 25TR 470G</t>
  </si>
  <si>
    <t>PAIN MIE NATUR SANDW12X12 550G</t>
  </si>
  <si>
    <t>PAIN POUR BRUSCHETTA BRUSCHELLE 100G X4</t>
  </si>
  <si>
    <t>PANNA COTTA 800G</t>
  </si>
  <si>
    <t>PAPRIKA DE HONGRIE 500G</t>
  </si>
  <si>
    <t>PENNE RIGATE QS 5KG</t>
  </si>
  <si>
    <t>PESTO PET 470 G</t>
  </si>
  <si>
    <t>PIGNON PIN 1KG</t>
  </si>
  <si>
    <t>PIMENT FORT MOULU 215 G</t>
  </si>
  <si>
    <t>POIVRE BLANC MOULU 1 KG</t>
  </si>
  <si>
    <t>POIVRE GRIS MOULU 400G</t>
  </si>
  <si>
    <t>POIVRE NOIR GRAIN 1 KG</t>
  </si>
  <si>
    <t>POIVRE NOIR MOULU  1 KG</t>
  </si>
  <si>
    <t>POT DE CREME AU BISCUIT SPECULOOS 720 G</t>
  </si>
  <si>
    <t>POT DE CREME AU CHOCOLAT 800 G</t>
  </si>
  <si>
    <t>POT DE CREME CHOCOLAT BLANC (48 PORTIONS) 800 G</t>
  </si>
  <si>
    <t>POT DE CREME CHOCOLAT/NOISETTE (48 PORTIONS) 800 G</t>
  </si>
  <si>
    <t>POT DE CREME NOISETTE 760 G</t>
  </si>
  <si>
    <t>POT DE CREME NOIX DE COCO 740 G</t>
  </si>
  <si>
    <t>PREPARATION POUR TERRINE/SOUFFLE/GRATIN 720G</t>
  </si>
  <si>
    <t>PRUNEAU DENOY MEDIUM 35% 5 KG</t>
  </si>
  <si>
    <t>PUREE FRAISE 1KG</t>
  </si>
  <si>
    <t>PUREE GRANULEE MINUTE GOURMANDE 840G</t>
  </si>
  <si>
    <t>RAISIN SEC SULTAMINE 1 KG</t>
  </si>
  <si>
    <t>RIZ BASMATI 5 KG</t>
  </si>
  <si>
    <t>RIZ EXQUISOTTO 5KG</t>
  </si>
  <si>
    <t>RIZ SELECTION DE 3 RIZ 2.5 KG</t>
  </si>
  <si>
    <t>ROUX BLANC 1KG  P/12.5L</t>
  </si>
  <si>
    <t>ROUX BRUN 1KG P/12.5L</t>
  </si>
  <si>
    <t>SAUCE ANGLAISE 200 ML</t>
  </si>
  <si>
    <t>SAUCE BEARNAISE 1.5 KG</t>
  </si>
  <si>
    <t>SAUCE BEARNAISE 2.7 KG</t>
  </si>
  <si>
    <t>SAUCE BEARNAISE GARDE D OR 1L</t>
  </si>
  <si>
    <t>SAUCE BEARNAISE RECHAUFFABLE 3 L</t>
  </si>
  <si>
    <t>SAUCE BECHAMEL 1 L</t>
  </si>
  <si>
    <t>SAUCE CACAO NOISETTE 1.2 KG</t>
  </si>
  <si>
    <t>SAUCE CAJUN 2.25 L</t>
  </si>
  <si>
    <t>SAUCE CARAMEL AU LAIT 1.2 KG</t>
  </si>
  <si>
    <t>SAUCE CHAMPIGNON 1L</t>
  </si>
  <si>
    <t>SAUCE CURRY 750 G (POUR 5.4 L)</t>
  </si>
  <si>
    <t>SAUCE CURRY KORMA 2.25 L</t>
  </si>
  <si>
    <t>SAUCE CURRY ROUGE THAI 2.25 L</t>
  </si>
  <si>
    <t>SAUCE CURRY TIKKA MASALA 2.25 L</t>
  </si>
  <si>
    <t>SAUCE DESSERT CAFE 1.2 KG</t>
  </si>
  <si>
    <t>SAUCE DESSERT CARAMEL 1KG</t>
  </si>
  <si>
    <t>SAUCE DESSERT CHOCOLAT 1.2 KG</t>
  </si>
  <si>
    <t>SAUCE DESSERT CHOCOLAT 3/1</t>
  </si>
  <si>
    <t>SAUCE DESSERT FRAISE 1.2 KG</t>
  </si>
  <si>
    <t>SAUCE DESSERT FRAMBOISE 1.2 KG</t>
  </si>
  <si>
    <t>SAUCE ECHALOTE 900 G P/6L</t>
  </si>
  <si>
    <t>SAUCE EPICES SOLEIL P/5,6L 1KG</t>
  </si>
  <si>
    <t>SAUCE HAMBURGER 950ML</t>
  </si>
  <si>
    <t>SAUCE HOLLANDAISE GARDE DOR 1L</t>
  </si>
  <si>
    <t>SAUCE HOLLANDAISE P/8.5L 825G</t>
  </si>
  <si>
    <t>SAUCE KEBAB SQUIZ 895 G</t>
  </si>
  <si>
    <t>SAUCE MANGUE/ABRICOT 1.2 KG</t>
  </si>
  <si>
    <t>SAUCE MEXICAINE 2.25 L</t>
  </si>
  <si>
    <t>SAUCE PESTO ALLA GENOVESE 430 G</t>
  </si>
  <si>
    <t>SAUCE PIZZA 10/12 5/1</t>
  </si>
  <si>
    <t>SAUCE PIZZA AROMATISEE 10/12 5/1</t>
  </si>
  <si>
    <t>SAUCE POIVRE 1.5KG</t>
  </si>
  <si>
    <t>SAUCE POIVRE GARDE D OR 1L</t>
  </si>
  <si>
    <t>SAUCE POIVRE P/10.4L 900G</t>
  </si>
  <si>
    <t>SAUCE ROQUEFORT 780 G POUR 6 L DE SAUCE</t>
  </si>
  <si>
    <t>SAUCE ROQUEFORT GARDE D'OR 1 L</t>
  </si>
  <si>
    <t>SAUCE SALADE 10ML X200</t>
  </si>
  <si>
    <t>SAUCE SALADE BULGARE 1 L</t>
  </si>
  <si>
    <t>SAUCE SALADE CAESAR 1 L</t>
  </si>
  <si>
    <t>SAUCE SALADE CREMEUSE AU BLEU 1 L</t>
  </si>
  <si>
    <t>SAUCE SALADE MIEL ET MOUTARDE A L'ANCIENNE 2.5 L</t>
  </si>
  <si>
    <t>SAUCE SOJA 200ML</t>
  </si>
  <si>
    <t>SAUCE TARTARE 3L</t>
  </si>
  <si>
    <t>SAUCE TEXAS BARBECUE 2.25 L</t>
  </si>
  <si>
    <t>SAUCE TOMATE PROVENCALE P/6L 900 G</t>
  </si>
  <si>
    <t>SAUCE TOMATE TOMATELLA 2 KG</t>
  </si>
  <si>
    <t>SAUCE VINAIGRETTE AGRUMES 1 L</t>
  </si>
  <si>
    <t>SAUCE VINAIGRETTE BALSAMIQUE FRAISE 1 L</t>
  </si>
  <si>
    <t>SAUCE VINAIGRETTE BASILIC MIEL ACACIA 1 L</t>
  </si>
  <si>
    <t>SAUCE VINAIGRETTE CASSIS/FRAMBOISE 1 L</t>
  </si>
  <si>
    <t>SAUCE VINAIGRETTE MOUTARDE ANCIENNE FRAMBOISE 1 L</t>
  </si>
  <si>
    <t>SAUCE VINAIGRETTE SESAME SOJA 1 L</t>
  </si>
  <si>
    <t>SEL FIN PAPIER 1 KG</t>
  </si>
  <si>
    <t>SEL GROS PAPIER 1 KG</t>
  </si>
  <si>
    <t>SEMOULE FINE 5KG</t>
  </si>
  <si>
    <t>SESAME GRAINE 1 KG</t>
  </si>
  <si>
    <t>SIROP ERABLE 500 ML</t>
  </si>
  <si>
    <t>SPAGHETTI QS 5KG</t>
  </si>
  <si>
    <t>SPECULOS CONCASSES 750 G</t>
  </si>
  <si>
    <t>SUCRE CASSONADE PERRUCHE 1 KG</t>
  </si>
  <si>
    <t>SUCRE GLACE SACHET PAPIER 1 KG</t>
  </si>
  <si>
    <t>SUCRE POUDRE 1KG</t>
  </si>
  <si>
    <t>TABASCO 350 ML</t>
  </si>
  <si>
    <t>TABASCO ROUGE PIMENTE 57ML</t>
  </si>
  <si>
    <t>TABASCO VERT 57 ML</t>
  </si>
  <si>
    <t>TABOULE 20 PORTIONS 625 G</t>
  </si>
  <si>
    <t>TAGLIATELLE OEUF 1KG</t>
  </si>
  <si>
    <t>TAGLIATELLE OEUF VRAC 5KG</t>
  </si>
  <si>
    <t>TAPENADE NOIRE PET 470 G</t>
  </si>
  <si>
    <t>THE CITRON SACHET FRAICHEUR X25</t>
  </si>
  <si>
    <t>THE FRUIT ROUGE SF X25</t>
  </si>
  <si>
    <t>THE LIPTON YELLOW LAB.SF X100</t>
  </si>
  <si>
    <t>THE LIPTON YELLOW SF X25</t>
  </si>
  <si>
    <t>THE MURE MYRTILLE SF X25</t>
  </si>
  <si>
    <t>THE VERT JASMIN SF X25</t>
  </si>
  <si>
    <t>THE VERT MENTHE SACHET FRAICHEUR X25</t>
  </si>
  <si>
    <t>THYM ENTIER 145G</t>
  </si>
  <si>
    <t>TOMATE PELE CONCASSE       5/1</t>
  </si>
  <si>
    <t>TOPPING CARAMEL 1L</t>
  </si>
  <si>
    <t>TOPPING CHOCOLAT 1L</t>
  </si>
  <si>
    <t>TORTILLA CHIPS NATURE 450 G</t>
  </si>
  <si>
    <t>VANILLE GOUSSES PAPOUASIE 125G</t>
  </si>
  <si>
    <t>VERMICELLE SOJA 100G</t>
  </si>
  <si>
    <t>VINAIGRE BALSAMIQUE MODENE 1L</t>
  </si>
  <si>
    <t>VINAIGRE D'ALCOOL BLANC 8D 1.5L</t>
  </si>
  <si>
    <t>VINAIGRE DE VIN ROUGE 6D 1L</t>
  </si>
  <si>
    <t>VINAIGRE DE XERES 50 CL</t>
  </si>
  <si>
    <t>VINAIGRE VIEUX VIN ROUGE PET 1 L</t>
  </si>
  <si>
    <t>ANCHOIS FILET HUILE TOURNESOL 4/4 FER BLANC 800 G</t>
  </si>
  <si>
    <t>ANCHOIS MARINES A L'HUILE 1 KG</t>
  </si>
  <si>
    <t>ANDOUILLETTE BOCAGE PP 140G X8</t>
  </si>
  <si>
    <t>APPAREIL POUR CREME BRULEE VANILLE BOURBON 1L</t>
  </si>
  <si>
    <t>ARTICHAUTS ALLA CONTADINA 1,5K</t>
  </si>
  <si>
    <t>ASSORTIMENT MOZZARELLE FONDU EMMENTAL GUSTO 2.5 KG</t>
  </si>
  <si>
    <t>AUBERGINES GRILLEES   1,4KG</t>
  </si>
  <si>
    <t>BACON FILET DEMI PIECE 1.5KG</t>
  </si>
  <si>
    <t>BEUR MICRO PAIN 10G      1KG</t>
  </si>
  <si>
    <t>BEURRE DOUX 250G</t>
  </si>
  <si>
    <t>BEURRE DOUX MICROPAIN 8G X125</t>
  </si>
  <si>
    <t>BLANC D'OEUF EN NEIGE AVEC CARAMEL 2.2 L</t>
  </si>
  <si>
    <t>BLANC D'OEUF LIQUIDE PAST 1L</t>
  </si>
  <si>
    <t>BLEU D'AUVERGNE 1/2 50% 1.3KG</t>
  </si>
  <si>
    <t>BLOC FOIE GRAS CANARD 30% MC 400G</t>
  </si>
  <si>
    <t>BRIE 50% 2.9KG</t>
  </si>
  <si>
    <t>BUCHETTE LAIT DE MELANGE 45% MELUSINE 180G</t>
  </si>
  <si>
    <t>CAMEMBERT NU 45% 240G</t>
  </si>
  <si>
    <t>CAMEMBERT PASTEURISE 45% 240G</t>
  </si>
  <si>
    <t>CHEDDAR FONDU 45% 12.3G X 88TR</t>
  </si>
  <si>
    <t>CHEVRE BUCHE 45% MELUSINE 1KG</t>
  </si>
  <si>
    <t>CHEVRE LONG MELUSINE 45% 180G</t>
  </si>
  <si>
    <t>CHORIZO PB FORT S/ATM 250G</t>
  </si>
  <si>
    <t>CHOUCROUTE CUISINEE 10 KG</t>
  </si>
  <si>
    <t>COLESLAW 2,3 KG</t>
  </si>
  <si>
    <t>COMTE BLOC 4 MOIS D'AFFINAGE 45 % 2.5 KG</t>
  </si>
  <si>
    <t>COPPA TRANCHE 10G X25</t>
  </si>
  <si>
    <t>CREMA AL MASCARPONE 1 KG</t>
  </si>
  <si>
    <t>CREME ANGLAISE 2L</t>
  </si>
  <si>
    <t>CREME ANGLAISE UHT 1L</t>
  </si>
  <si>
    <t>CREME BRULEE 1 L</t>
  </si>
  <si>
    <t>CREME DE LAIT SOUS PRESSION 33.2% M.G 700ML</t>
  </si>
  <si>
    <t>CREME EPAISS SAUCE&amp;CUIS.15% 5L</t>
  </si>
  <si>
    <t>CREME FLUIDE UHT 30% 1L</t>
  </si>
  <si>
    <t>CREME FOUET.UHT VAN.BOMB 500G</t>
  </si>
  <si>
    <t>CREME FRAICHE EPAIS 30% MG 5L</t>
  </si>
  <si>
    <t>CREME SUCRE VANILLE 1L</t>
  </si>
  <si>
    <t>CREME SUCRE VANILLE 2L 20 %</t>
  </si>
  <si>
    <t>CREVETTE DECORTIQUE EN SAUMURE 200/300 900G</t>
  </si>
  <si>
    <t>CUIRE &amp; ROTIR 1 L</t>
  </si>
  <si>
    <t>DES  EPAULE 1KG</t>
  </si>
  <si>
    <t>EMINCE FIL/POULET ROTI SP 500G</t>
  </si>
  <si>
    <t>EMINCE FLT.POULET CT.FUME 500G</t>
  </si>
  <si>
    <t>EMMENTAL BLOC FRANCAIS 45% 3 KG</t>
  </si>
  <si>
    <t>EMMENTAL RAPE 45% 1 KG</t>
  </si>
  <si>
    <t>EPAULE CUITE DD STAND RECT 5KG</t>
  </si>
  <si>
    <t>FAISSELLE INDIVIDUEL 40% 100G X24</t>
  </si>
  <si>
    <t>FILET DE POULET S/P CUIT GRILLE S/V 900G</t>
  </si>
  <si>
    <t>FOURME AMBERT DES 50% AOC 500G</t>
  </si>
  <si>
    <t>FRITE FRAICHE 10/10 5 KG</t>
  </si>
  <si>
    <t>FRITE FRAICHE POM'PLUS ARTISAN 5 KG</t>
  </si>
  <si>
    <t>FRITE FRAICHE ZIG ZAG 5KG</t>
  </si>
  <si>
    <t>FRITE POM'PLUS 7MM 5KG</t>
  </si>
  <si>
    <t>FRITE STEAKHOUSE 10/20 5KG</t>
  </si>
  <si>
    <t>FROMAGE FRAIS NATURE 20% 5KG</t>
  </si>
  <si>
    <t>GORGONZOLA ECCELENZA 48% 1.5KG</t>
  </si>
  <si>
    <t>GRANA PADANO RAPE 500G</t>
  </si>
  <si>
    <t>HUILE PALME 2.5KG</t>
  </si>
  <si>
    <t>JAMBON DINDE 2.5KG</t>
  </si>
  <si>
    <t>JAMBON PAYS DESOSSE ENV 5.5KG</t>
  </si>
  <si>
    <t>JAMBON SEC TR X24 500G</t>
  </si>
  <si>
    <t>JAMBON SUP DD LE MIGNON 7KG</t>
  </si>
  <si>
    <t>JAUNE D'OEUF LIQUIDE PAST 1L</t>
  </si>
  <si>
    <t>JOCKEY 20% 5KG</t>
  </si>
  <si>
    <t>LAIT 1/2 ECREME UHT 1L</t>
  </si>
  <si>
    <t>LAIT ENTIER STERILISE UHT 1L</t>
  </si>
  <si>
    <t>LARDON CUIT FUME 1 KG</t>
  </si>
  <si>
    <t>LARDON FUME CRU N1 1 KG</t>
  </si>
  <si>
    <t>LARDONS FUMES CRUS ALLUMETTE N1 1 KG</t>
  </si>
  <si>
    <t>MAGRET CANARD FUME ENTIER 300 G</t>
  </si>
  <si>
    <t>MAGRET CANARD FUME TRANCHE IGP 250 G</t>
  </si>
  <si>
    <t>MARGARINE SULFU 60 % 500G</t>
  </si>
  <si>
    <t>MAROILLE 720 G</t>
  </si>
  <si>
    <t>MOUSSE CHOCOLAT LAIT 2.5L</t>
  </si>
  <si>
    <t>MOZZARELLA CERISE 5 G 48% 1 KG</t>
  </si>
  <si>
    <t>MOZZARELLA COSSETTES 38% 2.5 KG</t>
  </si>
  <si>
    <t>MOZZARELLA SANTA LUCIA MINI BOULE DE 8G 45% 1 KG</t>
  </si>
  <si>
    <t>MOZZARELLA SOUPLE 45% 1 KG</t>
  </si>
  <si>
    <t>OEUF ENTIER LIQUIDE 1KG</t>
  </si>
  <si>
    <t>OEUF POCHE 43/53 SEAU 75</t>
  </si>
  <si>
    <t>OEUF POCHE MOULE 43/53  X48</t>
  </si>
  <si>
    <t>PANNA COTTA 1 L</t>
  </si>
  <si>
    <t>PARMIGIANO REGGIANO 32% 18 MOIS SECHE AOC 1 KG</t>
  </si>
  <si>
    <t>PARMIGIANO REGGIANO DOP RAPE 500 G</t>
  </si>
  <si>
    <t>PATE CROUTE BELCROU CST 60GX25</t>
  </si>
  <si>
    <t>PATE DE CAMPAGNE 2KG</t>
  </si>
  <si>
    <t>PETAL.PARMIGIANO REGGIANO 500G</t>
  </si>
  <si>
    <t>PLANTA FIN PROFESSIONNEL CUISSON 1L</t>
  </si>
  <si>
    <t>PLANTA FIN PROFESSIONNEL LIAISON FOISONNEMENT 1L</t>
  </si>
  <si>
    <t>POITRINE FUME N1 S/V 1/2 1.8 KG</t>
  </si>
  <si>
    <t>POITRINE FUMEE TRANCHE FINE 450G</t>
  </si>
  <si>
    <t>POIVRON GRILLE 1,4 KG</t>
  </si>
  <si>
    <t>POMME DE TERRE QUARTIER 2 KG</t>
  </si>
  <si>
    <t>POMME DE TERRE VAPEUR CUBE 2 KG</t>
  </si>
  <si>
    <t>POMME DE TERRE VAPEUR LAMELLES 2 KG</t>
  </si>
  <si>
    <t>POMME DE TERRE VAPEUR RONDE 20/30 2 KG</t>
  </si>
  <si>
    <t>REBLOCHON LAITIER AOC 45% 450G</t>
  </si>
  <si>
    <t>REBLOCHON SAVOIE 45% AOP 450G</t>
  </si>
  <si>
    <t>RILLETTE DU MANS PAIN 1,2 KG</t>
  </si>
  <si>
    <t>ROLLMOPS 2.3 KG</t>
  </si>
  <si>
    <t>ROQUEFORT COCCINELLE 50% 1/2 PAIN COUPE VERT.1,35K</t>
  </si>
  <si>
    <t>ROQUEFORT MINIDE 52% 500G</t>
  </si>
  <si>
    <t>ROSETTE PUR PORC 2.5KG</t>
  </si>
  <si>
    <t>SAINT MORET NATURE 1KG</t>
  </si>
  <si>
    <t>SALAKIS MINI DES 50% 500G</t>
  </si>
  <si>
    <t>SALAMI DANOIS PUR PORC 2.5KG</t>
  </si>
  <si>
    <t>SAUCISSE FACON TOULOUSE PRECUITE S/BOYAU 125GX10</t>
  </si>
  <si>
    <t>SAUCISSON SEC ARLES 1KG</t>
  </si>
  <si>
    <t>SAUMON FUME NORVEG TR 25G X20</t>
  </si>
  <si>
    <t>SEGMENT ORANGE FRAIS SEAU 3L</t>
  </si>
  <si>
    <t>SEGMENT PAMPLEMOUSSE FRAI S 3L</t>
  </si>
  <si>
    <t>TAGLIATELLE NATURE 1 KG</t>
  </si>
  <si>
    <t>TARTARE COURGETTES FRAICHES 1.5 KG</t>
  </si>
  <si>
    <t>TARTARE TOMATE 2.5 KG</t>
  </si>
  <si>
    <t>TOMATE MARINEE 1KG</t>
  </si>
  <si>
    <t>TOMATE SECHEE CALABRESE 1,5 KG</t>
  </si>
  <si>
    <t>VELOUTE NATURE 125 G X16X3</t>
  </si>
  <si>
    <t>ALL IN ONE ELITE ECOLAB 6L</t>
  </si>
  <si>
    <t>ALL PURPOSE ELITE ECOLAB 6L</t>
  </si>
  <si>
    <t>ASSERT LEMON ECOLAB 5L</t>
  </si>
  <si>
    <t>BATH PROF ELITE ECOLAB 1L X6</t>
  </si>
  <si>
    <t>DELIMER DETARTRANT LAVE VAISELLE 6L</t>
  </si>
  <si>
    <t>DETERG&amp;DESINF ELITE ECOLAB 6L</t>
  </si>
  <si>
    <t>ECOBAC MOUSS+ ELITE ECOLAB 10K</t>
  </si>
  <si>
    <t>FLOOR+ SOL ELITE ECOLAB 6L</t>
  </si>
  <si>
    <t>GRILL &amp; OVEN ELITE ECOLAB 6L</t>
  </si>
  <si>
    <t>MANUAL POT PAN ELITE ECOLAB 6L</t>
  </si>
  <si>
    <t>MASQUE COQUE FFP2 SANS SOUPAPE USAGE UNIQUE X20</t>
  </si>
  <si>
    <t>PANTASTIC DISINF ECOLAB 10L</t>
  </si>
  <si>
    <t>POWDER POUDRE LAVE VAISSELLE 10KG</t>
  </si>
  <si>
    <t>PULVE WINDUS ECOLAB 500ML</t>
  </si>
  <si>
    <t>RINSE ADDITIVE ELITE ECOLAB 6L</t>
  </si>
  <si>
    <t>SAVON EPICARE 2 ECOLAB 5L</t>
  </si>
  <si>
    <t>SAVON EPICARE 5 ECOLAB 500ML</t>
  </si>
  <si>
    <t>SAVON EPICARE 5 ECOLAB 5L</t>
  </si>
  <si>
    <t>SOLID M ELITE ECOLAB 3.9KG X2</t>
  </si>
  <si>
    <t>SURF PROF ELITE ECOLAB 1L X6</t>
  </si>
  <si>
    <t>SURF PROF ELITE ECOLAB 6L</t>
  </si>
  <si>
    <t>TABS LAVE VAISELLE / VERRE 4KG</t>
  </si>
  <si>
    <t>TOILET ELITE ECOLAB 750ML X6</t>
  </si>
  <si>
    <t>AIGUILLETTE POULET CRUE 1 KG</t>
  </si>
  <si>
    <t>AIL 250G</t>
  </si>
  <si>
    <t>ARTICHAUT CUIT MORCEAU 1 KG</t>
  </si>
  <si>
    <t>ARTICHAUT FOND 5/7 1 KG</t>
  </si>
  <si>
    <t>ASPERGE VERTE 1 KG</t>
  </si>
  <si>
    <t>ASPERGE VERTE POINTE 1 KG</t>
  </si>
  <si>
    <t>BASILIC 250G</t>
  </si>
  <si>
    <t>BEIGNET POULET NUGGET 22G X5KG</t>
  </si>
  <si>
    <t>BROWNIE CHOCO PRED 80G X30</t>
  </si>
  <si>
    <t>BUN'S GEANT SESAME 85GX40</t>
  </si>
  <si>
    <t>CHEDDAR PIMIENTOS 1 KG</t>
  </si>
  <si>
    <t>CHEVRE TRANCHE AFFINE IQF 7 G 500G</t>
  </si>
  <si>
    <t>CIBOULETTE 250G</t>
  </si>
  <si>
    <t>COEUR COULANT CHOCOLAT CUIT 110 G X27</t>
  </si>
  <si>
    <t>CREVETTE ENTIERE CUITE ELEVAGE CALIBRE 60/80 2KG</t>
  </si>
  <si>
    <t>CROISSANT PB 25% PAC PREDORE 55 G X80</t>
  </si>
  <si>
    <t>CUISSE POULET DEJOINTEE 180/200G X5KG</t>
  </si>
  <si>
    <t>ESCALOPE POULET 130/150 G 5KG</t>
  </si>
  <si>
    <t>FEVES PELEES SACHET 1 KG</t>
  </si>
  <si>
    <t>FOND DE PIZZA SAUCE TOMATE CUISINEE DIAM.30CM 310G</t>
  </si>
  <si>
    <t>FRAMBOISE COULIS 1KG</t>
  </si>
  <si>
    <t>FRITE 9/9 2,5KG</t>
  </si>
  <si>
    <t>FRITE BI-TEMPERATURE 9/9 2,5 KG</t>
  </si>
  <si>
    <t>FRITE FREEZ FRAICH 6/6 2,5KG</t>
  </si>
  <si>
    <t>FRITE FREEZ FRAICH 9/9 2,5KG</t>
  </si>
  <si>
    <t>FRITE FREEZ'FRAICH TRADISTYLE 2.5 KG</t>
  </si>
  <si>
    <t>FRITE FRY'N'DIP 2,5 KG</t>
  </si>
  <si>
    <t>FRITE STEAK HOUSE 2,5KG</t>
  </si>
  <si>
    <t>GUACAMOLE SUPREME 1 KG</t>
  </si>
  <si>
    <t>HAMBURGER VEAU 120G X6KG</t>
  </si>
  <si>
    <t>MAGRET DE CANARD 300/400G SOUS VIDE 5KG ENVIRON</t>
  </si>
  <si>
    <t>MINI BROCHETTE CHICKEN ONION 1 KG</t>
  </si>
  <si>
    <t>MINI COEUR COUL.CHOCO.30G X36</t>
  </si>
  <si>
    <t>NOIX ST JACQUES S/C 10/20 1 KG</t>
  </si>
  <si>
    <t>ONION RING 1KG</t>
  </si>
  <si>
    <t>PAIN CHOCOLAT 2 BARRES BEURRE PAC 70 G X70</t>
  </si>
  <si>
    <t>PAVE CAMPAGNE PRECUIT 70G X100</t>
  </si>
  <si>
    <t>PAVE SAUMON KETA 150G 2.5KG</t>
  </si>
  <si>
    <t>PERSIL 250G</t>
  </si>
  <si>
    <t>PLAQUE FEUILLETEE MARGARINE 2,5MM 500 G X16</t>
  </si>
  <si>
    <t>POIS GOURMAND 1 KG</t>
  </si>
  <si>
    <t>POTATO BBQ CRINKLE 2,5 KG</t>
  </si>
  <si>
    <t>POTATO TOAST 100 G X20</t>
  </si>
  <si>
    <t>POTATO WEDGE SKIN ON 2,5 KG</t>
  </si>
  <si>
    <t>POTATOES RING BASILIC 1.5 KG</t>
  </si>
  <si>
    <t>POULET PAC NU BRIDE SANS ABATS 1 KG X12</t>
  </si>
  <si>
    <t>PUREE POMME DE TERRE 1,5 KG</t>
  </si>
  <si>
    <t>SAUMON PAVE AP SA 180/200G X5K</t>
  </si>
  <si>
    <t>SORBET CASSIS AVEC BAIES DE CASSIS 2.5 L</t>
  </si>
  <si>
    <t>SORBET CITRON VERT AVEC ZESTE 2.5 L</t>
  </si>
  <si>
    <t>SORBET FRAMBOISE AVEC MORCEAUX DE FRAMBOISE 2.5 L</t>
  </si>
  <si>
    <t>SORBET PASSION AVEC CUBES DE PECHE 2.5 L</t>
  </si>
  <si>
    <t>SORBET POIRE AVEC MORCEAUX DE POIRE 2.5 L</t>
  </si>
  <si>
    <t>SORBET POMME AVEC MORCEAUX DE POMME 2.5 L</t>
  </si>
  <si>
    <t>SURIMI BATONNET AROMATISE CRABE 250 G</t>
  </si>
  <si>
    <t>TARTE CITRON MERINGUEE 25,8 CM 800 G</t>
  </si>
  <si>
    <t>TARTE SUCRE FOND D10 45 G X100</t>
  </si>
  <si>
    <t>TRANCHE FILET POULET ROTI IQF 1 KG</t>
  </si>
  <si>
    <t>SACHET</t>
  </si>
  <si>
    <t>BOITE 3/1</t>
  </si>
  <si>
    <t>LT</t>
  </si>
  <si>
    <t>BOITE</t>
  </si>
  <si>
    <t>BOITE 4/4</t>
  </si>
  <si>
    <t>TUBO</t>
  </si>
  <si>
    <t>BOITE 5/1</t>
  </si>
  <si>
    <t>BOUTEILLE</t>
  </si>
  <si>
    <t>ETUI</t>
  </si>
  <si>
    <t>CARTON</t>
  </si>
  <si>
    <t>BRICK</t>
  </si>
  <si>
    <t>FLACON</t>
  </si>
  <si>
    <t>PIECE</t>
  </si>
  <si>
    <t>SEAU</t>
  </si>
  <si>
    <t>POT</t>
  </si>
  <si>
    <t>BOCAL</t>
  </si>
  <si>
    <t>PAQUET</t>
  </si>
  <si>
    <t>BIDON</t>
  </si>
  <si>
    <t>BARQUETTE</t>
  </si>
  <si>
    <t>BOMBE</t>
  </si>
  <si>
    <t>POCHE</t>
  </si>
  <si>
    <t>CARTOUCHE</t>
  </si>
  <si>
    <t>PLAQUE</t>
  </si>
  <si>
    <t>BAC</t>
  </si>
  <si>
    <t xml:space="preserve">BON DE COMMANDE </t>
  </si>
  <si>
    <t>Date de livraison :</t>
  </si>
  <si>
    <r>
      <rPr>
        <b/>
        <sz val="12"/>
        <color rgb="FFFF0000"/>
        <rFont val="Calibri"/>
        <family val="2"/>
        <scheme val="minor"/>
      </rPr>
      <t>IMPORTANT</t>
    </r>
    <r>
      <rPr>
        <b/>
        <sz val="12"/>
        <color theme="1"/>
        <rFont val="Calibri"/>
        <family val="2"/>
        <scheme val="minor"/>
      </rPr>
      <t xml:space="preserve"> :  Compte tenu que nous vous faisons parvenir cette commande par fax ou par courrier électronique,  NOUS VOUS DEMANDONS IMPERATIVEMENT DE NOUS RAPPELER PAR TELEPHONE POUR CONFIRMER LA RECEPTION ET L'ACCEPTATION DE CETTE COMMANDE </t>
    </r>
  </si>
  <si>
    <t xml:space="preserve">FOURNISSEURS </t>
  </si>
  <si>
    <t xml:space="preserve">CODE CLIENT </t>
  </si>
  <si>
    <t xml:space="preserve">FOURNISSEUR </t>
  </si>
  <si>
    <t xml:space="preserve">ADRESSE </t>
  </si>
  <si>
    <t xml:space="preserve">CODE POSTAL </t>
  </si>
  <si>
    <t xml:space="preserve">VILLE </t>
  </si>
  <si>
    <t>TRANSGOURMET</t>
  </si>
  <si>
    <t xml:space="preserve">BORDEAUX </t>
  </si>
  <si>
    <t xml:space="preserve">Code Client : </t>
  </si>
  <si>
    <t xml:space="preserve">ZAC DES LANDES </t>
  </si>
  <si>
    <t xml:space="preserve">ST LOUBES </t>
  </si>
  <si>
    <t xml:space="preserve">POMONA PASSION FROID </t>
  </si>
  <si>
    <t xml:space="preserve">QUAI DE PALUDATE </t>
  </si>
  <si>
    <r>
      <t xml:space="preserve">INFORMATION  : </t>
    </r>
    <r>
      <rPr>
        <b/>
        <sz val="12"/>
        <rFont val="Calibri"/>
        <family val="2"/>
        <scheme val="minor"/>
      </rPr>
      <t>livraisons acceptés de 07H30 à 11H30 du lundi au samedi , toute livraison effectuée en dehors de cette plage horaires pourra être refusée ( sauf boulanger et primeuriste )</t>
    </r>
  </si>
  <si>
    <t>Le Verdon-sur-Mer, le</t>
  </si>
  <si>
    <t xml:space="preserve">Code client : </t>
  </si>
  <si>
    <t xml:space="preserve">Sous-total TTC </t>
  </si>
  <si>
    <r>
      <t xml:space="preserve">BIBIBOU                                                          Allée des frères lumières                                                                  33930 LE VERDON-SUR-MER                               </t>
    </r>
    <r>
      <rPr>
        <b/>
        <sz val="14"/>
        <color theme="1"/>
        <rFont val="Wingdings"/>
        <charset val="2"/>
      </rPr>
      <t>(</t>
    </r>
    <r>
      <rPr>
        <b/>
        <sz val="14"/>
        <color theme="1"/>
        <rFont val="Arial"/>
        <family val="2"/>
      </rPr>
      <t xml:space="preserve">                                                                           </t>
    </r>
    <r>
      <rPr>
        <b/>
        <sz val="14"/>
        <color theme="1"/>
        <rFont val="Wingdings"/>
        <charset val="2"/>
      </rPr>
      <t>2</t>
    </r>
    <r>
      <rPr>
        <b/>
        <sz val="14"/>
        <color theme="1"/>
        <rFont val="Arial"/>
        <family val="2"/>
      </rPr>
      <t xml:space="preserve">                                                                                                                                                                                                                                                        </t>
    </r>
  </si>
  <si>
    <t>Colonne1</t>
  </si>
  <si>
    <t>Colonne2</t>
  </si>
  <si>
    <t>aa</t>
  </si>
  <si>
    <t>bb</t>
  </si>
  <si>
    <t>10G</t>
  </si>
  <si>
    <t>20G</t>
  </si>
  <si>
    <t>cc</t>
  </si>
  <si>
    <t>30G</t>
  </si>
  <si>
    <t>DD</t>
  </si>
</sst>
</file>

<file path=xl/styles.xml><?xml version="1.0" encoding="utf-8"?>
<styleSheet xmlns="http://schemas.openxmlformats.org/spreadsheetml/2006/main">
  <numFmts count="5">
    <numFmt numFmtId="44" formatCode="_-* #,##0.00\ &quot;€&quot;_-;\-* #,##0.00\ &quot;€&quot;_-;_-* &quot;-&quot;??\ &quot;€&quot;_-;_-@_-"/>
    <numFmt numFmtId="164" formatCode="_-* #,##0.00\ [$€-40C]_-;\-* #,##0.00\ [$€-40C]_-;_-* &quot;-&quot;??\ [$€-40C]_-;_-@_-"/>
    <numFmt numFmtId="165" formatCode="0.000%"/>
    <numFmt numFmtId="166" formatCode="_-* #,##0.000\ &quot;€&quot;_-;\-* #,##0.000\ &quot;€&quot;_-;_-* &quot;-&quot;???\ &quot;€&quot;_-;_-@_-"/>
    <numFmt numFmtId="167" formatCode="[$-F800]dddd\,\ mmmm\ dd\,\ yyyy"/>
  </numFmts>
  <fonts count="33">
    <font>
      <sz val="11"/>
      <color theme="1"/>
      <name val="Calibri"/>
      <family val="2"/>
      <scheme val="minor"/>
    </font>
    <font>
      <sz val="11"/>
      <color theme="1"/>
      <name val="Calibri"/>
      <family val="2"/>
      <scheme val="minor"/>
    </font>
    <font>
      <b/>
      <sz val="12"/>
      <color theme="1"/>
      <name val="Calibri"/>
      <family val="2"/>
      <scheme val="minor"/>
    </font>
    <font>
      <sz val="12"/>
      <color theme="1"/>
      <name val="Calibri"/>
      <family val="2"/>
      <scheme val="minor"/>
    </font>
    <font>
      <b/>
      <sz val="18"/>
      <color theme="1"/>
      <name val="Calibri"/>
      <family val="2"/>
      <scheme val="minor"/>
    </font>
    <font>
      <b/>
      <sz val="14"/>
      <color theme="1"/>
      <name val="Arial"/>
      <family val="2"/>
    </font>
    <font>
      <sz val="10"/>
      <color theme="1"/>
      <name val="Arial"/>
      <family val="2"/>
    </font>
    <font>
      <b/>
      <sz val="10"/>
      <color theme="1"/>
      <name val="Arial"/>
      <family val="2"/>
    </font>
    <font>
      <b/>
      <i/>
      <sz val="11"/>
      <color theme="1"/>
      <name val="Arial"/>
      <family val="2"/>
    </font>
    <font>
      <i/>
      <sz val="10"/>
      <color theme="1"/>
      <name val="Calibri"/>
      <family val="2"/>
      <scheme val="minor"/>
    </font>
    <font>
      <i/>
      <sz val="11"/>
      <color theme="1"/>
      <name val="Arial"/>
      <family val="2"/>
    </font>
    <font>
      <i/>
      <sz val="10"/>
      <color theme="1"/>
      <name val="Arial"/>
      <family val="2"/>
    </font>
    <font>
      <b/>
      <sz val="11"/>
      <color theme="1"/>
      <name val="Calibri"/>
      <family val="2"/>
      <scheme val="minor"/>
    </font>
    <font>
      <sz val="8"/>
      <name val="Arial"/>
      <family val="2"/>
    </font>
    <font>
      <b/>
      <sz val="10"/>
      <name val="Arial"/>
      <family val="2"/>
    </font>
    <font>
      <b/>
      <sz val="20"/>
      <color theme="1"/>
      <name val="Calibri"/>
      <family val="2"/>
      <scheme val="minor"/>
    </font>
    <font>
      <b/>
      <sz val="10"/>
      <color theme="1"/>
      <name val="Calibri"/>
      <family val="2"/>
      <scheme val="minor"/>
    </font>
    <font>
      <sz val="11"/>
      <color theme="0"/>
      <name val="Calibri"/>
      <family val="2"/>
      <scheme val="minor"/>
    </font>
    <font>
      <b/>
      <sz val="20"/>
      <color theme="4"/>
      <name val="Arial"/>
      <family val="2"/>
    </font>
    <font>
      <b/>
      <sz val="14"/>
      <color theme="1"/>
      <name val="Wingdings"/>
      <charset val="2"/>
    </font>
    <font>
      <b/>
      <sz val="12"/>
      <color theme="1"/>
      <name val="Arial"/>
      <family val="2"/>
    </font>
    <font>
      <b/>
      <sz val="12"/>
      <color rgb="FFFF0000"/>
      <name val="Calibri"/>
      <family val="2"/>
      <scheme val="minor"/>
    </font>
    <font>
      <b/>
      <sz val="14"/>
      <name val="Calibri"/>
      <family val="2"/>
      <scheme val="minor"/>
    </font>
    <font>
      <b/>
      <sz val="12"/>
      <name val="Calibri"/>
      <family val="2"/>
      <scheme val="minor"/>
    </font>
    <font>
      <b/>
      <i/>
      <sz val="12"/>
      <color theme="1"/>
      <name val="Calibri"/>
      <family val="2"/>
      <scheme val="minor"/>
    </font>
    <font>
      <b/>
      <i/>
      <sz val="14"/>
      <color theme="1"/>
      <name val="Calibri"/>
      <family val="2"/>
      <scheme val="minor"/>
    </font>
    <font>
      <u/>
      <sz val="11.1"/>
      <color theme="10"/>
      <name val="Calibri"/>
      <family val="2"/>
    </font>
    <font>
      <b/>
      <sz val="12"/>
      <color theme="0"/>
      <name val="Arial"/>
      <family val="2"/>
    </font>
    <font>
      <b/>
      <sz val="9"/>
      <color theme="1"/>
      <name val="Arial"/>
      <family val="2"/>
    </font>
    <font>
      <i/>
      <sz val="9"/>
      <color theme="1"/>
      <name val="Calibri"/>
      <family val="2"/>
      <scheme val="minor"/>
    </font>
    <font>
      <b/>
      <sz val="14"/>
      <color theme="0"/>
      <name val="Arial"/>
      <family val="2"/>
    </font>
    <font>
      <sz val="11"/>
      <color rgb="FFFF0000"/>
      <name val="Calibri"/>
      <family val="2"/>
      <scheme val="minor"/>
    </font>
    <font>
      <b/>
      <sz val="14"/>
      <color theme="1"/>
      <name val="Calibri"/>
      <family val="2"/>
      <scheme val="minor"/>
    </font>
  </fonts>
  <fills count="13">
    <fill>
      <patternFill patternType="none"/>
    </fill>
    <fill>
      <patternFill patternType="gray125"/>
    </fill>
    <fill>
      <patternFill patternType="solid">
        <fgColor rgb="FFFFFFCC"/>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rgb="FFFFC000"/>
        <bgColor indexed="64"/>
      </patternFill>
    </fill>
    <fill>
      <patternFill patternType="solid">
        <fgColor theme="0"/>
        <bgColor indexed="64"/>
      </patternFill>
    </fill>
    <fill>
      <patternFill patternType="solid">
        <fgColor rgb="FF00B0F0"/>
        <bgColor indexed="64"/>
      </patternFill>
    </fill>
    <fill>
      <patternFill patternType="solid">
        <fgColor theme="5"/>
        <bgColor indexed="64"/>
      </patternFill>
    </fill>
    <fill>
      <patternFill patternType="solid">
        <fgColor rgb="FF92D050"/>
        <bgColor indexed="64"/>
      </patternFill>
    </fill>
    <fill>
      <patternFill patternType="solid">
        <fgColor theme="0" tint="-4.9989318521683403E-2"/>
        <bgColor indexed="64"/>
      </patternFill>
    </fill>
    <fill>
      <patternFill patternType="solid">
        <fgColor theme="1"/>
        <bgColor indexed="64"/>
      </patternFill>
    </fill>
    <fill>
      <patternFill patternType="solid">
        <fgColor theme="4" tint="0.79998168889431442"/>
        <bgColor indexed="64"/>
      </patternFill>
    </fill>
  </fills>
  <borders count="43">
    <border>
      <left/>
      <right/>
      <top/>
      <bottom/>
      <diagonal/>
    </border>
    <border>
      <left/>
      <right style="thin">
        <color indexed="64"/>
      </right>
      <top/>
      <bottom style="hair">
        <color indexed="64"/>
      </bottom>
      <diagonal/>
    </border>
    <border>
      <left/>
      <right style="thin">
        <color indexed="64"/>
      </right>
      <top style="hair">
        <color indexed="64"/>
      </top>
      <bottom/>
      <diagonal/>
    </border>
    <border>
      <left/>
      <right/>
      <top/>
      <bottom style="medium">
        <color indexed="64"/>
      </bottom>
      <diagonal/>
    </border>
    <border>
      <left/>
      <right style="thin">
        <color indexed="64"/>
      </right>
      <top/>
      <bottom style="medium">
        <color indexed="64"/>
      </bottom>
      <diagonal/>
    </border>
    <border>
      <left style="thin">
        <color rgb="FFB2B2B2"/>
      </left>
      <right style="thin">
        <color rgb="FFB2B2B2"/>
      </right>
      <top style="thin">
        <color rgb="FFB2B2B2"/>
      </top>
      <bottom style="thin">
        <color rgb="FFB2B2B2"/>
      </bottom>
      <diagonal/>
    </border>
    <border>
      <left style="thin">
        <color theme="2"/>
      </left>
      <right style="thin">
        <color theme="2"/>
      </right>
      <top style="thin">
        <color theme="2"/>
      </top>
      <bottom style="thin">
        <color theme="2"/>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style="hair">
        <color indexed="64"/>
      </bottom>
      <diagonal/>
    </border>
    <border>
      <left style="thin">
        <color indexed="64"/>
      </left>
      <right style="medium">
        <color indexed="64"/>
      </right>
      <top/>
      <bottom style="hair">
        <color indexed="64"/>
      </bottom>
      <diagonal/>
    </border>
    <border>
      <left style="thin">
        <color indexed="64"/>
      </left>
      <right style="medium">
        <color indexed="64"/>
      </right>
      <top/>
      <bottom/>
      <diagonal/>
    </border>
    <border>
      <left style="medium">
        <color indexed="64"/>
      </left>
      <right/>
      <top style="hair">
        <color indexed="64"/>
      </top>
      <bottom/>
      <diagonal/>
    </border>
    <border>
      <left style="thin">
        <color indexed="64"/>
      </left>
      <right style="medium">
        <color indexed="64"/>
      </right>
      <top style="hair">
        <color indexed="64"/>
      </top>
      <bottom/>
      <diagonal/>
    </border>
    <border>
      <left style="thin">
        <color theme="2"/>
      </left>
      <right/>
      <top style="thin">
        <color theme="2"/>
      </top>
      <bottom style="thin">
        <color theme="2"/>
      </bottom>
      <diagonal/>
    </border>
    <border>
      <left/>
      <right style="thin">
        <color theme="2"/>
      </right>
      <top style="thin">
        <color theme="2"/>
      </top>
      <bottom style="thin">
        <color theme="2"/>
      </bottom>
      <diagonal/>
    </border>
    <border>
      <left style="thin">
        <color theme="2"/>
      </left>
      <right style="thin">
        <color theme="2"/>
      </right>
      <top/>
      <bottom style="thin">
        <color theme="2"/>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right style="thin">
        <color theme="2"/>
      </right>
      <top/>
      <bottom style="thin">
        <color theme="2"/>
      </bottom>
      <diagonal/>
    </border>
    <border>
      <left style="thin">
        <color indexed="64"/>
      </left>
      <right style="medium">
        <color indexed="64"/>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right style="thin">
        <color theme="2"/>
      </right>
      <top style="thin">
        <color theme="2"/>
      </top>
      <bottom/>
      <diagonal/>
    </border>
    <border>
      <left style="thin">
        <color theme="2"/>
      </left>
      <right style="thin">
        <color theme="2"/>
      </right>
      <top style="thin">
        <color theme="2"/>
      </top>
      <bottom/>
      <diagonal/>
    </border>
  </borders>
  <cellStyleXfs count="4">
    <xf numFmtId="0" fontId="0" fillId="0" borderId="0"/>
    <xf numFmtId="44" fontId="1" fillId="0" borderId="0" applyFont="0" applyFill="0" applyBorder="0" applyAlignment="0" applyProtection="0"/>
    <xf numFmtId="0" fontId="1" fillId="2" borderId="5" applyNumberFormat="0" applyFont="0" applyAlignment="0" applyProtection="0"/>
    <xf numFmtId="0" fontId="26" fillId="0" borderId="0" applyNumberFormat="0" applyFill="0" applyBorder="0" applyAlignment="0" applyProtection="0">
      <alignment vertical="top"/>
      <protection locked="0"/>
    </xf>
  </cellStyleXfs>
  <cellXfs count="144">
    <xf numFmtId="0" fontId="0" fillId="0" borderId="0" xfId="0"/>
    <xf numFmtId="0" fontId="0" fillId="0" borderId="0" xfId="0" applyBorder="1"/>
    <xf numFmtId="166" fontId="0" fillId="0" borderId="0" xfId="0" applyNumberFormat="1"/>
    <xf numFmtId="0" fontId="0" fillId="0" borderId="0" xfId="0" applyAlignment="1"/>
    <xf numFmtId="0" fontId="0" fillId="0" borderId="0" xfId="0" applyAlignment="1">
      <alignment horizontal="center"/>
    </xf>
    <xf numFmtId="0" fontId="0" fillId="0" borderId="0" xfId="0" applyAlignment="1">
      <alignment horizontal="right"/>
    </xf>
    <xf numFmtId="0" fontId="0" fillId="0" borderId="6" xfId="0" applyBorder="1"/>
    <xf numFmtId="0" fontId="17" fillId="6" borderId="6" xfId="0" applyFont="1" applyFill="1" applyBorder="1"/>
    <xf numFmtId="0" fontId="12" fillId="5" borderId="6" xfId="0" applyFont="1" applyFill="1" applyBorder="1"/>
    <xf numFmtId="0" fontId="12" fillId="5" borderId="6" xfId="0" applyFont="1" applyFill="1" applyBorder="1" applyAlignment="1">
      <alignment horizontal="center" vertical="center"/>
    </xf>
    <xf numFmtId="0" fontId="0" fillId="3" borderId="6" xfId="0" applyFont="1" applyFill="1" applyBorder="1" applyAlignment="1">
      <alignment horizontal="left" vertical="center"/>
    </xf>
    <xf numFmtId="0" fontId="13" fillId="3" borderId="6" xfId="0" applyFont="1" applyFill="1" applyBorder="1" applyAlignment="1">
      <alignment horizontal="center" vertical="center"/>
    </xf>
    <xf numFmtId="0" fontId="0" fillId="4" borderId="6" xfId="0" applyFont="1" applyFill="1" applyBorder="1" applyAlignment="1">
      <alignment horizontal="left" vertical="center"/>
    </xf>
    <xf numFmtId="0" fontId="13" fillId="4" borderId="6" xfId="0" applyFont="1" applyFill="1" applyBorder="1" applyAlignment="1">
      <alignment horizontal="center" vertical="center"/>
    </xf>
    <xf numFmtId="0" fontId="0" fillId="2" borderId="6" xfId="2" applyNumberFormat="1" applyFont="1" applyBorder="1" applyAlignment="1" applyProtection="1">
      <alignment horizontal="left" vertical="center"/>
    </xf>
    <xf numFmtId="0" fontId="5" fillId="0" borderId="0" xfId="0" applyFont="1" applyAlignment="1">
      <alignment vertical="center"/>
    </xf>
    <xf numFmtId="0" fontId="5" fillId="6" borderId="0" xfId="0" applyFont="1" applyFill="1" applyAlignment="1">
      <alignment vertical="center"/>
    </xf>
    <xf numFmtId="0" fontId="9" fillId="6" borderId="0" xfId="0" applyFont="1" applyFill="1" applyBorder="1" applyAlignment="1"/>
    <xf numFmtId="0" fontId="0" fillId="6" borderId="0" xfId="0" applyFill="1"/>
    <xf numFmtId="0" fontId="0" fillId="6" borderId="0" xfId="0" applyFill="1" applyAlignment="1">
      <alignment horizontal="center"/>
    </xf>
    <xf numFmtId="166" fontId="0" fillId="6" borderId="0" xfId="0" applyNumberFormat="1" applyFill="1"/>
    <xf numFmtId="0" fontId="0" fillId="6" borderId="0" xfId="0" applyFill="1" applyAlignment="1">
      <alignment horizontal="right"/>
    </xf>
    <xf numFmtId="0" fontId="0" fillId="0" borderId="6" xfId="0" applyBorder="1" applyAlignment="1">
      <alignment horizontal="center"/>
    </xf>
    <xf numFmtId="0" fontId="0" fillId="0" borderId="24" xfId="0" applyBorder="1"/>
    <xf numFmtId="0" fontId="22" fillId="7" borderId="25" xfId="0" applyFont="1" applyFill="1" applyBorder="1" applyAlignment="1">
      <alignment vertical="center"/>
    </xf>
    <xf numFmtId="0" fontId="26" fillId="0" borderId="0" xfId="3" applyAlignment="1" applyProtection="1"/>
    <xf numFmtId="0" fontId="2" fillId="6" borderId="0" xfId="0" applyFont="1" applyFill="1" applyAlignment="1">
      <alignment horizontal="center"/>
    </xf>
    <xf numFmtId="0" fontId="24" fillId="6" borderId="0" xfId="0" applyFont="1" applyFill="1" applyBorder="1" applyAlignment="1"/>
    <xf numFmtId="0" fontId="2" fillId="0" borderId="0" xfId="0" applyFont="1" applyAlignment="1">
      <alignment horizontal="right"/>
    </xf>
    <xf numFmtId="0" fontId="2" fillId="6" borderId="0" xfId="0" applyFont="1" applyFill="1"/>
    <xf numFmtId="0" fontId="24" fillId="6" borderId="0" xfId="0" applyFont="1" applyFill="1" applyBorder="1" applyAlignment="1">
      <alignment horizontal="right"/>
    </xf>
    <xf numFmtId="164" fontId="6" fillId="8" borderId="20" xfId="0" applyNumberFormat="1" applyFont="1" applyFill="1" applyBorder="1" applyAlignment="1">
      <alignment horizontal="right" vertical="center"/>
    </xf>
    <xf numFmtId="0" fontId="6" fillId="10" borderId="29" xfId="0" applyFont="1" applyFill="1" applyBorder="1" applyAlignment="1">
      <alignment horizontal="center" vertical="center"/>
    </xf>
    <xf numFmtId="166" fontId="7" fillId="10" borderId="29" xfId="0" applyNumberFormat="1" applyFont="1" applyFill="1" applyBorder="1" applyAlignment="1">
      <alignment horizontal="center" vertical="center"/>
    </xf>
    <xf numFmtId="0" fontId="7" fillId="10" borderId="29" xfId="0" applyFont="1" applyFill="1" applyBorder="1" applyAlignment="1">
      <alignment horizontal="right" vertical="center"/>
    </xf>
    <xf numFmtId="10" fontId="7" fillId="10" borderId="29" xfId="1" applyNumberFormat="1" applyFont="1" applyFill="1" applyBorder="1" applyAlignment="1">
      <alignment horizontal="right" vertical="center"/>
    </xf>
    <xf numFmtId="164" fontId="7" fillId="10" borderId="29" xfId="1" applyNumberFormat="1" applyFont="1" applyFill="1" applyBorder="1" applyAlignment="1">
      <alignment horizontal="right" vertical="center"/>
    </xf>
    <xf numFmtId="0" fontId="6" fillId="10" borderId="29" xfId="0" applyFont="1" applyFill="1" applyBorder="1" applyAlignment="1">
      <alignment horizontal="right" vertical="center"/>
    </xf>
    <xf numFmtId="0" fontId="29" fillId="6" borderId="0" xfId="0" applyFont="1" applyFill="1" applyBorder="1" applyAlignment="1"/>
    <xf numFmtId="165" fontId="16" fillId="5" borderId="23" xfId="0" applyNumberFormat="1" applyFont="1" applyFill="1" applyBorder="1" applyAlignment="1">
      <alignment horizontal="center" vertical="center"/>
    </xf>
    <xf numFmtId="165" fontId="14" fillId="3" borderId="23" xfId="0" applyNumberFormat="1" applyFont="1" applyFill="1" applyBorder="1" applyAlignment="1">
      <alignment horizontal="center" vertical="center"/>
    </xf>
    <xf numFmtId="165" fontId="16" fillId="2" borderId="23" xfId="2" applyNumberFormat="1" applyFont="1" applyBorder="1" applyAlignment="1">
      <alignment horizontal="center" vertical="center"/>
    </xf>
    <xf numFmtId="165" fontId="16" fillId="0" borderId="23" xfId="0" applyNumberFormat="1" applyFont="1" applyBorder="1" applyAlignment="1">
      <alignment horizontal="center" vertical="center"/>
    </xf>
    <xf numFmtId="0" fontId="22" fillId="7" borderId="34" xfId="0" applyFont="1" applyFill="1" applyBorder="1" applyAlignment="1">
      <alignment vertical="center"/>
    </xf>
    <xf numFmtId="0" fontId="0" fillId="0" borderId="24" xfId="0" applyBorder="1" applyAlignment="1">
      <alignment horizontal="center" vertical="center"/>
    </xf>
    <xf numFmtId="0" fontId="0" fillId="0" borderId="24" xfId="0" applyBorder="1" applyAlignment="1">
      <alignment horizontal="center"/>
    </xf>
    <xf numFmtId="0" fontId="15" fillId="5" borderId="0" xfId="0" applyFont="1" applyFill="1" applyBorder="1" applyAlignment="1">
      <alignment vertical="center"/>
    </xf>
    <xf numFmtId="0" fontId="0" fillId="5" borderId="0" xfId="0" applyFill="1" applyBorder="1"/>
    <xf numFmtId="0" fontId="0" fillId="2" borderId="6" xfId="2" applyNumberFormat="1" applyFont="1" applyBorder="1" applyAlignment="1" applyProtection="1">
      <alignment horizontal="center" vertical="center"/>
    </xf>
    <xf numFmtId="166" fontId="12" fillId="5" borderId="6" xfId="0" applyNumberFormat="1" applyFont="1" applyFill="1" applyBorder="1" applyAlignment="1">
      <alignment horizontal="center" vertical="center" wrapText="1"/>
    </xf>
    <xf numFmtId="166" fontId="14" fillId="3" borderId="6" xfId="0" applyNumberFormat="1" applyFont="1" applyFill="1" applyBorder="1" applyAlignment="1">
      <alignment horizontal="center"/>
    </xf>
    <xf numFmtId="166" fontId="14" fillId="3" borderId="6" xfId="0" applyNumberFormat="1" applyFont="1" applyFill="1" applyBorder="1" applyAlignment="1">
      <alignment horizontal="center" vertical="center"/>
    </xf>
    <xf numFmtId="166" fontId="14" fillId="4" borderId="6" xfId="0" applyNumberFormat="1" applyFont="1" applyFill="1" applyBorder="1" applyAlignment="1">
      <alignment horizontal="center" vertical="center"/>
    </xf>
    <xf numFmtId="166" fontId="0" fillId="2" borderId="6" xfId="2" applyNumberFormat="1" applyFont="1" applyBorder="1" applyAlignment="1" applyProtection="1">
      <alignment horizontal="right" vertical="center"/>
    </xf>
    <xf numFmtId="166" fontId="14" fillId="4" borderId="6" xfId="0" applyNumberFormat="1" applyFont="1" applyFill="1" applyBorder="1" applyAlignment="1">
      <alignment horizontal="center"/>
    </xf>
    <xf numFmtId="166" fontId="0" fillId="0" borderId="6" xfId="0" applyNumberFormat="1" applyBorder="1"/>
    <xf numFmtId="0" fontId="12" fillId="5" borderId="24" xfId="0" applyFont="1" applyFill="1" applyBorder="1" applyAlignment="1">
      <alignment horizontal="center"/>
    </xf>
    <xf numFmtId="0" fontId="0" fillId="4" borderId="24" xfId="0" applyNumberFormat="1" applyFont="1" applyFill="1" applyBorder="1" applyAlignment="1">
      <alignment horizontal="center"/>
    </xf>
    <xf numFmtId="49" fontId="0" fillId="3" borderId="24" xfId="0" applyNumberFormat="1" applyFont="1" applyFill="1" applyBorder="1" applyAlignment="1">
      <alignment horizontal="center"/>
    </xf>
    <xf numFmtId="3" fontId="0" fillId="2" borderId="24" xfId="2" applyNumberFormat="1" applyFont="1" applyBorder="1" applyAlignment="1" applyProtection="1">
      <alignment horizontal="center"/>
    </xf>
    <xf numFmtId="49" fontId="0" fillId="4" borderId="24" xfId="0" applyNumberFormat="1" applyFont="1" applyFill="1" applyBorder="1" applyAlignment="1">
      <alignment horizontal="center"/>
    </xf>
    <xf numFmtId="0" fontId="0" fillId="4" borderId="24" xfId="0" applyFont="1" applyFill="1" applyBorder="1" applyAlignment="1">
      <alignment horizontal="center"/>
    </xf>
    <xf numFmtId="0" fontId="31" fillId="0" borderId="0" xfId="0" applyFont="1"/>
    <xf numFmtId="49" fontId="0" fillId="4" borderId="41" xfId="0" applyNumberFormat="1" applyFont="1" applyFill="1" applyBorder="1" applyAlignment="1">
      <alignment horizontal="center"/>
    </xf>
    <xf numFmtId="0" fontId="13" fillId="3" borderId="42" xfId="0" applyFont="1" applyFill="1" applyBorder="1" applyAlignment="1">
      <alignment horizontal="center" vertical="center"/>
    </xf>
    <xf numFmtId="166" fontId="0" fillId="0" borderId="42" xfId="0" applyNumberFormat="1" applyBorder="1"/>
    <xf numFmtId="0" fontId="0" fillId="3" borderId="42" xfId="0" applyFill="1" applyBorder="1" applyAlignment="1">
      <alignment horizontal="left" vertical="center"/>
    </xf>
    <xf numFmtId="0" fontId="0" fillId="0" borderId="0" xfId="0" applyFont="1"/>
    <xf numFmtId="0" fontId="32" fillId="7" borderId="25" xfId="0" applyFont="1" applyFill="1" applyBorder="1" applyAlignment="1">
      <alignment vertical="center"/>
    </xf>
    <xf numFmtId="0" fontId="32" fillId="7" borderId="25" xfId="0" applyFont="1" applyFill="1" applyBorder="1" applyAlignment="1">
      <alignment vertical="center" wrapText="1"/>
    </xf>
    <xf numFmtId="0" fontId="0" fillId="0" borderId="6" xfId="0" applyFont="1" applyBorder="1" applyAlignment="1">
      <alignment horizontal="center" vertical="center"/>
    </xf>
    <xf numFmtId="0" fontId="0" fillId="0" borderId="6" xfId="0" applyFont="1" applyBorder="1"/>
    <xf numFmtId="0" fontId="0" fillId="0" borderId="6" xfId="0" applyFont="1" applyBorder="1" applyAlignment="1">
      <alignment horizontal="center"/>
    </xf>
    <xf numFmtId="164" fontId="5" fillId="8" borderId="35" xfId="0" applyNumberFormat="1" applyFont="1" applyFill="1" applyBorder="1" applyAlignment="1">
      <alignment horizontal="center" vertical="center"/>
    </xf>
    <xf numFmtId="164" fontId="5" fillId="8" borderId="19" xfId="0" applyNumberFormat="1" applyFont="1" applyFill="1" applyBorder="1" applyAlignment="1">
      <alignment horizontal="center" vertical="center"/>
    </xf>
    <xf numFmtId="0" fontId="18" fillId="6" borderId="0" xfId="0" applyFont="1" applyFill="1" applyAlignment="1">
      <alignment horizontal="right"/>
    </xf>
    <xf numFmtId="0" fontId="5" fillId="0" borderId="0" xfId="0" applyFont="1" applyAlignment="1">
      <alignment horizontal="center" vertical="center" wrapText="1"/>
    </xf>
    <xf numFmtId="0" fontId="4" fillId="6" borderId="0" xfId="0" applyFont="1" applyFill="1" applyAlignment="1">
      <alignment horizontal="right" vertical="center"/>
    </xf>
    <xf numFmtId="167" fontId="2" fillId="6" borderId="0" xfId="0" applyNumberFormat="1" applyFont="1" applyFill="1" applyBorder="1" applyAlignment="1">
      <alignment horizontal="left" vertical="center"/>
    </xf>
    <xf numFmtId="0" fontId="7" fillId="12" borderId="11" xfId="0" applyFont="1" applyFill="1" applyBorder="1" applyAlignment="1">
      <alignment horizontal="center" vertical="center"/>
    </xf>
    <xf numFmtId="0" fontId="7" fillId="12" borderId="33" xfId="0" applyFont="1" applyFill="1" applyBorder="1" applyAlignment="1">
      <alignment horizontal="center" vertical="center"/>
    </xf>
    <xf numFmtId="0" fontId="7" fillId="12" borderId="12" xfId="0" applyFont="1" applyFill="1" applyBorder="1" applyAlignment="1">
      <alignment horizontal="center" vertical="center"/>
    </xf>
    <xf numFmtId="0" fontId="7" fillId="12" borderId="20" xfId="0" applyFont="1" applyFill="1" applyBorder="1" applyAlignment="1">
      <alignment horizontal="center" vertical="center"/>
    </xf>
    <xf numFmtId="167" fontId="8" fillId="6" borderId="0" xfId="0" applyNumberFormat="1" applyFont="1" applyFill="1" applyAlignment="1">
      <alignment horizontal="left" vertical="center"/>
    </xf>
    <xf numFmtId="0" fontId="10" fillId="6" borderId="0" xfId="0" applyFont="1" applyFill="1" applyAlignment="1">
      <alignment horizontal="right" vertical="center"/>
    </xf>
    <xf numFmtId="166" fontId="7" fillId="12" borderId="11" xfId="0" applyNumberFormat="1" applyFont="1" applyFill="1" applyBorder="1" applyAlignment="1">
      <alignment horizontal="center" vertical="center" wrapText="1"/>
    </xf>
    <xf numFmtId="166" fontId="7" fillId="12" borderId="33" xfId="0" applyNumberFormat="1" applyFont="1" applyFill="1" applyBorder="1" applyAlignment="1">
      <alignment horizontal="center" vertical="center" wrapText="1"/>
    </xf>
    <xf numFmtId="0" fontId="7" fillId="12" borderId="11" xfId="0" applyFont="1" applyFill="1" applyBorder="1" applyAlignment="1">
      <alignment horizontal="right" vertical="center"/>
    </xf>
    <xf numFmtId="0" fontId="7" fillId="12" borderId="33" xfId="0" applyFont="1" applyFill="1" applyBorder="1" applyAlignment="1">
      <alignment horizontal="right" vertical="center"/>
    </xf>
    <xf numFmtId="0" fontId="7" fillId="12" borderId="8" xfId="0" applyFont="1" applyFill="1" applyBorder="1" applyAlignment="1">
      <alignment horizontal="center" vertical="center"/>
    </xf>
    <xf numFmtId="0" fontId="7" fillId="12" borderId="9" xfId="0" applyFont="1" applyFill="1" applyBorder="1" applyAlignment="1">
      <alignment horizontal="center" vertical="center"/>
    </xf>
    <xf numFmtId="0" fontId="7" fillId="12" borderId="10" xfId="0" applyFont="1" applyFill="1" applyBorder="1" applyAlignment="1">
      <alignment horizontal="center" vertical="center"/>
    </xf>
    <xf numFmtId="0" fontId="7" fillId="12" borderId="31" xfId="0" applyFont="1" applyFill="1" applyBorder="1" applyAlignment="1">
      <alignment horizontal="center" vertical="center"/>
    </xf>
    <xf numFmtId="0" fontId="7" fillId="12" borderId="0" xfId="0" applyFont="1" applyFill="1" applyBorder="1" applyAlignment="1">
      <alignment horizontal="center" vertical="center"/>
    </xf>
    <xf numFmtId="0" fontId="7" fillId="12" borderId="32" xfId="0" applyFont="1" applyFill="1" applyBorder="1" applyAlignment="1">
      <alignment horizontal="center" vertical="center"/>
    </xf>
    <xf numFmtId="0" fontId="20" fillId="6" borderId="0" xfId="0" applyFont="1" applyFill="1" applyAlignment="1">
      <alignment horizontal="center" vertical="center"/>
    </xf>
    <xf numFmtId="14" fontId="5" fillId="6" borderId="0" xfId="0" applyNumberFormat="1" applyFont="1" applyFill="1" applyAlignment="1">
      <alignment horizontal="center" vertical="center"/>
    </xf>
    <xf numFmtId="0" fontId="5" fillId="6" borderId="0" xfId="0" applyFont="1" applyFill="1" applyAlignment="1">
      <alignment horizontal="center" vertical="center"/>
    </xf>
    <xf numFmtId="0" fontId="24" fillId="6" borderId="0" xfId="0" applyFont="1" applyFill="1" applyBorder="1" applyAlignment="1">
      <alignment horizontal="center"/>
    </xf>
    <xf numFmtId="0" fontId="7" fillId="12" borderId="7" xfId="0" applyFont="1" applyFill="1" applyBorder="1" applyAlignment="1">
      <alignment horizontal="center" vertical="center"/>
    </xf>
    <xf numFmtId="0" fontId="7" fillId="12" borderId="30" xfId="0" applyFont="1" applyFill="1" applyBorder="1" applyAlignment="1">
      <alignment horizontal="center" vertical="center"/>
    </xf>
    <xf numFmtId="0" fontId="6" fillId="10" borderId="29" xfId="0" applyFont="1" applyFill="1" applyBorder="1" applyAlignment="1">
      <alignment horizontal="left" vertical="center" wrapText="1"/>
    </xf>
    <xf numFmtId="0" fontId="21" fillId="9" borderId="14" xfId="0" applyFont="1" applyFill="1" applyBorder="1" applyAlignment="1">
      <alignment horizontal="center" vertical="top" wrapText="1"/>
    </xf>
    <xf numFmtId="0" fontId="21" fillId="9" borderId="0" xfId="0" applyFont="1" applyFill="1" applyBorder="1" applyAlignment="1">
      <alignment horizontal="center" vertical="top" wrapText="1"/>
    </xf>
    <xf numFmtId="0" fontId="21" fillId="9" borderId="15" xfId="0" applyFont="1" applyFill="1" applyBorder="1" applyAlignment="1">
      <alignment horizontal="center" vertical="top" wrapText="1"/>
    </xf>
    <xf numFmtId="0" fontId="21" fillId="9" borderId="16" xfId="0" applyFont="1" applyFill="1" applyBorder="1" applyAlignment="1">
      <alignment horizontal="center" vertical="top" wrapText="1"/>
    </xf>
    <xf numFmtId="0" fontId="21" fillId="9" borderId="3" xfId="0" applyFont="1" applyFill="1" applyBorder="1" applyAlignment="1">
      <alignment horizontal="center" vertical="top" wrapText="1"/>
    </xf>
    <xf numFmtId="0" fontId="21" fillId="9" borderId="17" xfId="0" applyFont="1" applyFill="1" applyBorder="1" applyAlignment="1">
      <alignment horizontal="center" vertical="top" wrapText="1"/>
    </xf>
    <xf numFmtId="0" fontId="11" fillId="0" borderId="38" xfId="0" applyFont="1" applyBorder="1" applyAlignment="1">
      <alignment horizontal="center" vertical="top"/>
    </xf>
    <xf numFmtId="0" fontId="11" fillId="0" borderId="39" xfId="0" applyFont="1" applyBorder="1" applyAlignment="1">
      <alignment horizontal="center" vertical="top"/>
    </xf>
    <xf numFmtId="0" fontId="11" fillId="0" borderId="40" xfId="0" applyFont="1" applyBorder="1" applyAlignment="1">
      <alignment horizontal="center" vertical="top"/>
    </xf>
    <xf numFmtId="0" fontId="11" fillId="0" borderId="14" xfId="0" applyFont="1" applyBorder="1" applyAlignment="1">
      <alignment horizontal="center" vertical="top"/>
    </xf>
    <xf numFmtId="0" fontId="11" fillId="0" borderId="0" xfId="0" applyFont="1" applyBorder="1" applyAlignment="1">
      <alignment horizontal="center" vertical="top"/>
    </xf>
    <xf numFmtId="0" fontId="11" fillId="0" borderId="15" xfId="0" applyFont="1" applyBorder="1" applyAlignment="1">
      <alignment horizontal="center" vertical="top"/>
    </xf>
    <xf numFmtId="0" fontId="11" fillId="0" borderId="16" xfId="0" applyFont="1" applyBorder="1" applyAlignment="1">
      <alignment horizontal="center" vertical="top"/>
    </xf>
    <xf numFmtId="0" fontId="11" fillId="0" borderId="3" xfId="0" applyFont="1" applyBorder="1" applyAlignment="1">
      <alignment horizontal="center" vertical="top"/>
    </xf>
    <xf numFmtId="0" fontId="11" fillId="0" borderId="17" xfId="0" applyFont="1" applyBorder="1" applyAlignment="1">
      <alignment horizontal="center" vertical="top"/>
    </xf>
    <xf numFmtId="164" fontId="30" fillId="11" borderId="22" xfId="0" applyNumberFormat="1" applyFont="1" applyFill="1" applyBorder="1" applyAlignment="1">
      <alignment horizontal="center" vertical="center"/>
    </xf>
    <xf numFmtId="164" fontId="30" fillId="11" borderId="13" xfId="0" applyNumberFormat="1" applyFont="1" applyFill="1" applyBorder="1" applyAlignment="1">
      <alignment horizontal="center" vertical="center"/>
    </xf>
    <xf numFmtId="0" fontId="28" fillId="6" borderId="0" xfId="0" applyFont="1" applyFill="1" applyAlignment="1">
      <alignment horizontal="center"/>
    </xf>
    <xf numFmtId="0" fontId="2" fillId="0" borderId="36" xfId="0" applyFont="1" applyBorder="1" applyAlignment="1">
      <alignment vertical="center" wrapText="1"/>
    </xf>
    <xf numFmtId="0" fontId="3" fillId="0" borderId="9" xfId="0" applyFont="1" applyBorder="1" applyAlignment="1">
      <alignment vertical="center" wrapText="1"/>
    </xf>
    <xf numFmtId="0" fontId="3" fillId="0" borderId="37" xfId="0" applyFont="1" applyBorder="1" applyAlignment="1">
      <alignment vertical="center" wrapText="1"/>
    </xf>
    <xf numFmtId="0" fontId="3" fillId="0" borderId="14" xfId="0" applyFont="1" applyBorder="1" applyAlignment="1">
      <alignment vertical="center" wrapText="1"/>
    </xf>
    <xf numFmtId="0" fontId="3" fillId="0" borderId="0" xfId="0" applyFont="1" applyBorder="1" applyAlignment="1">
      <alignment vertical="center" wrapText="1"/>
    </xf>
    <xf numFmtId="0" fontId="3" fillId="0" borderId="15" xfId="0" applyFont="1" applyBorder="1" applyAlignment="1">
      <alignment vertical="center" wrapText="1"/>
    </xf>
    <xf numFmtId="0" fontId="3" fillId="0" borderId="16" xfId="0" applyFont="1" applyBorder="1" applyAlignment="1">
      <alignment vertical="center" wrapText="1"/>
    </xf>
    <xf numFmtId="0" fontId="3" fillId="0" borderId="3" xfId="0" applyFont="1" applyBorder="1" applyAlignment="1">
      <alignment vertical="center" wrapText="1"/>
    </xf>
    <xf numFmtId="0" fontId="3" fillId="0" borderId="17" xfId="0" applyFont="1" applyBorder="1" applyAlignment="1">
      <alignment vertical="center" wrapText="1"/>
    </xf>
    <xf numFmtId="0" fontId="25" fillId="6" borderId="0" xfId="0" applyFont="1" applyFill="1" applyBorder="1" applyAlignment="1">
      <alignment horizontal="center" vertical="center"/>
    </xf>
    <xf numFmtId="10" fontId="6" fillId="8" borderId="0" xfId="0" applyNumberFormat="1" applyFont="1" applyFill="1" applyBorder="1" applyAlignment="1">
      <alignment horizontal="right" vertical="center"/>
    </xf>
    <xf numFmtId="0" fontId="6" fillId="8" borderId="14" xfId="0" applyFont="1" applyFill="1" applyBorder="1" applyAlignment="1">
      <alignment horizontal="right" vertical="center"/>
    </xf>
    <xf numFmtId="0" fontId="20" fillId="8" borderId="14" xfId="0" applyFont="1" applyFill="1" applyBorder="1" applyAlignment="1">
      <alignment horizontal="left" vertical="center"/>
    </xf>
    <xf numFmtId="0" fontId="20" fillId="8" borderId="32" xfId="0" applyFont="1" applyFill="1" applyBorder="1" applyAlignment="1">
      <alignment horizontal="left" vertical="center"/>
    </xf>
    <xf numFmtId="0" fontId="20" fillId="8" borderId="18" xfId="0" applyFont="1" applyFill="1" applyBorder="1" applyAlignment="1">
      <alignment horizontal="left" vertical="center"/>
    </xf>
    <xf numFmtId="0" fontId="20" fillId="8" borderId="1" xfId="0" applyFont="1" applyFill="1" applyBorder="1" applyAlignment="1">
      <alignment horizontal="left" vertical="center"/>
    </xf>
    <xf numFmtId="0" fontId="27" fillId="11" borderId="21" xfId="0" applyFont="1" applyFill="1" applyBorder="1" applyAlignment="1">
      <alignment horizontal="left" vertical="center"/>
    </xf>
    <xf numFmtId="0" fontId="27" fillId="11" borderId="2" xfId="0" applyFont="1" applyFill="1" applyBorder="1" applyAlignment="1">
      <alignment horizontal="left" vertical="center"/>
    </xf>
    <xf numFmtId="0" fontId="27" fillId="11" borderId="16" xfId="0" applyFont="1" applyFill="1" applyBorder="1" applyAlignment="1">
      <alignment horizontal="left" vertical="center"/>
    </xf>
    <xf numFmtId="0" fontId="27" fillId="11" borderId="4" xfId="0" applyFont="1" applyFill="1" applyBorder="1" applyAlignment="1">
      <alignment horizontal="left" vertical="center"/>
    </xf>
    <xf numFmtId="0" fontId="15" fillId="0" borderId="6" xfId="0" applyFont="1" applyBorder="1" applyAlignment="1">
      <alignment horizontal="center" vertical="center"/>
    </xf>
    <xf numFmtId="0" fontId="15" fillId="0" borderId="26" xfId="0" applyFont="1" applyBorder="1" applyAlignment="1">
      <alignment horizontal="center" vertical="center"/>
    </xf>
    <xf numFmtId="0" fontId="15" fillId="0" borderId="27" xfId="0" applyFont="1" applyBorder="1" applyAlignment="1">
      <alignment horizontal="center" vertical="center"/>
    </xf>
    <xf numFmtId="0" fontId="15" fillId="0" borderId="28" xfId="0" applyFont="1" applyBorder="1" applyAlignment="1">
      <alignment horizontal="center" vertical="center"/>
    </xf>
  </cellXfs>
  <cellStyles count="4">
    <cellStyle name="Commentaire" xfId="2" builtinId="10"/>
    <cellStyle name="Lien hypertexte" xfId="3" builtinId="8"/>
    <cellStyle name="Monétaire" xfId="1" builtinId="4"/>
    <cellStyle name="Normal" xfId="0" builtinId="0"/>
  </cellStyles>
  <dxfs count="7">
    <dxf>
      <fill>
        <patternFill patternType="solid">
          <fgColor indexed="64"/>
          <bgColor rgb="FFFFC000"/>
        </patternFill>
      </fill>
    </dxf>
    <dxf>
      <fill>
        <patternFill patternType="solid">
          <fgColor indexed="64"/>
          <bgColor rgb="FFFFC000"/>
        </patternFill>
      </fill>
    </dxf>
    <dxf>
      <font>
        <b/>
        <i val="0"/>
        <strike val="0"/>
        <condense val="0"/>
        <extend val="0"/>
        <outline val="0"/>
        <shadow val="0"/>
        <u val="none"/>
        <vertAlign val="baseline"/>
        <sz val="10"/>
        <color auto="1"/>
        <name val="Arial"/>
        <scheme val="none"/>
      </font>
      <numFmt numFmtId="165" formatCode="0.000%"/>
      <fill>
        <patternFill patternType="solid">
          <fgColor theme="4" tint="0.59999389629810485"/>
          <bgColor theme="4" tint="0.59999389629810485"/>
        </patternFill>
      </fill>
      <alignment horizontal="center" vertical="center" textRotation="0" wrapText="0" indent="0" relativeIndent="255" justifyLastLine="0" shrinkToFit="0" readingOrder="0"/>
      <border diagonalUp="0" diagonalDown="0">
        <left style="thin">
          <color theme="2"/>
        </left>
        <right/>
        <top style="thin">
          <color theme="2"/>
        </top>
        <bottom style="thin">
          <color theme="2"/>
        </bottom>
        <vertical/>
        <horizontal/>
      </border>
    </dxf>
    <dxf>
      <font>
        <b val="0"/>
        <i val="0"/>
        <strike val="0"/>
        <condense val="0"/>
        <extend val="0"/>
        <outline val="0"/>
        <shadow val="0"/>
        <u val="none"/>
        <vertAlign val="baseline"/>
        <sz val="8"/>
        <color auto="1"/>
        <name val="Arial"/>
        <scheme val="none"/>
      </font>
      <fill>
        <patternFill patternType="solid">
          <fgColor theme="4" tint="0.59999389629810485"/>
          <bgColor theme="4" tint="0.59999389629810485"/>
        </patternFill>
      </fill>
      <alignment horizontal="center" vertical="center" textRotation="0" wrapText="0" indent="0" relativeIndent="255" justifyLastLine="0" shrinkToFit="0" readingOrder="0"/>
      <border diagonalUp="0" diagonalDown="0">
        <left style="thin">
          <color theme="2"/>
        </left>
        <right style="thin">
          <color theme="2"/>
        </right>
        <top style="thin">
          <color theme="2"/>
        </top>
        <bottom style="thin">
          <color theme="2"/>
        </bottom>
        <vertical/>
        <horizontal/>
      </border>
    </dxf>
    <dxf>
      <font>
        <b val="0"/>
        <i val="0"/>
        <strike val="0"/>
        <condense val="0"/>
        <extend val="0"/>
        <outline val="0"/>
        <shadow val="0"/>
        <u val="none"/>
        <vertAlign val="baseline"/>
        <sz val="11"/>
        <color theme="1"/>
        <name val="Calibri"/>
        <scheme val="minor"/>
      </font>
      <fill>
        <patternFill patternType="solid">
          <fgColor theme="4" tint="0.59999389629810485"/>
          <bgColor theme="4" tint="0.59999389629810485"/>
        </patternFill>
      </fill>
      <alignment horizontal="left" vertical="center" textRotation="0" wrapText="0" indent="0" relativeIndent="255" justifyLastLine="0" shrinkToFit="0" readingOrder="0"/>
      <border diagonalUp="0" diagonalDown="0">
        <left style="thin">
          <color theme="2"/>
        </left>
        <right style="thin">
          <color theme="2"/>
        </right>
        <top style="thin">
          <color theme="2"/>
        </top>
        <bottom style="thin">
          <color theme="2"/>
        </bottom>
        <vertical/>
        <horizontal/>
      </border>
    </dxf>
    <dxf>
      <font>
        <b val="0"/>
        <i val="0"/>
        <strike val="0"/>
        <condense val="0"/>
        <extend val="0"/>
        <outline val="0"/>
        <shadow val="0"/>
        <u val="none"/>
        <vertAlign val="baseline"/>
        <sz val="11"/>
        <color theme="1"/>
        <name val="Calibri"/>
        <scheme val="minor"/>
      </font>
      <numFmt numFmtId="30" formatCode="@"/>
      <fill>
        <patternFill patternType="solid">
          <fgColor theme="4" tint="0.79998168889431442"/>
          <bgColor theme="4" tint="0.79998168889431442"/>
        </patternFill>
      </fill>
      <alignment horizontal="center" vertical="bottom" textRotation="0" wrapText="0" indent="0" relativeIndent="255" justifyLastLine="0" shrinkToFit="0" readingOrder="0"/>
      <border diagonalUp="0" diagonalDown="0">
        <left/>
        <right style="thin">
          <color theme="2"/>
        </right>
        <top style="thin">
          <color theme="2"/>
        </top>
        <bottom style="thin">
          <color theme="2"/>
        </bottom>
        <vertical/>
        <horizontal/>
      </border>
    </dxf>
    <dxf>
      <border outline="0">
        <left style="thin">
          <color theme="2"/>
        </left>
      </border>
    </dxf>
  </dxfs>
  <tableStyles count="0" defaultTableStyle="TableStyleMedium2" defaultPivotStyle="PivotStyleLight16"/>
  <colors>
    <mruColors>
      <color rgb="FFDDDD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0</xdr:col>
      <xdr:colOff>47152</xdr:colOff>
      <xdr:row>0</xdr:row>
      <xdr:rowOff>9431</xdr:rowOff>
    </xdr:from>
    <xdr:to>
      <xdr:col>3</xdr:col>
      <xdr:colOff>1112820</xdr:colOff>
      <xdr:row>6</xdr:row>
      <xdr:rowOff>28291</xdr:rowOff>
    </xdr:to>
    <xdr:sp macro="" textlink="">
      <xdr:nvSpPr>
        <xdr:cNvPr id="2" name="Rectangle à coins arrondis 1"/>
        <xdr:cNvSpPr/>
      </xdr:nvSpPr>
      <xdr:spPr>
        <a:xfrm>
          <a:off x="47152" y="9431"/>
          <a:ext cx="3413911" cy="1150543"/>
        </a:xfrm>
        <a:prstGeom prst="roundRect">
          <a:avLst/>
        </a:prstGeom>
        <a:noFill/>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1100"/>
        </a:p>
      </xdr:txBody>
    </xdr:sp>
    <xdr:clientData/>
  </xdr:twoCellAnchor>
  <xdr:twoCellAnchor>
    <xdr:from>
      <xdr:col>4</xdr:col>
      <xdr:colOff>660149</xdr:colOff>
      <xdr:row>0</xdr:row>
      <xdr:rowOff>56586</xdr:rowOff>
    </xdr:from>
    <xdr:to>
      <xdr:col>8</xdr:col>
      <xdr:colOff>1112822</xdr:colOff>
      <xdr:row>3</xdr:row>
      <xdr:rowOff>179183</xdr:rowOff>
    </xdr:to>
    <xdr:sp macro="" textlink="">
      <xdr:nvSpPr>
        <xdr:cNvPr id="4" name="Rectangle à coins arrondis 1"/>
        <xdr:cNvSpPr/>
      </xdr:nvSpPr>
      <xdr:spPr>
        <a:xfrm>
          <a:off x="4121213" y="56586"/>
          <a:ext cx="2998960" cy="688439"/>
        </a:xfrm>
        <a:prstGeom prst="roundRect">
          <a:avLst/>
        </a:prstGeom>
        <a:noFill/>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1100"/>
        </a:p>
      </xdr:txBody>
    </xdr:sp>
    <xdr:clientData/>
  </xdr:twoCellAnchor>
  <xdr:twoCellAnchor>
    <xdr:from>
      <xdr:col>4</xdr:col>
      <xdr:colOff>198045</xdr:colOff>
      <xdr:row>6</xdr:row>
      <xdr:rowOff>141458</xdr:rowOff>
    </xdr:from>
    <xdr:to>
      <xdr:col>8</xdr:col>
      <xdr:colOff>1084530</xdr:colOff>
      <xdr:row>11</xdr:row>
      <xdr:rowOff>47152</xdr:rowOff>
    </xdr:to>
    <xdr:sp macro="" textlink="">
      <xdr:nvSpPr>
        <xdr:cNvPr id="5" name="Rectangle à coins arrondis 1"/>
        <xdr:cNvSpPr/>
      </xdr:nvSpPr>
      <xdr:spPr>
        <a:xfrm>
          <a:off x="3659109" y="1273141"/>
          <a:ext cx="3432772" cy="848763"/>
        </a:xfrm>
        <a:prstGeom prst="roundRect">
          <a:avLst/>
        </a:prstGeom>
        <a:noFill/>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1100"/>
        </a:p>
      </xdr:txBody>
    </xdr:sp>
    <xdr:clientData/>
  </xdr:twoCellAnchor>
  <xdr:twoCellAnchor>
    <xdr:from>
      <xdr:col>0</xdr:col>
      <xdr:colOff>37722</xdr:colOff>
      <xdr:row>6</xdr:row>
      <xdr:rowOff>150891</xdr:rowOff>
    </xdr:from>
    <xdr:to>
      <xdr:col>3</xdr:col>
      <xdr:colOff>1084528</xdr:colOff>
      <xdr:row>11</xdr:row>
      <xdr:rowOff>56585</xdr:rowOff>
    </xdr:to>
    <xdr:sp macro="" textlink="">
      <xdr:nvSpPr>
        <xdr:cNvPr id="7" name="Rectangle à coins arrondis 1"/>
        <xdr:cNvSpPr/>
      </xdr:nvSpPr>
      <xdr:spPr>
        <a:xfrm>
          <a:off x="37722" y="1282574"/>
          <a:ext cx="3395049" cy="848763"/>
        </a:xfrm>
        <a:prstGeom prst="roundRect">
          <a:avLst/>
        </a:prstGeom>
        <a:noFill/>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id="1" name="fichier" displayName="fichier" ref="A2:G587" totalsRowShown="0" tableBorderDxfId="6">
  <autoFilter ref="A2:G587"/>
  <tableColumns count="7">
    <tableColumn id="1" name="Référence" dataDxfId="5"/>
    <tableColumn id="2" name="Désignation" dataDxfId="4"/>
    <tableColumn id="3" name="Cond. " dataDxfId="3"/>
    <tableColumn id="4" name="Prix unit H.T"/>
    <tableColumn id="5" name="TVA " dataDxfId="2"/>
    <tableColumn id="6" name="Colonne1" dataDxfId="1"/>
    <tableColumn id="7" name="Colonne2" dataDxfId="0"/>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L45"/>
  <sheetViews>
    <sheetView showGridLines="0" showWhiteSpace="0" view="pageLayout" topLeftCell="A16" zoomScale="101" zoomScalePageLayoutView="101" workbookViewId="0">
      <selection activeCell="B31" sqref="B31:D31"/>
    </sheetView>
  </sheetViews>
  <sheetFormatPr baseColWidth="10" defaultColWidth="11.42578125" defaultRowHeight="15"/>
  <cols>
    <col min="1" max="1" width="10.28515625" customWidth="1"/>
    <col min="4" max="4" width="15.7109375" customWidth="1"/>
    <col min="5" max="5" width="10.28515625" style="4" customWidth="1"/>
    <col min="6" max="6" width="9" style="2" customWidth="1"/>
    <col min="7" max="7" width="8.7109375" style="5" customWidth="1"/>
    <col min="8" max="8" width="7.85546875" customWidth="1"/>
    <col min="9" max="9" width="16" customWidth="1"/>
  </cols>
  <sheetData>
    <row r="1" spans="1:12" ht="15" customHeight="1">
      <c r="A1" s="76" t="s">
        <v>666</v>
      </c>
      <c r="B1" s="76"/>
      <c r="C1" s="76"/>
      <c r="D1" s="76"/>
      <c r="E1" s="75" t="s">
        <v>646</v>
      </c>
      <c r="F1" s="75"/>
      <c r="G1" s="75"/>
      <c r="H1" s="75"/>
      <c r="I1" s="75"/>
      <c r="L1" s="25"/>
    </row>
    <row r="2" spans="1:12" ht="15" customHeight="1">
      <c r="A2" s="76"/>
      <c r="B2" s="76"/>
      <c r="C2" s="76"/>
      <c r="D2" s="76"/>
      <c r="E2" s="75"/>
      <c r="F2" s="75"/>
      <c r="G2" s="75"/>
      <c r="H2" s="75"/>
      <c r="I2" s="75"/>
    </row>
    <row r="3" spans="1:12" ht="15" customHeight="1">
      <c r="A3" s="76"/>
      <c r="B3" s="76"/>
      <c r="C3" s="76"/>
      <c r="D3" s="76"/>
      <c r="E3" s="77" t="str">
        <f ca="1">CONCATENATE("N°",YEAR(NOW()),MONTH(NOW()),DAY(NOW()),1562)</f>
        <v>N°20148161562</v>
      </c>
      <c r="F3" s="77"/>
      <c r="G3" s="77"/>
      <c r="H3" s="77"/>
      <c r="I3" s="77"/>
    </row>
    <row r="4" spans="1:12" ht="15" customHeight="1">
      <c r="A4" s="76"/>
      <c r="B4" s="76"/>
      <c r="C4" s="76"/>
      <c r="D4" s="76"/>
      <c r="E4" s="84"/>
      <c r="F4" s="84"/>
      <c r="G4" s="84"/>
      <c r="H4" s="83"/>
      <c r="I4" s="83"/>
    </row>
    <row r="5" spans="1:12" ht="15" customHeight="1">
      <c r="A5" s="76"/>
      <c r="B5" s="76"/>
      <c r="C5" s="76"/>
      <c r="D5" s="76"/>
      <c r="E5" s="84"/>
      <c r="F5" s="84"/>
      <c r="G5" s="84"/>
      <c r="H5" s="83"/>
      <c r="I5" s="83"/>
    </row>
    <row r="6" spans="1:12" ht="15" customHeight="1">
      <c r="A6" s="76"/>
      <c r="B6" s="76"/>
      <c r="C6" s="76"/>
      <c r="D6" s="76"/>
      <c r="E6" s="119" t="s">
        <v>663</v>
      </c>
      <c r="F6" s="119"/>
      <c r="G6" s="78">
        <f ca="1">TODAY()</f>
        <v>41867</v>
      </c>
      <c r="H6" s="78"/>
      <c r="I6" s="78"/>
    </row>
    <row r="7" spans="1:12" ht="15" customHeight="1">
      <c r="A7" s="15"/>
      <c r="B7" s="15"/>
      <c r="C7" s="15"/>
      <c r="D7" s="15"/>
      <c r="E7" s="38"/>
      <c r="F7" s="38"/>
      <c r="G7" s="17"/>
      <c r="H7" s="17"/>
      <c r="I7" s="17"/>
    </row>
    <row r="8" spans="1:12" ht="15" customHeight="1">
      <c r="A8" s="16"/>
      <c r="B8" s="16"/>
      <c r="C8" s="16"/>
      <c r="D8" s="16"/>
      <c r="E8" s="98" t="s">
        <v>657</v>
      </c>
      <c r="F8" s="98"/>
      <c r="G8" s="129">
        <v>21450</v>
      </c>
      <c r="H8" s="129"/>
      <c r="I8" s="17"/>
    </row>
    <row r="9" spans="1:12" ht="15" customHeight="1">
      <c r="A9" s="95" t="s">
        <v>647</v>
      </c>
      <c r="B9" s="95"/>
      <c r="C9" s="96">
        <v>41906</v>
      </c>
      <c r="D9" s="97"/>
      <c r="E9" s="98" t="str">
        <f>INDEX(DONNEES!$I$3:$I$100,MATCH($G$8,DONNEES!$H$3:$H$100,0))</f>
        <v xml:space="preserve">POMONA PASSION FROID </v>
      </c>
      <c r="F9" s="98"/>
      <c r="G9" s="98"/>
      <c r="H9" s="98"/>
      <c r="I9" s="98"/>
    </row>
    <row r="10" spans="1:12" ht="15" customHeight="1">
      <c r="A10" s="95" t="s">
        <v>664</v>
      </c>
      <c r="B10" s="95"/>
      <c r="C10" s="97">
        <f>G8</f>
        <v>21450</v>
      </c>
      <c r="D10" s="97"/>
      <c r="E10" s="98" t="str">
        <f>INDEX(DONNEES!$J$3:$J$100,MATCH($G$8,DONNEES!$H$3:$H$100,0))</f>
        <v xml:space="preserve">QUAI DE PALUDATE </v>
      </c>
      <c r="F10" s="98"/>
      <c r="G10" s="98"/>
      <c r="H10" s="98"/>
      <c r="I10" s="98"/>
      <c r="J10" s="17"/>
    </row>
    <row r="11" spans="1:12" ht="15" customHeight="1">
      <c r="A11" s="18"/>
      <c r="B11" s="18"/>
      <c r="C11" s="18"/>
      <c r="D11" s="18"/>
      <c r="E11" s="26"/>
      <c r="F11" s="30">
        <f>INDEX(DONNEES!$K$3:$K$100,MATCH($G$8,DONNEES!$H$3:$H$100,0))</f>
        <v>33800</v>
      </c>
      <c r="G11" s="28"/>
      <c r="H11" s="27" t="str">
        <f>INDEX(DONNEES!$L$3:$L$100,MATCH($G$8,DONNEES!$H$3:$H$100,0))</f>
        <v xml:space="preserve">BORDEAUX </v>
      </c>
      <c r="I11" s="29"/>
    </row>
    <row r="12" spans="1:12" ht="15" customHeight="1" thickBot="1">
      <c r="A12" s="18"/>
      <c r="B12" s="18"/>
      <c r="C12" s="18"/>
      <c r="D12" s="18"/>
      <c r="E12" s="19"/>
      <c r="F12" s="20"/>
      <c r="G12" s="21"/>
      <c r="H12" s="18"/>
      <c r="I12" s="18"/>
    </row>
    <row r="13" spans="1:12" ht="15" customHeight="1">
      <c r="A13" s="99" t="s">
        <v>4</v>
      </c>
      <c r="B13" s="89" t="s">
        <v>5</v>
      </c>
      <c r="C13" s="90"/>
      <c r="D13" s="91"/>
      <c r="E13" s="79" t="s">
        <v>172</v>
      </c>
      <c r="F13" s="85" t="s">
        <v>186</v>
      </c>
      <c r="G13" s="87" t="s">
        <v>2</v>
      </c>
      <c r="H13" s="79" t="s">
        <v>184</v>
      </c>
      <c r="I13" s="81" t="s">
        <v>185</v>
      </c>
    </row>
    <row r="14" spans="1:12" ht="15" customHeight="1">
      <c r="A14" s="100"/>
      <c r="B14" s="92"/>
      <c r="C14" s="93"/>
      <c r="D14" s="94"/>
      <c r="E14" s="80"/>
      <c r="F14" s="86"/>
      <c r="G14" s="88"/>
      <c r="H14" s="80"/>
      <c r="I14" s="82"/>
    </row>
    <row r="15" spans="1:12" ht="22.5" customHeight="1">
      <c r="A15" s="32">
        <f>IFERROR(VLOOKUP(B15,référence,2,0),"")</f>
        <v>669614</v>
      </c>
      <c r="B15" s="101" t="s">
        <v>564</v>
      </c>
      <c r="C15" s="101"/>
      <c r="D15" s="101"/>
      <c r="E15" s="32" t="str">
        <f>IFERROR(VLOOKUP(A15,fichier[],3,0),"")</f>
        <v>KG</v>
      </c>
      <c r="F15" s="33">
        <f>IFERROR(VLOOKUP(A15,fichier[],4,0),"")</f>
        <v>5.875</v>
      </c>
      <c r="G15" s="34">
        <v>10</v>
      </c>
      <c r="H15" s="35">
        <f>IFERROR(VLOOKUP(A15,fichier[],5,0),"")</f>
        <v>5.5E-2</v>
      </c>
      <c r="I15" s="36">
        <f>IFERROR(F15*G15*(1+H15),"")</f>
        <v>61.981249999999996</v>
      </c>
    </row>
    <row r="16" spans="1:12" ht="22.5" customHeight="1">
      <c r="A16" s="32">
        <f t="shared" ref="A16:A32" si="0">IFERROR(VLOOKUP(B16,référence,2,0),"")</f>
        <v>807297</v>
      </c>
      <c r="B16" s="101" t="s">
        <v>323</v>
      </c>
      <c r="C16" s="101"/>
      <c r="D16" s="101"/>
      <c r="E16" s="32" t="str">
        <f>IFERROR(VLOOKUP(A16,fichier[],3,0),"")</f>
        <v>BOITE</v>
      </c>
      <c r="F16" s="33">
        <f>IFERROR(VLOOKUP(A16,fichier[],4,0),"")</f>
        <v>7.77</v>
      </c>
      <c r="G16" s="37">
        <v>10</v>
      </c>
      <c r="H16" s="35">
        <f>IFERROR(VLOOKUP(A16,fichier[],5,0),"")</f>
        <v>5.5E-2</v>
      </c>
      <c r="I16" s="36">
        <f t="shared" ref="I16:I32" si="1">IFERROR(F16*G16*(1+H16),"")</f>
        <v>81.973499999999987</v>
      </c>
    </row>
    <row r="17" spans="1:9" ht="22.5" customHeight="1">
      <c r="A17" s="32" t="str">
        <f t="shared" si="0"/>
        <v>106777</v>
      </c>
      <c r="B17" s="101" t="s">
        <v>105</v>
      </c>
      <c r="C17" s="101"/>
      <c r="D17" s="101"/>
      <c r="E17" s="32" t="str">
        <f>IFERROR(VLOOKUP(A17,fichier[],3,0),"")</f>
        <v>KG</v>
      </c>
      <c r="F17" s="33">
        <f>IFERROR(VLOOKUP(A17,fichier[],4,0),"")</f>
        <v>0.86899999999999999</v>
      </c>
      <c r="G17" s="37">
        <v>5</v>
      </c>
      <c r="H17" s="35">
        <f>IFERROR(VLOOKUP(A17,fichier[],5,0),"")</f>
        <v>5.5E-2</v>
      </c>
      <c r="I17" s="36">
        <f t="shared" si="1"/>
        <v>4.5839749999999997</v>
      </c>
    </row>
    <row r="18" spans="1:9" ht="22.5" customHeight="1">
      <c r="A18" s="32">
        <f t="shared" si="0"/>
        <v>104121</v>
      </c>
      <c r="B18" s="101" t="s">
        <v>52</v>
      </c>
      <c r="C18" s="101"/>
      <c r="D18" s="101"/>
      <c r="E18" s="32" t="str">
        <f>IFERROR(VLOOKUP(A18,fichier[],3,0),"")</f>
        <v>Unit</v>
      </c>
      <c r="F18" s="33">
        <f>IFERROR(VLOOKUP(A18,fichier[],4,0),"")</f>
        <v>0.46899999999999997</v>
      </c>
      <c r="G18" s="37">
        <v>5</v>
      </c>
      <c r="H18" s="35">
        <f>IFERROR(VLOOKUP(A18,fichier[],5,0),"")</f>
        <v>5.5E-2</v>
      </c>
      <c r="I18" s="36">
        <f t="shared" si="1"/>
        <v>2.4739749999999998</v>
      </c>
    </row>
    <row r="19" spans="1:9" ht="22.5" customHeight="1">
      <c r="A19" s="32">
        <f t="shared" si="0"/>
        <v>251835</v>
      </c>
      <c r="B19" s="101" t="s">
        <v>397</v>
      </c>
      <c r="C19" s="101"/>
      <c r="D19" s="101"/>
      <c r="E19" s="32" t="str">
        <f>IFERROR(VLOOKUP(A19,fichier[],3,0),"")</f>
        <v>KG</v>
      </c>
      <c r="F19" s="33">
        <f>IFERROR(VLOOKUP(A19,fichier[],4,0),"")</f>
        <v>1.25</v>
      </c>
      <c r="G19" s="37">
        <v>10</v>
      </c>
      <c r="H19" s="35">
        <f>IFERROR(VLOOKUP(A19,fichier[],5,0),"")</f>
        <v>5.5E-2</v>
      </c>
      <c r="I19" s="36">
        <f t="shared" si="1"/>
        <v>13.1875</v>
      </c>
    </row>
    <row r="20" spans="1:9" ht="22.5" customHeight="1">
      <c r="A20" s="32">
        <f t="shared" si="0"/>
        <v>635946</v>
      </c>
      <c r="B20" s="101" t="s">
        <v>408</v>
      </c>
      <c r="C20" s="101"/>
      <c r="D20" s="101"/>
      <c r="E20" s="32" t="str">
        <f>IFERROR(VLOOKUP(A20,fichier[],3,0),"")</f>
        <v>BOITE</v>
      </c>
      <c r="F20" s="33">
        <f>IFERROR(VLOOKUP(A20,fichier[],4,0),"")</f>
        <v>1.6930000000000001</v>
      </c>
      <c r="G20" s="37"/>
      <c r="H20" s="35">
        <f>IFERROR(VLOOKUP(A20,fichier[],5,0),"")</f>
        <v>5.5E-2</v>
      </c>
      <c r="I20" s="36">
        <f t="shared" si="1"/>
        <v>0</v>
      </c>
    </row>
    <row r="21" spans="1:9" ht="22.5" customHeight="1">
      <c r="A21" s="32">
        <f t="shared" si="0"/>
        <v>108123</v>
      </c>
      <c r="B21" s="101" t="s">
        <v>44</v>
      </c>
      <c r="C21" s="101"/>
      <c r="D21" s="101"/>
      <c r="E21" s="32" t="str">
        <f>IFERROR(VLOOKUP(A21,fichier[],3,0),"")</f>
        <v>Unit</v>
      </c>
      <c r="F21" s="33">
        <f>IFERROR(VLOOKUP(A21,fichier[],4,0),"")</f>
        <v>0.13500000000000001</v>
      </c>
      <c r="G21" s="37"/>
      <c r="H21" s="35">
        <f>IFERROR(VLOOKUP(A21,fichier[],5,0),"")</f>
        <v>5.5E-2</v>
      </c>
      <c r="I21" s="36">
        <f t="shared" si="1"/>
        <v>0</v>
      </c>
    </row>
    <row r="22" spans="1:9" ht="22.5" customHeight="1">
      <c r="A22" s="32">
        <f t="shared" si="0"/>
        <v>846690</v>
      </c>
      <c r="B22" s="101" t="s">
        <v>542</v>
      </c>
      <c r="C22" s="101"/>
      <c r="D22" s="101"/>
      <c r="E22" s="32" t="str">
        <f>IFERROR(VLOOKUP(A22,fichier[],3,0),"")</f>
        <v>BIDON</v>
      </c>
      <c r="F22" s="33">
        <f>IFERROR(VLOOKUP(A22,fichier[],4,0),"")</f>
        <v>19.062999999999999</v>
      </c>
      <c r="G22" s="37"/>
      <c r="H22" s="35">
        <f>IFERROR(VLOOKUP(A22,fichier[],5,0),"")</f>
        <v>5.5E-2</v>
      </c>
      <c r="I22" s="36">
        <f t="shared" si="1"/>
        <v>0</v>
      </c>
    </row>
    <row r="23" spans="1:9" ht="22.5" customHeight="1">
      <c r="A23" s="32">
        <f t="shared" si="0"/>
        <v>168203</v>
      </c>
      <c r="B23" s="101" t="s">
        <v>620</v>
      </c>
      <c r="C23" s="101"/>
      <c r="D23" s="101"/>
      <c r="E23" s="32" t="str">
        <f>IFERROR(VLOOKUP(A23,fichier[],3,0),"")</f>
        <v>CARTON</v>
      </c>
      <c r="F23" s="33">
        <f>IFERROR(VLOOKUP(A23,fichier[],4,0),"")</f>
        <v>32.500999999999998</v>
      </c>
      <c r="G23" s="37">
        <v>2</v>
      </c>
      <c r="H23" s="35">
        <f>IFERROR(VLOOKUP(A23,fichier[],5,0),"")</f>
        <v>5.5E-2</v>
      </c>
      <c r="I23" s="36">
        <f t="shared" si="1"/>
        <v>68.57710999999999</v>
      </c>
    </row>
    <row r="24" spans="1:9" ht="22.5" customHeight="1">
      <c r="A24" s="32">
        <f t="shared" si="0"/>
        <v>903211</v>
      </c>
      <c r="B24" s="101" t="s">
        <v>435</v>
      </c>
      <c r="C24" s="101"/>
      <c r="D24" s="101"/>
      <c r="E24" s="32" t="str">
        <f>IFERROR(VLOOKUP(A24,fichier[],3,0),"")</f>
        <v>BARQUETTE</v>
      </c>
      <c r="F24" s="33">
        <f>IFERROR(VLOOKUP(A24,fichier[],4,0),"")</f>
        <v>1.7789999999999999</v>
      </c>
      <c r="G24" s="37"/>
      <c r="H24" s="35">
        <f>IFERROR(VLOOKUP(A24,fichier[],5,0),"")</f>
        <v>5.5E-2</v>
      </c>
      <c r="I24" s="36">
        <f t="shared" si="1"/>
        <v>0</v>
      </c>
    </row>
    <row r="25" spans="1:9" ht="22.5" customHeight="1">
      <c r="A25" s="32">
        <f t="shared" si="0"/>
        <v>445866</v>
      </c>
      <c r="B25" s="101" t="s">
        <v>565</v>
      </c>
      <c r="C25" s="101"/>
      <c r="D25" s="101"/>
      <c r="E25" s="32" t="str">
        <f>IFERROR(VLOOKUP(A25,fichier[],3,0),"")</f>
        <v>SACHET</v>
      </c>
      <c r="F25" s="33">
        <f>IFERROR(VLOOKUP(A25,fichier[],4,0),"")</f>
        <v>1.61</v>
      </c>
      <c r="G25" s="37"/>
      <c r="H25" s="35">
        <f>IFERROR(VLOOKUP(A25,fichier[],5,0),"")</f>
        <v>5.5E-2</v>
      </c>
      <c r="I25" s="36">
        <f t="shared" si="1"/>
        <v>0</v>
      </c>
    </row>
    <row r="26" spans="1:9" ht="22.5" customHeight="1">
      <c r="A26" s="32">
        <f t="shared" si="0"/>
        <v>669614</v>
      </c>
      <c r="B26" s="101" t="s">
        <v>564</v>
      </c>
      <c r="C26" s="101"/>
      <c r="D26" s="101"/>
      <c r="E26" s="32" t="str">
        <f>IFERROR(VLOOKUP(A26,fichier[],3,0),"")</f>
        <v>KG</v>
      </c>
      <c r="F26" s="33">
        <f>IFERROR(VLOOKUP(A26,fichier[],4,0),"")</f>
        <v>5.875</v>
      </c>
      <c r="G26" s="37"/>
      <c r="H26" s="35">
        <f>IFERROR(VLOOKUP(A26,fichier[],5,0),"")</f>
        <v>5.5E-2</v>
      </c>
      <c r="I26" s="36">
        <f t="shared" si="1"/>
        <v>0</v>
      </c>
    </row>
    <row r="27" spans="1:9" ht="22.5" customHeight="1">
      <c r="A27" s="32">
        <f t="shared" si="0"/>
        <v>200001</v>
      </c>
      <c r="B27" s="101" t="s">
        <v>670</v>
      </c>
      <c r="C27" s="101"/>
      <c r="D27" s="101"/>
      <c r="E27" s="32" t="str">
        <f>IFERROR(VLOOKUP(A27,fichier[],3,0),"")</f>
        <v>20G</v>
      </c>
      <c r="F27" s="33">
        <f>IFERROR(VLOOKUP(A27,fichier[],4,0),"")</f>
        <v>2</v>
      </c>
      <c r="G27" s="37"/>
      <c r="H27" s="35">
        <f>IFERROR(VLOOKUP(A27,fichier[],5,0),"")</f>
        <v>5.5E-2</v>
      </c>
      <c r="I27" s="36">
        <f t="shared" si="1"/>
        <v>0</v>
      </c>
    </row>
    <row r="28" spans="1:9" ht="22.5" customHeight="1">
      <c r="A28" s="32">
        <f t="shared" si="0"/>
        <v>200003</v>
      </c>
      <c r="B28" s="101" t="s">
        <v>675</v>
      </c>
      <c r="C28" s="101"/>
      <c r="D28" s="101"/>
      <c r="E28" s="32" t="str">
        <f>IFERROR(VLOOKUP(A28,fichier[],3,0),"")</f>
        <v>10G</v>
      </c>
      <c r="F28" s="33">
        <f>IFERROR(VLOOKUP(A28,fichier[],4,0),"")</f>
        <v>2</v>
      </c>
      <c r="G28" s="37"/>
      <c r="H28" s="35">
        <f>IFERROR(VLOOKUP(A28,fichier[],5,0),"")</f>
        <v>5.5E-2</v>
      </c>
      <c r="I28" s="36">
        <f t="shared" si="1"/>
        <v>0</v>
      </c>
    </row>
    <row r="29" spans="1:9" ht="22.5" customHeight="1">
      <c r="A29" s="32">
        <f t="shared" si="0"/>
        <v>200001</v>
      </c>
      <c r="B29" s="101" t="s">
        <v>670</v>
      </c>
      <c r="C29" s="101"/>
      <c r="D29" s="101"/>
      <c r="E29" s="32" t="str">
        <f>IFERROR(VLOOKUP(A29,fichier[],3,0),"")</f>
        <v>20G</v>
      </c>
      <c r="F29" s="33">
        <f>IFERROR(VLOOKUP(A29,fichier[],4,0),"")</f>
        <v>2</v>
      </c>
      <c r="G29" s="37"/>
      <c r="H29" s="35">
        <f>IFERROR(VLOOKUP(A29,fichier[],5,0),"")</f>
        <v>5.5E-2</v>
      </c>
      <c r="I29" s="36">
        <f t="shared" si="1"/>
        <v>0</v>
      </c>
    </row>
    <row r="30" spans="1:9" ht="22.5" customHeight="1">
      <c r="A30" s="32">
        <f t="shared" si="0"/>
        <v>200002</v>
      </c>
      <c r="B30" s="101" t="s">
        <v>673</v>
      </c>
      <c r="C30" s="101"/>
      <c r="D30" s="101"/>
      <c r="E30" s="32" t="str">
        <f>IFERROR(VLOOKUP(A30,fichier[],3,0),"")</f>
        <v>30G</v>
      </c>
      <c r="F30" s="33">
        <f>IFERROR(VLOOKUP(A30,fichier[],4,0),"")</f>
        <v>3</v>
      </c>
      <c r="G30" s="37"/>
      <c r="H30" s="35">
        <f>IFERROR(VLOOKUP(A30,fichier[],5,0),"")</f>
        <v>5.5E-2</v>
      </c>
      <c r="I30" s="36">
        <f t="shared" si="1"/>
        <v>0</v>
      </c>
    </row>
    <row r="31" spans="1:9" ht="22.35" customHeight="1">
      <c r="A31" s="32" t="str">
        <f t="shared" si="0"/>
        <v/>
      </c>
      <c r="B31" s="101"/>
      <c r="C31" s="101"/>
      <c r="D31" s="101"/>
      <c r="E31" s="32" t="str">
        <f>IFERROR(VLOOKUP(A31,fichier[],3,0),"")</f>
        <v/>
      </c>
      <c r="F31" s="33" t="str">
        <f>IFERROR(VLOOKUP(A31,fichier[],4,0),"")</f>
        <v/>
      </c>
      <c r="G31" s="37"/>
      <c r="H31" s="35" t="str">
        <f>IFERROR(VLOOKUP(A31,fichier[],5,0),"")</f>
        <v/>
      </c>
      <c r="I31" s="36" t="str">
        <f t="shared" si="1"/>
        <v/>
      </c>
    </row>
    <row r="32" spans="1:9" ht="22.5" customHeight="1">
      <c r="A32" s="32" t="str">
        <f t="shared" si="0"/>
        <v/>
      </c>
      <c r="B32" s="101"/>
      <c r="C32" s="101"/>
      <c r="D32" s="101"/>
      <c r="E32" s="32" t="str">
        <f>IFERROR(VLOOKUP(A32,fichier[],3,0),"")</f>
        <v/>
      </c>
      <c r="F32" s="33" t="str">
        <f>IFERROR(VLOOKUP(A32,fichier[],4,0),"")</f>
        <v/>
      </c>
      <c r="G32" s="37"/>
      <c r="H32" s="35" t="str">
        <f>IFERROR(VLOOKUP(A32,fichier[],5,0),"")</f>
        <v/>
      </c>
      <c r="I32" s="36" t="str">
        <f t="shared" si="1"/>
        <v/>
      </c>
    </row>
    <row r="33" spans="1:9" ht="22.35" customHeight="1">
      <c r="A33" s="32" t="str">
        <f t="shared" ref="A33:A34" si="2">IFERROR(VLOOKUP(B33,référence,2,0),"")</f>
        <v/>
      </c>
      <c r="B33" s="101"/>
      <c r="C33" s="101"/>
      <c r="D33" s="101"/>
      <c r="E33" s="32" t="str">
        <f>IFERROR(VLOOKUP(A33,fichier[],3,0),"")</f>
        <v/>
      </c>
      <c r="F33" s="33" t="str">
        <f>IFERROR(VLOOKUP(A33,fichier[],4,0),"")</f>
        <v/>
      </c>
      <c r="G33" s="37"/>
      <c r="H33" s="35" t="str">
        <f>IFERROR(VLOOKUP(A33,fichier[],5,0),"")</f>
        <v/>
      </c>
      <c r="I33" s="36" t="str">
        <f t="shared" ref="I33:I34" si="3">IFERROR(F33*G33*(1+H33),"")</f>
        <v/>
      </c>
    </row>
    <row r="34" spans="1:9" ht="22.35" customHeight="1">
      <c r="A34" s="32" t="str">
        <f t="shared" si="2"/>
        <v/>
      </c>
      <c r="B34" s="101"/>
      <c r="C34" s="101"/>
      <c r="D34" s="101"/>
      <c r="E34" s="32" t="str">
        <f>IFERROR(VLOOKUP(A34,fichier[],3,0),"")</f>
        <v/>
      </c>
      <c r="F34" s="33" t="str">
        <f>IFERROR(VLOOKUP(A34,fichier[],4,0),"")</f>
        <v/>
      </c>
      <c r="G34" s="37"/>
      <c r="H34" s="35" t="str">
        <f>IFERROR(VLOOKUP(A34,fichier[],5,0),"")</f>
        <v/>
      </c>
      <c r="I34" s="36" t="str">
        <f t="shared" si="3"/>
        <v/>
      </c>
    </row>
    <row r="35" spans="1:9" ht="18.75" customHeight="1">
      <c r="A35" s="102" t="s">
        <v>662</v>
      </c>
      <c r="B35" s="103"/>
      <c r="C35" s="104"/>
      <c r="D35" s="108" t="s">
        <v>1</v>
      </c>
      <c r="E35" s="109"/>
      <c r="F35" s="110"/>
      <c r="G35" s="132" t="s">
        <v>665</v>
      </c>
      <c r="H35" s="133"/>
      <c r="I35" s="73">
        <f>SUM(I15:I34)</f>
        <v>232.77731</v>
      </c>
    </row>
    <row r="36" spans="1:9">
      <c r="A36" s="102"/>
      <c r="B36" s="103"/>
      <c r="C36" s="104"/>
      <c r="D36" s="111"/>
      <c r="E36" s="112"/>
      <c r="F36" s="113"/>
      <c r="G36" s="134"/>
      <c r="H36" s="135"/>
      <c r="I36" s="74"/>
    </row>
    <row r="37" spans="1:9">
      <c r="A37" s="102"/>
      <c r="B37" s="103"/>
      <c r="C37" s="104"/>
      <c r="D37" s="111"/>
      <c r="E37" s="112"/>
      <c r="F37" s="113"/>
      <c r="G37" s="131"/>
      <c r="H37" s="130"/>
      <c r="I37" s="31"/>
    </row>
    <row r="38" spans="1:9">
      <c r="A38" s="102"/>
      <c r="B38" s="103"/>
      <c r="C38" s="104"/>
      <c r="D38" s="111"/>
      <c r="E38" s="112"/>
      <c r="F38" s="113"/>
      <c r="G38" s="131"/>
      <c r="H38" s="130"/>
      <c r="I38" s="31"/>
    </row>
    <row r="39" spans="1:9">
      <c r="A39" s="102"/>
      <c r="B39" s="103"/>
      <c r="C39" s="104"/>
      <c r="D39" s="111"/>
      <c r="E39" s="112"/>
      <c r="F39" s="113"/>
      <c r="G39" s="136" t="s">
        <v>0</v>
      </c>
      <c r="H39" s="137"/>
      <c r="I39" s="117">
        <f>I35+I37</f>
        <v>232.77731</v>
      </c>
    </row>
    <row r="40" spans="1:9" ht="15.75" thickBot="1">
      <c r="A40" s="105"/>
      <c r="B40" s="106"/>
      <c r="C40" s="107"/>
      <c r="D40" s="114"/>
      <c r="E40" s="115"/>
      <c r="F40" s="116"/>
      <c r="G40" s="138"/>
      <c r="H40" s="139"/>
      <c r="I40" s="118"/>
    </row>
    <row r="41" spans="1:9" ht="15.75" thickBot="1">
      <c r="B41" s="1"/>
      <c r="C41" s="1"/>
      <c r="I41" s="3"/>
    </row>
    <row r="42" spans="1:9" ht="15" customHeight="1">
      <c r="A42" s="120" t="s">
        <v>648</v>
      </c>
      <c r="B42" s="121"/>
      <c r="C42" s="121"/>
      <c r="D42" s="121"/>
      <c r="E42" s="121"/>
      <c r="F42" s="121"/>
      <c r="G42" s="121"/>
      <c r="H42" s="121"/>
      <c r="I42" s="122"/>
    </row>
    <row r="43" spans="1:9" ht="15" customHeight="1">
      <c r="A43" s="123"/>
      <c r="B43" s="124"/>
      <c r="C43" s="124"/>
      <c r="D43" s="124"/>
      <c r="E43" s="124"/>
      <c r="F43" s="124"/>
      <c r="G43" s="124"/>
      <c r="H43" s="124"/>
      <c r="I43" s="125"/>
    </row>
    <row r="44" spans="1:9" ht="15" customHeight="1">
      <c r="A44" s="123"/>
      <c r="B44" s="124"/>
      <c r="C44" s="124"/>
      <c r="D44" s="124"/>
      <c r="E44" s="124"/>
      <c r="F44" s="124"/>
      <c r="G44" s="124"/>
      <c r="H44" s="124"/>
      <c r="I44" s="125"/>
    </row>
    <row r="45" spans="1:9" ht="15" customHeight="1" thickBot="1">
      <c r="A45" s="126"/>
      <c r="B45" s="127"/>
      <c r="C45" s="127"/>
      <c r="D45" s="127"/>
      <c r="E45" s="127"/>
      <c r="F45" s="127"/>
      <c r="G45" s="127"/>
      <c r="H45" s="127"/>
      <c r="I45" s="128"/>
    </row>
  </sheetData>
  <dataConsolidate/>
  <mergeCells count="51">
    <mergeCell ref="I39:I40"/>
    <mergeCell ref="E6:F6"/>
    <mergeCell ref="A10:B10"/>
    <mergeCell ref="C10:D10"/>
    <mergeCell ref="A42:I45"/>
    <mergeCell ref="E8:F8"/>
    <mergeCell ref="G8:H8"/>
    <mergeCell ref="E10:I10"/>
    <mergeCell ref="B33:D33"/>
    <mergeCell ref="B34:D34"/>
    <mergeCell ref="H37:H38"/>
    <mergeCell ref="G37:G38"/>
    <mergeCell ref="G35:H36"/>
    <mergeCell ref="G39:H40"/>
    <mergeCell ref="B15:D15"/>
    <mergeCell ref="B29:D29"/>
    <mergeCell ref="A35:C40"/>
    <mergeCell ref="D35:F40"/>
    <mergeCell ref="B19:D19"/>
    <mergeCell ref="B16:D16"/>
    <mergeCell ref="B24:D24"/>
    <mergeCell ref="B18:D18"/>
    <mergeCell ref="B17:D17"/>
    <mergeCell ref="B32:D32"/>
    <mergeCell ref="B26:D26"/>
    <mergeCell ref="B27:D27"/>
    <mergeCell ref="B28:D28"/>
    <mergeCell ref="B30:D30"/>
    <mergeCell ref="B31:D31"/>
    <mergeCell ref="E13:E14"/>
    <mergeCell ref="B25:D25"/>
    <mergeCell ref="B21:D21"/>
    <mergeCell ref="B22:D22"/>
    <mergeCell ref="B23:D23"/>
    <mergeCell ref="B20:D20"/>
    <mergeCell ref="I35:I36"/>
    <mergeCell ref="E1:I2"/>
    <mergeCell ref="A1:D6"/>
    <mergeCell ref="E3:I3"/>
    <mergeCell ref="G6:I6"/>
    <mergeCell ref="H13:H14"/>
    <mergeCell ref="I13:I14"/>
    <mergeCell ref="H4:I5"/>
    <mergeCell ref="E4:G5"/>
    <mergeCell ref="F13:F14"/>
    <mergeCell ref="G13:G14"/>
    <mergeCell ref="B13:D14"/>
    <mergeCell ref="A9:B9"/>
    <mergeCell ref="C9:D9"/>
    <mergeCell ref="E9:I9"/>
    <mergeCell ref="A13:A14"/>
  </mergeCells>
  <dataValidations count="2">
    <dataValidation type="list" allowBlank="1" showInputMessage="1" showErrorMessage="1" sqref="B15:D34">
      <formula1>désignation</formula1>
    </dataValidation>
    <dataValidation type="list" allowBlank="1" showInputMessage="1" showErrorMessage="1" sqref="G8:H8">
      <formula1>CODE_CLIENT</formula1>
    </dataValidation>
  </dataValidations>
  <pageMargins left="0.23622047244094491" right="0.23622047244094491" top="0.35433070866141736" bottom="0.35433070866141736" header="0.31496062992125984" footer="0.31496062992125984"/>
  <pageSetup paperSize="9" scale="99" fitToWidth="0" fitToHeight="0"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DONNEES!$H$2:$H$4</xm:f>
          </x14:formula1>
          <xm:sqref>G8</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dimension ref="A1:Z587"/>
  <sheetViews>
    <sheetView tabSelected="1" topLeftCell="A557" workbookViewId="0">
      <selection activeCell="E586" sqref="E586:E587"/>
    </sheetView>
  </sheetViews>
  <sheetFormatPr baseColWidth="10" defaultColWidth="9.140625" defaultRowHeight="15"/>
  <cols>
    <col min="1" max="1" width="12.28515625" style="22" customWidth="1"/>
    <col min="2" max="2" width="53.7109375" style="6" customWidth="1"/>
    <col min="3" max="3" width="10" style="22" customWidth="1"/>
    <col min="4" max="4" width="14.7109375" style="55" customWidth="1"/>
    <col min="5" max="5" width="11" style="42" customWidth="1"/>
    <col min="6" max="7" width="11.5703125" style="1" customWidth="1"/>
    <col min="8" max="8" width="17.28515625" style="23" customWidth="1"/>
    <col min="9" max="9" width="27.5703125" style="6" customWidth="1"/>
    <col min="10" max="10" width="34.28515625" style="6" customWidth="1"/>
    <col min="11" max="11" width="21.7109375" style="6" customWidth="1"/>
    <col min="12" max="12" width="26.42578125" style="6" customWidth="1"/>
    <col min="13" max="24" width="9.140625" style="6"/>
    <col min="25" max="26" width="9.140625" style="7"/>
    <col min="27" max="16384" width="9.140625" style="6"/>
  </cols>
  <sheetData>
    <row r="1" spans="1:13" ht="33.75" customHeight="1" thickBot="1">
      <c r="A1" s="140" t="s">
        <v>6</v>
      </c>
      <c r="B1" s="140"/>
      <c r="C1" s="140"/>
      <c r="D1" s="140"/>
      <c r="E1" s="140"/>
      <c r="F1" s="46"/>
      <c r="G1" s="47"/>
      <c r="H1" s="141" t="s">
        <v>649</v>
      </c>
      <c r="I1" s="142"/>
      <c r="J1" s="142"/>
      <c r="K1" s="142"/>
      <c r="L1" s="143"/>
      <c r="M1" s="23"/>
    </row>
    <row r="2" spans="1:13" ht="27.75" customHeight="1">
      <c r="A2" s="56" t="s">
        <v>3</v>
      </c>
      <c r="B2" s="8" t="s">
        <v>171</v>
      </c>
      <c r="C2" s="9" t="s">
        <v>172</v>
      </c>
      <c r="D2" s="49" t="s">
        <v>187</v>
      </c>
      <c r="E2" s="39" t="s">
        <v>174</v>
      </c>
      <c r="F2" s="47" t="s">
        <v>667</v>
      </c>
      <c r="G2" s="47" t="s">
        <v>668</v>
      </c>
      <c r="H2" s="43" t="s">
        <v>650</v>
      </c>
      <c r="I2" s="24" t="s">
        <v>651</v>
      </c>
      <c r="J2" s="24" t="s">
        <v>652</v>
      </c>
      <c r="K2" s="24" t="s">
        <v>653</v>
      </c>
      <c r="L2" s="24" t="s">
        <v>654</v>
      </c>
    </row>
    <row r="3" spans="1:13">
      <c r="A3" s="57">
        <v>101908</v>
      </c>
      <c r="B3" s="10" t="s">
        <v>7</v>
      </c>
      <c r="C3" s="11" t="s">
        <v>160</v>
      </c>
      <c r="D3" s="50">
        <v>0.1</v>
      </c>
      <c r="E3" s="40">
        <v>5.5E-2</v>
      </c>
      <c r="F3" s="47"/>
      <c r="G3" s="47"/>
      <c r="H3" s="44">
        <v>12354</v>
      </c>
      <c r="I3" s="6" t="s">
        <v>655</v>
      </c>
      <c r="J3" s="6" t="s">
        <v>658</v>
      </c>
      <c r="K3" s="6">
        <v>33780</v>
      </c>
      <c r="L3" s="6" t="s">
        <v>659</v>
      </c>
    </row>
    <row r="4" spans="1:13">
      <c r="A4" s="57">
        <v>321544</v>
      </c>
      <c r="B4" s="10" t="s">
        <v>43</v>
      </c>
      <c r="C4" s="11" t="s">
        <v>167</v>
      </c>
      <c r="D4" s="51">
        <v>0.61</v>
      </c>
      <c r="E4" s="40">
        <v>5.5E-2</v>
      </c>
      <c r="F4" s="47"/>
      <c r="G4" s="47"/>
      <c r="H4" s="44">
        <v>21450</v>
      </c>
      <c r="I4" s="6" t="s">
        <v>660</v>
      </c>
      <c r="J4" s="6" t="s">
        <v>661</v>
      </c>
      <c r="K4" s="6">
        <v>33800</v>
      </c>
      <c r="L4" s="6" t="s">
        <v>656</v>
      </c>
    </row>
    <row r="5" spans="1:13">
      <c r="A5" s="58">
        <v>101849</v>
      </c>
      <c r="B5" s="12" t="s">
        <v>42</v>
      </c>
      <c r="C5" s="13" t="s">
        <v>167</v>
      </c>
      <c r="D5" s="52">
        <v>0.68200000000000005</v>
      </c>
      <c r="E5" s="40">
        <v>5.5E-2</v>
      </c>
      <c r="F5" s="47"/>
      <c r="G5" s="47"/>
      <c r="H5" s="45">
        <v>897120</v>
      </c>
    </row>
    <row r="6" spans="1:13">
      <c r="A6" s="59">
        <v>276790</v>
      </c>
      <c r="B6" s="14" t="s">
        <v>188</v>
      </c>
      <c r="C6" s="48" t="s">
        <v>622</v>
      </c>
      <c r="D6" s="53">
        <v>4.62</v>
      </c>
      <c r="E6" s="41">
        <v>0.2</v>
      </c>
      <c r="F6" s="47"/>
      <c r="G6" s="47"/>
    </row>
    <row r="7" spans="1:13">
      <c r="A7" s="59">
        <v>669614</v>
      </c>
      <c r="B7" s="14" t="s">
        <v>564</v>
      </c>
      <c r="C7" s="48" t="s">
        <v>170</v>
      </c>
      <c r="D7" s="53">
        <v>5.875</v>
      </c>
      <c r="E7" s="41">
        <v>5.5E-2</v>
      </c>
      <c r="F7" s="47"/>
      <c r="G7" s="47"/>
    </row>
    <row r="8" spans="1:13">
      <c r="A8" s="59">
        <v>445866</v>
      </c>
      <c r="B8" s="14" t="s">
        <v>565</v>
      </c>
      <c r="C8" s="48" t="s">
        <v>622</v>
      </c>
      <c r="D8" s="53">
        <v>1.61</v>
      </c>
      <c r="E8" s="41">
        <v>5.5E-2</v>
      </c>
      <c r="F8" s="47"/>
      <c r="G8" s="47"/>
    </row>
    <row r="9" spans="1:13">
      <c r="A9" s="59">
        <v>831909</v>
      </c>
      <c r="B9" s="14" t="s">
        <v>541</v>
      </c>
      <c r="C9" s="48" t="s">
        <v>639</v>
      </c>
      <c r="D9" s="53">
        <v>12.775</v>
      </c>
      <c r="E9" s="41">
        <v>5.5E-2</v>
      </c>
      <c r="F9" s="47"/>
      <c r="G9" s="47"/>
    </row>
    <row r="10" spans="1:13">
      <c r="A10" s="59">
        <v>846690</v>
      </c>
      <c r="B10" s="14" t="s">
        <v>542</v>
      </c>
      <c r="C10" s="48" t="s">
        <v>639</v>
      </c>
      <c r="D10" s="53">
        <v>19.062999999999999</v>
      </c>
      <c r="E10" s="41">
        <v>5.5E-2</v>
      </c>
      <c r="F10" s="47"/>
      <c r="G10" s="47"/>
    </row>
    <row r="11" spans="1:13">
      <c r="A11" s="59">
        <v>179762</v>
      </c>
      <c r="B11" s="14" t="s">
        <v>189</v>
      </c>
      <c r="C11" s="48" t="s">
        <v>170</v>
      </c>
      <c r="D11" s="53">
        <v>5.6539999999999999</v>
      </c>
      <c r="E11" s="41">
        <v>5.5E-2</v>
      </c>
      <c r="F11" s="47"/>
      <c r="G11" s="47"/>
    </row>
    <row r="12" spans="1:13">
      <c r="A12" s="59">
        <v>351452</v>
      </c>
      <c r="B12" s="14" t="s">
        <v>190</v>
      </c>
      <c r="C12" s="48" t="s">
        <v>623</v>
      </c>
      <c r="D12" s="53">
        <v>16.667999999999999</v>
      </c>
      <c r="E12" s="41">
        <v>5.5E-2</v>
      </c>
      <c r="F12" s="47"/>
      <c r="G12" s="47"/>
    </row>
    <row r="13" spans="1:13">
      <c r="A13" s="59">
        <v>17996</v>
      </c>
      <c r="B13" s="14" t="s">
        <v>424</v>
      </c>
      <c r="C13" s="48" t="s">
        <v>625</v>
      </c>
      <c r="D13" s="53">
        <v>8.5</v>
      </c>
      <c r="E13" s="41">
        <v>5.5E-2</v>
      </c>
      <c r="F13" s="47"/>
      <c r="G13" s="47"/>
    </row>
    <row r="14" spans="1:13">
      <c r="A14" s="59">
        <v>854760</v>
      </c>
      <c r="B14" s="14" t="s">
        <v>425</v>
      </c>
      <c r="C14" s="48" t="s">
        <v>170</v>
      </c>
      <c r="D14" s="53">
        <v>8</v>
      </c>
      <c r="E14" s="41">
        <v>5.5E-2</v>
      </c>
      <c r="F14" s="47"/>
      <c r="G14" s="47"/>
    </row>
    <row r="15" spans="1:13">
      <c r="A15" s="59">
        <v>442905</v>
      </c>
      <c r="B15" s="14" t="s">
        <v>426</v>
      </c>
      <c r="C15" s="48" t="s">
        <v>170</v>
      </c>
      <c r="D15" s="53">
        <v>5.5410000000000004</v>
      </c>
      <c r="E15" s="41">
        <v>5.5E-2</v>
      </c>
      <c r="F15" s="47"/>
      <c r="G15" s="47"/>
    </row>
    <row r="16" spans="1:13">
      <c r="A16" s="59">
        <v>162818</v>
      </c>
      <c r="B16" s="14" t="s">
        <v>427</v>
      </c>
      <c r="C16" s="48" t="s">
        <v>624</v>
      </c>
      <c r="D16" s="53">
        <v>5.5380000000000003</v>
      </c>
      <c r="E16" s="41">
        <v>5.5E-2</v>
      </c>
      <c r="F16" s="47"/>
      <c r="G16" s="47"/>
    </row>
    <row r="17" spans="1:7">
      <c r="A17" s="59">
        <v>89664</v>
      </c>
      <c r="B17" s="14" t="s">
        <v>191</v>
      </c>
      <c r="C17" s="48" t="s">
        <v>624</v>
      </c>
      <c r="D17" s="53">
        <v>7.68</v>
      </c>
      <c r="E17" s="41">
        <v>5.5E-2</v>
      </c>
      <c r="F17" s="47"/>
      <c r="G17" s="47"/>
    </row>
    <row r="18" spans="1:7">
      <c r="A18" s="59">
        <v>646463</v>
      </c>
      <c r="B18" s="14" t="s">
        <v>566</v>
      </c>
      <c r="C18" s="48" t="s">
        <v>170</v>
      </c>
      <c r="D18" s="53">
        <v>5.9329999999999998</v>
      </c>
      <c r="E18" s="41">
        <v>5.5E-2</v>
      </c>
      <c r="F18" s="47"/>
      <c r="G18" s="47"/>
    </row>
    <row r="19" spans="1:7">
      <c r="A19" s="59">
        <v>839522</v>
      </c>
      <c r="B19" s="14" t="s">
        <v>567</v>
      </c>
      <c r="C19" s="48" t="s">
        <v>170</v>
      </c>
      <c r="D19" s="53">
        <v>5.3470000000000004</v>
      </c>
      <c r="E19" s="41">
        <v>5.5E-2</v>
      </c>
      <c r="F19" s="47"/>
      <c r="G19" s="47"/>
    </row>
    <row r="20" spans="1:7">
      <c r="A20" s="59">
        <v>5256</v>
      </c>
      <c r="B20" s="14" t="s">
        <v>428</v>
      </c>
      <c r="C20" s="48" t="s">
        <v>170</v>
      </c>
      <c r="D20" s="53">
        <v>11.85</v>
      </c>
      <c r="E20" s="41">
        <v>5.5E-2</v>
      </c>
      <c r="F20" s="47"/>
      <c r="G20" s="47"/>
    </row>
    <row r="21" spans="1:7">
      <c r="A21" s="59">
        <v>668640</v>
      </c>
      <c r="B21" s="14" t="s">
        <v>568</v>
      </c>
      <c r="C21" s="48" t="s">
        <v>170</v>
      </c>
      <c r="D21" s="53">
        <v>5.133</v>
      </c>
      <c r="E21" s="41">
        <v>5.5E-2</v>
      </c>
      <c r="F21" s="47"/>
      <c r="G21" s="47"/>
    </row>
    <row r="22" spans="1:7">
      <c r="A22" s="59">
        <v>669317</v>
      </c>
      <c r="B22" s="14" t="s">
        <v>569</v>
      </c>
      <c r="C22" s="48" t="s">
        <v>170</v>
      </c>
      <c r="D22" s="53">
        <v>9.0530000000000008</v>
      </c>
      <c r="E22" s="41">
        <v>5.5E-2</v>
      </c>
      <c r="F22" s="47"/>
      <c r="G22" s="47"/>
    </row>
    <row r="23" spans="1:7">
      <c r="A23" s="59">
        <v>194901</v>
      </c>
      <c r="B23" s="14" t="s">
        <v>543</v>
      </c>
      <c r="C23" s="48" t="s">
        <v>639</v>
      </c>
      <c r="D23" s="53">
        <v>13.84</v>
      </c>
      <c r="E23" s="41">
        <v>5.5E-2</v>
      </c>
      <c r="F23" s="47"/>
      <c r="G23" s="47"/>
    </row>
    <row r="24" spans="1:7">
      <c r="A24" s="59">
        <v>294223</v>
      </c>
      <c r="B24" s="14" t="s">
        <v>429</v>
      </c>
      <c r="C24" s="48" t="s">
        <v>170</v>
      </c>
      <c r="D24" s="53">
        <v>5.8550000000000004</v>
      </c>
      <c r="E24" s="41">
        <v>5.5E-2</v>
      </c>
      <c r="F24" s="47"/>
      <c r="G24" s="47"/>
    </row>
    <row r="25" spans="1:7">
      <c r="A25" s="59">
        <v>5223</v>
      </c>
      <c r="B25" s="14" t="s">
        <v>430</v>
      </c>
      <c r="C25" s="48" t="s">
        <v>170</v>
      </c>
      <c r="D25" s="53">
        <v>9</v>
      </c>
      <c r="E25" s="41">
        <v>5.5E-2</v>
      </c>
      <c r="F25" s="47"/>
      <c r="G25" s="47"/>
    </row>
    <row r="26" spans="1:7">
      <c r="A26" s="59">
        <v>362616</v>
      </c>
      <c r="B26" s="14" t="s">
        <v>431</v>
      </c>
      <c r="C26" s="48" t="s">
        <v>170</v>
      </c>
      <c r="D26" s="53">
        <v>8.4499999999999993</v>
      </c>
      <c r="E26" s="41">
        <v>5.5E-2</v>
      </c>
      <c r="F26" s="47"/>
      <c r="G26" s="47"/>
    </row>
    <row r="27" spans="1:7">
      <c r="A27" s="59">
        <v>446849</v>
      </c>
      <c r="B27" s="14" t="s">
        <v>570</v>
      </c>
      <c r="C27" s="48" t="s">
        <v>622</v>
      </c>
      <c r="D27" s="53">
        <v>1.6870000000000001</v>
      </c>
      <c r="E27" s="41">
        <v>5.5E-2</v>
      </c>
      <c r="F27" s="47"/>
      <c r="G27" s="47"/>
    </row>
    <row r="28" spans="1:7">
      <c r="A28" s="59">
        <v>846692</v>
      </c>
      <c r="B28" s="14" t="s">
        <v>544</v>
      </c>
      <c r="C28" s="48" t="s">
        <v>631</v>
      </c>
      <c r="D28" s="53">
        <v>31.36</v>
      </c>
      <c r="E28" s="41">
        <v>5.5E-2</v>
      </c>
      <c r="F28" s="47"/>
      <c r="G28" s="47"/>
    </row>
    <row r="29" spans="1:7">
      <c r="A29" s="59">
        <v>173450</v>
      </c>
      <c r="B29" s="14" t="s">
        <v>571</v>
      </c>
      <c r="C29" s="48" t="s">
        <v>170</v>
      </c>
      <c r="D29" s="53">
        <v>4.2</v>
      </c>
      <c r="E29" s="41">
        <v>5.5E-2</v>
      </c>
      <c r="F29" s="47"/>
      <c r="G29" s="47"/>
    </row>
    <row r="30" spans="1:7">
      <c r="A30" s="59">
        <v>405704</v>
      </c>
      <c r="B30" s="14" t="s">
        <v>432</v>
      </c>
      <c r="C30" s="48" t="s">
        <v>170</v>
      </c>
      <c r="D30" s="53">
        <v>5.5709999999999997</v>
      </c>
      <c r="E30" s="41">
        <v>5.5E-2</v>
      </c>
      <c r="F30" s="47"/>
      <c r="G30" s="47"/>
    </row>
    <row r="31" spans="1:7">
      <c r="A31" s="58">
        <v>102694</v>
      </c>
      <c r="B31" s="12" t="s">
        <v>78</v>
      </c>
      <c r="C31" s="13" t="s">
        <v>170</v>
      </c>
      <c r="D31" s="52">
        <v>4.5339999999999998</v>
      </c>
      <c r="E31" s="40">
        <v>5.5E-2</v>
      </c>
      <c r="F31" s="47"/>
      <c r="G31" s="47"/>
    </row>
    <row r="32" spans="1:7">
      <c r="A32" s="58">
        <v>102642</v>
      </c>
      <c r="B32" s="12" t="s">
        <v>74</v>
      </c>
      <c r="C32" s="13" t="s">
        <v>170</v>
      </c>
      <c r="D32" s="52">
        <v>3.5760000000000001</v>
      </c>
      <c r="E32" s="40">
        <v>5.5E-2</v>
      </c>
      <c r="F32" s="47"/>
      <c r="G32" s="47"/>
    </row>
    <row r="33" spans="1:7">
      <c r="A33" s="60">
        <v>106183</v>
      </c>
      <c r="B33" s="10" t="s">
        <v>75</v>
      </c>
      <c r="C33" s="11" t="s">
        <v>170</v>
      </c>
      <c r="D33" s="51">
        <v>3.6480000000000001</v>
      </c>
      <c r="E33" s="40">
        <v>5.5E-2</v>
      </c>
      <c r="F33" s="47"/>
      <c r="G33" s="47"/>
    </row>
    <row r="34" spans="1:7">
      <c r="A34" s="58">
        <v>106924</v>
      </c>
      <c r="B34" s="12" t="s">
        <v>80</v>
      </c>
      <c r="C34" s="13" t="s">
        <v>170</v>
      </c>
      <c r="D34" s="52">
        <v>0.08</v>
      </c>
      <c r="E34" s="40">
        <v>5.5E-2</v>
      </c>
      <c r="F34" s="47"/>
      <c r="G34" s="47"/>
    </row>
    <row r="35" spans="1:7">
      <c r="A35" s="59">
        <v>360271</v>
      </c>
      <c r="B35" s="14" t="s">
        <v>433</v>
      </c>
      <c r="C35" s="48" t="s">
        <v>170</v>
      </c>
      <c r="D35" s="53">
        <v>3.1</v>
      </c>
      <c r="E35" s="41">
        <v>5.5E-2</v>
      </c>
      <c r="F35" s="47"/>
      <c r="G35" s="47"/>
    </row>
    <row r="36" spans="1:7">
      <c r="A36" s="59">
        <v>180315</v>
      </c>
      <c r="B36" s="14" t="s">
        <v>434</v>
      </c>
      <c r="C36" s="48" t="s">
        <v>170</v>
      </c>
      <c r="D36" s="53">
        <v>5.8959999999999999</v>
      </c>
      <c r="E36" s="41">
        <v>5.5E-2</v>
      </c>
      <c r="F36" s="47"/>
      <c r="G36" s="47"/>
    </row>
    <row r="37" spans="1:7">
      <c r="A37" s="60">
        <v>102687</v>
      </c>
      <c r="B37" s="10" t="s">
        <v>77</v>
      </c>
      <c r="C37" s="11" t="s">
        <v>170</v>
      </c>
      <c r="D37" s="51">
        <v>4.5339999999999998</v>
      </c>
      <c r="E37" s="40">
        <v>5.5E-2</v>
      </c>
      <c r="F37" s="47"/>
      <c r="G37" s="47"/>
    </row>
    <row r="38" spans="1:7">
      <c r="A38" s="60" t="s">
        <v>180</v>
      </c>
      <c r="B38" s="10" t="s">
        <v>79</v>
      </c>
      <c r="C38" s="11" t="s">
        <v>170</v>
      </c>
      <c r="D38" s="51">
        <v>4.7110000000000003</v>
      </c>
      <c r="E38" s="40">
        <v>5.5E-2</v>
      </c>
      <c r="F38" s="47"/>
      <c r="G38" s="47"/>
    </row>
    <row r="39" spans="1:7">
      <c r="A39" s="58">
        <v>102641</v>
      </c>
      <c r="B39" s="12" t="s">
        <v>72</v>
      </c>
      <c r="C39" s="13" t="s">
        <v>170</v>
      </c>
      <c r="D39" s="52">
        <v>3.536</v>
      </c>
      <c r="E39" s="40">
        <v>5.5E-2</v>
      </c>
      <c r="F39" s="47"/>
      <c r="G39" s="47"/>
    </row>
    <row r="40" spans="1:7">
      <c r="A40" s="60">
        <v>101356</v>
      </c>
      <c r="B40" s="10" t="s">
        <v>73</v>
      </c>
      <c r="C40" s="11" t="s">
        <v>170</v>
      </c>
      <c r="D40" s="51">
        <v>3.6480000000000001</v>
      </c>
      <c r="E40" s="40">
        <v>5.5E-2</v>
      </c>
      <c r="F40" s="47"/>
      <c r="G40" s="47"/>
    </row>
    <row r="41" spans="1:7">
      <c r="A41" s="58">
        <v>102688</v>
      </c>
      <c r="B41" s="12" t="s">
        <v>76</v>
      </c>
      <c r="C41" s="13" t="s">
        <v>170</v>
      </c>
      <c r="D41" s="52">
        <v>3.819</v>
      </c>
      <c r="E41" s="40">
        <v>5.5E-2</v>
      </c>
      <c r="F41" s="47"/>
      <c r="G41" s="47"/>
    </row>
    <row r="42" spans="1:7">
      <c r="A42" s="59">
        <v>903211</v>
      </c>
      <c r="B42" s="14" t="s">
        <v>435</v>
      </c>
      <c r="C42" s="48" t="s">
        <v>640</v>
      </c>
      <c r="D42" s="53">
        <v>1.7789999999999999</v>
      </c>
      <c r="E42" s="41">
        <v>5.5E-2</v>
      </c>
      <c r="F42" s="47"/>
      <c r="G42" s="47"/>
    </row>
    <row r="43" spans="1:7">
      <c r="A43" s="59">
        <v>618744</v>
      </c>
      <c r="B43" s="14" t="s">
        <v>436</v>
      </c>
      <c r="C43" s="48" t="s">
        <v>624</v>
      </c>
      <c r="D43" s="53">
        <v>2.419</v>
      </c>
      <c r="E43" s="41">
        <v>5.5E-2</v>
      </c>
      <c r="F43" s="47"/>
      <c r="G43" s="47"/>
    </row>
    <row r="44" spans="1:7">
      <c r="A44" s="58">
        <v>100005</v>
      </c>
      <c r="B44" s="12" t="s">
        <v>89</v>
      </c>
      <c r="C44" s="13" t="s">
        <v>167</v>
      </c>
      <c r="D44" s="52">
        <v>1.6419999999999999</v>
      </c>
      <c r="E44" s="40">
        <v>5.5E-2</v>
      </c>
      <c r="F44" s="47"/>
      <c r="G44" s="47"/>
    </row>
    <row r="45" spans="1:7">
      <c r="A45" s="60">
        <v>103665</v>
      </c>
      <c r="B45" s="10" t="s">
        <v>95</v>
      </c>
      <c r="C45" s="11" t="s">
        <v>170</v>
      </c>
      <c r="D45" s="51">
        <v>4.415</v>
      </c>
      <c r="E45" s="40">
        <v>5.5E-2</v>
      </c>
      <c r="F45" s="47"/>
      <c r="G45" s="47"/>
    </row>
    <row r="46" spans="1:7">
      <c r="A46" s="58">
        <v>106966</v>
      </c>
      <c r="B46" s="12" t="s">
        <v>96</v>
      </c>
      <c r="C46" s="13" t="s">
        <v>170</v>
      </c>
      <c r="D46" s="52">
        <v>4.2709999999999999</v>
      </c>
      <c r="E46" s="40">
        <v>5.5E-2</v>
      </c>
      <c r="F46" s="47"/>
      <c r="G46" s="47"/>
    </row>
    <row r="47" spans="1:7">
      <c r="A47" s="59">
        <v>378885</v>
      </c>
      <c r="B47" s="14" t="s">
        <v>437</v>
      </c>
      <c r="C47" s="48" t="s">
        <v>170</v>
      </c>
      <c r="D47" s="53">
        <v>6.5</v>
      </c>
      <c r="E47" s="41">
        <v>5.5E-2</v>
      </c>
      <c r="F47" s="47"/>
      <c r="G47" s="47"/>
    </row>
    <row r="48" spans="1:7">
      <c r="A48" s="59">
        <v>126409</v>
      </c>
      <c r="B48" s="14" t="s">
        <v>438</v>
      </c>
      <c r="C48" s="48" t="s">
        <v>625</v>
      </c>
      <c r="D48" s="53">
        <v>11.754</v>
      </c>
      <c r="E48" s="41">
        <v>5.5E-2</v>
      </c>
      <c r="F48" s="47"/>
      <c r="G48" s="47"/>
    </row>
    <row r="49" spans="1:7">
      <c r="A49" s="59">
        <v>333047</v>
      </c>
      <c r="B49" s="14" t="s">
        <v>192</v>
      </c>
      <c r="C49" s="48" t="s">
        <v>625</v>
      </c>
      <c r="D49" s="53">
        <v>9.5399999999999991</v>
      </c>
      <c r="E49" s="41">
        <v>5.5E-2</v>
      </c>
      <c r="F49" s="47"/>
      <c r="G49" s="47"/>
    </row>
    <row r="50" spans="1:7">
      <c r="A50" s="59">
        <v>787812</v>
      </c>
      <c r="B50" s="14" t="s">
        <v>193</v>
      </c>
      <c r="C50" s="48" t="s">
        <v>625</v>
      </c>
      <c r="D50" s="53">
        <v>9.36</v>
      </c>
      <c r="E50" s="41">
        <v>5.5E-2</v>
      </c>
      <c r="F50" s="47"/>
      <c r="G50" s="47"/>
    </row>
    <row r="51" spans="1:7">
      <c r="A51" s="59">
        <v>53470</v>
      </c>
      <c r="B51" s="14" t="s">
        <v>194</v>
      </c>
      <c r="C51" s="48" t="s">
        <v>625</v>
      </c>
      <c r="D51" s="53">
        <v>10.56</v>
      </c>
      <c r="E51" s="41">
        <v>5.5E-2</v>
      </c>
      <c r="F51" s="47"/>
      <c r="G51" s="47"/>
    </row>
    <row r="52" spans="1:7">
      <c r="A52" s="59">
        <v>70813</v>
      </c>
      <c r="B52" s="14" t="s">
        <v>195</v>
      </c>
      <c r="C52" s="48" t="s">
        <v>625</v>
      </c>
      <c r="D52" s="53">
        <v>9.36</v>
      </c>
      <c r="E52" s="41">
        <v>5.5E-2</v>
      </c>
      <c r="F52" s="47"/>
      <c r="G52" s="47"/>
    </row>
    <row r="53" spans="1:7">
      <c r="A53" s="60">
        <v>800034</v>
      </c>
      <c r="B53" s="10" t="s">
        <v>97</v>
      </c>
      <c r="C53" s="11" t="s">
        <v>170</v>
      </c>
      <c r="D53" s="51">
        <v>2.7280000000000002</v>
      </c>
      <c r="E53" s="40">
        <v>5.5E-2</v>
      </c>
      <c r="F53" s="47"/>
      <c r="G53" s="47"/>
    </row>
    <row r="54" spans="1:7">
      <c r="A54" s="58">
        <v>800036</v>
      </c>
      <c r="B54" s="12" t="s">
        <v>98</v>
      </c>
      <c r="C54" s="13" t="s">
        <v>170</v>
      </c>
      <c r="D54" s="52">
        <v>3.6709999999999998</v>
      </c>
      <c r="E54" s="40">
        <v>5.5E-2</v>
      </c>
      <c r="F54" s="47"/>
      <c r="G54" s="47"/>
    </row>
    <row r="55" spans="1:7">
      <c r="A55" s="59">
        <v>29272</v>
      </c>
      <c r="B55" s="14" t="s">
        <v>439</v>
      </c>
      <c r="C55" s="48" t="s">
        <v>170</v>
      </c>
      <c r="D55" s="53">
        <v>5.7859999999999996</v>
      </c>
      <c r="E55" s="41">
        <v>5.5E-2</v>
      </c>
      <c r="F55" s="47"/>
      <c r="G55" s="47"/>
    </row>
    <row r="56" spans="1:7">
      <c r="A56" s="60">
        <v>103027</v>
      </c>
      <c r="B56" s="10" t="s">
        <v>99</v>
      </c>
      <c r="C56" s="11" t="s">
        <v>170</v>
      </c>
      <c r="D56" s="51">
        <v>7.1379999999999999</v>
      </c>
      <c r="E56" s="40">
        <v>5.5E-2</v>
      </c>
      <c r="F56" s="47"/>
      <c r="G56" s="47"/>
    </row>
    <row r="57" spans="1:7">
      <c r="A57" s="58">
        <v>103027</v>
      </c>
      <c r="B57" s="12" t="s">
        <v>100</v>
      </c>
      <c r="C57" s="13" t="s">
        <v>170</v>
      </c>
      <c r="D57" s="52">
        <v>9.4819999999999993</v>
      </c>
      <c r="E57" s="40">
        <v>5.5E-2</v>
      </c>
      <c r="F57" s="47"/>
      <c r="G57" s="47"/>
    </row>
    <row r="58" spans="1:7">
      <c r="A58" s="60">
        <v>105385</v>
      </c>
      <c r="B58" s="10" t="s">
        <v>101</v>
      </c>
      <c r="C58" s="11" t="s">
        <v>170</v>
      </c>
      <c r="D58" s="51">
        <v>9.4819999999999993</v>
      </c>
      <c r="E58" s="40">
        <v>5.5E-2</v>
      </c>
      <c r="F58" s="47"/>
      <c r="G58" s="47"/>
    </row>
    <row r="59" spans="1:7">
      <c r="A59" s="59">
        <v>165621</v>
      </c>
      <c r="B59" s="14" t="s">
        <v>572</v>
      </c>
      <c r="C59" s="48" t="s">
        <v>644</v>
      </c>
      <c r="D59" s="53">
        <v>17</v>
      </c>
      <c r="E59" s="41">
        <v>5.5E-2</v>
      </c>
      <c r="F59" s="47"/>
      <c r="G59" s="47"/>
    </row>
    <row r="60" spans="1:7">
      <c r="A60" s="58">
        <v>105387</v>
      </c>
      <c r="B60" s="12" t="s">
        <v>102</v>
      </c>
      <c r="C60" s="13" t="s">
        <v>170</v>
      </c>
      <c r="D60" s="52">
        <v>1.0940000000000001</v>
      </c>
      <c r="E60" s="40">
        <v>5.5E-2</v>
      </c>
      <c r="F60" s="47"/>
      <c r="G60" s="47"/>
    </row>
    <row r="61" spans="1:7">
      <c r="A61" s="59">
        <v>453043</v>
      </c>
      <c r="B61" s="14" t="s">
        <v>440</v>
      </c>
      <c r="C61" s="48" t="s">
        <v>622</v>
      </c>
      <c r="D61" s="53">
        <v>1.0329999999999999</v>
      </c>
      <c r="E61" s="41">
        <v>5.5E-2</v>
      </c>
      <c r="F61" s="47"/>
      <c r="G61" s="47"/>
    </row>
    <row r="62" spans="1:7">
      <c r="A62" s="60">
        <v>800280</v>
      </c>
      <c r="B62" s="10" t="s">
        <v>103</v>
      </c>
      <c r="C62" s="11" t="s">
        <v>170</v>
      </c>
      <c r="D62" s="51">
        <v>0.77500000000000002</v>
      </c>
      <c r="E62" s="40">
        <v>5.5E-2</v>
      </c>
      <c r="F62" s="47"/>
      <c r="G62" s="47"/>
    </row>
    <row r="63" spans="1:7">
      <c r="A63" s="59">
        <v>112763</v>
      </c>
      <c r="B63" s="14" t="s">
        <v>573</v>
      </c>
      <c r="C63" s="48" t="s">
        <v>631</v>
      </c>
      <c r="D63" s="53">
        <v>11.2</v>
      </c>
      <c r="E63" s="41">
        <v>5.5E-2</v>
      </c>
      <c r="F63" s="47"/>
      <c r="G63" s="47"/>
    </row>
    <row r="64" spans="1:7">
      <c r="A64" s="59">
        <v>286872</v>
      </c>
      <c r="B64" s="14" t="s">
        <v>196</v>
      </c>
      <c r="C64" s="48" t="s">
        <v>170</v>
      </c>
      <c r="D64" s="53">
        <v>3.5720000000000001</v>
      </c>
      <c r="E64" s="41">
        <v>5.5E-2</v>
      </c>
      <c r="F64" s="47"/>
      <c r="G64" s="47"/>
    </row>
    <row r="65" spans="1:7">
      <c r="A65" s="58">
        <v>106776</v>
      </c>
      <c r="B65" s="12" t="s">
        <v>104</v>
      </c>
      <c r="C65" s="13" t="s">
        <v>170</v>
      </c>
      <c r="D65" s="52">
        <v>1.355</v>
      </c>
      <c r="E65" s="40">
        <v>5.5E-2</v>
      </c>
      <c r="F65" s="47"/>
      <c r="G65" s="47"/>
    </row>
    <row r="66" spans="1:7">
      <c r="A66" s="59">
        <v>60996</v>
      </c>
      <c r="B66" s="14" t="s">
        <v>441</v>
      </c>
      <c r="C66" s="48" t="s">
        <v>634</v>
      </c>
      <c r="D66" s="53">
        <v>1.119</v>
      </c>
      <c r="E66" s="41">
        <v>5.5E-2</v>
      </c>
      <c r="F66" s="47"/>
      <c r="G66" s="47"/>
    </row>
    <row r="67" spans="1:7">
      <c r="A67" s="59">
        <v>57927</v>
      </c>
      <c r="B67" s="14" t="s">
        <v>442</v>
      </c>
      <c r="C67" s="48" t="s">
        <v>634</v>
      </c>
      <c r="D67" s="53">
        <v>1.2010000000000001</v>
      </c>
      <c r="E67" s="41">
        <v>5.5E-2</v>
      </c>
      <c r="F67" s="47"/>
      <c r="G67" s="47"/>
    </row>
    <row r="68" spans="1:7">
      <c r="A68" s="58">
        <v>102700</v>
      </c>
      <c r="B68" s="12" t="s">
        <v>59</v>
      </c>
      <c r="C68" s="13" t="s">
        <v>167</v>
      </c>
      <c r="D68" s="52">
        <v>1.0549999999999999</v>
      </c>
      <c r="E68" s="40">
        <v>5.5E-2</v>
      </c>
      <c r="F68" s="47"/>
      <c r="G68" s="47"/>
    </row>
    <row r="69" spans="1:7">
      <c r="A69" s="60" t="s">
        <v>157</v>
      </c>
      <c r="B69" s="10" t="s">
        <v>105</v>
      </c>
      <c r="C69" s="11" t="s">
        <v>170</v>
      </c>
      <c r="D69" s="51">
        <v>0.86899999999999999</v>
      </c>
      <c r="E69" s="40">
        <v>5.5E-2</v>
      </c>
      <c r="F69" s="47"/>
      <c r="G69" s="47"/>
    </row>
    <row r="70" spans="1:7">
      <c r="A70" s="58">
        <v>800037</v>
      </c>
      <c r="B70" s="12" t="s">
        <v>106</v>
      </c>
      <c r="C70" s="13" t="s">
        <v>170</v>
      </c>
      <c r="D70" s="52">
        <v>0.88800000000000001</v>
      </c>
      <c r="E70" s="40">
        <v>5.5E-2</v>
      </c>
      <c r="F70" s="47"/>
      <c r="G70" s="47"/>
    </row>
    <row r="71" spans="1:7">
      <c r="A71" s="59">
        <v>252122</v>
      </c>
      <c r="B71" s="14" t="s">
        <v>197</v>
      </c>
      <c r="C71" s="48" t="s">
        <v>625</v>
      </c>
      <c r="D71" s="53">
        <v>4.0549999999999997</v>
      </c>
      <c r="E71" s="41">
        <v>5.5E-2</v>
      </c>
      <c r="F71" s="47"/>
      <c r="G71" s="47"/>
    </row>
    <row r="72" spans="1:7">
      <c r="A72" s="60">
        <v>800143</v>
      </c>
      <c r="B72" s="10" t="s">
        <v>107</v>
      </c>
      <c r="C72" s="11" t="s">
        <v>170</v>
      </c>
      <c r="D72" s="51">
        <v>4.6310000000000002</v>
      </c>
      <c r="E72" s="40">
        <v>5.5E-2</v>
      </c>
      <c r="F72" s="47"/>
      <c r="G72" s="47"/>
    </row>
    <row r="73" spans="1:7">
      <c r="A73" s="58">
        <v>100765</v>
      </c>
      <c r="B73" s="12" t="s">
        <v>108</v>
      </c>
      <c r="C73" s="13" t="s">
        <v>170</v>
      </c>
      <c r="D73" s="52">
        <v>5.46</v>
      </c>
      <c r="E73" s="40">
        <v>5.5E-2</v>
      </c>
      <c r="F73" s="47"/>
      <c r="G73" s="47"/>
    </row>
    <row r="74" spans="1:7">
      <c r="A74" s="59">
        <v>900613</v>
      </c>
      <c r="B74" s="14" t="s">
        <v>198</v>
      </c>
      <c r="C74" s="48" t="s">
        <v>626</v>
      </c>
      <c r="D74" s="53">
        <v>1.764</v>
      </c>
      <c r="E74" s="41">
        <v>5.5E-2</v>
      </c>
      <c r="F74" s="47"/>
      <c r="G74" s="47"/>
    </row>
    <row r="75" spans="1:7">
      <c r="A75" s="59">
        <v>411389</v>
      </c>
      <c r="B75" s="14" t="s">
        <v>199</v>
      </c>
      <c r="C75" s="48" t="s">
        <v>624</v>
      </c>
      <c r="D75" s="53">
        <v>4.2919999999999998</v>
      </c>
      <c r="E75" s="41">
        <v>5.5E-2</v>
      </c>
      <c r="F75" s="47"/>
      <c r="G75" s="47"/>
    </row>
    <row r="76" spans="1:7">
      <c r="A76" s="59">
        <v>148981</v>
      </c>
      <c r="B76" s="14" t="s">
        <v>200</v>
      </c>
      <c r="C76" s="48" t="s">
        <v>170</v>
      </c>
      <c r="D76" s="53">
        <v>6.008</v>
      </c>
      <c r="E76" s="41">
        <v>5.5E-2</v>
      </c>
      <c r="F76" s="47"/>
      <c r="G76" s="47"/>
    </row>
    <row r="77" spans="1:7">
      <c r="A77" s="59">
        <v>902247</v>
      </c>
      <c r="B77" s="14" t="s">
        <v>201</v>
      </c>
      <c r="C77" s="48" t="s">
        <v>627</v>
      </c>
      <c r="D77" s="53">
        <v>6.0289999999999999</v>
      </c>
      <c r="E77" s="41">
        <v>5.5E-2</v>
      </c>
      <c r="F77" s="47"/>
      <c r="G77" s="47"/>
    </row>
    <row r="78" spans="1:7">
      <c r="A78" s="59">
        <v>100015</v>
      </c>
      <c r="B78" s="14" t="s">
        <v>202</v>
      </c>
      <c r="C78" s="48" t="s">
        <v>170</v>
      </c>
      <c r="D78" s="53">
        <v>1.2809999999999999</v>
      </c>
      <c r="E78" s="41">
        <v>5.5E-2</v>
      </c>
      <c r="F78" s="47"/>
      <c r="G78" s="47"/>
    </row>
    <row r="79" spans="1:7">
      <c r="A79" s="60">
        <v>105958</v>
      </c>
      <c r="B79" s="10" t="s">
        <v>109</v>
      </c>
      <c r="C79" s="11" t="s">
        <v>170</v>
      </c>
      <c r="D79" s="51">
        <v>11.593</v>
      </c>
      <c r="E79" s="40">
        <v>5.5E-2</v>
      </c>
      <c r="F79" s="47"/>
      <c r="G79" s="47"/>
    </row>
    <row r="80" spans="1:7">
      <c r="A80" s="59">
        <v>855585</v>
      </c>
      <c r="B80" s="14" t="s">
        <v>443</v>
      </c>
      <c r="C80" s="48" t="s">
        <v>638</v>
      </c>
      <c r="D80" s="53">
        <v>9.5890000000000004</v>
      </c>
      <c r="E80" s="41">
        <v>5.5E-2</v>
      </c>
      <c r="F80" s="47"/>
      <c r="G80" s="47"/>
    </row>
    <row r="81" spans="1:7">
      <c r="A81" s="59">
        <v>652172</v>
      </c>
      <c r="B81" s="14" t="s">
        <v>574</v>
      </c>
      <c r="C81" s="48" t="s">
        <v>170</v>
      </c>
      <c r="D81" s="53">
        <v>10.382</v>
      </c>
      <c r="E81" s="41">
        <v>5.5E-2</v>
      </c>
      <c r="F81" s="47"/>
      <c r="G81" s="47"/>
    </row>
    <row r="82" spans="1:7">
      <c r="A82" s="59">
        <v>629980</v>
      </c>
      <c r="B82" s="14" t="s">
        <v>444</v>
      </c>
      <c r="C82" s="48" t="s">
        <v>170</v>
      </c>
      <c r="D82" s="53">
        <v>7.6879999999999997</v>
      </c>
      <c r="E82" s="41">
        <v>5.5E-2</v>
      </c>
      <c r="F82" s="47"/>
      <c r="G82" s="47"/>
    </row>
    <row r="83" spans="1:7">
      <c r="A83" s="60">
        <v>105348</v>
      </c>
      <c r="B83" s="10" t="s">
        <v>111</v>
      </c>
      <c r="C83" s="11" t="s">
        <v>170</v>
      </c>
      <c r="D83" s="51">
        <v>5.3949999999999996</v>
      </c>
      <c r="E83" s="40">
        <v>5.5E-2</v>
      </c>
      <c r="F83" s="47"/>
      <c r="G83" s="47"/>
    </row>
    <row r="84" spans="1:7">
      <c r="A84" s="59">
        <v>196489</v>
      </c>
      <c r="B84" s="14" t="s">
        <v>445</v>
      </c>
      <c r="C84" s="48" t="s">
        <v>634</v>
      </c>
      <c r="D84" s="53">
        <v>1.5129999999999999</v>
      </c>
      <c r="E84" s="41">
        <v>5.5E-2</v>
      </c>
      <c r="F84" s="47"/>
      <c r="G84" s="47"/>
    </row>
    <row r="85" spans="1:7">
      <c r="A85" s="59">
        <v>645903</v>
      </c>
      <c r="B85" s="14" t="s">
        <v>575</v>
      </c>
      <c r="C85" s="48" t="s">
        <v>640</v>
      </c>
      <c r="D85" s="53">
        <v>5.1779999999999999</v>
      </c>
      <c r="E85" s="41">
        <v>5.5E-2</v>
      </c>
      <c r="F85" s="47"/>
      <c r="G85" s="47"/>
    </row>
    <row r="86" spans="1:7">
      <c r="A86" s="58">
        <v>105386</v>
      </c>
      <c r="B86" s="12" t="s">
        <v>110</v>
      </c>
      <c r="C86" s="13" t="s">
        <v>170</v>
      </c>
      <c r="D86" s="52">
        <v>0.49199999999999999</v>
      </c>
      <c r="E86" s="40">
        <v>5.5E-2</v>
      </c>
      <c r="F86" s="47"/>
      <c r="G86" s="47"/>
    </row>
    <row r="87" spans="1:7">
      <c r="A87" s="59">
        <v>412684</v>
      </c>
      <c r="B87" s="14" t="s">
        <v>203</v>
      </c>
      <c r="C87" s="48" t="s">
        <v>625</v>
      </c>
      <c r="D87" s="53">
        <v>3.9809999999999999</v>
      </c>
      <c r="E87" s="41">
        <v>5.5E-2</v>
      </c>
      <c r="F87" s="47"/>
      <c r="G87" s="47"/>
    </row>
    <row r="88" spans="1:7">
      <c r="A88" s="59">
        <v>120469</v>
      </c>
      <c r="B88" s="14" t="s">
        <v>204</v>
      </c>
      <c r="C88" s="48" t="s">
        <v>170</v>
      </c>
      <c r="D88" s="53">
        <v>3.371</v>
      </c>
      <c r="E88" s="41">
        <v>5.5E-2</v>
      </c>
      <c r="F88" s="47"/>
      <c r="G88" s="47"/>
    </row>
    <row r="89" spans="1:7">
      <c r="A89" s="59">
        <v>64634</v>
      </c>
      <c r="B89" s="14" t="s">
        <v>446</v>
      </c>
      <c r="C89" s="48" t="s">
        <v>170</v>
      </c>
      <c r="D89" s="53">
        <v>5.8760000000000003</v>
      </c>
      <c r="E89" s="41">
        <v>5.5E-2</v>
      </c>
      <c r="F89" s="47"/>
      <c r="G89" s="47"/>
    </row>
    <row r="90" spans="1:7">
      <c r="A90" s="59">
        <v>467885</v>
      </c>
      <c r="B90" s="14" t="s">
        <v>447</v>
      </c>
      <c r="C90" s="48" t="s">
        <v>170</v>
      </c>
      <c r="D90" s="53">
        <v>1.2529999999999999</v>
      </c>
      <c r="E90" s="41">
        <v>5.5E-2</v>
      </c>
      <c r="F90" s="47"/>
      <c r="G90" s="47"/>
    </row>
    <row r="91" spans="1:7">
      <c r="A91" s="59">
        <v>445890</v>
      </c>
      <c r="B91" s="14" t="s">
        <v>576</v>
      </c>
      <c r="C91" s="48" t="s">
        <v>622</v>
      </c>
      <c r="D91" s="53">
        <v>2.12</v>
      </c>
      <c r="E91" s="41">
        <v>5.5E-2</v>
      </c>
      <c r="F91" s="47"/>
      <c r="G91" s="47"/>
    </row>
    <row r="92" spans="1:7">
      <c r="A92" s="59">
        <v>902775</v>
      </c>
      <c r="B92" s="14" t="s">
        <v>577</v>
      </c>
      <c r="C92" s="48" t="s">
        <v>631</v>
      </c>
      <c r="D92" s="53">
        <v>21.465</v>
      </c>
      <c r="E92" s="41">
        <v>5.5E-2</v>
      </c>
      <c r="F92" s="47"/>
      <c r="G92" s="47"/>
    </row>
    <row r="93" spans="1:7">
      <c r="A93" s="59">
        <v>902627</v>
      </c>
      <c r="B93" s="14" t="s">
        <v>448</v>
      </c>
      <c r="C93" s="48" t="s">
        <v>170</v>
      </c>
      <c r="D93" s="53">
        <v>2.839</v>
      </c>
      <c r="E93" s="41">
        <v>5.5E-2</v>
      </c>
      <c r="F93" s="47"/>
      <c r="G93" s="47"/>
    </row>
    <row r="94" spans="1:7">
      <c r="A94" s="59">
        <v>18168</v>
      </c>
      <c r="B94" s="14" t="s">
        <v>205</v>
      </c>
      <c r="C94" s="48" t="s">
        <v>625</v>
      </c>
      <c r="D94" s="53">
        <v>1.3939999999999999</v>
      </c>
      <c r="E94" s="41">
        <v>5.5E-2</v>
      </c>
      <c r="F94" s="47"/>
      <c r="G94" s="47"/>
    </row>
    <row r="95" spans="1:7">
      <c r="A95" s="59">
        <v>806661</v>
      </c>
      <c r="B95" s="14" t="s">
        <v>206</v>
      </c>
      <c r="C95" s="48" t="s">
        <v>628</v>
      </c>
      <c r="D95" s="53">
        <v>4.2939999999999996</v>
      </c>
      <c r="E95" s="41">
        <v>5.5E-2</v>
      </c>
      <c r="F95" s="47"/>
      <c r="G95" s="47"/>
    </row>
    <row r="96" spans="1:7">
      <c r="A96" s="58">
        <v>800040</v>
      </c>
      <c r="B96" s="12" t="s">
        <v>112</v>
      </c>
      <c r="C96" s="13" t="s">
        <v>170</v>
      </c>
      <c r="D96" s="52">
        <v>7.2009999999999996</v>
      </c>
      <c r="E96" s="40">
        <v>5.5E-2</v>
      </c>
      <c r="F96" s="47"/>
      <c r="G96" s="47"/>
    </row>
    <row r="97" spans="1:7">
      <c r="A97" s="59">
        <v>848234</v>
      </c>
      <c r="B97" s="14" t="s">
        <v>449</v>
      </c>
      <c r="C97" s="48" t="s">
        <v>170</v>
      </c>
      <c r="D97" s="53">
        <v>10.747999999999999</v>
      </c>
      <c r="E97" s="41">
        <v>5.5E-2</v>
      </c>
      <c r="F97" s="47"/>
      <c r="G97" s="47"/>
    </row>
    <row r="98" spans="1:7">
      <c r="A98" s="60">
        <v>106778</v>
      </c>
      <c r="B98" s="10" t="s">
        <v>113</v>
      </c>
      <c r="C98" s="11" t="s">
        <v>170</v>
      </c>
      <c r="D98" s="51">
        <v>5.7519999999999998</v>
      </c>
      <c r="E98" s="40">
        <v>5.5E-2</v>
      </c>
      <c r="F98" s="47"/>
      <c r="G98" s="47"/>
    </row>
    <row r="99" spans="1:7">
      <c r="A99" s="59">
        <v>746719</v>
      </c>
      <c r="B99" s="14" t="s">
        <v>207</v>
      </c>
      <c r="C99" s="48" t="s">
        <v>628</v>
      </c>
      <c r="D99" s="53">
        <v>19.074999999999999</v>
      </c>
      <c r="E99" s="41">
        <v>5.5E-2</v>
      </c>
      <c r="F99" s="47"/>
      <c r="G99" s="47"/>
    </row>
    <row r="100" spans="1:7">
      <c r="A100" s="59">
        <v>455667</v>
      </c>
      <c r="B100" s="14" t="s">
        <v>208</v>
      </c>
      <c r="C100" s="48" t="s">
        <v>625</v>
      </c>
      <c r="D100" s="53">
        <v>15</v>
      </c>
      <c r="E100" s="41">
        <v>5.5E-2</v>
      </c>
      <c r="F100" s="47"/>
      <c r="G100" s="47"/>
    </row>
    <row r="101" spans="1:7">
      <c r="A101" s="59">
        <v>358473</v>
      </c>
      <c r="B101" s="14" t="s">
        <v>450</v>
      </c>
      <c r="C101" s="48" t="s">
        <v>640</v>
      </c>
      <c r="D101" s="53">
        <v>3.306</v>
      </c>
      <c r="E101" s="41">
        <v>5.5E-2</v>
      </c>
      <c r="F101" s="47"/>
      <c r="G101" s="47"/>
    </row>
    <row r="102" spans="1:7">
      <c r="A102" s="59">
        <v>686147</v>
      </c>
      <c r="B102" s="14" t="s">
        <v>209</v>
      </c>
      <c r="C102" s="48" t="s">
        <v>628</v>
      </c>
      <c r="D102" s="53">
        <v>4.2939999999999996</v>
      </c>
      <c r="E102" s="41">
        <v>5.5E-2</v>
      </c>
      <c r="F102" s="47"/>
      <c r="G102" s="47"/>
    </row>
    <row r="103" spans="1:7">
      <c r="A103" s="58">
        <v>800213</v>
      </c>
      <c r="B103" s="12" t="s">
        <v>114</v>
      </c>
      <c r="C103" s="13" t="s">
        <v>170</v>
      </c>
      <c r="D103" s="52">
        <v>1.254</v>
      </c>
      <c r="E103" s="40">
        <v>5.5E-2</v>
      </c>
      <c r="F103" s="47"/>
      <c r="G103" s="47"/>
    </row>
    <row r="104" spans="1:7">
      <c r="A104" s="60">
        <v>107237</v>
      </c>
      <c r="B104" s="10" t="s">
        <v>60</v>
      </c>
      <c r="C104" s="11" t="s">
        <v>167</v>
      </c>
      <c r="D104" s="51">
        <v>1.6739999999999999</v>
      </c>
      <c r="E104" s="40">
        <v>5.5E-2</v>
      </c>
      <c r="F104" s="47"/>
      <c r="G104" s="47"/>
    </row>
    <row r="105" spans="1:7">
      <c r="A105" s="59">
        <v>342386</v>
      </c>
      <c r="B105" s="14" t="s">
        <v>210</v>
      </c>
      <c r="C105" s="48" t="s">
        <v>625</v>
      </c>
      <c r="D105" s="53">
        <v>9.5399999999999991</v>
      </c>
      <c r="E105" s="41">
        <v>5.5E-2</v>
      </c>
      <c r="F105" s="47"/>
      <c r="G105" s="47"/>
    </row>
    <row r="106" spans="1:7">
      <c r="A106" s="60">
        <v>101890</v>
      </c>
      <c r="B106" s="10" t="s">
        <v>21</v>
      </c>
      <c r="C106" s="11" t="s">
        <v>160</v>
      </c>
      <c r="D106" s="51">
        <v>0.25</v>
      </c>
      <c r="E106" s="40">
        <v>5.5E-2</v>
      </c>
      <c r="F106" s="47"/>
      <c r="G106" s="47"/>
    </row>
    <row r="107" spans="1:7">
      <c r="A107" s="58" t="s">
        <v>175</v>
      </c>
      <c r="B107" s="12" t="s">
        <v>20</v>
      </c>
      <c r="C107" s="13" t="s">
        <v>160</v>
      </c>
      <c r="D107" s="52">
        <v>0.161</v>
      </c>
      <c r="E107" s="40">
        <v>5.5E-2</v>
      </c>
      <c r="F107" s="47"/>
      <c r="G107" s="47"/>
    </row>
    <row r="108" spans="1:7">
      <c r="A108" s="58">
        <v>105648</v>
      </c>
      <c r="B108" s="12" t="s">
        <v>18</v>
      </c>
      <c r="C108" s="13" t="s">
        <v>160</v>
      </c>
      <c r="D108" s="52">
        <v>0.161</v>
      </c>
      <c r="E108" s="40">
        <v>5.5E-2</v>
      </c>
      <c r="F108" s="47"/>
      <c r="G108" s="47"/>
    </row>
    <row r="109" spans="1:7">
      <c r="A109" s="60">
        <v>106591</v>
      </c>
      <c r="B109" s="10" t="s">
        <v>19</v>
      </c>
      <c r="C109" s="11" t="s">
        <v>160</v>
      </c>
      <c r="D109" s="51">
        <v>0.161</v>
      </c>
      <c r="E109" s="40">
        <v>5.5E-2</v>
      </c>
      <c r="F109" s="47"/>
      <c r="G109" s="47"/>
    </row>
    <row r="110" spans="1:7">
      <c r="A110" s="59">
        <v>453779</v>
      </c>
      <c r="B110" s="14" t="s">
        <v>451</v>
      </c>
      <c r="C110" s="48" t="s">
        <v>170</v>
      </c>
      <c r="D110" s="53">
        <v>9.8460000000000001</v>
      </c>
      <c r="E110" s="41">
        <v>5.5E-2</v>
      </c>
      <c r="F110" s="47"/>
      <c r="G110" s="47"/>
    </row>
    <row r="111" spans="1:7">
      <c r="A111" s="59">
        <v>55954</v>
      </c>
      <c r="B111" s="14" t="s">
        <v>452</v>
      </c>
      <c r="C111" s="48" t="s">
        <v>624</v>
      </c>
      <c r="D111" s="53">
        <v>1.9930000000000001</v>
      </c>
      <c r="E111" s="41">
        <v>5.5E-2</v>
      </c>
      <c r="F111" s="47"/>
      <c r="G111" s="47"/>
    </row>
    <row r="112" spans="1:7">
      <c r="A112" s="58" t="s">
        <v>179</v>
      </c>
      <c r="B112" s="12" t="s">
        <v>71</v>
      </c>
      <c r="C112" s="13" t="s">
        <v>168</v>
      </c>
      <c r="D112" s="52">
        <v>1.8049999999999999</v>
      </c>
      <c r="E112" s="40">
        <v>5.5E-2</v>
      </c>
      <c r="F112" s="47"/>
      <c r="G112" s="47"/>
    </row>
    <row r="113" spans="1:7">
      <c r="A113" s="60">
        <v>102349</v>
      </c>
      <c r="B113" s="10" t="s">
        <v>70</v>
      </c>
      <c r="C113" s="11" t="s">
        <v>168</v>
      </c>
      <c r="D113" s="51">
        <v>1.286</v>
      </c>
      <c r="E113" s="40">
        <v>5.5E-2</v>
      </c>
      <c r="F113" s="47"/>
      <c r="G113" s="47"/>
    </row>
    <row r="114" spans="1:7">
      <c r="A114" s="59">
        <v>55558</v>
      </c>
      <c r="B114" s="14" t="s">
        <v>453</v>
      </c>
      <c r="C114" s="48" t="s">
        <v>624</v>
      </c>
      <c r="D114" s="53">
        <v>1.5549999999999999</v>
      </c>
      <c r="E114" s="41">
        <v>5.5E-2</v>
      </c>
      <c r="F114" s="47"/>
      <c r="G114" s="47"/>
    </row>
    <row r="115" spans="1:7">
      <c r="A115" s="59">
        <v>668095</v>
      </c>
      <c r="B115" s="14" t="s">
        <v>211</v>
      </c>
      <c r="C115" s="48" t="s">
        <v>629</v>
      </c>
      <c r="D115" s="53">
        <v>5.4169999999999998</v>
      </c>
      <c r="E115" s="41">
        <v>5.5E-2</v>
      </c>
      <c r="F115" s="47"/>
      <c r="G115" s="47"/>
    </row>
    <row r="116" spans="1:7">
      <c r="A116" s="59">
        <v>668087</v>
      </c>
      <c r="B116" s="14" t="s">
        <v>212</v>
      </c>
      <c r="C116" s="48" t="s">
        <v>629</v>
      </c>
      <c r="D116" s="53">
        <v>5.9210000000000003</v>
      </c>
      <c r="E116" s="41">
        <v>5.5E-2</v>
      </c>
      <c r="F116" s="47"/>
      <c r="G116" s="47"/>
    </row>
    <row r="117" spans="1:7">
      <c r="A117" s="59">
        <v>792226</v>
      </c>
      <c r="B117" s="14" t="s">
        <v>454</v>
      </c>
      <c r="C117" s="48" t="s">
        <v>629</v>
      </c>
      <c r="D117" s="53">
        <v>4.4180000000000001</v>
      </c>
      <c r="E117" s="41">
        <v>5.5E-2</v>
      </c>
      <c r="F117" s="47"/>
      <c r="G117" s="47"/>
    </row>
    <row r="118" spans="1:7">
      <c r="A118" s="59">
        <v>807289</v>
      </c>
      <c r="B118" s="14" t="s">
        <v>213</v>
      </c>
      <c r="C118" s="48" t="s">
        <v>625</v>
      </c>
      <c r="D118" s="53">
        <v>5.31</v>
      </c>
      <c r="E118" s="41">
        <v>5.5E-2</v>
      </c>
      <c r="F118" s="47"/>
      <c r="G118" s="47"/>
    </row>
    <row r="119" spans="1:7">
      <c r="A119" s="59">
        <v>647685</v>
      </c>
      <c r="B119" s="14" t="s">
        <v>214</v>
      </c>
      <c r="C119" s="48" t="s">
        <v>625</v>
      </c>
      <c r="D119" s="53">
        <v>6.9619999999999997</v>
      </c>
      <c r="E119" s="41">
        <v>5.5E-2</v>
      </c>
      <c r="F119" s="47"/>
      <c r="G119" s="47"/>
    </row>
    <row r="120" spans="1:7">
      <c r="A120" s="59">
        <v>668079</v>
      </c>
      <c r="B120" s="14" t="s">
        <v>215</v>
      </c>
      <c r="C120" s="48" t="s">
        <v>629</v>
      </c>
      <c r="D120" s="53">
        <v>5.9210000000000003</v>
      </c>
      <c r="E120" s="41">
        <v>5.5E-2</v>
      </c>
      <c r="F120" s="47"/>
      <c r="G120" s="47"/>
    </row>
    <row r="121" spans="1:7">
      <c r="A121" s="59">
        <v>414409</v>
      </c>
      <c r="B121" s="14" t="s">
        <v>455</v>
      </c>
      <c r="C121" s="48" t="s">
        <v>641</v>
      </c>
      <c r="D121" s="53">
        <v>5.508</v>
      </c>
      <c r="E121" s="41">
        <v>5.5E-2</v>
      </c>
      <c r="F121" s="47"/>
      <c r="G121" s="47"/>
    </row>
    <row r="122" spans="1:7">
      <c r="A122" s="60">
        <v>101859</v>
      </c>
      <c r="B122" s="10" t="s">
        <v>41</v>
      </c>
      <c r="C122" s="11" t="s">
        <v>160</v>
      </c>
      <c r="D122" s="51">
        <v>0.35299999999999998</v>
      </c>
      <c r="E122" s="40">
        <v>5.5E-2</v>
      </c>
      <c r="F122" s="47"/>
      <c r="G122" s="47"/>
    </row>
    <row r="123" spans="1:7">
      <c r="A123" s="58">
        <v>105605</v>
      </c>
      <c r="B123" s="12" t="s">
        <v>40</v>
      </c>
      <c r="C123" s="13" t="s">
        <v>160</v>
      </c>
      <c r="D123" s="52">
        <v>0.35299999999999998</v>
      </c>
      <c r="E123" s="40">
        <v>5.5E-2</v>
      </c>
      <c r="F123" s="47"/>
      <c r="G123" s="47"/>
    </row>
    <row r="124" spans="1:7">
      <c r="A124" s="58">
        <v>101909</v>
      </c>
      <c r="B124" s="12" t="s">
        <v>38</v>
      </c>
      <c r="C124" s="13" t="s">
        <v>163</v>
      </c>
      <c r="D124" s="52">
        <v>0.27800000000000002</v>
      </c>
      <c r="E124" s="40">
        <v>5.5E-2</v>
      </c>
      <c r="F124" s="47"/>
      <c r="G124" s="47"/>
    </row>
    <row r="125" spans="1:7">
      <c r="A125" s="59">
        <v>50534</v>
      </c>
      <c r="B125" s="14" t="s">
        <v>456</v>
      </c>
      <c r="C125" s="48" t="s">
        <v>624</v>
      </c>
      <c r="D125" s="53">
        <v>2.5110000000000001</v>
      </c>
      <c r="E125" s="41">
        <v>5.5E-2</v>
      </c>
      <c r="F125" s="47"/>
      <c r="G125" s="47"/>
    </row>
    <row r="126" spans="1:7">
      <c r="A126" s="60">
        <v>103372</v>
      </c>
      <c r="B126" s="10" t="s">
        <v>68</v>
      </c>
      <c r="C126" s="11" t="s">
        <v>169</v>
      </c>
      <c r="D126" s="51">
        <v>2.008</v>
      </c>
      <c r="E126" s="40">
        <v>5.5E-2</v>
      </c>
      <c r="F126" s="47"/>
      <c r="G126" s="47"/>
    </row>
    <row r="127" spans="1:7">
      <c r="A127" s="59">
        <v>123547</v>
      </c>
      <c r="B127" s="14" t="s">
        <v>457</v>
      </c>
      <c r="C127" s="48" t="s">
        <v>624</v>
      </c>
      <c r="D127" s="53">
        <v>2.625</v>
      </c>
      <c r="E127" s="41">
        <v>5.5E-2</v>
      </c>
      <c r="F127" s="47"/>
      <c r="G127" s="47"/>
    </row>
    <row r="128" spans="1:7">
      <c r="A128" s="59">
        <v>158873</v>
      </c>
      <c r="B128" s="14" t="s">
        <v>458</v>
      </c>
      <c r="C128" s="48" t="s">
        <v>641</v>
      </c>
      <c r="D128" s="53">
        <v>3.3460000000000001</v>
      </c>
      <c r="E128" s="41">
        <v>5.5E-2</v>
      </c>
      <c r="F128" s="47"/>
      <c r="G128" s="47"/>
    </row>
    <row r="129" spans="1:7">
      <c r="A129" s="59">
        <v>339416</v>
      </c>
      <c r="B129" s="14" t="s">
        <v>459</v>
      </c>
      <c r="C129" s="48" t="s">
        <v>624</v>
      </c>
      <c r="D129" s="53">
        <v>2.7360000000000002</v>
      </c>
      <c r="E129" s="41">
        <v>5.5E-2</v>
      </c>
      <c r="F129" s="47"/>
      <c r="G129" s="47"/>
    </row>
    <row r="130" spans="1:7">
      <c r="A130" s="58" t="s">
        <v>155</v>
      </c>
      <c r="B130" s="12" t="s">
        <v>30</v>
      </c>
      <c r="C130" s="13" t="s">
        <v>165</v>
      </c>
      <c r="D130" s="52">
        <v>1.861</v>
      </c>
      <c r="E130" s="40">
        <v>5.5E-2</v>
      </c>
      <c r="F130" s="47"/>
      <c r="G130" s="47"/>
    </row>
    <row r="131" spans="1:7">
      <c r="A131" s="58">
        <v>100356</v>
      </c>
      <c r="B131" s="12" t="s">
        <v>67</v>
      </c>
      <c r="C131" s="13" t="s">
        <v>168</v>
      </c>
      <c r="D131" s="52">
        <v>1.8939999999999999</v>
      </c>
      <c r="E131" s="40">
        <v>5.5E-2</v>
      </c>
      <c r="F131" s="47"/>
      <c r="G131" s="47"/>
    </row>
    <row r="132" spans="1:7">
      <c r="A132" s="59">
        <v>137570</v>
      </c>
      <c r="B132" s="14" t="s">
        <v>216</v>
      </c>
      <c r="C132" s="48" t="s">
        <v>625</v>
      </c>
      <c r="D132" s="53">
        <v>2.81</v>
      </c>
      <c r="E132" s="41">
        <v>5.5E-2</v>
      </c>
      <c r="F132" s="47"/>
      <c r="G132" s="47"/>
    </row>
    <row r="133" spans="1:7">
      <c r="A133" s="59">
        <v>114504</v>
      </c>
      <c r="B133" s="14" t="s">
        <v>460</v>
      </c>
      <c r="C133" s="48" t="s">
        <v>624</v>
      </c>
      <c r="D133" s="53">
        <v>3.6259999999999999</v>
      </c>
      <c r="E133" s="41">
        <v>5.5E-2</v>
      </c>
      <c r="F133" s="47"/>
      <c r="G133" s="47"/>
    </row>
    <row r="134" spans="1:7">
      <c r="A134" s="59">
        <v>55442</v>
      </c>
      <c r="B134" s="14" t="s">
        <v>461</v>
      </c>
      <c r="C134" s="48" t="s">
        <v>624</v>
      </c>
      <c r="D134" s="53">
        <v>3.61</v>
      </c>
      <c r="E134" s="41">
        <v>5.5E-2</v>
      </c>
      <c r="F134" s="47"/>
      <c r="G134" s="47"/>
    </row>
    <row r="135" spans="1:7">
      <c r="A135" s="58">
        <v>103361</v>
      </c>
      <c r="B135" s="12" t="s">
        <v>69</v>
      </c>
      <c r="C135" s="13" t="s">
        <v>168</v>
      </c>
      <c r="D135" s="52">
        <v>2.7250000000000001</v>
      </c>
      <c r="E135" s="40">
        <v>5.5E-2</v>
      </c>
      <c r="F135" s="47"/>
      <c r="G135" s="47"/>
    </row>
    <row r="136" spans="1:7">
      <c r="A136" s="59">
        <v>294058</v>
      </c>
      <c r="B136" s="14" t="s">
        <v>217</v>
      </c>
      <c r="C136" s="48" t="s">
        <v>630</v>
      </c>
      <c r="D136" s="53">
        <v>7.3239999999999998</v>
      </c>
      <c r="E136" s="41">
        <v>5.5E-2</v>
      </c>
      <c r="F136" s="47"/>
      <c r="G136" s="47"/>
    </row>
    <row r="137" spans="1:7">
      <c r="A137" s="59">
        <v>470104</v>
      </c>
      <c r="B137" s="14" t="s">
        <v>462</v>
      </c>
      <c r="C137" s="48" t="s">
        <v>635</v>
      </c>
      <c r="D137" s="53">
        <v>8.0559999999999992</v>
      </c>
      <c r="E137" s="41">
        <v>5.5E-2</v>
      </c>
      <c r="F137" s="47"/>
      <c r="G137" s="47"/>
    </row>
    <row r="138" spans="1:7">
      <c r="A138" s="59">
        <v>459081</v>
      </c>
      <c r="B138" s="14" t="s">
        <v>578</v>
      </c>
      <c r="C138" s="48" t="s">
        <v>170</v>
      </c>
      <c r="D138" s="53">
        <v>6.9290000000000003</v>
      </c>
      <c r="E138" s="41">
        <v>5.5E-2</v>
      </c>
      <c r="F138" s="47"/>
      <c r="G138" s="47"/>
    </row>
    <row r="139" spans="1:7">
      <c r="A139" s="59">
        <v>803288</v>
      </c>
      <c r="B139" s="14" t="s">
        <v>579</v>
      </c>
      <c r="C139" s="48" t="s">
        <v>631</v>
      </c>
      <c r="D139" s="53">
        <v>20.228999999999999</v>
      </c>
      <c r="E139" s="41">
        <v>5.5E-2</v>
      </c>
      <c r="F139" s="47"/>
      <c r="G139" s="47"/>
    </row>
    <row r="140" spans="1:7">
      <c r="A140" s="60">
        <v>800042</v>
      </c>
      <c r="B140" s="10" t="s">
        <v>115</v>
      </c>
      <c r="C140" s="11" t="s">
        <v>170</v>
      </c>
      <c r="D140" s="51">
        <v>4.3259999999999996</v>
      </c>
      <c r="E140" s="40">
        <v>5.5E-2</v>
      </c>
      <c r="F140" s="47"/>
      <c r="G140" s="47"/>
    </row>
    <row r="141" spans="1:7">
      <c r="A141" s="59">
        <v>294017</v>
      </c>
      <c r="B141" s="14" t="s">
        <v>218</v>
      </c>
      <c r="C141" s="48" t="s">
        <v>630</v>
      </c>
      <c r="D141" s="53">
        <v>8.1690000000000005</v>
      </c>
      <c r="E141" s="41">
        <v>5.5E-2</v>
      </c>
      <c r="F141" s="47"/>
      <c r="G141" s="47"/>
    </row>
    <row r="142" spans="1:7">
      <c r="A142" s="59">
        <v>76224</v>
      </c>
      <c r="B142" s="14" t="s">
        <v>219</v>
      </c>
      <c r="C142" s="48" t="s">
        <v>631</v>
      </c>
      <c r="D142" s="53">
        <v>12.885999999999999</v>
      </c>
      <c r="E142" s="41">
        <v>5.5E-2</v>
      </c>
      <c r="F142" s="47"/>
      <c r="G142" s="47"/>
    </row>
    <row r="143" spans="1:7">
      <c r="A143" s="59">
        <v>791772</v>
      </c>
      <c r="B143" s="14" t="s">
        <v>463</v>
      </c>
      <c r="C143" s="48" t="s">
        <v>629</v>
      </c>
      <c r="D143" s="53">
        <v>4.7809999999999997</v>
      </c>
      <c r="E143" s="41">
        <v>5.5E-2</v>
      </c>
      <c r="F143" s="47"/>
      <c r="G143" s="47"/>
    </row>
    <row r="144" spans="1:7">
      <c r="A144" s="59">
        <v>103788</v>
      </c>
      <c r="B144" s="14" t="s">
        <v>580</v>
      </c>
      <c r="C144" s="48" t="s">
        <v>170</v>
      </c>
      <c r="D144" s="53">
        <v>3.343</v>
      </c>
      <c r="E144" s="41">
        <v>5.5E-2</v>
      </c>
      <c r="F144" s="47"/>
      <c r="G144" s="47"/>
    </row>
    <row r="145" spans="1:7">
      <c r="A145" s="59">
        <v>116376</v>
      </c>
      <c r="B145" s="14" t="s">
        <v>220</v>
      </c>
      <c r="C145" s="48" t="s">
        <v>625</v>
      </c>
      <c r="D145" s="53">
        <v>5.1749999999999998</v>
      </c>
      <c r="E145" s="41">
        <v>5.5E-2</v>
      </c>
      <c r="F145" s="47"/>
      <c r="G145" s="47"/>
    </row>
    <row r="146" spans="1:7">
      <c r="A146" s="59">
        <v>691121</v>
      </c>
      <c r="B146" s="14" t="s">
        <v>221</v>
      </c>
      <c r="C146" s="48" t="s">
        <v>622</v>
      </c>
      <c r="D146" s="53">
        <v>3.5</v>
      </c>
      <c r="E146" s="41">
        <v>5.5E-2</v>
      </c>
      <c r="F146" s="47"/>
      <c r="G146" s="47"/>
    </row>
    <row r="147" spans="1:7">
      <c r="A147" s="59">
        <v>252262</v>
      </c>
      <c r="B147" s="14" t="s">
        <v>222</v>
      </c>
      <c r="C147" s="48" t="s">
        <v>625</v>
      </c>
      <c r="D147" s="53">
        <v>3.91</v>
      </c>
      <c r="E147" s="41">
        <v>5.5E-2</v>
      </c>
      <c r="F147" s="47"/>
      <c r="G147" s="47"/>
    </row>
    <row r="148" spans="1:7">
      <c r="A148" s="59">
        <v>831883</v>
      </c>
      <c r="B148" s="14" t="s">
        <v>545</v>
      </c>
      <c r="C148" s="48" t="s">
        <v>639</v>
      </c>
      <c r="D148" s="53">
        <v>38.531999999999996</v>
      </c>
      <c r="E148" s="41">
        <v>5.5E-2</v>
      </c>
      <c r="F148" s="47"/>
      <c r="G148" s="47"/>
    </row>
    <row r="149" spans="1:7">
      <c r="A149" s="59">
        <v>278978</v>
      </c>
      <c r="B149" s="14" t="s">
        <v>464</v>
      </c>
      <c r="C149" s="48" t="s">
        <v>640</v>
      </c>
      <c r="D149" s="53">
        <v>5.2779999999999996</v>
      </c>
      <c r="E149" s="41">
        <v>5.5E-2</v>
      </c>
      <c r="F149" s="47"/>
      <c r="G149" s="47"/>
    </row>
    <row r="150" spans="1:7">
      <c r="A150" s="59">
        <v>846691</v>
      </c>
      <c r="B150" s="14" t="s">
        <v>546</v>
      </c>
      <c r="C150" s="48" t="s">
        <v>639</v>
      </c>
      <c r="D150" s="53">
        <v>38.453000000000003</v>
      </c>
      <c r="E150" s="41">
        <v>5.5E-2</v>
      </c>
      <c r="F150" s="47"/>
      <c r="G150" s="47"/>
    </row>
    <row r="151" spans="1:7">
      <c r="A151" s="59">
        <v>692830</v>
      </c>
      <c r="B151" s="14" t="s">
        <v>223</v>
      </c>
      <c r="C151" s="48" t="s">
        <v>625</v>
      </c>
      <c r="D151" s="53">
        <v>1.5629999999999999</v>
      </c>
      <c r="E151" s="41">
        <v>5.5E-2</v>
      </c>
      <c r="F151" s="47"/>
      <c r="G151" s="47"/>
    </row>
    <row r="152" spans="1:7">
      <c r="A152" s="59">
        <v>831891</v>
      </c>
      <c r="B152" s="14" t="s">
        <v>547</v>
      </c>
      <c r="C152" s="48" t="s">
        <v>635</v>
      </c>
      <c r="D152" s="53">
        <v>60.406999999999996</v>
      </c>
      <c r="E152" s="41">
        <v>5.5E-2</v>
      </c>
      <c r="F152" s="47"/>
      <c r="G152" s="47"/>
    </row>
    <row r="153" spans="1:7">
      <c r="A153" s="58">
        <v>800062</v>
      </c>
      <c r="B153" s="12" t="s">
        <v>116</v>
      </c>
      <c r="C153" s="13" t="s">
        <v>170</v>
      </c>
      <c r="D153" s="52">
        <v>3.956</v>
      </c>
      <c r="E153" s="40">
        <v>5.5E-2</v>
      </c>
      <c r="F153" s="47"/>
      <c r="G153" s="47"/>
    </row>
    <row r="154" spans="1:7">
      <c r="A154" s="59">
        <v>364166</v>
      </c>
      <c r="B154" s="14" t="s">
        <v>465</v>
      </c>
      <c r="C154" s="48" t="s">
        <v>640</v>
      </c>
      <c r="D154" s="53">
        <v>6.3890000000000002</v>
      </c>
      <c r="E154" s="41">
        <v>5.5E-2</v>
      </c>
      <c r="F154" s="47"/>
      <c r="G154" s="47"/>
    </row>
    <row r="155" spans="1:7">
      <c r="A155" s="59">
        <v>377820</v>
      </c>
      <c r="B155" s="14" t="s">
        <v>466</v>
      </c>
      <c r="C155" s="48" t="s">
        <v>640</v>
      </c>
      <c r="D155" s="53">
        <v>6.3840000000000003</v>
      </c>
      <c r="E155" s="41">
        <v>5.5E-2</v>
      </c>
      <c r="F155" s="47"/>
      <c r="G155" s="47"/>
    </row>
    <row r="156" spans="1:7">
      <c r="A156" s="60" t="s">
        <v>178</v>
      </c>
      <c r="B156" s="10" t="s">
        <v>65</v>
      </c>
      <c r="C156" s="11" t="s">
        <v>167</v>
      </c>
      <c r="D156" s="51">
        <v>0.16400000000000001</v>
      </c>
      <c r="E156" s="40">
        <v>5.5E-2</v>
      </c>
      <c r="F156" s="47"/>
      <c r="G156" s="47"/>
    </row>
    <row r="157" spans="1:7">
      <c r="A157" s="60">
        <v>800064</v>
      </c>
      <c r="B157" s="10" t="s">
        <v>117</v>
      </c>
      <c r="C157" s="11" t="s">
        <v>170</v>
      </c>
      <c r="D157" s="51">
        <v>4.6429999999999998</v>
      </c>
      <c r="E157" s="40">
        <v>5.5E-2</v>
      </c>
      <c r="F157" s="47"/>
      <c r="G157" s="47"/>
    </row>
    <row r="158" spans="1:7">
      <c r="A158" s="59">
        <v>903260</v>
      </c>
      <c r="B158" s="14" t="s">
        <v>467</v>
      </c>
      <c r="C158" s="48" t="s">
        <v>170</v>
      </c>
      <c r="D158" s="53">
        <v>5.4029999999999996</v>
      </c>
      <c r="E158" s="41">
        <v>5.5E-2</v>
      </c>
      <c r="F158" s="47"/>
      <c r="G158" s="47"/>
    </row>
    <row r="159" spans="1:7">
      <c r="A159" s="59">
        <v>792507</v>
      </c>
      <c r="B159" s="14" t="s">
        <v>468</v>
      </c>
      <c r="C159" s="48" t="s">
        <v>170</v>
      </c>
      <c r="D159" s="53">
        <v>4.6500000000000004</v>
      </c>
      <c r="E159" s="41">
        <v>5.5E-2</v>
      </c>
      <c r="F159" s="47"/>
      <c r="G159" s="47"/>
    </row>
    <row r="160" spans="1:7">
      <c r="A160" s="58">
        <v>101683</v>
      </c>
      <c r="B160" s="12" t="s">
        <v>118</v>
      </c>
      <c r="C160" s="13" t="s">
        <v>170</v>
      </c>
      <c r="D160" s="52">
        <v>4.4210000000000003</v>
      </c>
      <c r="E160" s="40">
        <v>5.5E-2</v>
      </c>
      <c r="F160" s="47"/>
      <c r="G160" s="47"/>
    </row>
    <row r="161" spans="1:7">
      <c r="A161" s="59">
        <v>291948</v>
      </c>
      <c r="B161" s="14" t="s">
        <v>469</v>
      </c>
      <c r="C161" s="48" t="s">
        <v>170</v>
      </c>
      <c r="D161" s="53">
        <v>3.0680000000000001</v>
      </c>
      <c r="E161" s="41">
        <v>5.5E-2</v>
      </c>
      <c r="F161" s="47"/>
      <c r="G161" s="47"/>
    </row>
    <row r="162" spans="1:7">
      <c r="A162" s="59">
        <v>667212</v>
      </c>
      <c r="B162" s="14" t="s">
        <v>581</v>
      </c>
      <c r="C162" s="48" t="s">
        <v>170</v>
      </c>
      <c r="D162" s="53">
        <v>6.444</v>
      </c>
      <c r="E162" s="41">
        <v>5.5E-2</v>
      </c>
      <c r="F162" s="47"/>
      <c r="G162" s="47"/>
    </row>
    <row r="163" spans="1:7">
      <c r="A163" s="60">
        <v>107620</v>
      </c>
      <c r="B163" s="10" t="s">
        <v>29</v>
      </c>
      <c r="C163" s="11" t="s">
        <v>163</v>
      </c>
      <c r="D163" s="51">
        <v>0.28999999999999998</v>
      </c>
      <c r="E163" s="40">
        <v>5.5E-2</v>
      </c>
      <c r="F163" s="47"/>
      <c r="G163" s="47"/>
    </row>
    <row r="164" spans="1:7">
      <c r="A164" s="59">
        <v>377259</v>
      </c>
      <c r="B164" s="14" t="s">
        <v>470</v>
      </c>
      <c r="C164" s="48" t="s">
        <v>631</v>
      </c>
      <c r="D164" s="53">
        <v>7.83</v>
      </c>
      <c r="E164" s="41">
        <v>5.5E-2</v>
      </c>
      <c r="F164" s="47"/>
      <c r="G164" s="47"/>
    </row>
    <row r="165" spans="1:7">
      <c r="A165" s="59">
        <v>251314</v>
      </c>
      <c r="B165" s="14" t="s">
        <v>224</v>
      </c>
      <c r="C165" s="48" t="s">
        <v>170</v>
      </c>
      <c r="D165" s="53">
        <v>1.87</v>
      </c>
      <c r="E165" s="41">
        <v>5.5E-2</v>
      </c>
      <c r="F165" s="47"/>
      <c r="G165" s="47"/>
    </row>
    <row r="166" spans="1:7">
      <c r="A166" s="59">
        <v>423483</v>
      </c>
      <c r="B166" s="14" t="s">
        <v>225</v>
      </c>
      <c r="C166" s="48" t="s">
        <v>170</v>
      </c>
      <c r="D166" s="53">
        <v>1.484</v>
      </c>
      <c r="E166" s="41">
        <v>5.5E-2</v>
      </c>
      <c r="F166" s="47"/>
      <c r="G166" s="47"/>
    </row>
    <row r="167" spans="1:7">
      <c r="A167" s="59">
        <v>807016</v>
      </c>
      <c r="B167" s="14" t="s">
        <v>226</v>
      </c>
      <c r="C167" s="48" t="s">
        <v>170</v>
      </c>
      <c r="D167" s="53">
        <v>0.52</v>
      </c>
      <c r="E167" s="41">
        <v>5.5E-2</v>
      </c>
      <c r="F167" s="47"/>
      <c r="G167" s="47"/>
    </row>
    <row r="168" spans="1:7">
      <c r="A168" s="59">
        <v>807024</v>
      </c>
      <c r="B168" s="14" t="s">
        <v>227</v>
      </c>
      <c r="C168" s="48" t="s">
        <v>170</v>
      </c>
      <c r="D168" s="53">
        <v>0.49</v>
      </c>
      <c r="E168" s="41">
        <v>5.5E-2</v>
      </c>
      <c r="F168" s="47"/>
      <c r="G168" s="47"/>
    </row>
    <row r="169" spans="1:7">
      <c r="A169" s="59">
        <v>807057</v>
      </c>
      <c r="B169" s="14" t="s">
        <v>228</v>
      </c>
      <c r="C169" s="48" t="s">
        <v>170</v>
      </c>
      <c r="D169" s="53">
        <v>0.55500000000000005</v>
      </c>
      <c r="E169" s="41">
        <v>5.5E-2</v>
      </c>
      <c r="F169" s="47"/>
      <c r="G169" s="47"/>
    </row>
    <row r="170" spans="1:7">
      <c r="A170" s="60">
        <v>800071</v>
      </c>
      <c r="B170" s="10" t="s">
        <v>119</v>
      </c>
      <c r="C170" s="11" t="s">
        <v>170</v>
      </c>
      <c r="D170" s="51">
        <v>7.0730000000000004</v>
      </c>
      <c r="E170" s="40">
        <v>5.5E-2</v>
      </c>
      <c r="F170" s="47"/>
      <c r="G170" s="47"/>
    </row>
    <row r="171" spans="1:7">
      <c r="A171" s="59">
        <v>490813</v>
      </c>
      <c r="B171" s="14" t="s">
        <v>582</v>
      </c>
      <c r="C171" s="48" t="s">
        <v>170</v>
      </c>
      <c r="D171" s="53">
        <v>3.653</v>
      </c>
      <c r="E171" s="41">
        <v>5.5E-2</v>
      </c>
      <c r="F171" s="47"/>
      <c r="G171" s="47"/>
    </row>
    <row r="172" spans="1:7">
      <c r="A172" s="59">
        <v>628701</v>
      </c>
      <c r="B172" s="14" t="s">
        <v>471</v>
      </c>
      <c r="C172" s="48" t="s">
        <v>170</v>
      </c>
      <c r="D172" s="53">
        <v>9.0589999999999993</v>
      </c>
      <c r="E172" s="41">
        <v>5.5E-2</v>
      </c>
      <c r="F172" s="47"/>
      <c r="G172" s="47"/>
    </row>
    <row r="173" spans="1:7">
      <c r="A173" s="59">
        <v>86215</v>
      </c>
      <c r="B173" s="14" t="s">
        <v>229</v>
      </c>
      <c r="C173" s="48" t="s">
        <v>628</v>
      </c>
      <c r="D173" s="53">
        <v>4.8499999999999996</v>
      </c>
      <c r="E173" s="41">
        <v>5.5E-2</v>
      </c>
      <c r="F173" s="47"/>
      <c r="G173" s="47"/>
    </row>
    <row r="174" spans="1:7">
      <c r="A174" s="60">
        <v>101878</v>
      </c>
      <c r="B174" s="10" t="s">
        <v>17</v>
      </c>
      <c r="C174" s="11" t="s">
        <v>161</v>
      </c>
      <c r="D174" s="51">
        <v>0.10199999999999999</v>
      </c>
      <c r="E174" s="40">
        <v>5.5E-2</v>
      </c>
      <c r="F174" s="47"/>
      <c r="G174" s="47"/>
    </row>
    <row r="175" spans="1:7">
      <c r="A175" s="59">
        <v>277707</v>
      </c>
      <c r="B175" s="14" t="s">
        <v>230</v>
      </c>
      <c r="C175" s="48" t="s">
        <v>170</v>
      </c>
      <c r="D175" s="53">
        <v>11.503</v>
      </c>
      <c r="E175" s="41">
        <v>5.5E-2</v>
      </c>
      <c r="F175" s="47"/>
      <c r="G175" s="47"/>
    </row>
    <row r="176" spans="1:7">
      <c r="A176" s="59">
        <v>831917</v>
      </c>
      <c r="B176" s="14" t="s">
        <v>548</v>
      </c>
      <c r="C176" s="48" t="s">
        <v>639</v>
      </c>
      <c r="D176" s="53">
        <v>20.952999999999999</v>
      </c>
      <c r="E176" s="41">
        <v>5.5E-2</v>
      </c>
      <c r="F176" s="47"/>
      <c r="G176" s="47"/>
    </row>
    <row r="177" spans="1:7">
      <c r="A177" s="59">
        <v>499079</v>
      </c>
      <c r="B177" s="14" t="s">
        <v>231</v>
      </c>
      <c r="C177" s="48" t="s">
        <v>625</v>
      </c>
      <c r="D177" s="53">
        <v>11.159000000000001</v>
      </c>
      <c r="E177" s="41">
        <v>5.5E-2</v>
      </c>
      <c r="F177" s="47"/>
      <c r="G177" s="47"/>
    </row>
    <row r="178" spans="1:7">
      <c r="A178" s="59">
        <v>288464</v>
      </c>
      <c r="B178" s="14" t="s">
        <v>232</v>
      </c>
      <c r="C178" s="48" t="s">
        <v>625</v>
      </c>
      <c r="D178" s="53">
        <v>11.576000000000001</v>
      </c>
      <c r="E178" s="41">
        <v>5.5E-2</v>
      </c>
      <c r="F178" s="47"/>
      <c r="G178" s="47"/>
    </row>
    <row r="179" spans="1:7">
      <c r="A179" s="59">
        <v>690891</v>
      </c>
      <c r="B179" s="14" t="s">
        <v>233</v>
      </c>
      <c r="C179" s="48" t="s">
        <v>625</v>
      </c>
      <c r="D179" s="53">
        <v>4.5250000000000004</v>
      </c>
      <c r="E179" s="41">
        <v>5.5E-2</v>
      </c>
      <c r="F179" s="47"/>
      <c r="G179" s="47"/>
    </row>
    <row r="180" spans="1:7">
      <c r="A180" s="59">
        <v>288514</v>
      </c>
      <c r="B180" s="14" t="s">
        <v>234</v>
      </c>
      <c r="C180" s="48" t="s">
        <v>625</v>
      </c>
      <c r="D180" s="53">
        <v>8.2390000000000008</v>
      </c>
      <c r="E180" s="41">
        <v>5.5E-2</v>
      </c>
      <c r="F180" s="47"/>
      <c r="G180" s="47"/>
    </row>
    <row r="181" spans="1:7">
      <c r="A181" s="59">
        <v>459149</v>
      </c>
      <c r="B181" s="14" t="s">
        <v>583</v>
      </c>
      <c r="C181" s="48" t="s">
        <v>634</v>
      </c>
      <c r="D181" s="53">
        <v>0.84099999999999997</v>
      </c>
      <c r="E181" s="41">
        <v>5.5E-2</v>
      </c>
      <c r="F181" s="47"/>
      <c r="G181" s="47"/>
    </row>
    <row r="182" spans="1:7">
      <c r="A182" s="59">
        <v>288472</v>
      </c>
      <c r="B182" s="14" t="s">
        <v>235</v>
      </c>
      <c r="C182" s="48" t="s">
        <v>625</v>
      </c>
      <c r="D182" s="53">
        <v>9.0980000000000008</v>
      </c>
      <c r="E182" s="41">
        <v>5.5E-2</v>
      </c>
      <c r="F182" s="47"/>
      <c r="G182" s="47"/>
    </row>
    <row r="183" spans="1:7">
      <c r="A183" s="59">
        <v>450874</v>
      </c>
      <c r="B183" s="14" t="s">
        <v>236</v>
      </c>
      <c r="C183" s="48" t="s">
        <v>630</v>
      </c>
      <c r="D183" s="53">
        <v>9.64</v>
      </c>
      <c r="E183" s="41">
        <v>5.5E-2</v>
      </c>
      <c r="F183" s="47"/>
      <c r="G183" s="47"/>
    </row>
    <row r="184" spans="1:7">
      <c r="A184" s="59">
        <v>859074</v>
      </c>
      <c r="B184" s="14" t="s">
        <v>237</v>
      </c>
      <c r="C184" s="48" t="s">
        <v>625</v>
      </c>
      <c r="D184" s="53">
        <v>13.656000000000001</v>
      </c>
      <c r="E184" s="41">
        <v>5.5E-2</v>
      </c>
      <c r="F184" s="47"/>
      <c r="G184" s="47"/>
    </row>
    <row r="185" spans="1:7">
      <c r="A185" s="58">
        <v>102335</v>
      </c>
      <c r="B185" s="12" t="s">
        <v>120</v>
      </c>
      <c r="C185" s="13" t="s">
        <v>170</v>
      </c>
      <c r="D185" s="52">
        <v>4.9400000000000004</v>
      </c>
      <c r="E185" s="40">
        <v>5.5E-2</v>
      </c>
      <c r="F185" s="47"/>
      <c r="G185" s="47"/>
    </row>
    <row r="186" spans="1:7">
      <c r="A186" s="59">
        <v>177691</v>
      </c>
      <c r="B186" s="14" t="s">
        <v>472</v>
      </c>
      <c r="C186" s="48" t="s">
        <v>640</v>
      </c>
      <c r="D186" s="53">
        <v>4.6059999999999999</v>
      </c>
      <c r="E186" s="41">
        <v>5.5E-2</v>
      </c>
      <c r="F186" s="47"/>
      <c r="G186" s="47"/>
    </row>
    <row r="187" spans="1:7">
      <c r="A187" s="60">
        <v>800067</v>
      </c>
      <c r="B187" s="10" t="s">
        <v>121</v>
      </c>
      <c r="C187" s="11" t="s">
        <v>170</v>
      </c>
      <c r="D187" s="51">
        <v>5.2</v>
      </c>
      <c r="E187" s="40">
        <v>5.5E-2</v>
      </c>
      <c r="F187" s="47"/>
      <c r="G187" s="47"/>
    </row>
    <row r="188" spans="1:7">
      <c r="A188" s="58">
        <v>105527</v>
      </c>
      <c r="B188" s="12" t="s">
        <v>26</v>
      </c>
      <c r="C188" s="13" t="s">
        <v>164</v>
      </c>
      <c r="D188" s="52">
        <v>1.105</v>
      </c>
      <c r="E188" s="40">
        <v>5.5E-2</v>
      </c>
      <c r="F188" s="47"/>
      <c r="G188" s="47"/>
    </row>
    <row r="189" spans="1:7">
      <c r="A189" s="60">
        <v>105528</v>
      </c>
      <c r="B189" s="10" t="s">
        <v>27</v>
      </c>
      <c r="C189" s="11" t="s">
        <v>164</v>
      </c>
      <c r="D189" s="51">
        <v>1.1240000000000001</v>
      </c>
      <c r="E189" s="40">
        <v>5.5E-2</v>
      </c>
      <c r="F189" s="47"/>
      <c r="G189" s="47"/>
    </row>
    <row r="190" spans="1:7">
      <c r="A190" s="58">
        <v>104226</v>
      </c>
      <c r="B190" s="12" t="s">
        <v>28</v>
      </c>
      <c r="C190" s="13" t="s">
        <v>164</v>
      </c>
      <c r="D190" s="52">
        <v>1.288</v>
      </c>
      <c r="E190" s="40">
        <v>5.5E-2</v>
      </c>
      <c r="F190" s="47"/>
      <c r="G190" s="47"/>
    </row>
    <row r="191" spans="1:7">
      <c r="A191" s="58">
        <v>101882</v>
      </c>
      <c r="B191" s="12" t="s">
        <v>32</v>
      </c>
      <c r="C191" s="13" t="s">
        <v>163</v>
      </c>
      <c r="D191" s="52">
        <v>0.19500000000000001</v>
      </c>
      <c r="E191" s="40">
        <v>5.5E-2</v>
      </c>
      <c r="F191" s="47"/>
      <c r="G191" s="47"/>
    </row>
    <row r="192" spans="1:7">
      <c r="A192" s="59">
        <v>289165</v>
      </c>
      <c r="B192" s="14" t="s">
        <v>584</v>
      </c>
      <c r="C192" s="48" t="s">
        <v>170</v>
      </c>
      <c r="D192" s="53">
        <v>5.1210000000000004</v>
      </c>
      <c r="E192" s="41">
        <v>5.5E-2</v>
      </c>
      <c r="F192" s="47"/>
      <c r="G192" s="47"/>
    </row>
    <row r="193" spans="1:7">
      <c r="A193" s="59">
        <v>447128</v>
      </c>
      <c r="B193" s="14" t="s">
        <v>585</v>
      </c>
      <c r="C193" s="48" t="s">
        <v>170</v>
      </c>
      <c r="D193" s="53">
        <v>0.84299999999999997</v>
      </c>
      <c r="E193" s="41">
        <v>5.5E-2</v>
      </c>
      <c r="F193" s="47"/>
      <c r="G193" s="47"/>
    </row>
    <row r="194" spans="1:7">
      <c r="A194" s="59">
        <v>903641</v>
      </c>
      <c r="B194" s="14" t="s">
        <v>586</v>
      </c>
      <c r="C194" s="48" t="s">
        <v>170</v>
      </c>
      <c r="D194" s="53">
        <v>0.73499999999999999</v>
      </c>
      <c r="E194" s="41">
        <v>5.5E-2</v>
      </c>
      <c r="F194" s="47"/>
      <c r="G194" s="47"/>
    </row>
    <row r="195" spans="1:7">
      <c r="A195" s="59">
        <v>816686</v>
      </c>
      <c r="B195" s="14" t="s">
        <v>473</v>
      </c>
      <c r="C195" s="48" t="s">
        <v>170</v>
      </c>
      <c r="D195" s="53">
        <v>0.88700000000000001</v>
      </c>
      <c r="E195" s="41">
        <v>5.5E-2</v>
      </c>
      <c r="F195" s="47"/>
      <c r="G195" s="47"/>
    </row>
    <row r="196" spans="1:7">
      <c r="A196" s="59">
        <v>816959</v>
      </c>
      <c r="B196" s="14" t="s">
        <v>474</v>
      </c>
      <c r="C196" s="48" t="s">
        <v>170</v>
      </c>
      <c r="D196" s="53">
        <v>0.878</v>
      </c>
      <c r="E196" s="41">
        <v>5.5E-2</v>
      </c>
      <c r="F196" s="47"/>
      <c r="G196" s="47"/>
    </row>
    <row r="197" spans="1:7">
      <c r="A197" s="59">
        <v>452128</v>
      </c>
      <c r="B197" s="14" t="s">
        <v>475</v>
      </c>
      <c r="C197" s="48" t="s">
        <v>170</v>
      </c>
      <c r="D197" s="53">
        <v>0.89300000000000002</v>
      </c>
      <c r="E197" s="41">
        <v>5.5E-2</v>
      </c>
      <c r="F197" s="47"/>
      <c r="G197" s="47"/>
    </row>
    <row r="198" spans="1:7">
      <c r="A198" s="59">
        <v>447110</v>
      </c>
      <c r="B198" s="14" t="s">
        <v>587</v>
      </c>
      <c r="C198" s="48" t="s">
        <v>170</v>
      </c>
      <c r="D198" s="53">
        <v>0.95</v>
      </c>
      <c r="E198" s="41">
        <v>5.5E-2</v>
      </c>
      <c r="F198" s="47"/>
      <c r="G198" s="47"/>
    </row>
    <row r="199" spans="1:7">
      <c r="A199" s="59">
        <v>447102</v>
      </c>
      <c r="B199" s="14" t="s">
        <v>588</v>
      </c>
      <c r="C199" s="48" t="s">
        <v>170</v>
      </c>
      <c r="D199" s="53">
        <v>0.84299999999999997</v>
      </c>
      <c r="E199" s="41">
        <v>5.5E-2</v>
      </c>
      <c r="F199" s="47"/>
      <c r="G199" s="47"/>
    </row>
    <row r="200" spans="1:7">
      <c r="A200" s="59">
        <v>867044</v>
      </c>
      <c r="B200" s="14" t="s">
        <v>589</v>
      </c>
      <c r="C200" s="48" t="s">
        <v>170</v>
      </c>
      <c r="D200" s="53">
        <v>0.873</v>
      </c>
      <c r="E200" s="41">
        <v>5.5E-2</v>
      </c>
      <c r="F200" s="47"/>
      <c r="G200" s="47"/>
    </row>
    <row r="201" spans="1:7">
      <c r="A201" s="59">
        <v>669341</v>
      </c>
      <c r="B201" s="14" t="s">
        <v>590</v>
      </c>
      <c r="C201" s="48" t="s">
        <v>170</v>
      </c>
      <c r="D201" s="53">
        <v>1.04</v>
      </c>
      <c r="E201" s="41">
        <v>5.5E-2</v>
      </c>
      <c r="F201" s="47"/>
      <c r="G201" s="47"/>
    </row>
    <row r="202" spans="1:7">
      <c r="A202" s="59">
        <v>458596</v>
      </c>
      <c r="B202" s="14" t="s">
        <v>476</v>
      </c>
      <c r="C202" s="48" t="s">
        <v>170</v>
      </c>
      <c r="D202" s="53">
        <v>0.91900000000000004</v>
      </c>
      <c r="E202" s="41">
        <v>5.5E-2</v>
      </c>
      <c r="F202" s="47"/>
      <c r="G202" s="47"/>
    </row>
    <row r="203" spans="1:7">
      <c r="A203" s="59">
        <v>447078</v>
      </c>
      <c r="B203" s="14" t="s">
        <v>591</v>
      </c>
      <c r="C203" s="48" t="s">
        <v>170</v>
      </c>
      <c r="D203" s="53">
        <v>0.873</v>
      </c>
      <c r="E203" s="41">
        <v>5.5E-2</v>
      </c>
      <c r="F203" s="47"/>
      <c r="G203" s="47"/>
    </row>
    <row r="204" spans="1:7">
      <c r="A204" s="59">
        <v>618207</v>
      </c>
      <c r="B204" s="14" t="s">
        <v>477</v>
      </c>
      <c r="C204" s="48" t="s">
        <v>170</v>
      </c>
      <c r="D204" s="53">
        <v>0.85199999999999998</v>
      </c>
      <c r="E204" s="41">
        <v>5.5E-2</v>
      </c>
      <c r="F204" s="47"/>
      <c r="G204" s="47"/>
    </row>
    <row r="205" spans="1:7">
      <c r="A205" s="60">
        <v>101841</v>
      </c>
      <c r="B205" s="10" t="s">
        <v>31</v>
      </c>
      <c r="C205" s="11" t="s">
        <v>166</v>
      </c>
      <c r="D205" s="51">
        <v>0.67300000000000004</v>
      </c>
      <c r="E205" s="40">
        <v>5.5E-2</v>
      </c>
      <c r="F205" s="47"/>
      <c r="G205" s="47"/>
    </row>
    <row r="206" spans="1:7">
      <c r="A206" s="59">
        <v>425083</v>
      </c>
      <c r="B206" s="14" t="s">
        <v>478</v>
      </c>
      <c r="C206" s="48" t="s">
        <v>170</v>
      </c>
      <c r="D206" s="53">
        <v>1.661</v>
      </c>
      <c r="E206" s="41">
        <v>5.5E-2</v>
      </c>
      <c r="F206" s="47"/>
      <c r="G206" s="47"/>
    </row>
    <row r="207" spans="1:7">
      <c r="A207" s="58">
        <v>105475</v>
      </c>
      <c r="B207" s="12" t="s">
        <v>122</v>
      </c>
      <c r="C207" s="13" t="s">
        <v>170</v>
      </c>
      <c r="D207" s="52">
        <v>4.37</v>
      </c>
      <c r="E207" s="40">
        <v>5.5E-2</v>
      </c>
      <c r="F207" s="47"/>
      <c r="G207" s="47"/>
    </row>
    <row r="208" spans="1:7">
      <c r="A208" s="60">
        <v>800211</v>
      </c>
      <c r="B208" s="10" t="s">
        <v>123</v>
      </c>
      <c r="C208" s="11" t="s">
        <v>170</v>
      </c>
      <c r="D208" s="51">
        <v>6.4359999999999999</v>
      </c>
      <c r="E208" s="40">
        <v>5.5E-2</v>
      </c>
      <c r="F208" s="47"/>
      <c r="G208" s="47"/>
    </row>
    <row r="209" spans="1:7">
      <c r="A209" s="58">
        <v>800121</v>
      </c>
      <c r="B209" s="12" t="s">
        <v>124</v>
      </c>
      <c r="C209" s="13" t="s">
        <v>170</v>
      </c>
      <c r="D209" s="52">
        <v>4.0419999999999998</v>
      </c>
      <c r="E209" s="40">
        <v>5.5E-2</v>
      </c>
      <c r="F209" s="47"/>
      <c r="G209" s="47"/>
    </row>
    <row r="210" spans="1:7">
      <c r="A210" s="60">
        <v>108208</v>
      </c>
      <c r="B210" s="10" t="s">
        <v>125</v>
      </c>
      <c r="C210" s="11" t="s">
        <v>170</v>
      </c>
      <c r="D210" s="51">
        <v>6.6040000000000001</v>
      </c>
      <c r="E210" s="40">
        <v>5.5E-2</v>
      </c>
      <c r="F210" s="47"/>
      <c r="G210" s="47"/>
    </row>
    <row r="211" spans="1:7">
      <c r="A211" s="59">
        <v>288498</v>
      </c>
      <c r="B211" s="14" t="s">
        <v>238</v>
      </c>
      <c r="C211" s="48" t="s">
        <v>625</v>
      </c>
      <c r="D211" s="53">
        <v>21.373000000000001</v>
      </c>
      <c r="E211" s="41">
        <v>5.5E-2</v>
      </c>
      <c r="F211" s="47"/>
      <c r="G211" s="47"/>
    </row>
    <row r="212" spans="1:7">
      <c r="A212" s="59">
        <v>461632</v>
      </c>
      <c r="B212" s="14" t="s">
        <v>239</v>
      </c>
      <c r="C212" s="48" t="s">
        <v>625</v>
      </c>
      <c r="D212" s="53">
        <v>16.196000000000002</v>
      </c>
      <c r="E212" s="41">
        <v>5.5E-2</v>
      </c>
      <c r="F212" s="47"/>
      <c r="G212" s="47"/>
    </row>
    <row r="213" spans="1:7">
      <c r="A213" s="59">
        <v>288480</v>
      </c>
      <c r="B213" s="14" t="s">
        <v>240</v>
      </c>
      <c r="C213" s="48" t="s">
        <v>625</v>
      </c>
      <c r="D213" s="53">
        <v>10.568</v>
      </c>
      <c r="E213" s="41">
        <v>5.5E-2</v>
      </c>
      <c r="F213" s="47"/>
      <c r="G213" s="47"/>
    </row>
    <row r="214" spans="1:7">
      <c r="A214" s="59">
        <v>635334</v>
      </c>
      <c r="B214" s="14" t="s">
        <v>241</v>
      </c>
      <c r="C214" s="48" t="s">
        <v>170</v>
      </c>
      <c r="D214" s="53">
        <v>4.55</v>
      </c>
      <c r="E214" s="41">
        <v>5.5E-2</v>
      </c>
      <c r="F214" s="47"/>
      <c r="G214" s="47"/>
    </row>
    <row r="215" spans="1:7">
      <c r="A215" s="59">
        <v>786350</v>
      </c>
      <c r="B215" s="14" t="s">
        <v>242</v>
      </c>
      <c r="C215" s="48" t="s">
        <v>632</v>
      </c>
      <c r="D215" s="53">
        <v>2.25</v>
      </c>
      <c r="E215" s="41">
        <v>5.5E-2</v>
      </c>
      <c r="F215" s="47"/>
      <c r="G215" s="47"/>
    </row>
    <row r="216" spans="1:7">
      <c r="A216" s="60">
        <v>104393</v>
      </c>
      <c r="B216" s="10" t="s">
        <v>35</v>
      </c>
      <c r="C216" s="11" t="s">
        <v>163</v>
      </c>
      <c r="D216" s="51">
        <v>0.27600000000000002</v>
      </c>
      <c r="E216" s="40">
        <v>5.5E-2</v>
      </c>
      <c r="F216" s="47"/>
      <c r="G216" s="47"/>
    </row>
    <row r="217" spans="1:7">
      <c r="A217" s="58">
        <v>103397</v>
      </c>
      <c r="B217" s="12" t="s">
        <v>36</v>
      </c>
      <c r="C217" s="13" t="s">
        <v>163</v>
      </c>
      <c r="D217" s="52">
        <v>0.27600000000000002</v>
      </c>
      <c r="E217" s="40">
        <v>5.5E-2</v>
      </c>
      <c r="F217" s="47"/>
      <c r="G217" s="47"/>
    </row>
    <row r="218" spans="1:7">
      <c r="A218" s="59">
        <v>496372</v>
      </c>
      <c r="B218" s="14" t="s">
        <v>243</v>
      </c>
      <c r="C218" s="48" t="s">
        <v>170</v>
      </c>
      <c r="D218" s="53">
        <v>21.228000000000002</v>
      </c>
      <c r="E218" s="41">
        <v>5.5E-2</v>
      </c>
      <c r="F218" s="47"/>
      <c r="G218" s="47"/>
    </row>
    <row r="219" spans="1:7">
      <c r="A219" s="59">
        <v>496356</v>
      </c>
      <c r="B219" s="14" t="s">
        <v>244</v>
      </c>
      <c r="C219" s="48" t="s">
        <v>170</v>
      </c>
      <c r="D219" s="53">
        <v>24.381</v>
      </c>
      <c r="E219" s="41">
        <v>5.5E-2</v>
      </c>
      <c r="F219" s="47"/>
      <c r="G219" s="47"/>
    </row>
    <row r="220" spans="1:7">
      <c r="A220" s="59">
        <v>288506</v>
      </c>
      <c r="B220" s="14" t="s">
        <v>245</v>
      </c>
      <c r="C220" s="48" t="s">
        <v>625</v>
      </c>
      <c r="D220" s="53">
        <v>9.57</v>
      </c>
      <c r="E220" s="41">
        <v>5.5E-2</v>
      </c>
      <c r="F220" s="47"/>
      <c r="G220" s="47"/>
    </row>
    <row r="221" spans="1:7">
      <c r="A221" s="59">
        <v>278796</v>
      </c>
      <c r="B221" s="14" t="s">
        <v>246</v>
      </c>
      <c r="C221" s="48" t="s">
        <v>628</v>
      </c>
      <c r="D221" s="53">
        <v>19.202999999999999</v>
      </c>
      <c r="E221" s="41">
        <v>5.5E-2</v>
      </c>
      <c r="F221" s="47"/>
      <c r="G221" s="47"/>
    </row>
    <row r="222" spans="1:7">
      <c r="A222" s="59">
        <v>32425</v>
      </c>
      <c r="B222" s="14" t="s">
        <v>247</v>
      </c>
      <c r="C222" s="48" t="s">
        <v>625</v>
      </c>
      <c r="D222" s="53">
        <v>4.0979999999999999</v>
      </c>
      <c r="E222" s="41">
        <v>5.5E-2</v>
      </c>
      <c r="F222" s="47"/>
      <c r="G222" s="47"/>
    </row>
    <row r="223" spans="1:7">
      <c r="A223" s="58">
        <v>800044</v>
      </c>
      <c r="B223" s="12" t="s">
        <v>126</v>
      </c>
      <c r="C223" s="13" t="s">
        <v>170</v>
      </c>
      <c r="D223" s="52">
        <v>7.5830000000000002</v>
      </c>
      <c r="E223" s="40">
        <v>5.5E-2</v>
      </c>
      <c r="F223" s="47"/>
      <c r="G223" s="47"/>
    </row>
    <row r="224" spans="1:7">
      <c r="A224" s="59">
        <v>60343</v>
      </c>
      <c r="B224" s="14" t="s">
        <v>479</v>
      </c>
      <c r="C224" s="48" t="s">
        <v>170</v>
      </c>
      <c r="D224" s="53">
        <v>10.55</v>
      </c>
      <c r="E224" s="41">
        <v>5.5E-2</v>
      </c>
      <c r="F224" s="47"/>
      <c r="G224" s="47"/>
    </row>
    <row r="225" spans="1:7">
      <c r="A225" s="60">
        <v>800045</v>
      </c>
      <c r="B225" s="10" t="s">
        <v>127</v>
      </c>
      <c r="C225" s="11" t="s">
        <v>170</v>
      </c>
      <c r="D225" s="51">
        <v>4.7990000000000004</v>
      </c>
      <c r="E225" s="40">
        <v>5.5E-2</v>
      </c>
      <c r="F225" s="47"/>
      <c r="G225" s="47"/>
    </row>
    <row r="226" spans="1:7">
      <c r="A226" s="58">
        <v>107750</v>
      </c>
      <c r="B226" s="12" t="s">
        <v>128</v>
      </c>
      <c r="C226" s="13" t="s">
        <v>170</v>
      </c>
      <c r="D226" s="52">
        <v>4.8719999999999999</v>
      </c>
      <c r="E226" s="40">
        <v>5.5E-2</v>
      </c>
      <c r="F226" s="47"/>
      <c r="G226" s="47"/>
    </row>
    <row r="227" spans="1:7">
      <c r="A227" s="59">
        <v>189779</v>
      </c>
      <c r="B227" s="14" t="s">
        <v>480</v>
      </c>
      <c r="C227" s="48" t="s">
        <v>622</v>
      </c>
      <c r="D227" s="53">
        <v>7.5039999999999996</v>
      </c>
      <c r="E227" s="41">
        <v>5.5E-2</v>
      </c>
      <c r="F227" s="47"/>
      <c r="G227" s="47"/>
    </row>
    <row r="228" spans="1:7">
      <c r="A228" s="59">
        <v>294025</v>
      </c>
      <c r="B228" s="14" t="s">
        <v>248</v>
      </c>
      <c r="C228" s="48" t="s">
        <v>630</v>
      </c>
      <c r="D228" s="53">
        <v>6.5620000000000003</v>
      </c>
      <c r="E228" s="41">
        <v>5.5E-2</v>
      </c>
      <c r="F228" s="47"/>
      <c r="G228" s="47"/>
    </row>
    <row r="229" spans="1:7">
      <c r="A229" s="59">
        <v>846705</v>
      </c>
      <c r="B229" s="14" t="s">
        <v>549</v>
      </c>
      <c r="C229" s="48" t="s">
        <v>639</v>
      </c>
      <c r="D229" s="53">
        <v>34.171999999999997</v>
      </c>
      <c r="E229" s="41">
        <v>5.5E-2</v>
      </c>
      <c r="F229" s="47"/>
      <c r="G229" s="47"/>
    </row>
    <row r="230" spans="1:7">
      <c r="A230" s="59">
        <v>849000</v>
      </c>
      <c r="B230" s="14" t="s">
        <v>592</v>
      </c>
      <c r="C230" s="48" t="s">
        <v>636</v>
      </c>
      <c r="D230" s="53">
        <v>9.4459999999999997</v>
      </c>
      <c r="E230" s="41">
        <v>5.5E-2</v>
      </c>
      <c r="F230" s="47"/>
      <c r="G230" s="47"/>
    </row>
    <row r="231" spans="1:7">
      <c r="A231" s="59">
        <v>43588</v>
      </c>
      <c r="B231" s="14" t="s">
        <v>593</v>
      </c>
      <c r="C231" s="48" t="s">
        <v>170</v>
      </c>
      <c r="D231" s="53">
        <v>5.5</v>
      </c>
      <c r="E231" s="41">
        <v>5.5E-2</v>
      </c>
      <c r="F231" s="47"/>
      <c r="G231" s="47"/>
    </row>
    <row r="232" spans="1:7">
      <c r="A232" s="59">
        <v>217545</v>
      </c>
      <c r="B232" s="14" t="s">
        <v>249</v>
      </c>
      <c r="C232" s="48" t="s">
        <v>628</v>
      </c>
      <c r="D232" s="53">
        <v>2.7130000000000001</v>
      </c>
      <c r="E232" s="41">
        <v>5.5E-2</v>
      </c>
      <c r="F232" s="47"/>
      <c r="G232" s="47"/>
    </row>
    <row r="233" spans="1:7">
      <c r="A233" s="59">
        <v>675744</v>
      </c>
      <c r="B233" s="14" t="s">
        <v>250</v>
      </c>
      <c r="C233" s="48" t="s">
        <v>626</v>
      </c>
      <c r="D233" s="53">
        <v>0.73</v>
      </c>
      <c r="E233" s="41">
        <v>5.5E-2</v>
      </c>
      <c r="F233" s="47"/>
      <c r="G233" s="47"/>
    </row>
    <row r="234" spans="1:7">
      <c r="A234" s="59">
        <v>88740</v>
      </c>
      <c r="B234" s="14" t="s">
        <v>251</v>
      </c>
      <c r="C234" s="48" t="s">
        <v>623</v>
      </c>
      <c r="D234" s="53">
        <v>2.9</v>
      </c>
      <c r="E234" s="41">
        <v>5.5E-2</v>
      </c>
      <c r="F234" s="47"/>
      <c r="G234" s="47"/>
    </row>
    <row r="235" spans="1:7">
      <c r="A235" s="59">
        <v>693655</v>
      </c>
      <c r="B235" s="14" t="s">
        <v>252</v>
      </c>
      <c r="C235" s="48" t="s">
        <v>624</v>
      </c>
      <c r="D235" s="53">
        <v>1.5880000000000001</v>
      </c>
      <c r="E235" s="41">
        <v>5.5E-2</v>
      </c>
      <c r="F235" s="47"/>
      <c r="G235" s="47"/>
    </row>
    <row r="236" spans="1:7">
      <c r="A236" s="59">
        <v>153502</v>
      </c>
      <c r="B236" s="14" t="s">
        <v>253</v>
      </c>
      <c r="C236" s="48" t="s">
        <v>624</v>
      </c>
      <c r="D236" s="53">
        <v>9.1</v>
      </c>
      <c r="E236" s="41">
        <v>5.5E-2</v>
      </c>
      <c r="F236" s="47"/>
      <c r="G236" s="47"/>
    </row>
    <row r="237" spans="1:7">
      <c r="A237" s="59">
        <v>174017</v>
      </c>
      <c r="B237" s="14" t="s">
        <v>254</v>
      </c>
      <c r="C237" s="48" t="s">
        <v>629</v>
      </c>
      <c r="D237" s="53">
        <v>2.875</v>
      </c>
      <c r="E237" s="41">
        <v>5.5E-2</v>
      </c>
      <c r="F237" s="47"/>
      <c r="G237" s="47"/>
    </row>
    <row r="238" spans="1:7">
      <c r="A238" s="59">
        <v>267468</v>
      </c>
      <c r="B238" s="14" t="s">
        <v>481</v>
      </c>
      <c r="C238" s="48" t="s">
        <v>170</v>
      </c>
      <c r="D238" s="53">
        <v>1.4630000000000001</v>
      </c>
      <c r="E238" s="41">
        <v>5.5E-2</v>
      </c>
      <c r="F238" s="47"/>
      <c r="G238" s="47"/>
    </row>
    <row r="239" spans="1:7">
      <c r="A239" s="60">
        <v>101875</v>
      </c>
      <c r="B239" s="10" t="s">
        <v>37</v>
      </c>
      <c r="C239" s="11" t="s">
        <v>163</v>
      </c>
      <c r="D239" s="51">
        <v>0.51</v>
      </c>
      <c r="E239" s="40">
        <v>5.5E-2</v>
      </c>
      <c r="F239" s="47"/>
      <c r="G239" s="47"/>
    </row>
    <row r="240" spans="1:7">
      <c r="A240" s="59">
        <v>416974</v>
      </c>
      <c r="B240" s="14" t="s">
        <v>255</v>
      </c>
      <c r="C240" s="48" t="s">
        <v>625</v>
      </c>
      <c r="D240" s="53">
        <v>7.4109999999999996</v>
      </c>
      <c r="E240" s="41">
        <v>5.5E-2</v>
      </c>
      <c r="F240" s="47"/>
      <c r="G240" s="47"/>
    </row>
    <row r="241" spans="1:7">
      <c r="A241" s="59">
        <v>635631</v>
      </c>
      <c r="B241" s="14" t="s">
        <v>256</v>
      </c>
      <c r="C241" s="48" t="s">
        <v>625</v>
      </c>
      <c r="D241" s="53">
        <v>2.0099999999999998</v>
      </c>
      <c r="E241" s="41">
        <v>5.5E-2</v>
      </c>
      <c r="F241" s="47"/>
      <c r="G241" s="47"/>
    </row>
    <row r="242" spans="1:7">
      <c r="A242" s="59">
        <v>416982</v>
      </c>
      <c r="B242" s="14" t="s">
        <v>257</v>
      </c>
      <c r="C242" s="48" t="s">
        <v>625</v>
      </c>
      <c r="D242" s="53">
        <v>6.7169999999999996</v>
      </c>
      <c r="E242" s="41">
        <v>5.5E-2</v>
      </c>
      <c r="F242" s="47"/>
      <c r="G242" s="47"/>
    </row>
    <row r="243" spans="1:7">
      <c r="A243" s="59">
        <v>641142</v>
      </c>
      <c r="B243" s="14" t="s">
        <v>258</v>
      </c>
      <c r="C243" s="48" t="s">
        <v>625</v>
      </c>
      <c r="D243" s="53">
        <v>1.92</v>
      </c>
      <c r="E243" s="41">
        <v>5.5E-2</v>
      </c>
      <c r="F243" s="47"/>
      <c r="G243" s="47"/>
    </row>
    <row r="244" spans="1:7">
      <c r="A244" s="59">
        <v>120725</v>
      </c>
      <c r="B244" s="14" t="s">
        <v>482</v>
      </c>
      <c r="C244" s="48" t="s">
        <v>170</v>
      </c>
      <c r="D244" s="53">
        <v>4.8559999999999999</v>
      </c>
      <c r="E244" s="41">
        <v>5.5E-2</v>
      </c>
      <c r="F244" s="47"/>
      <c r="G244" s="47"/>
    </row>
    <row r="245" spans="1:7">
      <c r="A245" s="59">
        <v>362764</v>
      </c>
      <c r="B245" s="14" t="s">
        <v>483</v>
      </c>
      <c r="C245" s="48" t="s">
        <v>170</v>
      </c>
      <c r="D245" s="53">
        <v>6.4210000000000003</v>
      </c>
      <c r="E245" s="41">
        <v>5.5E-2</v>
      </c>
      <c r="F245" s="47"/>
      <c r="G245" s="47"/>
    </row>
    <row r="246" spans="1:7">
      <c r="A246" s="59">
        <v>362749</v>
      </c>
      <c r="B246" s="14" t="s">
        <v>484</v>
      </c>
      <c r="C246" s="48" t="s">
        <v>640</v>
      </c>
      <c r="D246" s="53">
        <v>5.6040000000000001</v>
      </c>
      <c r="E246" s="41">
        <v>5.5E-2</v>
      </c>
      <c r="F246" s="47"/>
      <c r="G246" s="47"/>
    </row>
    <row r="247" spans="1:7">
      <c r="A247" s="59">
        <v>403915</v>
      </c>
      <c r="B247" s="14" t="s">
        <v>485</v>
      </c>
      <c r="C247" s="48" t="s">
        <v>170</v>
      </c>
      <c r="D247" s="53">
        <v>5</v>
      </c>
      <c r="E247" s="41">
        <v>5.5E-2</v>
      </c>
      <c r="F247" s="47"/>
      <c r="G247" s="47"/>
    </row>
    <row r="248" spans="1:7">
      <c r="A248" s="59">
        <v>618736</v>
      </c>
      <c r="B248" s="14" t="s">
        <v>486</v>
      </c>
      <c r="C248" s="48" t="s">
        <v>624</v>
      </c>
      <c r="D248" s="53">
        <v>4.4930000000000003</v>
      </c>
      <c r="E248" s="41">
        <v>5.5E-2</v>
      </c>
      <c r="F248" s="47"/>
      <c r="G248" s="47"/>
    </row>
    <row r="249" spans="1:7">
      <c r="A249" s="59">
        <v>57091</v>
      </c>
      <c r="B249" s="14" t="s">
        <v>487</v>
      </c>
      <c r="C249" s="48" t="s">
        <v>170</v>
      </c>
      <c r="D249" s="53">
        <v>1.625</v>
      </c>
      <c r="E249" s="41">
        <v>5.5E-2</v>
      </c>
      <c r="F249" s="47"/>
      <c r="G249" s="47"/>
    </row>
    <row r="250" spans="1:7">
      <c r="A250" s="58">
        <v>105326</v>
      </c>
      <c r="B250" s="12" t="s">
        <v>57</v>
      </c>
      <c r="C250" s="13" t="s">
        <v>167</v>
      </c>
      <c r="D250" s="52">
        <v>8.2000000000000003E-2</v>
      </c>
      <c r="E250" s="40">
        <v>5.5E-2</v>
      </c>
      <c r="F250" s="47"/>
      <c r="G250" s="47"/>
    </row>
    <row r="251" spans="1:7">
      <c r="A251" s="59">
        <v>461699</v>
      </c>
      <c r="B251" s="14" t="s">
        <v>259</v>
      </c>
      <c r="C251" s="48" t="s">
        <v>625</v>
      </c>
      <c r="D251" s="53">
        <v>23</v>
      </c>
      <c r="E251" s="41">
        <v>5.5E-2</v>
      </c>
      <c r="F251" s="47"/>
      <c r="G251" s="47"/>
    </row>
    <row r="252" spans="1:7">
      <c r="A252" s="59">
        <v>399246</v>
      </c>
      <c r="B252" s="14" t="s">
        <v>260</v>
      </c>
      <c r="C252" s="48" t="s">
        <v>625</v>
      </c>
      <c r="D252" s="53">
        <v>18.638000000000002</v>
      </c>
      <c r="E252" s="41">
        <v>5.5E-2</v>
      </c>
      <c r="F252" s="47"/>
      <c r="G252" s="47"/>
    </row>
    <row r="253" spans="1:7">
      <c r="A253" s="59">
        <v>399253</v>
      </c>
      <c r="B253" s="14" t="s">
        <v>261</v>
      </c>
      <c r="C253" s="48" t="s">
        <v>625</v>
      </c>
      <c r="D253" s="53">
        <v>15.795999999999999</v>
      </c>
      <c r="E253" s="41">
        <v>5.5E-2</v>
      </c>
      <c r="F253" s="47"/>
      <c r="G253" s="47"/>
    </row>
    <row r="254" spans="1:7">
      <c r="A254" s="59">
        <v>26526</v>
      </c>
      <c r="B254" s="14" t="s">
        <v>262</v>
      </c>
      <c r="C254" s="48" t="s">
        <v>625</v>
      </c>
      <c r="D254" s="53">
        <v>11.31</v>
      </c>
      <c r="E254" s="41">
        <v>5.5E-2</v>
      </c>
      <c r="F254" s="47"/>
      <c r="G254" s="47"/>
    </row>
    <row r="255" spans="1:7">
      <c r="A255" s="59">
        <v>415968</v>
      </c>
      <c r="B255" s="14" t="s">
        <v>263</v>
      </c>
      <c r="C255" s="48" t="s">
        <v>631</v>
      </c>
      <c r="D255" s="53">
        <v>10.521000000000001</v>
      </c>
      <c r="E255" s="41">
        <v>5.5E-2</v>
      </c>
      <c r="F255" s="47"/>
      <c r="G255" s="47"/>
    </row>
    <row r="256" spans="1:7">
      <c r="A256" s="59">
        <v>404293</v>
      </c>
      <c r="B256" s="14" t="s">
        <v>264</v>
      </c>
      <c r="C256" s="48" t="s">
        <v>633</v>
      </c>
      <c r="D256" s="53">
        <v>1.65</v>
      </c>
      <c r="E256" s="41">
        <v>5.5E-2</v>
      </c>
      <c r="F256" s="47"/>
      <c r="G256" s="47"/>
    </row>
    <row r="257" spans="1:7">
      <c r="A257" s="59">
        <v>103655</v>
      </c>
      <c r="B257" s="14" t="s">
        <v>265</v>
      </c>
      <c r="C257" s="48" t="s">
        <v>634</v>
      </c>
      <c r="D257" s="53">
        <v>17.995999999999999</v>
      </c>
      <c r="E257" s="41">
        <v>5.5E-2</v>
      </c>
      <c r="F257" s="47"/>
      <c r="G257" s="47"/>
    </row>
    <row r="258" spans="1:7">
      <c r="A258" s="59">
        <v>664433</v>
      </c>
      <c r="B258" s="14" t="s">
        <v>266</v>
      </c>
      <c r="C258" s="48" t="s">
        <v>633</v>
      </c>
      <c r="D258" s="53">
        <v>1.645</v>
      </c>
      <c r="E258" s="41">
        <v>5.5E-2</v>
      </c>
      <c r="F258" s="47"/>
      <c r="G258" s="47"/>
    </row>
    <row r="259" spans="1:7">
      <c r="A259" s="58" t="s">
        <v>177</v>
      </c>
      <c r="B259" s="12" t="s">
        <v>61</v>
      </c>
      <c r="C259" s="13" t="s">
        <v>167</v>
      </c>
      <c r="D259" s="52">
        <v>0.19500000000000001</v>
      </c>
      <c r="E259" s="40">
        <v>5.5E-2</v>
      </c>
      <c r="F259" s="47"/>
      <c r="G259" s="47"/>
    </row>
    <row r="260" spans="1:7">
      <c r="A260" s="60">
        <v>105652</v>
      </c>
      <c r="B260" s="10" t="s">
        <v>15</v>
      </c>
      <c r="C260" s="11" t="s">
        <v>161</v>
      </c>
      <c r="D260" s="51">
        <v>0.10199999999999999</v>
      </c>
      <c r="E260" s="40">
        <v>5.5E-2</v>
      </c>
      <c r="F260" s="47"/>
      <c r="G260" s="47"/>
    </row>
    <row r="261" spans="1:7">
      <c r="A261" s="58" t="s">
        <v>159</v>
      </c>
      <c r="B261" s="12" t="s">
        <v>16</v>
      </c>
      <c r="C261" s="13" t="s">
        <v>161</v>
      </c>
      <c r="D261" s="52">
        <v>0.10199999999999999</v>
      </c>
      <c r="E261" s="40">
        <v>5.5E-2</v>
      </c>
      <c r="F261" s="47"/>
      <c r="G261" s="47"/>
    </row>
    <row r="262" spans="1:7">
      <c r="A262" s="59">
        <v>495176</v>
      </c>
      <c r="B262" s="14" t="s">
        <v>488</v>
      </c>
      <c r="C262" s="48" t="s">
        <v>624</v>
      </c>
      <c r="D262" s="53">
        <v>0.63500000000000001</v>
      </c>
      <c r="E262" s="41">
        <v>5.5E-2</v>
      </c>
      <c r="F262" s="47"/>
      <c r="G262" s="47"/>
    </row>
    <row r="263" spans="1:7">
      <c r="A263" s="60">
        <v>106151</v>
      </c>
      <c r="B263" s="10" t="s">
        <v>66</v>
      </c>
      <c r="C263" s="11" t="s">
        <v>168</v>
      </c>
      <c r="D263" s="51">
        <v>0.48399999999999999</v>
      </c>
      <c r="E263" s="40">
        <v>5.5E-2</v>
      </c>
      <c r="F263" s="47"/>
      <c r="G263" s="47"/>
    </row>
    <row r="264" spans="1:7">
      <c r="A264" s="59">
        <v>485391</v>
      </c>
      <c r="B264" s="14" t="s">
        <v>489</v>
      </c>
      <c r="C264" s="48" t="s">
        <v>624</v>
      </c>
      <c r="D264" s="53">
        <v>0.8</v>
      </c>
      <c r="E264" s="41">
        <v>5.5E-2</v>
      </c>
      <c r="F264" s="47"/>
      <c r="G264" s="47"/>
    </row>
    <row r="265" spans="1:7">
      <c r="A265" s="59">
        <v>278895</v>
      </c>
      <c r="B265" s="14" t="s">
        <v>490</v>
      </c>
      <c r="C265" s="48" t="s">
        <v>640</v>
      </c>
      <c r="D265" s="53">
        <v>5.4379999999999997</v>
      </c>
      <c r="E265" s="41">
        <v>5.5E-2</v>
      </c>
      <c r="F265" s="47"/>
      <c r="G265" s="47"/>
    </row>
    <row r="266" spans="1:7">
      <c r="A266" s="59">
        <v>902478</v>
      </c>
      <c r="B266" s="14" t="s">
        <v>491</v>
      </c>
      <c r="C266" s="48" t="s">
        <v>640</v>
      </c>
      <c r="D266" s="53">
        <v>4.5999999999999996</v>
      </c>
      <c r="E266" s="41">
        <v>5.5E-2</v>
      </c>
      <c r="F266" s="47"/>
      <c r="G266" s="47"/>
    </row>
    <row r="267" spans="1:7">
      <c r="A267" s="59">
        <v>902460</v>
      </c>
      <c r="B267" s="14" t="s">
        <v>492</v>
      </c>
      <c r="C267" s="48" t="s">
        <v>640</v>
      </c>
      <c r="D267" s="53">
        <v>4.93</v>
      </c>
      <c r="E267" s="41">
        <v>5.5E-2</v>
      </c>
      <c r="F267" s="47"/>
      <c r="G267" s="47"/>
    </row>
    <row r="268" spans="1:7">
      <c r="A268" s="58">
        <v>102718</v>
      </c>
      <c r="B268" s="12" t="s">
        <v>47</v>
      </c>
      <c r="C268" s="13" t="s">
        <v>167</v>
      </c>
      <c r="D268" s="52">
        <v>0.19700000000000001</v>
      </c>
      <c r="E268" s="40">
        <v>5.5E-2</v>
      </c>
      <c r="F268" s="47"/>
      <c r="G268" s="47"/>
    </row>
    <row r="269" spans="1:7">
      <c r="A269" s="60">
        <v>102719</v>
      </c>
      <c r="B269" s="10" t="s">
        <v>48</v>
      </c>
      <c r="C269" s="11" t="s">
        <v>167</v>
      </c>
      <c r="D269" s="51">
        <v>8.5000000000000006E-2</v>
      </c>
      <c r="E269" s="40">
        <v>5.5E-2</v>
      </c>
      <c r="F269" s="47"/>
      <c r="G269" s="47"/>
    </row>
    <row r="270" spans="1:7">
      <c r="A270" s="58">
        <v>108125</v>
      </c>
      <c r="B270" s="12" t="s">
        <v>49</v>
      </c>
      <c r="C270" s="13" t="s">
        <v>167</v>
      </c>
      <c r="D270" s="52">
        <v>0.129</v>
      </c>
      <c r="E270" s="40">
        <v>5.5E-2</v>
      </c>
      <c r="F270" s="47"/>
      <c r="G270" s="47"/>
    </row>
    <row r="271" spans="1:7">
      <c r="A271" s="58" t="s">
        <v>176</v>
      </c>
      <c r="B271" s="12" t="s">
        <v>24</v>
      </c>
      <c r="C271" s="13" t="s">
        <v>163</v>
      </c>
      <c r="D271" s="52">
        <v>0.14299999999999999</v>
      </c>
      <c r="E271" s="40">
        <v>5.5E-2</v>
      </c>
      <c r="F271" s="47"/>
      <c r="G271" s="47"/>
    </row>
    <row r="272" spans="1:7">
      <c r="A272" s="60">
        <v>104001</v>
      </c>
      <c r="B272" s="10" t="s">
        <v>23</v>
      </c>
      <c r="C272" s="11" t="s">
        <v>163</v>
      </c>
      <c r="D272" s="51">
        <v>0.14299999999999999</v>
      </c>
      <c r="E272" s="40">
        <v>5.5E-2</v>
      </c>
      <c r="F272" s="47"/>
      <c r="G272" s="47"/>
    </row>
    <row r="273" spans="1:7">
      <c r="A273" s="60">
        <v>105526</v>
      </c>
      <c r="B273" s="10" t="s">
        <v>25</v>
      </c>
      <c r="C273" s="11" t="s">
        <v>163</v>
      </c>
      <c r="D273" s="51">
        <v>0.21</v>
      </c>
      <c r="E273" s="40">
        <v>5.5E-2</v>
      </c>
      <c r="F273" s="47"/>
      <c r="G273" s="47"/>
    </row>
    <row r="274" spans="1:7">
      <c r="A274" s="59">
        <v>134972</v>
      </c>
      <c r="B274" s="14" t="s">
        <v>493</v>
      </c>
      <c r="C274" s="48" t="s">
        <v>170</v>
      </c>
      <c r="D274" s="53">
        <v>20.283999999999999</v>
      </c>
      <c r="E274" s="41">
        <v>5.5E-2</v>
      </c>
      <c r="F274" s="47"/>
      <c r="G274" s="47"/>
    </row>
    <row r="275" spans="1:7">
      <c r="A275" s="59">
        <v>527072</v>
      </c>
      <c r="B275" s="14" t="s">
        <v>494</v>
      </c>
      <c r="C275" s="48" t="s">
        <v>170</v>
      </c>
      <c r="D275" s="53">
        <v>24.265000000000001</v>
      </c>
      <c r="E275" s="41">
        <v>5.5E-2</v>
      </c>
      <c r="F275" s="47"/>
      <c r="G275" s="47"/>
    </row>
    <row r="276" spans="1:7">
      <c r="A276" s="59">
        <v>231977</v>
      </c>
      <c r="B276" s="14" t="s">
        <v>594</v>
      </c>
      <c r="C276" s="48" t="s">
        <v>170</v>
      </c>
      <c r="D276" s="53">
        <v>11</v>
      </c>
      <c r="E276" s="41">
        <v>5.5E-2</v>
      </c>
      <c r="F276" s="47"/>
      <c r="G276" s="47"/>
    </row>
    <row r="277" spans="1:7">
      <c r="A277" s="59">
        <v>692822</v>
      </c>
      <c r="B277" s="14" t="s">
        <v>267</v>
      </c>
      <c r="C277" s="48" t="s">
        <v>623</v>
      </c>
      <c r="D277" s="53">
        <v>2.9089999999999998</v>
      </c>
      <c r="E277" s="41">
        <v>5.5E-2</v>
      </c>
      <c r="F277" s="47"/>
      <c r="G277" s="47"/>
    </row>
    <row r="278" spans="1:7">
      <c r="A278" s="59">
        <v>635284</v>
      </c>
      <c r="B278" s="14" t="s">
        <v>268</v>
      </c>
      <c r="C278" s="48" t="s">
        <v>625</v>
      </c>
      <c r="D278" s="53">
        <v>4.2380000000000004</v>
      </c>
      <c r="E278" s="41">
        <v>5.5E-2</v>
      </c>
      <c r="F278" s="47"/>
      <c r="G278" s="47"/>
    </row>
    <row r="279" spans="1:7">
      <c r="A279" s="59">
        <v>11692</v>
      </c>
      <c r="B279" s="14" t="s">
        <v>269</v>
      </c>
      <c r="C279" s="48" t="s">
        <v>625</v>
      </c>
      <c r="D279" s="53">
        <v>3.399</v>
      </c>
      <c r="E279" s="41">
        <v>5.5E-2</v>
      </c>
      <c r="F279" s="47"/>
      <c r="G279" s="47"/>
    </row>
    <row r="280" spans="1:7">
      <c r="A280" s="59">
        <v>196769</v>
      </c>
      <c r="B280" s="14" t="s">
        <v>270</v>
      </c>
      <c r="C280" s="48" t="s">
        <v>628</v>
      </c>
      <c r="D280" s="53">
        <v>9.65</v>
      </c>
      <c r="E280" s="41">
        <v>5.5E-2</v>
      </c>
      <c r="F280" s="47"/>
      <c r="G280" s="47"/>
    </row>
    <row r="281" spans="1:7">
      <c r="A281" s="59">
        <v>846706</v>
      </c>
      <c r="B281" s="14" t="s">
        <v>550</v>
      </c>
      <c r="C281" s="48" t="s">
        <v>639</v>
      </c>
      <c r="D281" s="53">
        <v>18.948</v>
      </c>
      <c r="E281" s="41">
        <v>5.5E-2</v>
      </c>
      <c r="F281" s="47"/>
      <c r="G281" s="47"/>
    </row>
    <row r="282" spans="1:7">
      <c r="A282" s="60" t="s">
        <v>181</v>
      </c>
      <c r="B282" s="10" t="s">
        <v>81</v>
      </c>
      <c r="C282" s="11" t="s">
        <v>170</v>
      </c>
      <c r="D282" s="51">
        <v>0.78100000000000003</v>
      </c>
      <c r="E282" s="40">
        <v>5.5E-2</v>
      </c>
      <c r="F282" s="47"/>
      <c r="G282" s="47"/>
    </row>
    <row r="283" spans="1:7">
      <c r="A283" s="59">
        <v>266643</v>
      </c>
      <c r="B283" s="14" t="s">
        <v>495</v>
      </c>
      <c r="C283" s="48" t="s">
        <v>170</v>
      </c>
      <c r="D283" s="53">
        <v>1.22</v>
      </c>
      <c r="E283" s="41">
        <v>5.5E-2</v>
      </c>
      <c r="F283" s="47"/>
      <c r="G283" s="47"/>
    </row>
    <row r="284" spans="1:7">
      <c r="A284" s="59">
        <v>556608</v>
      </c>
      <c r="B284" s="14" t="s">
        <v>496</v>
      </c>
      <c r="C284" s="48" t="s">
        <v>634</v>
      </c>
      <c r="D284" s="53">
        <v>6.2350000000000003</v>
      </c>
      <c r="E284" s="41">
        <v>5.5E-2</v>
      </c>
      <c r="F284" s="47"/>
      <c r="G284" s="47"/>
    </row>
    <row r="285" spans="1:7">
      <c r="A285" s="59">
        <v>764993</v>
      </c>
      <c r="B285" s="14" t="s">
        <v>551</v>
      </c>
      <c r="C285" s="48" t="s">
        <v>625</v>
      </c>
      <c r="D285" s="53">
        <v>14.441000000000001</v>
      </c>
      <c r="E285" s="41">
        <v>5.5E-2</v>
      </c>
      <c r="F285" s="47"/>
      <c r="G285" s="47"/>
    </row>
    <row r="286" spans="1:7">
      <c r="A286" s="60" t="s">
        <v>182</v>
      </c>
      <c r="B286" s="10" t="s">
        <v>94</v>
      </c>
      <c r="C286" s="11" t="s">
        <v>170</v>
      </c>
      <c r="D286" s="51">
        <v>1.369</v>
      </c>
      <c r="E286" s="40">
        <v>5.5E-2</v>
      </c>
      <c r="F286" s="47"/>
      <c r="G286" s="47"/>
    </row>
    <row r="287" spans="1:7">
      <c r="A287" s="59">
        <v>58362</v>
      </c>
      <c r="B287" s="14" t="s">
        <v>271</v>
      </c>
      <c r="C287" s="48" t="s">
        <v>635</v>
      </c>
      <c r="D287" s="53">
        <v>11</v>
      </c>
      <c r="E287" s="41">
        <v>5.5E-2</v>
      </c>
      <c r="F287" s="47"/>
      <c r="G287" s="47"/>
    </row>
    <row r="288" spans="1:7">
      <c r="A288" s="59">
        <v>415976</v>
      </c>
      <c r="B288" s="14" t="s">
        <v>272</v>
      </c>
      <c r="C288" s="48" t="s">
        <v>631</v>
      </c>
      <c r="D288" s="53">
        <v>16.968</v>
      </c>
      <c r="E288" s="41">
        <v>5.5E-2</v>
      </c>
      <c r="F288" s="47"/>
      <c r="G288" s="47"/>
    </row>
    <row r="289" spans="1:7">
      <c r="A289" s="59">
        <v>103663</v>
      </c>
      <c r="B289" s="14" t="s">
        <v>273</v>
      </c>
      <c r="C289" s="48" t="s">
        <v>634</v>
      </c>
      <c r="D289" s="53">
        <v>23.684000000000001</v>
      </c>
      <c r="E289" s="41">
        <v>5.5E-2</v>
      </c>
      <c r="F289" s="47"/>
      <c r="G289" s="47"/>
    </row>
    <row r="290" spans="1:7">
      <c r="A290" s="59">
        <v>80333</v>
      </c>
      <c r="B290" s="14" t="s">
        <v>274</v>
      </c>
      <c r="C290" s="48" t="s">
        <v>635</v>
      </c>
      <c r="D290" s="53">
        <v>13.643000000000001</v>
      </c>
      <c r="E290" s="41">
        <v>5.5E-2</v>
      </c>
      <c r="F290" s="47"/>
      <c r="G290" s="47"/>
    </row>
    <row r="291" spans="1:7">
      <c r="A291" s="59">
        <v>415943</v>
      </c>
      <c r="B291" s="14" t="s">
        <v>275</v>
      </c>
      <c r="C291" s="48" t="s">
        <v>633</v>
      </c>
      <c r="D291" s="53">
        <v>1.671</v>
      </c>
      <c r="E291" s="41">
        <v>5.5E-2</v>
      </c>
      <c r="F291" s="47"/>
      <c r="G291" s="47"/>
    </row>
    <row r="292" spans="1:7">
      <c r="A292" s="59">
        <v>664458</v>
      </c>
      <c r="B292" s="14" t="s">
        <v>276</v>
      </c>
      <c r="C292" s="48" t="s">
        <v>633</v>
      </c>
      <c r="D292" s="53">
        <v>2.2690000000000001</v>
      </c>
      <c r="E292" s="41">
        <v>5.5E-2</v>
      </c>
      <c r="F292" s="47"/>
      <c r="G292" s="47"/>
    </row>
    <row r="293" spans="1:7">
      <c r="A293" s="59">
        <v>900332</v>
      </c>
      <c r="B293" s="14" t="s">
        <v>277</v>
      </c>
      <c r="C293" s="48" t="s">
        <v>635</v>
      </c>
      <c r="D293" s="53">
        <v>8.4090000000000007</v>
      </c>
      <c r="E293" s="41">
        <v>5.5E-2</v>
      </c>
      <c r="F293" s="47"/>
      <c r="G293" s="47"/>
    </row>
    <row r="294" spans="1:7">
      <c r="A294" s="59">
        <v>116327</v>
      </c>
      <c r="B294" s="14" t="s">
        <v>278</v>
      </c>
      <c r="C294" s="48" t="s">
        <v>625</v>
      </c>
      <c r="D294" s="53">
        <v>6.5</v>
      </c>
      <c r="E294" s="41">
        <v>5.5E-2</v>
      </c>
      <c r="F294" s="47"/>
      <c r="G294" s="47"/>
    </row>
    <row r="295" spans="1:7">
      <c r="A295" s="59">
        <v>424887</v>
      </c>
      <c r="B295" s="14" t="s">
        <v>279</v>
      </c>
      <c r="C295" s="48" t="s">
        <v>625</v>
      </c>
      <c r="D295" s="53">
        <v>4.5910000000000002</v>
      </c>
      <c r="E295" s="41">
        <v>5.5E-2</v>
      </c>
      <c r="F295" s="47"/>
      <c r="G295" s="47"/>
    </row>
    <row r="296" spans="1:7">
      <c r="A296" s="59">
        <v>21030</v>
      </c>
      <c r="B296" s="14" t="s">
        <v>280</v>
      </c>
      <c r="C296" s="48" t="s">
        <v>636</v>
      </c>
      <c r="D296" s="53">
        <v>6</v>
      </c>
      <c r="E296" s="41">
        <v>5.5E-2</v>
      </c>
      <c r="F296" s="47"/>
      <c r="G296" s="47"/>
    </row>
    <row r="297" spans="1:7">
      <c r="A297" s="59">
        <v>901207</v>
      </c>
      <c r="B297" s="14" t="s">
        <v>281</v>
      </c>
      <c r="C297" s="48" t="s">
        <v>626</v>
      </c>
      <c r="D297" s="53">
        <v>4.6909999999999998</v>
      </c>
      <c r="E297" s="41">
        <v>5.5E-2</v>
      </c>
      <c r="F297" s="47"/>
      <c r="G297" s="47"/>
    </row>
    <row r="298" spans="1:7">
      <c r="A298" s="60">
        <v>800049</v>
      </c>
      <c r="B298" s="10" t="s">
        <v>129</v>
      </c>
      <c r="C298" s="11" t="s">
        <v>170</v>
      </c>
      <c r="D298" s="51">
        <v>5.4050000000000002</v>
      </c>
      <c r="E298" s="40">
        <v>5.5E-2</v>
      </c>
      <c r="F298" s="47"/>
      <c r="G298" s="47"/>
    </row>
    <row r="299" spans="1:7">
      <c r="A299" s="58">
        <v>104974</v>
      </c>
      <c r="B299" s="12" t="s">
        <v>64</v>
      </c>
      <c r="C299" s="13" t="s">
        <v>167</v>
      </c>
      <c r="D299" s="52">
        <v>0.158</v>
      </c>
      <c r="E299" s="40">
        <v>5.5E-2</v>
      </c>
      <c r="F299" s="47"/>
      <c r="G299" s="47"/>
    </row>
    <row r="300" spans="1:7">
      <c r="A300" s="58">
        <v>800283</v>
      </c>
      <c r="B300" s="12" t="s">
        <v>130</v>
      </c>
      <c r="C300" s="13" t="s">
        <v>170</v>
      </c>
      <c r="D300" s="52">
        <v>4.665</v>
      </c>
      <c r="E300" s="40">
        <v>5.5E-2</v>
      </c>
      <c r="F300" s="47"/>
      <c r="G300" s="47"/>
    </row>
    <row r="301" spans="1:7">
      <c r="A301" s="59">
        <v>667154</v>
      </c>
      <c r="B301" s="14" t="s">
        <v>595</v>
      </c>
      <c r="C301" s="48" t="s">
        <v>170</v>
      </c>
      <c r="D301" s="53">
        <v>19.257999999999999</v>
      </c>
      <c r="E301" s="41">
        <v>5.5E-2</v>
      </c>
      <c r="F301" s="47"/>
      <c r="G301" s="47"/>
    </row>
    <row r="302" spans="1:7">
      <c r="A302" s="60">
        <v>104121</v>
      </c>
      <c r="B302" s="10" t="s">
        <v>52</v>
      </c>
      <c r="C302" s="11" t="s">
        <v>167</v>
      </c>
      <c r="D302" s="51">
        <v>0.46899999999999997</v>
      </c>
      <c r="E302" s="40">
        <v>5.5E-2</v>
      </c>
      <c r="F302" s="47"/>
      <c r="G302" s="47"/>
    </row>
    <row r="303" spans="1:7">
      <c r="A303" s="59">
        <v>461228</v>
      </c>
      <c r="B303" s="14" t="s">
        <v>596</v>
      </c>
      <c r="C303" s="48" t="s">
        <v>631</v>
      </c>
      <c r="D303" s="53">
        <v>16.695</v>
      </c>
      <c r="E303" s="41">
        <v>5.5E-2</v>
      </c>
      <c r="F303" s="47"/>
      <c r="G303" s="47"/>
    </row>
    <row r="304" spans="1:7">
      <c r="A304" s="59">
        <v>416263</v>
      </c>
      <c r="B304" s="14" t="s">
        <v>282</v>
      </c>
      <c r="C304" s="48" t="s">
        <v>637</v>
      </c>
      <c r="D304" s="53">
        <v>9.2650000000000006</v>
      </c>
      <c r="E304" s="41">
        <v>5.5E-2</v>
      </c>
      <c r="F304" s="47"/>
      <c r="G304" s="47"/>
    </row>
    <row r="305" spans="1:7">
      <c r="A305" s="59">
        <v>416255</v>
      </c>
      <c r="B305" s="14" t="s">
        <v>283</v>
      </c>
      <c r="C305" s="48" t="s">
        <v>636</v>
      </c>
      <c r="D305" s="53">
        <v>9.2650000000000006</v>
      </c>
      <c r="E305" s="41">
        <v>5.5E-2</v>
      </c>
      <c r="F305" s="47"/>
      <c r="G305" s="47"/>
    </row>
    <row r="306" spans="1:7">
      <c r="A306" s="59">
        <v>648253</v>
      </c>
      <c r="B306" s="14" t="s">
        <v>284</v>
      </c>
      <c r="C306" s="48" t="s">
        <v>637</v>
      </c>
      <c r="D306" s="53">
        <v>9.4949999999999992</v>
      </c>
      <c r="E306" s="41">
        <v>5.5E-2</v>
      </c>
      <c r="F306" s="47"/>
      <c r="G306" s="47"/>
    </row>
    <row r="307" spans="1:7">
      <c r="A307" s="59">
        <v>70763</v>
      </c>
      <c r="B307" s="14" t="s">
        <v>285</v>
      </c>
      <c r="C307" s="48" t="s">
        <v>636</v>
      </c>
      <c r="D307" s="53">
        <v>9.4949999999999992</v>
      </c>
      <c r="E307" s="41">
        <v>5.5E-2</v>
      </c>
      <c r="F307" s="47"/>
      <c r="G307" s="47"/>
    </row>
    <row r="308" spans="1:7">
      <c r="A308" s="59">
        <v>474437</v>
      </c>
      <c r="B308" s="14" t="s">
        <v>286</v>
      </c>
      <c r="C308" s="48" t="s">
        <v>637</v>
      </c>
      <c r="D308" s="53">
        <v>9.4949999999999992</v>
      </c>
      <c r="E308" s="41">
        <v>5.5E-2</v>
      </c>
      <c r="F308" s="47"/>
      <c r="G308" s="47"/>
    </row>
    <row r="309" spans="1:7">
      <c r="A309" s="59">
        <v>807446</v>
      </c>
      <c r="B309" s="14" t="s">
        <v>287</v>
      </c>
      <c r="C309" s="48" t="s">
        <v>637</v>
      </c>
      <c r="D309" s="53">
        <v>9.86</v>
      </c>
      <c r="E309" s="41">
        <v>5.5E-2</v>
      </c>
      <c r="F309" s="47"/>
      <c r="G309" s="47"/>
    </row>
    <row r="310" spans="1:7">
      <c r="A310" s="59">
        <v>807271</v>
      </c>
      <c r="B310" s="14" t="s">
        <v>288</v>
      </c>
      <c r="C310" s="48" t="s">
        <v>625</v>
      </c>
      <c r="D310" s="53">
        <v>9.64</v>
      </c>
      <c r="E310" s="41">
        <v>5.5E-2</v>
      </c>
      <c r="F310" s="47"/>
      <c r="G310" s="47"/>
    </row>
    <row r="311" spans="1:7">
      <c r="A311" s="60">
        <v>800050</v>
      </c>
      <c r="B311" s="10" t="s">
        <v>131</v>
      </c>
      <c r="C311" s="11" t="s">
        <v>170</v>
      </c>
      <c r="D311" s="51">
        <v>4.548</v>
      </c>
      <c r="E311" s="40">
        <v>5.5E-2</v>
      </c>
      <c r="F311" s="47"/>
      <c r="G311" s="47"/>
    </row>
    <row r="312" spans="1:7">
      <c r="A312" s="58">
        <v>800051</v>
      </c>
      <c r="B312" s="12" t="s">
        <v>132</v>
      </c>
      <c r="C312" s="13" t="s">
        <v>170</v>
      </c>
      <c r="D312" s="52">
        <v>4.8760000000000003</v>
      </c>
      <c r="E312" s="40">
        <v>5.5E-2</v>
      </c>
      <c r="F312" s="47"/>
      <c r="G312" s="47"/>
    </row>
    <row r="313" spans="1:7">
      <c r="A313" s="59">
        <v>75044</v>
      </c>
      <c r="B313" s="14" t="s">
        <v>289</v>
      </c>
      <c r="C313" s="48" t="s">
        <v>630</v>
      </c>
      <c r="D313" s="53">
        <v>7.97</v>
      </c>
      <c r="E313" s="41">
        <v>5.5E-2</v>
      </c>
      <c r="F313" s="47"/>
      <c r="G313" s="47"/>
    </row>
    <row r="314" spans="1:7">
      <c r="A314" s="59">
        <v>133272</v>
      </c>
      <c r="B314" s="14" t="s">
        <v>290</v>
      </c>
      <c r="C314" s="48" t="s">
        <v>630</v>
      </c>
      <c r="D314" s="53">
        <v>14.68</v>
      </c>
      <c r="E314" s="41">
        <v>5.5E-2</v>
      </c>
      <c r="F314" s="47"/>
      <c r="G314" s="47"/>
    </row>
    <row r="315" spans="1:7">
      <c r="A315" s="58">
        <v>104002</v>
      </c>
      <c r="B315" s="12" t="s">
        <v>22</v>
      </c>
      <c r="C315" s="13" t="s">
        <v>162</v>
      </c>
      <c r="D315" s="52">
        <v>0.121</v>
      </c>
      <c r="E315" s="40">
        <v>5.5E-2</v>
      </c>
      <c r="F315" s="47"/>
      <c r="G315" s="47"/>
    </row>
    <row r="316" spans="1:7">
      <c r="A316" s="59">
        <v>133231</v>
      </c>
      <c r="B316" s="14" t="s">
        <v>291</v>
      </c>
      <c r="C316" s="48" t="s">
        <v>630</v>
      </c>
      <c r="D316" s="53">
        <v>10.983000000000001</v>
      </c>
      <c r="E316" s="41">
        <v>5.5E-2</v>
      </c>
      <c r="F316" s="47"/>
      <c r="G316" s="47"/>
    </row>
    <row r="317" spans="1:7">
      <c r="A317" s="59">
        <v>242073</v>
      </c>
      <c r="B317" s="14" t="s">
        <v>497</v>
      </c>
      <c r="C317" s="48" t="s">
        <v>635</v>
      </c>
      <c r="D317" s="53">
        <v>6.569</v>
      </c>
      <c r="E317" s="41">
        <v>5.5E-2</v>
      </c>
      <c r="F317" s="47"/>
      <c r="G317" s="47"/>
    </row>
    <row r="318" spans="1:7">
      <c r="A318" s="59">
        <v>746693</v>
      </c>
      <c r="B318" s="14" t="s">
        <v>292</v>
      </c>
      <c r="C318" s="48" t="s">
        <v>625</v>
      </c>
      <c r="D318" s="53">
        <v>10.71</v>
      </c>
      <c r="E318" s="41">
        <v>5.5E-2</v>
      </c>
      <c r="F318" s="47"/>
      <c r="G318" s="47"/>
    </row>
    <row r="319" spans="1:7">
      <c r="A319" s="59">
        <v>746701</v>
      </c>
      <c r="B319" s="14" t="s">
        <v>293</v>
      </c>
      <c r="C319" s="48" t="s">
        <v>625</v>
      </c>
      <c r="D319" s="53">
        <v>8.59</v>
      </c>
      <c r="E319" s="41">
        <v>5.5E-2</v>
      </c>
      <c r="F319" s="47"/>
      <c r="G319" s="47"/>
    </row>
    <row r="320" spans="1:7">
      <c r="A320" s="59">
        <v>72199</v>
      </c>
      <c r="B320" s="14" t="s">
        <v>294</v>
      </c>
      <c r="C320" s="48" t="s">
        <v>630</v>
      </c>
      <c r="D320" s="53">
        <v>8.59</v>
      </c>
      <c r="E320" s="41">
        <v>5.5E-2</v>
      </c>
      <c r="F320" s="47"/>
      <c r="G320" s="47"/>
    </row>
    <row r="321" spans="1:7">
      <c r="A321" s="59">
        <v>415950</v>
      </c>
      <c r="B321" s="14" t="s">
        <v>295</v>
      </c>
      <c r="C321" s="48" t="s">
        <v>631</v>
      </c>
      <c r="D321" s="53">
        <v>14.749000000000001</v>
      </c>
      <c r="E321" s="41">
        <v>5.5E-2</v>
      </c>
      <c r="F321" s="47"/>
      <c r="G321" s="47"/>
    </row>
    <row r="322" spans="1:7">
      <c r="A322" s="59">
        <v>812487</v>
      </c>
      <c r="B322" s="14" t="s">
        <v>296</v>
      </c>
      <c r="C322" s="48" t="s">
        <v>635</v>
      </c>
      <c r="D322" s="53">
        <v>1.819</v>
      </c>
      <c r="E322" s="41">
        <v>5.5E-2</v>
      </c>
      <c r="F322" s="47"/>
      <c r="G322" s="47"/>
    </row>
    <row r="323" spans="1:7">
      <c r="A323" s="59">
        <v>19935</v>
      </c>
      <c r="B323" s="14" t="s">
        <v>297</v>
      </c>
      <c r="C323" s="48" t="s">
        <v>635</v>
      </c>
      <c r="D323" s="53">
        <v>8.8940000000000001</v>
      </c>
      <c r="E323" s="41">
        <v>5.5E-2</v>
      </c>
      <c r="F323" s="47"/>
      <c r="G323" s="47"/>
    </row>
    <row r="324" spans="1:7">
      <c r="A324" s="59">
        <v>19927</v>
      </c>
      <c r="B324" s="14" t="s">
        <v>298</v>
      </c>
      <c r="C324" s="48" t="s">
        <v>635</v>
      </c>
      <c r="D324" s="53">
        <v>8.6739999999999995</v>
      </c>
      <c r="E324" s="41">
        <v>5.5E-2</v>
      </c>
      <c r="F324" s="47"/>
      <c r="G324" s="47"/>
    </row>
    <row r="325" spans="1:7">
      <c r="A325" s="59">
        <v>103671</v>
      </c>
      <c r="B325" s="14" t="s">
        <v>299</v>
      </c>
      <c r="C325" s="48" t="s">
        <v>634</v>
      </c>
      <c r="D325" s="53">
        <v>14.884</v>
      </c>
      <c r="E325" s="41">
        <v>5.5E-2</v>
      </c>
      <c r="F325" s="47"/>
      <c r="G325" s="47"/>
    </row>
    <row r="326" spans="1:7">
      <c r="A326" s="59">
        <v>900365</v>
      </c>
      <c r="B326" s="14" t="s">
        <v>300</v>
      </c>
      <c r="C326" s="48" t="s">
        <v>635</v>
      </c>
      <c r="D326" s="53">
        <v>6.5</v>
      </c>
      <c r="E326" s="41">
        <v>5.5E-2</v>
      </c>
      <c r="F326" s="47"/>
      <c r="G326" s="47"/>
    </row>
    <row r="327" spans="1:7">
      <c r="A327" s="59">
        <v>60749</v>
      </c>
      <c r="B327" s="14" t="s">
        <v>301</v>
      </c>
      <c r="C327" s="48" t="s">
        <v>634</v>
      </c>
      <c r="D327" s="53">
        <v>1.3839999999999999</v>
      </c>
      <c r="E327" s="41">
        <v>5.5E-2</v>
      </c>
      <c r="F327" s="47"/>
      <c r="G327" s="47"/>
    </row>
    <row r="328" spans="1:7">
      <c r="A328" s="59">
        <v>298778</v>
      </c>
      <c r="B328" s="14" t="s">
        <v>498</v>
      </c>
      <c r="C328" s="48" t="s">
        <v>635</v>
      </c>
      <c r="D328" s="53">
        <v>7.9829999999999997</v>
      </c>
      <c r="E328" s="41">
        <v>5.5E-2</v>
      </c>
      <c r="F328" s="47"/>
      <c r="G328" s="47"/>
    </row>
    <row r="329" spans="1:7">
      <c r="A329" s="59">
        <v>903328</v>
      </c>
      <c r="B329" s="14" t="s">
        <v>499</v>
      </c>
      <c r="C329" s="48" t="s">
        <v>170</v>
      </c>
      <c r="D329" s="53">
        <v>5.5</v>
      </c>
      <c r="E329" s="41">
        <v>5.5E-2</v>
      </c>
      <c r="F329" s="47"/>
      <c r="G329" s="47"/>
    </row>
    <row r="330" spans="1:7">
      <c r="A330" s="60" t="s">
        <v>158</v>
      </c>
      <c r="B330" s="10" t="s">
        <v>133</v>
      </c>
      <c r="C330" s="11" t="s">
        <v>170</v>
      </c>
      <c r="D330" s="51">
        <v>4.681</v>
      </c>
      <c r="E330" s="40">
        <v>5.5E-2</v>
      </c>
      <c r="F330" s="47"/>
      <c r="G330" s="47"/>
    </row>
    <row r="331" spans="1:7">
      <c r="A331" s="59">
        <v>653311</v>
      </c>
      <c r="B331" s="14" t="s">
        <v>500</v>
      </c>
      <c r="C331" s="48" t="s">
        <v>170</v>
      </c>
      <c r="D331" s="53">
        <v>8.4039999999999999</v>
      </c>
      <c r="E331" s="41">
        <v>5.5E-2</v>
      </c>
      <c r="F331" s="47"/>
      <c r="G331" s="47"/>
    </row>
    <row r="332" spans="1:7">
      <c r="A332" s="59">
        <v>903310</v>
      </c>
      <c r="B332" s="14" t="s">
        <v>501</v>
      </c>
      <c r="C332" s="48" t="s">
        <v>170</v>
      </c>
      <c r="D332" s="53">
        <v>6.25</v>
      </c>
      <c r="E332" s="41">
        <v>5.5E-2</v>
      </c>
      <c r="F332" s="47"/>
      <c r="G332" s="47"/>
    </row>
    <row r="333" spans="1:7">
      <c r="A333" s="58">
        <v>800084</v>
      </c>
      <c r="B333" s="12" t="s">
        <v>134</v>
      </c>
      <c r="C333" s="13" t="s">
        <v>170</v>
      </c>
      <c r="D333" s="52">
        <v>1.55</v>
      </c>
      <c r="E333" s="40">
        <v>5.5E-2</v>
      </c>
      <c r="F333" s="47"/>
      <c r="G333" s="47"/>
    </row>
    <row r="334" spans="1:7">
      <c r="A334" s="60">
        <v>800286</v>
      </c>
      <c r="B334" s="10" t="s">
        <v>135</v>
      </c>
      <c r="C334" s="11" t="s">
        <v>170</v>
      </c>
      <c r="D334" s="51">
        <v>5.1619999999999999</v>
      </c>
      <c r="E334" s="40">
        <v>5.5E-2</v>
      </c>
      <c r="F334" s="47"/>
      <c r="G334" s="47"/>
    </row>
    <row r="335" spans="1:7">
      <c r="A335" s="59">
        <v>252361</v>
      </c>
      <c r="B335" s="14" t="s">
        <v>302</v>
      </c>
      <c r="C335" s="48" t="s">
        <v>625</v>
      </c>
      <c r="D335" s="53">
        <v>13.596</v>
      </c>
      <c r="E335" s="41">
        <v>5.5E-2</v>
      </c>
      <c r="F335" s="47"/>
      <c r="G335" s="47"/>
    </row>
    <row r="336" spans="1:7">
      <c r="A336" s="59">
        <v>127274</v>
      </c>
      <c r="B336" s="14" t="s">
        <v>303</v>
      </c>
      <c r="C336" s="48" t="s">
        <v>622</v>
      </c>
      <c r="D336" s="53">
        <v>4.7949999999999999</v>
      </c>
      <c r="E336" s="41">
        <v>5.5E-2</v>
      </c>
      <c r="F336" s="47"/>
      <c r="G336" s="47"/>
    </row>
    <row r="337" spans="1:7">
      <c r="A337" s="59">
        <v>291807</v>
      </c>
      <c r="B337" s="14" t="s">
        <v>304</v>
      </c>
      <c r="C337" s="48" t="s">
        <v>622</v>
      </c>
      <c r="D337" s="53">
        <v>2.64</v>
      </c>
      <c r="E337" s="41">
        <v>5.5E-2</v>
      </c>
      <c r="F337" s="47"/>
      <c r="G337" s="47"/>
    </row>
    <row r="338" spans="1:7">
      <c r="A338" s="59">
        <v>460204</v>
      </c>
      <c r="B338" s="14" t="s">
        <v>597</v>
      </c>
      <c r="C338" s="48" t="s">
        <v>170</v>
      </c>
      <c r="D338" s="53">
        <v>19.125</v>
      </c>
      <c r="E338" s="41">
        <v>5.5E-2</v>
      </c>
      <c r="F338" s="47"/>
      <c r="G338" s="47"/>
    </row>
    <row r="339" spans="1:7">
      <c r="A339" s="59">
        <v>93674</v>
      </c>
      <c r="B339" s="14" t="s">
        <v>305</v>
      </c>
      <c r="C339" s="48" t="s">
        <v>636</v>
      </c>
      <c r="D339" s="53">
        <v>4.55</v>
      </c>
      <c r="E339" s="41">
        <v>5.5E-2</v>
      </c>
      <c r="F339" s="47"/>
      <c r="G339" s="47"/>
    </row>
    <row r="340" spans="1:7">
      <c r="A340" s="58">
        <v>101883</v>
      </c>
      <c r="B340" s="12" t="s">
        <v>34</v>
      </c>
      <c r="C340" s="13" t="s">
        <v>163</v>
      </c>
      <c r="D340" s="52">
        <v>0.27800000000000002</v>
      </c>
      <c r="E340" s="40">
        <v>5.5E-2</v>
      </c>
      <c r="F340" s="47"/>
      <c r="G340" s="47"/>
    </row>
    <row r="341" spans="1:7">
      <c r="A341" s="60">
        <v>100010</v>
      </c>
      <c r="B341" s="10" t="s">
        <v>82</v>
      </c>
      <c r="C341" s="11" t="s">
        <v>167</v>
      </c>
      <c r="D341" s="51">
        <v>0.14399999999999999</v>
      </c>
      <c r="E341" s="40">
        <v>5.5E-2</v>
      </c>
      <c r="F341" s="47"/>
      <c r="G341" s="47"/>
    </row>
    <row r="342" spans="1:7">
      <c r="A342" s="60">
        <v>800010</v>
      </c>
      <c r="B342" s="10" t="s">
        <v>84</v>
      </c>
      <c r="C342" s="11" t="s">
        <v>167</v>
      </c>
      <c r="D342" s="51">
        <v>0.14199999999999999</v>
      </c>
      <c r="E342" s="40">
        <v>5.5E-2</v>
      </c>
      <c r="F342" s="47"/>
      <c r="G342" s="47"/>
    </row>
    <row r="343" spans="1:7">
      <c r="A343" s="58">
        <v>100011</v>
      </c>
      <c r="B343" s="12" t="s">
        <v>83</v>
      </c>
      <c r="C343" s="13" t="s">
        <v>167</v>
      </c>
      <c r="D343" s="52">
        <v>0.14599999999999999</v>
      </c>
      <c r="E343" s="40">
        <v>5.5E-2</v>
      </c>
      <c r="F343" s="47"/>
      <c r="G343" s="47"/>
    </row>
    <row r="344" spans="1:7">
      <c r="A344" s="59">
        <v>618702</v>
      </c>
      <c r="B344" s="14" t="s">
        <v>502</v>
      </c>
      <c r="C344" s="48" t="s">
        <v>170</v>
      </c>
      <c r="D344" s="53">
        <v>3.1</v>
      </c>
      <c r="E344" s="41">
        <v>5.5E-2</v>
      </c>
      <c r="F344" s="47"/>
      <c r="G344" s="47"/>
    </row>
    <row r="345" spans="1:7">
      <c r="A345" s="58" t="s">
        <v>156</v>
      </c>
      <c r="B345" s="12" t="s">
        <v>85</v>
      </c>
      <c r="C345" s="13" t="s">
        <v>167</v>
      </c>
      <c r="D345" s="52">
        <v>2.2000000000000002</v>
      </c>
      <c r="E345" s="40">
        <v>5.5E-2</v>
      </c>
      <c r="F345" s="47"/>
      <c r="G345" s="47"/>
    </row>
    <row r="346" spans="1:7">
      <c r="A346" s="60">
        <v>104942</v>
      </c>
      <c r="B346" s="10" t="s">
        <v>86</v>
      </c>
      <c r="C346" s="11" t="s">
        <v>167</v>
      </c>
      <c r="D346" s="51">
        <v>2.2999999999999998</v>
      </c>
      <c r="E346" s="40">
        <v>5.5E-2</v>
      </c>
      <c r="F346" s="47"/>
      <c r="G346" s="47"/>
    </row>
    <row r="347" spans="1:7">
      <c r="A347" s="59">
        <v>652917</v>
      </c>
      <c r="B347" s="14" t="s">
        <v>503</v>
      </c>
      <c r="C347" s="48" t="s">
        <v>635</v>
      </c>
      <c r="D347" s="53">
        <v>23.835999999999999</v>
      </c>
      <c r="E347" s="41">
        <v>5.5E-2</v>
      </c>
      <c r="F347" s="47"/>
      <c r="G347" s="47"/>
    </row>
    <row r="348" spans="1:7">
      <c r="A348" s="59">
        <v>252478</v>
      </c>
      <c r="B348" s="14" t="s">
        <v>504</v>
      </c>
      <c r="C348" s="48" t="s">
        <v>631</v>
      </c>
      <c r="D348" s="53">
        <v>16.158000000000001</v>
      </c>
      <c r="E348" s="41">
        <v>5.5E-2</v>
      </c>
      <c r="F348" s="47"/>
      <c r="G348" s="47"/>
    </row>
    <row r="349" spans="1:7">
      <c r="A349" s="60">
        <v>100008</v>
      </c>
      <c r="B349" s="10" t="s">
        <v>92</v>
      </c>
      <c r="C349" s="11" t="s">
        <v>168</v>
      </c>
      <c r="D349" s="51">
        <v>2.387</v>
      </c>
      <c r="E349" s="40">
        <v>5.5E-2</v>
      </c>
      <c r="F349" s="47"/>
      <c r="G349" s="47"/>
    </row>
    <row r="350" spans="1:7">
      <c r="A350" s="58">
        <v>100001</v>
      </c>
      <c r="B350" s="12" t="s">
        <v>91</v>
      </c>
      <c r="C350" s="13" t="s">
        <v>168</v>
      </c>
      <c r="D350" s="52">
        <v>2.6</v>
      </c>
      <c r="E350" s="40">
        <v>5.5E-2</v>
      </c>
      <c r="F350" s="47"/>
      <c r="G350" s="47"/>
    </row>
    <row r="351" spans="1:7">
      <c r="A351" s="60">
        <v>104934</v>
      </c>
      <c r="B351" s="10" t="s">
        <v>90</v>
      </c>
      <c r="C351" s="11" t="s">
        <v>168</v>
      </c>
      <c r="D351" s="51">
        <v>2.5499999999999998</v>
      </c>
      <c r="E351" s="40">
        <v>5.5E-2</v>
      </c>
      <c r="F351" s="47"/>
      <c r="G351" s="47"/>
    </row>
    <row r="352" spans="1:7">
      <c r="A352" s="58">
        <v>101412</v>
      </c>
      <c r="B352" s="12" t="s">
        <v>93</v>
      </c>
      <c r="C352" s="13" t="s">
        <v>168</v>
      </c>
      <c r="D352" s="52">
        <v>4.6150000000000002</v>
      </c>
      <c r="E352" s="40">
        <v>5.5E-2</v>
      </c>
      <c r="F352" s="47"/>
      <c r="G352" s="47"/>
    </row>
    <row r="353" spans="1:7">
      <c r="A353" s="58">
        <v>104371</v>
      </c>
      <c r="B353" s="12" t="s">
        <v>87</v>
      </c>
      <c r="C353" s="13" t="s">
        <v>167</v>
      </c>
      <c r="D353" s="52">
        <v>0.252</v>
      </c>
      <c r="E353" s="40">
        <v>5.5E-2</v>
      </c>
      <c r="F353" s="47"/>
      <c r="G353" s="47"/>
    </row>
    <row r="354" spans="1:7">
      <c r="A354" s="60">
        <v>103407</v>
      </c>
      <c r="B354" s="10" t="s">
        <v>88</v>
      </c>
      <c r="C354" s="11" t="s">
        <v>167</v>
      </c>
      <c r="D354" s="51">
        <v>0.27100000000000002</v>
      </c>
      <c r="E354" s="40">
        <v>5.5E-2</v>
      </c>
      <c r="F354" s="47"/>
      <c r="G354" s="47"/>
    </row>
    <row r="355" spans="1:7">
      <c r="A355" s="59">
        <v>900738</v>
      </c>
      <c r="B355" s="14" t="s">
        <v>306</v>
      </c>
      <c r="C355" s="48" t="s">
        <v>626</v>
      </c>
      <c r="D355" s="53">
        <v>1.54</v>
      </c>
      <c r="E355" s="41">
        <v>5.5E-2</v>
      </c>
      <c r="F355" s="47"/>
      <c r="G355" s="47"/>
    </row>
    <row r="356" spans="1:7">
      <c r="A356" s="59">
        <v>185546</v>
      </c>
      <c r="B356" s="14" t="s">
        <v>598</v>
      </c>
      <c r="C356" s="48" t="s">
        <v>170</v>
      </c>
      <c r="D356" s="53">
        <v>4.0129999999999999</v>
      </c>
      <c r="E356" s="41">
        <v>5.5E-2</v>
      </c>
      <c r="F356" s="47"/>
      <c r="G356" s="47"/>
    </row>
    <row r="357" spans="1:7">
      <c r="A357" s="60">
        <v>102697</v>
      </c>
      <c r="B357" s="10" t="s">
        <v>58</v>
      </c>
      <c r="C357" s="11" t="s">
        <v>167</v>
      </c>
      <c r="D357" s="51">
        <v>0.123</v>
      </c>
      <c r="E357" s="40">
        <v>5.5E-2</v>
      </c>
      <c r="F357" s="47"/>
      <c r="G357" s="47"/>
    </row>
    <row r="358" spans="1:7">
      <c r="A358" s="59">
        <v>803270</v>
      </c>
      <c r="B358" s="14" t="s">
        <v>599</v>
      </c>
      <c r="C358" s="48" t="s">
        <v>631</v>
      </c>
      <c r="D358" s="53">
        <v>19.388999999999999</v>
      </c>
      <c r="E358" s="41">
        <v>5.5E-2</v>
      </c>
      <c r="F358" s="47"/>
      <c r="G358" s="47"/>
    </row>
    <row r="359" spans="1:7">
      <c r="A359" s="59">
        <v>369686</v>
      </c>
      <c r="B359" s="14" t="s">
        <v>307</v>
      </c>
      <c r="C359" s="48" t="s">
        <v>638</v>
      </c>
      <c r="D359" s="53">
        <v>1.393</v>
      </c>
      <c r="E359" s="41">
        <v>5.5E-2</v>
      </c>
      <c r="F359" s="47"/>
      <c r="G359" s="47"/>
    </row>
    <row r="360" spans="1:7">
      <c r="A360" s="59">
        <v>359729</v>
      </c>
      <c r="B360" s="14" t="s">
        <v>308</v>
      </c>
      <c r="C360" s="48" t="s">
        <v>638</v>
      </c>
      <c r="D360" s="53">
        <v>1.35</v>
      </c>
      <c r="E360" s="41">
        <v>5.5E-2</v>
      </c>
      <c r="F360" s="47"/>
      <c r="G360" s="47"/>
    </row>
    <row r="361" spans="1:7">
      <c r="A361" s="59">
        <v>255307</v>
      </c>
      <c r="B361" s="14" t="s">
        <v>309</v>
      </c>
      <c r="C361" s="48" t="s">
        <v>638</v>
      </c>
      <c r="D361" s="53">
        <v>1.7</v>
      </c>
      <c r="E361" s="41">
        <v>5.5E-2</v>
      </c>
      <c r="F361" s="47"/>
      <c r="G361" s="47"/>
    </row>
    <row r="362" spans="1:7">
      <c r="A362" s="59">
        <v>640268</v>
      </c>
      <c r="B362" s="14" t="s">
        <v>505</v>
      </c>
      <c r="C362" s="48" t="s">
        <v>632</v>
      </c>
      <c r="D362" s="53">
        <v>4.6950000000000003</v>
      </c>
      <c r="E362" s="41">
        <v>5.5E-2</v>
      </c>
      <c r="F362" s="47"/>
      <c r="G362" s="47"/>
    </row>
    <row r="363" spans="1:7">
      <c r="A363" s="59">
        <v>368555</v>
      </c>
      <c r="B363" s="14" t="s">
        <v>310</v>
      </c>
      <c r="C363" s="48" t="s">
        <v>625</v>
      </c>
      <c r="D363" s="53">
        <v>6.9619999999999997</v>
      </c>
      <c r="E363" s="41">
        <v>5.5E-2</v>
      </c>
      <c r="F363" s="47"/>
      <c r="G363" s="47"/>
    </row>
    <row r="364" spans="1:7">
      <c r="A364" s="59">
        <v>689307</v>
      </c>
      <c r="B364" s="14" t="s">
        <v>552</v>
      </c>
      <c r="C364" s="48" t="s">
        <v>639</v>
      </c>
      <c r="D364" s="53">
        <v>47.98</v>
      </c>
      <c r="E364" s="41">
        <v>5.5E-2</v>
      </c>
      <c r="F364" s="47"/>
      <c r="G364" s="47"/>
    </row>
    <row r="365" spans="1:7">
      <c r="A365" s="59">
        <v>252379</v>
      </c>
      <c r="B365" s="14" t="s">
        <v>311</v>
      </c>
      <c r="C365" s="48" t="s">
        <v>625</v>
      </c>
      <c r="D365" s="53">
        <v>6.45</v>
      </c>
      <c r="E365" s="41">
        <v>5.5E-2</v>
      </c>
      <c r="F365" s="47"/>
      <c r="G365" s="47"/>
    </row>
    <row r="366" spans="1:7">
      <c r="A366" s="59">
        <v>476499</v>
      </c>
      <c r="B366" s="14" t="s">
        <v>506</v>
      </c>
      <c r="C366" s="48" t="s">
        <v>170</v>
      </c>
      <c r="D366" s="53">
        <v>13.7</v>
      </c>
      <c r="E366" s="41">
        <v>5.5E-2</v>
      </c>
      <c r="F366" s="47"/>
      <c r="G366" s="47"/>
    </row>
    <row r="367" spans="1:7">
      <c r="A367" s="59">
        <v>850115</v>
      </c>
      <c r="B367" s="14" t="s">
        <v>507</v>
      </c>
      <c r="C367" s="48" t="s">
        <v>634</v>
      </c>
      <c r="D367" s="53">
        <v>10.569000000000001</v>
      </c>
      <c r="E367" s="41">
        <v>5.5E-2</v>
      </c>
      <c r="F367" s="47"/>
      <c r="G367" s="47"/>
    </row>
    <row r="368" spans="1:7">
      <c r="A368" s="59">
        <v>119701</v>
      </c>
      <c r="B368" s="14" t="s">
        <v>508</v>
      </c>
      <c r="C368" s="48" t="s">
        <v>170</v>
      </c>
      <c r="D368" s="53">
        <v>3.3450000000000002</v>
      </c>
      <c r="E368" s="41">
        <v>5.5E-2</v>
      </c>
      <c r="F368" s="47"/>
      <c r="G368" s="47"/>
    </row>
    <row r="369" spans="1:7">
      <c r="A369" s="59">
        <v>456954</v>
      </c>
      <c r="B369" s="14" t="s">
        <v>509</v>
      </c>
      <c r="C369" s="48" t="s">
        <v>170</v>
      </c>
      <c r="D369" s="53">
        <v>2.3839999999999999</v>
      </c>
      <c r="E369" s="41">
        <v>5.5E-2</v>
      </c>
      <c r="F369" s="47"/>
      <c r="G369" s="47"/>
    </row>
    <row r="370" spans="1:7">
      <c r="A370" s="59">
        <v>272658</v>
      </c>
      <c r="B370" s="14" t="s">
        <v>600</v>
      </c>
      <c r="C370" s="48" t="s">
        <v>631</v>
      </c>
      <c r="D370" s="53">
        <v>18.337</v>
      </c>
      <c r="E370" s="41">
        <v>5.5E-2</v>
      </c>
      <c r="F370" s="47"/>
      <c r="G370" s="47"/>
    </row>
    <row r="371" spans="1:7">
      <c r="A371" s="59">
        <v>460832</v>
      </c>
      <c r="B371" s="14" t="s">
        <v>601</v>
      </c>
      <c r="C371" s="48" t="s">
        <v>170</v>
      </c>
      <c r="D371" s="53">
        <v>6.625</v>
      </c>
      <c r="E371" s="41">
        <v>5.5E-2</v>
      </c>
      <c r="F371" s="47"/>
      <c r="G371" s="47"/>
    </row>
    <row r="372" spans="1:7">
      <c r="A372" s="59">
        <v>265025</v>
      </c>
      <c r="B372" s="14" t="s">
        <v>312</v>
      </c>
      <c r="C372" s="48" t="s">
        <v>170</v>
      </c>
      <c r="D372" s="53">
        <v>1.2450000000000001</v>
      </c>
      <c r="E372" s="41">
        <v>5.5E-2</v>
      </c>
      <c r="F372" s="47"/>
      <c r="G372" s="47"/>
    </row>
    <row r="373" spans="1:7">
      <c r="A373" s="59">
        <v>446617</v>
      </c>
      <c r="B373" s="14" t="s">
        <v>602</v>
      </c>
      <c r="C373" s="48" t="s">
        <v>622</v>
      </c>
      <c r="D373" s="53">
        <v>1.167</v>
      </c>
      <c r="E373" s="41">
        <v>5.5E-2</v>
      </c>
      <c r="F373" s="47"/>
      <c r="G373" s="47"/>
    </row>
    <row r="374" spans="1:7">
      <c r="A374" s="59">
        <v>412106</v>
      </c>
      <c r="B374" s="14" t="s">
        <v>313</v>
      </c>
      <c r="C374" s="48" t="s">
        <v>637</v>
      </c>
      <c r="D374" s="53">
        <v>6.6040000000000001</v>
      </c>
      <c r="E374" s="41">
        <v>5.5E-2</v>
      </c>
      <c r="F374" s="47"/>
      <c r="G374" s="47"/>
    </row>
    <row r="375" spans="1:7">
      <c r="A375" s="59">
        <v>483784</v>
      </c>
      <c r="B375" s="14" t="s">
        <v>510</v>
      </c>
      <c r="C375" s="48" t="s">
        <v>640</v>
      </c>
      <c r="D375" s="53">
        <v>10.086</v>
      </c>
      <c r="E375" s="41">
        <v>5.5E-2</v>
      </c>
      <c r="F375" s="47"/>
      <c r="G375" s="47"/>
    </row>
    <row r="376" spans="1:7">
      <c r="A376" s="60">
        <v>102727</v>
      </c>
      <c r="B376" s="10" t="s">
        <v>46</v>
      </c>
      <c r="C376" s="11" t="s">
        <v>167</v>
      </c>
      <c r="D376" s="51">
        <v>0.123</v>
      </c>
      <c r="E376" s="40">
        <v>5.5E-2</v>
      </c>
      <c r="F376" s="47"/>
      <c r="G376" s="47"/>
    </row>
    <row r="377" spans="1:7">
      <c r="A377" s="59">
        <v>199570</v>
      </c>
      <c r="B377" s="14" t="s">
        <v>314</v>
      </c>
      <c r="C377" s="48" t="s">
        <v>170</v>
      </c>
      <c r="D377" s="53">
        <v>25</v>
      </c>
      <c r="E377" s="41">
        <v>5.5E-2</v>
      </c>
      <c r="F377" s="47"/>
      <c r="G377" s="47"/>
    </row>
    <row r="378" spans="1:7">
      <c r="A378" s="59">
        <v>412635</v>
      </c>
      <c r="B378" s="14" t="s">
        <v>315</v>
      </c>
      <c r="C378" s="48" t="s">
        <v>625</v>
      </c>
      <c r="D378" s="53">
        <v>2.8340000000000001</v>
      </c>
      <c r="E378" s="41">
        <v>5.5E-2</v>
      </c>
      <c r="F378" s="47"/>
      <c r="G378" s="47"/>
    </row>
    <row r="379" spans="1:7">
      <c r="A379" s="59">
        <v>360677</v>
      </c>
      <c r="B379" s="14" t="s">
        <v>511</v>
      </c>
      <c r="C379" s="48" t="s">
        <v>624</v>
      </c>
      <c r="D379" s="53">
        <v>2.456</v>
      </c>
      <c r="E379" s="41">
        <v>5.5E-2</v>
      </c>
      <c r="F379" s="47"/>
      <c r="G379" s="47"/>
    </row>
    <row r="380" spans="1:7">
      <c r="A380" s="59">
        <v>360669</v>
      </c>
      <c r="B380" s="14" t="s">
        <v>512</v>
      </c>
      <c r="C380" s="48" t="s">
        <v>624</v>
      </c>
      <c r="D380" s="53">
        <v>2.6509999999999998</v>
      </c>
      <c r="E380" s="41">
        <v>5.5E-2</v>
      </c>
      <c r="F380" s="47"/>
      <c r="G380" s="47"/>
    </row>
    <row r="381" spans="1:7">
      <c r="A381" s="59">
        <v>903567</v>
      </c>
      <c r="B381" s="14" t="s">
        <v>603</v>
      </c>
      <c r="C381" s="48" t="s">
        <v>631</v>
      </c>
      <c r="D381" s="53">
        <v>21</v>
      </c>
      <c r="E381" s="41">
        <v>5.5E-2</v>
      </c>
      <c r="F381" s="47"/>
      <c r="G381" s="47"/>
    </row>
    <row r="382" spans="1:7">
      <c r="A382" s="59">
        <v>839514</v>
      </c>
      <c r="B382" s="14" t="s">
        <v>604</v>
      </c>
      <c r="C382" s="48" t="s">
        <v>170</v>
      </c>
      <c r="D382" s="53">
        <v>3.44</v>
      </c>
      <c r="E382" s="41">
        <v>5.5E-2</v>
      </c>
      <c r="F382" s="47"/>
      <c r="G382" s="47"/>
    </row>
    <row r="383" spans="1:7">
      <c r="A383" s="59">
        <v>902494</v>
      </c>
      <c r="B383" s="14" t="s">
        <v>513</v>
      </c>
      <c r="C383" s="48" t="s">
        <v>170</v>
      </c>
      <c r="D383" s="53">
        <v>4.4210000000000003</v>
      </c>
      <c r="E383" s="41">
        <v>5.5E-2</v>
      </c>
      <c r="F383" s="47"/>
      <c r="G383" s="47"/>
    </row>
    <row r="384" spans="1:7">
      <c r="A384" s="59">
        <v>902502</v>
      </c>
      <c r="B384" s="14" t="s">
        <v>514</v>
      </c>
      <c r="C384" s="48" t="s">
        <v>170</v>
      </c>
      <c r="D384" s="53">
        <v>6.0960000000000001</v>
      </c>
      <c r="E384" s="41">
        <v>5.5E-2</v>
      </c>
      <c r="F384" s="47"/>
      <c r="G384" s="47"/>
    </row>
    <row r="385" spans="1:7">
      <c r="A385" s="59">
        <v>691196</v>
      </c>
      <c r="B385" s="14" t="s">
        <v>316</v>
      </c>
      <c r="C385" s="48" t="s">
        <v>622</v>
      </c>
      <c r="D385" s="53">
        <v>6.4</v>
      </c>
      <c r="E385" s="41">
        <v>5.5E-2</v>
      </c>
      <c r="F385" s="47"/>
      <c r="G385" s="47"/>
    </row>
    <row r="386" spans="1:7">
      <c r="A386" s="59">
        <v>252296</v>
      </c>
      <c r="B386" s="14" t="s">
        <v>317</v>
      </c>
      <c r="C386" s="48" t="s">
        <v>625</v>
      </c>
      <c r="D386" s="53">
        <v>6.1059999999999999</v>
      </c>
      <c r="E386" s="41">
        <v>5.5E-2</v>
      </c>
      <c r="F386" s="47"/>
      <c r="G386" s="47"/>
    </row>
    <row r="387" spans="1:7">
      <c r="A387" s="59">
        <v>691279</v>
      </c>
      <c r="B387" s="14" t="s">
        <v>318</v>
      </c>
      <c r="C387" s="48" t="s">
        <v>622</v>
      </c>
      <c r="D387" s="53">
        <v>4.6379999999999999</v>
      </c>
      <c r="E387" s="41">
        <v>5.5E-2</v>
      </c>
      <c r="F387" s="47"/>
      <c r="G387" s="47"/>
    </row>
    <row r="388" spans="1:7">
      <c r="A388" s="59">
        <v>691204</v>
      </c>
      <c r="B388" s="14" t="s">
        <v>319</v>
      </c>
      <c r="C388" s="48" t="s">
        <v>622</v>
      </c>
      <c r="D388" s="53">
        <v>4.9130000000000003</v>
      </c>
      <c r="E388" s="41">
        <v>5.5E-2</v>
      </c>
      <c r="F388" s="47"/>
      <c r="G388" s="47"/>
    </row>
    <row r="389" spans="1:7">
      <c r="A389" s="59">
        <v>5231</v>
      </c>
      <c r="B389" s="14" t="s">
        <v>515</v>
      </c>
      <c r="C389" s="48" t="s">
        <v>170</v>
      </c>
      <c r="D389" s="53">
        <v>9</v>
      </c>
      <c r="E389" s="41">
        <v>5.5E-2</v>
      </c>
      <c r="F389" s="47"/>
      <c r="G389" s="47"/>
    </row>
    <row r="390" spans="1:7">
      <c r="A390" s="59">
        <v>816231</v>
      </c>
      <c r="B390" s="14" t="s">
        <v>516</v>
      </c>
      <c r="C390" s="48" t="s">
        <v>170</v>
      </c>
      <c r="D390" s="53">
        <v>1.0189999999999999</v>
      </c>
      <c r="E390" s="41">
        <v>5.5E-2</v>
      </c>
      <c r="F390" s="47"/>
      <c r="G390" s="47"/>
    </row>
    <row r="391" spans="1:7">
      <c r="A391" s="59">
        <v>816165</v>
      </c>
      <c r="B391" s="14" t="s">
        <v>517</v>
      </c>
      <c r="C391" s="48" t="s">
        <v>170</v>
      </c>
      <c r="D391" s="53">
        <v>1.0009999999999999</v>
      </c>
      <c r="E391" s="41">
        <v>5.5E-2</v>
      </c>
      <c r="F391" s="47"/>
      <c r="G391" s="47"/>
    </row>
    <row r="392" spans="1:7">
      <c r="A392" s="59">
        <v>816207</v>
      </c>
      <c r="B392" s="14" t="s">
        <v>518</v>
      </c>
      <c r="C392" s="48" t="s">
        <v>170</v>
      </c>
      <c r="D392" s="53">
        <v>1.0009999999999999</v>
      </c>
      <c r="E392" s="41">
        <v>5.5E-2</v>
      </c>
      <c r="F392" s="47"/>
      <c r="G392" s="47"/>
    </row>
    <row r="393" spans="1:7">
      <c r="A393" s="59">
        <v>816199</v>
      </c>
      <c r="B393" s="14" t="s">
        <v>519</v>
      </c>
      <c r="C393" s="48" t="s">
        <v>170</v>
      </c>
      <c r="D393" s="53">
        <v>1.0189999999999999</v>
      </c>
      <c r="E393" s="41">
        <v>5.5E-2</v>
      </c>
      <c r="F393" s="47"/>
      <c r="G393" s="47"/>
    </row>
    <row r="394" spans="1:7">
      <c r="A394" s="58">
        <v>106892</v>
      </c>
      <c r="B394" s="12" t="s">
        <v>136</v>
      </c>
      <c r="C394" s="13" t="s">
        <v>170</v>
      </c>
      <c r="D394" s="52">
        <v>1.8660000000000001</v>
      </c>
      <c r="E394" s="40">
        <v>5.5E-2</v>
      </c>
      <c r="F394" s="47"/>
      <c r="G394" s="47"/>
    </row>
    <row r="395" spans="1:7">
      <c r="A395" s="60">
        <v>108395</v>
      </c>
      <c r="B395" s="10" t="s">
        <v>137</v>
      </c>
      <c r="C395" s="11" t="s">
        <v>170</v>
      </c>
      <c r="D395" s="51">
        <v>7.9489999999999998</v>
      </c>
      <c r="E395" s="40">
        <v>5.5E-2</v>
      </c>
      <c r="F395" s="47"/>
      <c r="G395" s="47"/>
    </row>
    <row r="396" spans="1:7">
      <c r="A396" s="59">
        <v>746735</v>
      </c>
      <c r="B396" s="14" t="s">
        <v>320</v>
      </c>
      <c r="C396" s="48" t="s">
        <v>630</v>
      </c>
      <c r="D396" s="53">
        <v>6.87</v>
      </c>
      <c r="E396" s="41">
        <v>5.5E-2</v>
      </c>
      <c r="F396" s="47"/>
      <c r="G396" s="47"/>
    </row>
    <row r="397" spans="1:7">
      <c r="A397" s="59">
        <v>450858</v>
      </c>
      <c r="B397" s="14" t="s">
        <v>321</v>
      </c>
      <c r="C397" s="48" t="s">
        <v>630</v>
      </c>
      <c r="D397" s="53">
        <v>6.9619999999999997</v>
      </c>
      <c r="E397" s="41">
        <v>5.5E-2</v>
      </c>
      <c r="F397" s="47"/>
      <c r="G397" s="47"/>
    </row>
    <row r="398" spans="1:7">
      <c r="A398" s="59">
        <v>807305</v>
      </c>
      <c r="B398" s="14" t="s">
        <v>322</v>
      </c>
      <c r="C398" s="48" t="s">
        <v>625</v>
      </c>
      <c r="D398" s="53">
        <v>7.77</v>
      </c>
      <c r="E398" s="41">
        <v>5.5E-2</v>
      </c>
      <c r="F398" s="47"/>
      <c r="G398" s="47"/>
    </row>
    <row r="399" spans="1:7">
      <c r="A399" s="59">
        <v>807297</v>
      </c>
      <c r="B399" s="14" t="s">
        <v>323</v>
      </c>
      <c r="C399" s="48" t="s">
        <v>625</v>
      </c>
      <c r="D399" s="53">
        <v>7.77</v>
      </c>
      <c r="E399" s="41">
        <v>5.5E-2</v>
      </c>
      <c r="F399" s="47"/>
      <c r="G399" s="47"/>
    </row>
    <row r="400" spans="1:7">
      <c r="A400" s="59">
        <v>746743</v>
      </c>
      <c r="B400" s="14" t="s">
        <v>324</v>
      </c>
      <c r="C400" s="48" t="s">
        <v>630</v>
      </c>
      <c r="D400" s="53">
        <v>6.87</v>
      </c>
      <c r="E400" s="41">
        <v>5.5E-2</v>
      </c>
      <c r="F400" s="47"/>
      <c r="G400" s="47"/>
    </row>
    <row r="401" spans="1:7">
      <c r="A401" s="59">
        <v>746727</v>
      </c>
      <c r="B401" s="14" t="s">
        <v>325</v>
      </c>
      <c r="C401" s="48" t="s">
        <v>630</v>
      </c>
      <c r="D401" s="53">
        <v>6.87</v>
      </c>
      <c r="E401" s="41">
        <v>5.5E-2</v>
      </c>
      <c r="F401" s="47"/>
      <c r="G401" s="47"/>
    </row>
    <row r="402" spans="1:7">
      <c r="A402" s="59">
        <v>447763</v>
      </c>
      <c r="B402" s="14" t="s">
        <v>605</v>
      </c>
      <c r="C402" s="48" t="s">
        <v>170</v>
      </c>
      <c r="D402" s="53">
        <v>2.0550000000000002</v>
      </c>
      <c r="E402" s="41">
        <v>5.5E-2</v>
      </c>
      <c r="F402" s="47"/>
      <c r="G402" s="47"/>
    </row>
    <row r="403" spans="1:7">
      <c r="A403" s="59">
        <v>100990</v>
      </c>
      <c r="B403" s="14" t="s">
        <v>606</v>
      </c>
      <c r="C403" s="48" t="s">
        <v>170</v>
      </c>
      <c r="D403" s="53">
        <v>2.4449999999999998</v>
      </c>
      <c r="E403" s="41">
        <v>5.5E-2</v>
      </c>
      <c r="F403" s="47"/>
      <c r="G403" s="47"/>
    </row>
    <row r="404" spans="1:7">
      <c r="A404" s="59">
        <v>401851</v>
      </c>
      <c r="B404" s="14" t="s">
        <v>607</v>
      </c>
      <c r="C404" s="48" t="s">
        <v>170</v>
      </c>
      <c r="D404" s="53">
        <v>1.7430000000000001</v>
      </c>
      <c r="E404" s="41">
        <v>5.5E-2</v>
      </c>
      <c r="F404" s="47"/>
      <c r="G404" s="47"/>
    </row>
    <row r="405" spans="1:7">
      <c r="A405" s="59">
        <v>866541</v>
      </c>
      <c r="B405" s="14" t="s">
        <v>608</v>
      </c>
      <c r="C405" s="48" t="s">
        <v>170</v>
      </c>
      <c r="D405" s="53">
        <v>3.0150000000000001</v>
      </c>
      <c r="E405" s="41">
        <v>5.5E-2</v>
      </c>
      <c r="F405" s="47"/>
      <c r="G405" s="47"/>
    </row>
    <row r="406" spans="1:7">
      <c r="A406" s="59">
        <v>460444</v>
      </c>
      <c r="B406" s="14" t="s">
        <v>609</v>
      </c>
      <c r="C406" s="48" t="s">
        <v>170</v>
      </c>
      <c r="D406" s="53">
        <v>3.36</v>
      </c>
      <c r="E406" s="41">
        <v>5.5E-2</v>
      </c>
      <c r="F406" s="47"/>
      <c r="G406" s="47"/>
    </row>
    <row r="407" spans="1:7">
      <c r="A407" s="59">
        <v>831875</v>
      </c>
      <c r="B407" s="14" t="s">
        <v>553</v>
      </c>
      <c r="C407" s="48" t="s">
        <v>635</v>
      </c>
      <c r="D407" s="53">
        <v>69.772000000000006</v>
      </c>
      <c r="E407" s="41">
        <v>5.5E-2</v>
      </c>
      <c r="F407" s="47"/>
      <c r="G407" s="47"/>
    </row>
    <row r="408" spans="1:7">
      <c r="A408" s="59">
        <v>110783</v>
      </c>
      <c r="B408" s="14" t="s">
        <v>326</v>
      </c>
      <c r="C408" s="48" t="s">
        <v>625</v>
      </c>
      <c r="D408" s="53">
        <v>11.063000000000001</v>
      </c>
      <c r="E408" s="41">
        <v>5.5E-2</v>
      </c>
      <c r="F408" s="47"/>
      <c r="G408" s="47"/>
    </row>
    <row r="409" spans="1:7">
      <c r="A409" s="59">
        <v>495788</v>
      </c>
      <c r="B409" s="14" t="s">
        <v>327</v>
      </c>
      <c r="C409" s="48" t="s">
        <v>170</v>
      </c>
      <c r="D409" s="53">
        <v>3.7349999999999999</v>
      </c>
      <c r="E409" s="41">
        <v>5.5E-2</v>
      </c>
      <c r="F409" s="47"/>
      <c r="G409" s="47"/>
    </row>
    <row r="410" spans="1:7">
      <c r="A410" s="58">
        <v>106964</v>
      </c>
      <c r="B410" s="12" t="s">
        <v>55</v>
      </c>
      <c r="C410" s="13" t="s">
        <v>167</v>
      </c>
      <c r="D410" s="52">
        <v>0.19400000000000001</v>
      </c>
      <c r="E410" s="40">
        <v>5.5E-2</v>
      </c>
      <c r="F410" s="47"/>
      <c r="G410" s="47"/>
    </row>
    <row r="411" spans="1:7">
      <c r="A411" s="59">
        <v>847362</v>
      </c>
      <c r="B411" s="14" t="s">
        <v>554</v>
      </c>
      <c r="C411" s="48" t="s">
        <v>634</v>
      </c>
      <c r="D411" s="53">
        <v>3.8149999999999999</v>
      </c>
      <c r="E411" s="41">
        <v>5.5E-2</v>
      </c>
      <c r="F411" s="47"/>
      <c r="G411" s="47"/>
    </row>
    <row r="412" spans="1:7">
      <c r="A412" s="59">
        <v>18473</v>
      </c>
      <c r="B412" s="14" t="s">
        <v>328</v>
      </c>
      <c r="C412" s="48" t="s">
        <v>632</v>
      </c>
      <c r="D412" s="53">
        <v>3.3980000000000001</v>
      </c>
      <c r="E412" s="41">
        <v>5.5E-2</v>
      </c>
      <c r="F412" s="47"/>
      <c r="G412" s="47"/>
    </row>
    <row r="413" spans="1:7">
      <c r="A413" s="59">
        <v>251744</v>
      </c>
      <c r="B413" s="14" t="s">
        <v>329</v>
      </c>
      <c r="C413" s="48" t="s">
        <v>622</v>
      </c>
      <c r="D413" s="53">
        <v>5.2309999999999999</v>
      </c>
      <c r="E413" s="41">
        <v>5.5E-2</v>
      </c>
      <c r="F413" s="47"/>
      <c r="G413" s="47"/>
    </row>
    <row r="414" spans="1:7">
      <c r="A414" s="59">
        <v>668616</v>
      </c>
      <c r="B414" s="14" t="s">
        <v>610</v>
      </c>
      <c r="C414" s="48" t="s">
        <v>170</v>
      </c>
      <c r="D414" s="53">
        <v>1.637</v>
      </c>
      <c r="E414" s="41">
        <v>5.5E-2</v>
      </c>
      <c r="F414" s="47"/>
      <c r="G414" s="47"/>
    </row>
    <row r="415" spans="1:7">
      <c r="A415" s="58">
        <v>800027</v>
      </c>
      <c r="B415" s="12" t="s">
        <v>138</v>
      </c>
      <c r="C415" s="13" t="s">
        <v>170</v>
      </c>
      <c r="D415" s="52">
        <v>8.8650000000000002</v>
      </c>
      <c r="E415" s="40">
        <v>5.5E-2</v>
      </c>
      <c r="F415" s="47"/>
      <c r="G415" s="47"/>
    </row>
    <row r="416" spans="1:7">
      <c r="A416" s="59">
        <v>28472</v>
      </c>
      <c r="B416" s="14" t="s">
        <v>330</v>
      </c>
      <c r="C416" s="48" t="s">
        <v>170</v>
      </c>
      <c r="D416" s="53">
        <v>2.0499999999999998</v>
      </c>
      <c r="E416" s="41">
        <v>5.5E-2</v>
      </c>
      <c r="F416" s="47"/>
      <c r="G416" s="47"/>
    </row>
    <row r="417" spans="1:7">
      <c r="A417" s="60">
        <v>800027</v>
      </c>
      <c r="B417" s="10" t="s">
        <v>139</v>
      </c>
      <c r="C417" s="11" t="s">
        <v>170</v>
      </c>
      <c r="D417" s="51">
        <v>6.9580000000000002</v>
      </c>
      <c r="E417" s="40">
        <v>5.5E-2</v>
      </c>
      <c r="F417" s="47"/>
      <c r="G417" s="47"/>
    </row>
    <row r="418" spans="1:7">
      <c r="A418" s="58">
        <v>800072</v>
      </c>
      <c r="B418" s="12" t="s">
        <v>140</v>
      </c>
      <c r="C418" s="13" t="s">
        <v>170</v>
      </c>
      <c r="D418" s="52">
        <v>6.9580000000000002</v>
      </c>
      <c r="E418" s="40">
        <v>5.5E-2</v>
      </c>
      <c r="F418" s="47"/>
      <c r="G418" s="47"/>
    </row>
    <row r="419" spans="1:7">
      <c r="A419" s="59">
        <v>133264</v>
      </c>
      <c r="B419" s="14" t="s">
        <v>520</v>
      </c>
      <c r="C419" s="48" t="s">
        <v>634</v>
      </c>
      <c r="D419" s="53">
        <v>4.2629999999999999</v>
      </c>
      <c r="E419" s="41">
        <v>5.5E-2</v>
      </c>
      <c r="F419" s="47"/>
      <c r="G419" s="47"/>
    </row>
    <row r="420" spans="1:7">
      <c r="A420" s="59">
        <v>847574</v>
      </c>
      <c r="B420" s="14" t="s">
        <v>521</v>
      </c>
      <c r="C420" s="48" t="s">
        <v>634</v>
      </c>
      <c r="D420" s="53">
        <v>4.8659999999999997</v>
      </c>
      <c r="E420" s="41">
        <v>5.5E-2</v>
      </c>
      <c r="F420" s="47"/>
      <c r="G420" s="47"/>
    </row>
    <row r="421" spans="1:7">
      <c r="A421" s="59">
        <v>854489</v>
      </c>
      <c r="B421" s="14" t="s">
        <v>522</v>
      </c>
      <c r="C421" s="48" t="s">
        <v>170</v>
      </c>
      <c r="D421" s="53">
        <v>6.68</v>
      </c>
      <c r="E421" s="41">
        <v>5.5E-2</v>
      </c>
      <c r="F421" s="47"/>
      <c r="G421" s="47"/>
    </row>
    <row r="422" spans="1:7">
      <c r="A422" s="59">
        <v>846707</v>
      </c>
      <c r="B422" s="14" t="s">
        <v>555</v>
      </c>
      <c r="C422" s="48" t="s">
        <v>639</v>
      </c>
      <c r="D422" s="53">
        <v>52.697000000000003</v>
      </c>
      <c r="E422" s="41">
        <v>5.5E-2</v>
      </c>
      <c r="F422" s="47"/>
      <c r="G422" s="47"/>
    </row>
    <row r="423" spans="1:7">
      <c r="A423" s="60">
        <v>101875</v>
      </c>
      <c r="B423" s="10" t="s">
        <v>33</v>
      </c>
      <c r="C423" s="11" t="s">
        <v>163</v>
      </c>
      <c r="D423" s="51">
        <v>0.27600000000000002</v>
      </c>
      <c r="E423" s="40">
        <v>5.5E-2</v>
      </c>
      <c r="F423" s="47"/>
      <c r="G423" s="47"/>
    </row>
    <row r="424" spans="1:7">
      <c r="A424" s="59">
        <v>901850</v>
      </c>
      <c r="B424" s="14" t="s">
        <v>331</v>
      </c>
      <c r="C424" s="48" t="s">
        <v>170</v>
      </c>
      <c r="D424" s="53">
        <v>2.2549999999999999</v>
      </c>
      <c r="E424" s="41">
        <v>5.5E-2</v>
      </c>
      <c r="F424" s="47"/>
      <c r="G424" s="47"/>
    </row>
    <row r="425" spans="1:7">
      <c r="A425" s="59">
        <v>9514</v>
      </c>
      <c r="B425" s="14" t="s">
        <v>332</v>
      </c>
      <c r="C425" s="48" t="s">
        <v>170</v>
      </c>
      <c r="D425" s="53">
        <v>3.5030000000000001</v>
      </c>
      <c r="E425" s="41">
        <v>5.5E-2</v>
      </c>
      <c r="F425" s="47"/>
      <c r="G425" s="47"/>
    </row>
    <row r="426" spans="1:7">
      <c r="A426" s="59">
        <v>430512</v>
      </c>
      <c r="B426" s="14" t="s">
        <v>333</v>
      </c>
      <c r="C426" s="48" t="s">
        <v>170</v>
      </c>
      <c r="D426" s="53">
        <v>3.6309999999999998</v>
      </c>
      <c r="E426" s="41">
        <v>5.5E-2</v>
      </c>
      <c r="F426" s="47"/>
      <c r="G426" s="47"/>
    </row>
    <row r="427" spans="1:7">
      <c r="A427" s="59">
        <v>866467</v>
      </c>
      <c r="B427" s="14" t="s">
        <v>523</v>
      </c>
      <c r="C427" s="48" t="s">
        <v>635</v>
      </c>
      <c r="D427" s="53">
        <v>11</v>
      </c>
      <c r="E427" s="41">
        <v>5.5E-2</v>
      </c>
      <c r="F427" s="47"/>
      <c r="G427" s="47"/>
    </row>
    <row r="428" spans="1:7">
      <c r="A428" s="60">
        <v>107311</v>
      </c>
      <c r="B428" s="10" t="s">
        <v>141</v>
      </c>
      <c r="C428" s="11" t="s">
        <v>170</v>
      </c>
      <c r="D428" s="51">
        <v>9.7159999999999993</v>
      </c>
      <c r="E428" s="40">
        <v>5.5E-2</v>
      </c>
      <c r="F428" s="47"/>
      <c r="G428" s="47"/>
    </row>
    <row r="429" spans="1:7">
      <c r="A429" s="58" t="s">
        <v>183</v>
      </c>
      <c r="B429" s="12" t="s">
        <v>142</v>
      </c>
      <c r="C429" s="13" t="s">
        <v>170</v>
      </c>
      <c r="D429" s="52">
        <v>14.273999999999999</v>
      </c>
      <c r="E429" s="40">
        <v>5.5E-2</v>
      </c>
      <c r="F429" s="47"/>
      <c r="G429" s="47"/>
    </row>
    <row r="430" spans="1:7">
      <c r="A430" s="59">
        <v>670216</v>
      </c>
      <c r="B430" s="14" t="s">
        <v>524</v>
      </c>
      <c r="C430" s="48" t="s">
        <v>170</v>
      </c>
      <c r="D430" s="53">
        <v>11.6</v>
      </c>
      <c r="E430" s="41">
        <v>5.5E-2</v>
      </c>
      <c r="F430" s="47"/>
      <c r="G430" s="47"/>
    </row>
    <row r="431" spans="1:7">
      <c r="A431" s="60">
        <v>107514</v>
      </c>
      <c r="B431" s="10" t="s">
        <v>143</v>
      </c>
      <c r="C431" s="11" t="s">
        <v>170</v>
      </c>
      <c r="D431" s="51">
        <v>12.55</v>
      </c>
      <c r="E431" s="40">
        <v>5.5E-2</v>
      </c>
      <c r="F431" s="47"/>
      <c r="G431" s="47"/>
    </row>
    <row r="432" spans="1:7">
      <c r="A432" s="59">
        <v>619510</v>
      </c>
      <c r="B432" s="14" t="s">
        <v>525</v>
      </c>
      <c r="C432" s="48" t="s">
        <v>640</v>
      </c>
      <c r="D432" s="53">
        <v>7.875</v>
      </c>
      <c r="E432" s="41">
        <v>5.5E-2</v>
      </c>
      <c r="F432" s="47"/>
      <c r="G432" s="47"/>
    </row>
    <row r="433" spans="1:7">
      <c r="A433" s="59">
        <v>250381</v>
      </c>
      <c r="B433" s="14" t="s">
        <v>526</v>
      </c>
      <c r="C433" s="48" t="s">
        <v>170</v>
      </c>
      <c r="D433" s="53">
        <v>6.056</v>
      </c>
      <c r="E433" s="41">
        <v>5.5E-2</v>
      </c>
      <c r="F433" s="47"/>
      <c r="G433" s="47"/>
    </row>
    <row r="434" spans="1:7">
      <c r="A434" s="59">
        <v>101758</v>
      </c>
      <c r="B434" s="14" t="s">
        <v>334</v>
      </c>
      <c r="C434" s="48" t="s">
        <v>625</v>
      </c>
      <c r="D434" s="53">
        <v>6.274</v>
      </c>
      <c r="E434" s="41">
        <v>5.5E-2</v>
      </c>
      <c r="F434" s="47"/>
      <c r="G434" s="47"/>
    </row>
    <row r="435" spans="1:7">
      <c r="A435" s="59">
        <v>101782</v>
      </c>
      <c r="B435" s="14" t="s">
        <v>335</v>
      </c>
      <c r="C435" s="48" t="s">
        <v>625</v>
      </c>
      <c r="D435" s="53">
        <v>6.6029999999999998</v>
      </c>
      <c r="E435" s="41">
        <v>5.5E-2</v>
      </c>
      <c r="F435" s="47"/>
      <c r="G435" s="47"/>
    </row>
    <row r="436" spans="1:7">
      <c r="A436" s="58">
        <v>100773</v>
      </c>
      <c r="B436" s="12" t="s">
        <v>144</v>
      </c>
      <c r="C436" s="13" t="s">
        <v>170</v>
      </c>
      <c r="D436" s="52">
        <v>2.5880000000000001</v>
      </c>
      <c r="E436" s="40">
        <v>5.5E-2</v>
      </c>
      <c r="F436" s="47"/>
      <c r="G436" s="47"/>
    </row>
    <row r="437" spans="1:7">
      <c r="A437" s="59">
        <v>101949</v>
      </c>
      <c r="B437" s="14" t="s">
        <v>527</v>
      </c>
      <c r="C437" s="48" t="s">
        <v>170</v>
      </c>
      <c r="D437" s="53">
        <v>7.8579999999999997</v>
      </c>
      <c r="E437" s="41">
        <v>5.5E-2</v>
      </c>
      <c r="F437" s="47"/>
      <c r="G437" s="47"/>
    </row>
    <row r="438" spans="1:7">
      <c r="A438" s="59">
        <v>51722</v>
      </c>
      <c r="B438" s="14" t="s">
        <v>528</v>
      </c>
      <c r="C438" s="48" t="s">
        <v>640</v>
      </c>
      <c r="D438" s="53">
        <v>6.2039999999999997</v>
      </c>
      <c r="E438" s="41">
        <v>5.5E-2</v>
      </c>
      <c r="F438" s="47"/>
      <c r="G438" s="47"/>
    </row>
    <row r="439" spans="1:7">
      <c r="A439" s="59">
        <v>103960</v>
      </c>
      <c r="B439" s="14" t="s">
        <v>529</v>
      </c>
      <c r="C439" s="48" t="s">
        <v>170</v>
      </c>
      <c r="D439" s="53">
        <v>4.7590000000000003</v>
      </c>
      <c r="E439" s="41">
        <v>5.5E-2</v>
      </c>
      <c r="F439" s="47"/>
      <c r="G439" s="47"/>
    </row>
    <row r="440" spans="1:7">
      <c r="A440" s="59">
        <v>20842</v>
      </c>
      <c r="B440" s="14" t="s">
        <v>336</v>
      </c>
      <c r="C440" s="48" t="s">
        <v>629</v>
      </c>
      <c r="D440" s="53">
        <v>1.8</v>
      </c>
      <c r="E440" s="41">
        <v>5.5E-2</v>
      </c>
      <c r="F440" s="47"/>
      <c r="G440" s="47"/>
    </row>
    <row r="441" spans="1:7">
      <c r="A441" s="59">
        <v>424903</v>
      </c>
      <c r="B441" s="14" t="s">
        <v>337</v>
      </c>
      <c r="C441" s="48" t="s">
        <v>632</v>
      </c>
      <c r="D441" s="53">
        <v>7.0549999999999997</v>
      </c>
      <c r="E441" s="41">
        <v>5.5E-2</v>
      </c>
      <c r="F441" s="47"/>
      <c r="G441" s="47"/>
    </row>
    <row r="442" spans="1:7">
      <c r="A442" s="59">
        <v>858951</v>
      </c>
      <c r="B442" s="14" t="s">
        <v>338</v>
      </c>
      <c r="C442" s="48" t="s">
        <v>635</v>
      </c>
      <c r="D442" s="53">
        <v>11.407999999999999</v>
      </c>
      <c r="E442" s="41">
        <v>5.5E-2</v>
      </c>
      <c r="F442" s="47"/>
      <c r="G442" s="47"/>
    </row>
    <row r="443" spans="1:7">
      <c r="A443" s="59">
        <v>271437</v>
      </c>
      <c r="B443" s="14" t="s">
        <v>339</v>
      </c>
      <c r="C443" s="48" t="s">
        <v>632</v>
      </c>
      <c r="D443" s="53">
        <v>3.859</v>
      </c>
      <c r="E443" s="41">
        <v>5.5E-2</v>
      </c>
      <c r="F443" s="47"/>
      <c r="G443" s="47"/>
    </row>
    <row r="444" spans="1:7">
      <c r="A444" s="59">
        <v>812495</v>
      </c>
      <c r="B444" s="14" t="s">
        <v>340</v>
      </c>
      <c r="C444" s="48" t="s">
        <v>635</v>
      </c>
      <c r="D444" s="53">
        <v>7</v>
      </c>
      <c r="E444" s="41">
        <v>5.5E-2</v>
      </c>
      <c r="F444" s="47"/>
      <c r="G444" s="47"/>
    </row>
    <row r="445" spans="1:7">
      <c r="A445" s="59">
        <v>859439</v>
      </c>
      <c r="B445" s="14" t="s">
        <v>341</v>
      </c>
      <c r="C445" s="48" t="s">
        <v>632</v>
      </c>
      <c r="D445" s="53">
        <v>4.22</v>
      </c>
      <c r="E445" s="41">
        <v>5.5E-2</v>
      </c>
      <c r="F445" s="47"/>
      <c r="G445" s="47"/>
    </row>
    <row r="446" spans="1:7">
      <c r="A446" s="59">
        <v>787002</v>
      </c>
      <c r="B446" s="14" t="s">
        <v>342</v>
      </c>
      <c r="C446" s="48" t="s">
        <v>633</v>
      </c>
      <c r="D446" s="53">
        <v>5.46</v>
      </c>
      <c r="E446" s="41">
        <v>5.5E-2</v>
      </c>
      <c r="F446" s="47"/>
      <c r="G446" s="47"/>
    </row>
    <row r="447" spans="1:7">
      <c r="A447" s="59">
        <v>807875</v>
      </c>
      <c r="B447" s="14" t="s">
        <v>343</v>
      </c>
      <c r="C447" s="48" t="s">
        <v>629</v>
      </c>
      <c r="D447" s="53">
        <v>10.74</v>
      </c>
      <c r="E447" s="41">
        <v>5.5E-2</v>
      </c>
      <c r="F447" s="47"/>
      <c r="G447" s="47"/>
    </row>
    <row r="448" spans="1:7">
      <c r="A448" s="59">
        <v>786996</v>
      </c>
      <c r="B448" s="14" t="s">
        <v>344</v>
      </c>
      <c r="C448" s="48" t="s">
        <v>633</v>
      </c>
      <c r="D448" s="53">
        <v>4.88</v>
      </c>
      <c r="E448" s="41">
        <v>5.5E-2</v>
      </c>
      <c r="F448" s="47"/>
      <c r="G448" s="47"/>
    </row>
    <row r="449" spans="1:7">
      <c r="A449" s="59">
        <v>683904</v>
      </c>
      <c r="B449" s="14" t="s">
        <v>345</v>
      </c>
      <c r="C449" s="48" t="s">
        <v>632</v>
      </c>
      <c r="D449" s="53">
        <v>4.59</v>
      </c>
      <c r="E449" s="41">
        <v>5.5E-2</v>
      </c>
      <c r="F449" s="47"/>
      <c r="G449" s="47"/>
    </row>
    <row r="450" spans="1:7">
      <c r="A450" s="59">
        <v>787341</v>
      </c>
      <c r="B450" s="14" t="s">
        <v>346</v>
      </c>
      <c r="C450" s="48" t="s">
        <v>625</v>
      </c>
      <c r="D450" s="53">
        <v>10.67</v>
      </c>
      <c r="E450" s="41">
        <v>5.5E-2</v>
      </c>
      <c r="F450" s="47"/>
      <c r="G450" s="47"/>
    </row>
    <row r="451" spans="1:7">
      <c r="A451" s="59">
        <v>786434</v>
      </c>
      <c r="B451" s="14" t="s">
        <v>347</v>
      </c>
      <c r="C451" s="48" t="s">
        <v>629</v>
      </c>
      <c r="D451" s="53">
        <v>13.48</v>
      </c>
      <c r="E451" s="41">
        <v>5.5E-2</v>
      </c>
      <c r="F451" s="47"/>
      <c r="G451" s="47"/>
    </row>
    <row r="452" spans="1:7">
      <c r="A452" s="59">
        <v>807818</v>
      </c>
      <c r="B452" s="14" t="s">
        <v>348</v>
      </c>
      <c r="C452" s="48" t="s">
        <v>629</v>
      </c>
      <c r="D452" s="53">
        <v>13.48</v>
      </c>
      <c r="E452" s="41">
        <v>5.5E-2</v>
      </c>
      <c r="F452" s="47"/>
      <c r="G452" s="47"/>
    </row>
    <row r="453" spans="1:7">
      <c r="A453" s="59">
        <v>786426</v>
      </c>
      <c r="B453" s="14" t="s">
        <v>349</v>
      </c>
      <c r="C453" s="48" t="s">
        <v>629</v>
      </c>
      <c r="D453" s="53">
        <v>13.48</v>
      </c>
      <c r="E453" s="41">
        <v>5.5E-2</v>
      </c>
      <c r="F453" s="47"/>
      <c r="G453" s="47"/>
    </row>
    <row r="454" spans="1:7">
      <c r="A454" s="59">
        <v>486118</v>
      </c>
      <c r="B454" s="14" t="s">
        <v>350</v>
      </c>
      <c r="C454" s="48" t="s">
        <v>633</v>
      </c>
      <c r="D454" s="53">
        <v>5.0369999999999999</v>
      </c>
      <c r="E454" s="41">
        <v>5.5E-2</v>
      </c>
      <c r="F454" s="47"/>
      <c r="G454" s="47"/>
    </row>
    <row r="455" spans="1:7">
      <c r="A455" s="59">
        <v>127845</v>
      </c>
      <c r="B455" s="14" t="s">
        <v>351</v>
      </c>
      <c r="C455" s="48" t="s">
        <v>170</v>
      </c>
      <c r="D455" s="53">
        <v>4.2</v>
      </c>
      <c r="E455" s="41">
        <v>5.5E-2</v>
      </c>
      <c r="F455" s="47"/>
      <c r="G455" s="47"/>
    </row>
    <row r="456" spans="1:7">
      <c r="A456" s="59">
        <v>451096</v>
      </c>
      <c r="B456" s="14" t="s">
        <v>352</v>
      </c>
      <c r="C456" s="48" t="s">
        <v>633</v>
      </c>
      <c r="D456" s="53">
        <v>4.9459999999999997</v>
      </c>
      <c r="E456" s="41">
        <v>5.5E-2</v>
      </c>
      <c r="F456" s="47"/>
      <c r="G456" s="47"/>
    </row>
    <row r="457" spans="1:7">
      <c r="A457" s="59">
        <v>105452</v>
      </c>
      <c r="B457" s="14" t="s">
        <v>353</v>
      </c>
      <c r="C457" s="48" t="s">
        <v>623</v>
      </c>
      <c r="D457" s="53">
        <v>13</v>
      </c>
      <c r="E457" s="41">
        <v>5.5E-2</v>
      </c>
      <c r="F457" s="47"/>
      <c r="G457" s="47"/>
    </row>
    <row r="458" spans="1:7">
      <c r="A458" s="59">
        <v>631754</v>
      </c>
      <c r="B458" s="14" t="s">
        <v>354</v>
      </c>
      <c r="C458" s="48" t="s">
        <v>633</v>
      </c>
      <c r="D458" s="53">
        <v>5.5270000000000001</v>
      </c>
      <c r="E458" s="41">
        <v>5.5E-2</v>
      </c>
      <c r="F458" s="47"/>
      <c r="G458" s="47"/>
    </row>
    <row r="459" spans="1:7">
      <c r="A459" s="59">
        <v>451104</v>
      </c>
      <c r="B459" s="14" t="s">
        <v>355</v>
      </c>
      <c r="C459" s="48" t="s">
        <v>633</v>
      </c>
      <c r="D459" s="53">
        <v>5.5270000000000001</v>
      </c>
      <c r="E459" s="41">
        <v>5.5E-2</v>
      </c>
      <c r="F459" s="47"/>
      <c r="G459" s="47"/>
    </row>
    <row r="460" spans="1:7">
      <c r="A460" s="59">
        <v>416214</v>
      </c>
      <c r="B460" s="14" t="s">
        <v>356</v>
      </c>
      <c r="C460" s="48" t="s">
        <v>625</v>
      </c>
      <c r="D460" s="53">
        <v>12.249000000000001</v>
      </c>
      <c r="E460" s="41">
        <v>5.5E-2</v>
      </c>
      <c r="F460" s="47"/>
      <c r="G460" s="47"/>
    </row>
    <row r="461" spans="1:7">
      <c r="A461" s="59">
        <v>681254</v>
      </c>
      <c r="B461" s="14" t="s">
        <v>357</v>
      </c>
      <c r="C461" s="48" t="s">
        <v>625</v>
      </c>
      <c r="D461" s="53">
        <v>13.98</v>
      </c>
      <c r="E461" s="41">
        <v>5.5E-2</v>
      </c>
      <c r="F461" s="47"/>
      <c r="G461" s="47"/>
    </row>
    <row r="462" spans="1:7">
      <c r="A462" s="59">
        <v>264671</v>
      </c>
      <c r="B462" s="14" t="s">
        <v>358</v>
      </c>
      <c r="C462" s="48" t="s">
        <v>633</v>
      </c>
      <c r="D462" s="53">
        <v>4.2140000000000004</v>
      </c>
      <c r="E462" s="41">
        <v>5.5E-2</v>
      </c>
      <c r="F462" s="47"/>
      <c r="G462" s="47"/>
    </row>
    <row r="463" spans="1:7">
      <c r="A463" s="59">
        <v>271429</v>
      </c>
      <c r="B463" s="14" t="s">
        <v>359</v>
      </c>
      <c r="C463" s="48" t="s">
        <v>632</v>
      </c>
      <c r="D463" s="53">
        <v>3.859</v>
      </c>
      <c r="E463" s="41">
        <v>5.5E-2</v>
      </c>
      <c r="F463" s="47"/>
      <c r="G463" s="47"/>
    </row>
    <row r="464" spans="1:7">
      <c r="A464" s="59">
        <v>246058</v>
      </c>
      <c r="B464" s="14" t="s">
        <v>360</v>
      </c>
      <c r="C464" s="48" t="s">
        <v>625</v>
      </c>
      <c r="D464" s="53">
        <v>7.37</v>
      </c>
      <c r="E464" s="41">
        <v>5.5E-2</v>
      </c>
      <c r="F464" s="47"/>
      <c r="G464" s="47"/>
    </row>
    <row r="465" spans="1:7">
      <c r="A465" s="59">
        <v>438101</v>
      </c>
      <c r="B465" s="14" t="s">
        <v>361</v>
      </c>
      <c r="C465" s="48" t="s">
        <v>633</v>
      </c>
      <c r="D465" s="53">
        <v>5.2560000000000002</v>
      </c>
      <c r="E465" s="41">
        <v>5.5E-2</v>
      </c>
      <c r="F465" s="47"/>
      <c r="G465" s="47"/>
    </row>
    <row r="466" spans="1:7">
      <c r="A466" s="59">
        <v>451088</v>
      </c>
      <c r="B466" s="14" t="s">
        <v>362</v>
      </c>
      <c r="C466" s="48" t="s">
        <v>633</v>
      </c>
      <c r="D466" s="53">
        <v>5.46</v>
      </c>
      <c r="E466" s="41">
        <v>5.5E-2</v>
      </c>
      <c r="F466" s="47"/>
      <c r="G466" s="47"/>
    </row>
    <row r="467" spans="1:7">
      <c r="A467" s="59">
        <v>786293</v>
      </c>
      <c r="B467" s="14" t="s">
        <v>363</v>
      </c>
      <c r="C467" s="48" t="s">
        <v>629</v>
      </c>
      <c r="D467" s="53">
        <v>9.9</v>
      </c>
      <c r="E467" s="41">
        <v>5.5E-2</v>
      </c>
      <c r="F467" s="47"/>
      <c r="G467" s="47"/>
    </row>
    <row r="468" spans="1:7">
      <c r="A468" s="59">
        <v>450973</v>
      </c>
      <c r="B468" s="14" t="s">
        <v>364</v>
      </c>
      <c r="C468" s="48" t="s">
        <v>636</v>
      </c>
      <c r="D468" s="53">
        <v>3.49</v>
      </c>
      <c r="E468" s="41">
        <v>5.5E-2</v>
      </c>
      <c r="F468" s="47"/>
      <c r="G468" s="47"/>
    </row>
    <row r="469" spans="1:7">
      <c r="A469" s="59">
        <v>145237</v>
      </c>
      <c r="B469" s="14" t="s">
        <v>365</v>
      </c>
      <c r="C469" s="48" t="s">
        <v>628</v>
      </c>
      <c r="D469" s="53">
        <v>3.359</v>
      </c>
      <c r="E469" s="41">
        <v>5.5E-2</v>
      </c>
      <c r="F469" s="47"/>
      <c r="G469" s="47"/>
    </row>
    <row r="470" spans="1:7">
      <c r="A470" s="59">
        <v>901256</v>
      </c>
      <c r="B470" s="14" t="s">
        <v>366</v>
      </c>
      <c r="C470" s="48" t="s">
        <v>628</v>
      </c>
      <c r="D470" s="53">
        <v>4.016</v>
      </c>
      <c r="E470" s="41">
        <v>5.5E-2</v>
      </c>
      <c r="F470" s="47"/>
      <c r="G470" s="47"/>
    </row>
    <row r="471" spans="1:7">
      <c r="A471" s="59">
        <v>291591</v>
      </c>
      <c r="B471" s="14" t="s">
        <v>367</v>
      </c>
      <c r="C471" s="48" t="s">
        <v>632</v>
      </c>
      <c r="D471" s="53">
        <v>7.1550000000000002</v>
      </c>
      <c r="E471" s="41">
        <v>5.5E-2</v>
      </c>
      <c r="F471" s="47"/>
      <c r="G471" s="47"/>
    </row>
    <row r="472" spans="1:7">
      <c r="A472" s="59">
        <v>271411</v>
      </c>
      <c r="B472" s="14" t="s">
        <v>368</v>
      </c>
      <c r="C472" s="48" t="s">
        <v>632</v>
      </c>
      <c r="D472" s="53">
        <v>4.67</v>
      </c>
      <c r="E472" s="41">
        <v>5.5E-2</v>
      </c>
      <c r="F472" s="47"/>
      <c r="G472" s="47"/>
    </row>
    <row r="473" spans="1:7">
      <c r="A473" s="59">
        <v>53496</v>
      </c>
      <c r="B473" s="14" t="s">
        <v>369</v>
      </c>
      <c r="C473" s="48" t="s">
        <v>625</v>
      </c>
      <c r="D473" s="53">
        <v>13.47</v>
      </c>
      <c r="E473" s="41">
        <v>5.5E-2</v>
      </c>
      <c r="F473" s="47"/>
      <c r="G473" s="47"/>
    </row>
    <row r="474" spans="1:7">
      <c r="A474" s="59">
        <v>416206</v>
      </c>
      <c r="B474" s="14" t="s">
        <v>370</v>
      </c>
      <c r="C474" s="48" t="s">
        <v>625</v>
      </c>
      <c r="D474" s="53">
        <v>13.46</v>
      </c>
      <c r="E474" s="41">
        <v>5.5E-2</v>
      </c>
      <c r="F474" s="47"/>
      <c r="G474" s="47"/>
    </row>
    <row r="475" spans="1:7">
      <c r="A475" s="59">
        <v>858944</v>
      </c>
      <c r="B475" s="14" t="s">
        <v>371</v>
      </c>
      <c r="C475" s="48" t="s">
        <v>632</v>
      </c>
      <c r="D475" s="53">
        <v>8</v>
      </c>
      <c r="E475" s="41">
        <v>5.5E-2</v>
      </c>
      <c r="F475" s="47"/>
      <c r="G475" s="47"/>
    </row>
    <row r="476" spans="1:7">
      <c r="A476" s="59">
        <v>486225</v>
      </c>
      <c r="B476" s="14" t="s">
        <v>372</v>
      </c>
      <c r="C476" s="48" t="s">
        <v>631</v>
      </c>
      <c r="D476" s="53">
        <v>10.65</v>
      </c>
      <c r="E476" s="41">
        <v>5.5E-2</v>
      </c>
      <c r="F476" s="47"/>
      <c r="G476" s="47"/>
    </row>
    <row r="477" spans="1:7">
      <c r="A477" s="59">
        <v>786749</v>
      </c>
      <c r="B477" s="14" t="s">
        <v>373</v>
      </c>
      <c r="C477" s="48" t="s">
        <v>629</v>
      </c>
      <c r="D477" s="53">
        <v>5.1100000000000003</v>
      </c>
      <c r="E477" s="41">
        <v>5.5E-2</v>
      </c>
      <c r="F477" s="47"/>
      <c r="G477" s="47"/>
    </row>
    <row r="478" spans="1:7">
      <c r="A478" s="59">
        <v>807842</v>
      </c>
      <c r="B478" s="14" t="s">
        <v>374</v>
      </c>
      <c r="C478" s="48" t="s">
        <v>633</v>
      </c>
      <c r="D478" s="53">
        <v>5.1100000000000003</v>
      </c>
      <c r="E478" s="41">
        <v>5.5E-2</v>
      </c>
      <c r="F478" s="47"/>
      <c r="G478" s="47"/>
    </row>
    <row r="479" spans="1:7">
      <c r="A479" s="59">
        <v>786756</v>
      </c>
      <c r="B479" s="14" t="s">
        <v>375</v>
      </c>
      <c r="C479" s="48" t="s">
        <v>629</v>
      </c>
      <c r="D479" s="53">
        <v>6.39</v>
      </c>
      <c r="E479" s="41">
        <v>5.5E-2</v>
      </c>
      <c r="F479" s="47"/>
      <c r="G479" s="47"/>
    </row>
    <row r="480" spans="1:7">
      <c r="A480" s="59">
        <v>786764</v>
      </c>
      <c r="B480" s="14" t="s">
        <v>376</v>
      </c>
      <c r="C480" s="48" t="s">
        <v>629</v>
      </c>
      <c r="D480" s="53">
        <v>13.45</v>
      </c>
      <c r="E480" s="41">
        <v>5.5E-2</v>
      </c>
      <c r="F480" s="47"/>
      <c r="G480" s="47"/>
    </row>
    <row r="481" spans="1:7">
      <c r="A481" s="59">
        <v>130997</v>
      </c>
      <c r="B481" s="14" t="s">
        <v>377</v>
      </c>
      <c r="C481" s="48" t="s">
        <v>629</v>
      </c>
      <c r="D481" s="53">
        <v>1.7</v>
      </c>
      <c r="E481" s="41">
        <v>5.5E-2</v>
      </c>
      <c r="F481" s="47"/>
      <c r="G481" s="47"/>
    </row>
    <row r="482" spans="1:7">
      <c r="A482" s="59">
        <v>194498</v>
      </c>
      <c r="B482" s="14" t="s">
        <v>378</v>
      </c>
      <c r="C482" s="48" t="s">
        <v>639</v>
      </c>
      <c r="D482" s="53">
        <v>11.179</v>
      </c>
      <c r="E482" s="41">
        <v>5.5E-2</v>
      </c>
      <c r="F482" s="47"/>
      <c r="G482" s="47"/>
    </row>
    <row r="483" spans="1:7">
      <c r="A483" s="59">
        <v>786343</v>
      </c>
      <c r="B483" s="14" t="s">
        <v>379</v>
      </c>
      <c r="C483" s="48" t="s">
        <v>629</v>
      </c>
      <c r="D483" s="53">
        <v>9.9</v>
      </c>
      <c r="E483" s="41">
        <v>5.5E-2</v>
      </c>
      <c r="F483" s="47"/>
      <c r="G483" s="47"/>
    </row>
    <row r="484" spans="1:7">
      <c r="A484" s="59">
        <v>53504</v>
      </c>
      <c r="B484" s="14" t="s">
        <v>380</v>
      </c>
      <c r="C484" s="48" t="s">
        <v>625</v>
      </c>
      <c r="D484" s="53">
        <v>9.57</v>
      </c>
      <c r="E484" s="41">
        <v>5.5E-2</v>
      </c>
      <c r="F484" s="47"/>
      <c r="G484" s="47"/>
    </row>
    <row r="485" spans="1:7">
      <c r="A485" s="59">
        <v>159210</v>
      </c>
      <c r="B485" s="14" t="s">
        <v>381</v>
      </c>
      <c r="C485" s="48" t="s">
        <v>625</v>
      </c>
      <c r="D485" s="53">
        <v>5.08</v>
      </c>
      <c r="E485" s="41">
        <v>5.5E-2</v>
      </c>
      <c r="F485" s="47"/>
      <c r="G485" s="47"/>
    </row>
    <row r="486" spans="1:7">
      <c r="A486" s="59">
        <v>786780</v>
      </c>
      <c r="B486" s="14" t="s">
        <v>382</v>
      </c>
      <c r="C486" s="48" t="s">
        <v>629</v>
      </c>
      <c r="D486" s="53">
        <v>6.5</v>
      </c>
      <c r="E486" s="41">
        <v>5.5E-2</v>
      </c>
      <c r="F486" s="47"/>
      <c r="G486" s="47"/>
    </row>
    <row r="487" spans="1:7">
      <c r="A487" s="59">
        <v>807867</v>
      </c>
      <c r="B487" s="14" t="s">
        <v>383</v>
      </c>
      <c r="C487" s="48" t="s">
        <v>633</v>
      </c>
      <c r="D487" s="53">
        <v>6.7</v>
      </c>
      <c r="E487" s="41">
        <v>5.5E-2</v>
      </c>
      <c r="F487" s="47"/>
      <c r="G487" s="47"/>
    </row>
    <row r="488" spans="1:7">
      <c r="A488" s="59">
        <v>786806</v>
      </c>
      <c r="B488" s="14" t="s">
        <v>384</v>
      </c>
      <c r="C488" s="48" t="s">
        <v>629</v>
      </c>
      <c r="D488" s="53">
        <v>6.5</v>
      </c>
      <c r="E488" s="41">
        <v>5.5E-2</v>
      </c>
      <c r="F488" s="47"/>
      <c r="G488" s="47"/>
    </row>
    <row r="489" spans="1:7">
      <c r="A489" s="59">
        <v>786814</v>
      </c>
      <c r="B489" s="14" t="s">
        <v>385</v>
      </c>
      <c r="C489" s="48" t="s">
        <v>629</v>
      </c>
      <c r="D489" s="53">
        <v>6.5</v>
      </c>
      <c r="E489" s="41">
        <v>5.5E-2</v>
      </c>
      <c r="F489" s="47"/>
      <c r="G489" s="47"/>
    </row>
    <row r="490" spans="1:7">
      <c r="A490" s="59">
        <v>807859</v>
      </c>
      <c r="B490" s="14" t="s">
        <v>386</v>
      </c>
      <c r="C490" s="48" t="s">
        <v>633</v>
      </c>
      <c r="D490" s="53">
        <v>5.1100000000000003</v>
      </c>
      <c r="E490" s="41">
        <v>5.5E-2</v>
      </c>
      <c r="F490" s="47"/>
      <c r="G490" s="47"/>
    </row>
    <row r="491" spans="1:7">
      <c r="A491" s="59">
        <v>786673</v>
      </c>
      <c r="B491" s="14" t="s">
        <v>387</v>
      </c>
      <c r="C491" s="48" t="s">
        <v>629</v>
      </c>
      <c r="D491" s="53">
        <v>6.5</v>
      </c>
      <c r="E491" s="41">
        <v>5.5E-2</v>
      </c>
      <c r="F491" s="47"/>
      <c r="G491" s="47"/>
    </row>
    <row r="492" spans="1:7">
      <c r="A492" s="59">
        <v>672873</v>
      </c>
      <c r="B492" s="14" t="s">
        <v>530</v>
      </c>
      <c r="C492" s="48" t="s">
        <v>622</v>
      </c>
      <c r="D492" s="53">
        <v>5.1079999999999997</v>
      </c>
      <c r="E492" s="41">
        <v>5.5E-2</v>
      </c>
      <c r="F492" s="47"/>
      <c r="G492" s="47"/>
    </row>
    <row r="493" spans="1:7">
      <c r="A493" s="59">
        <v>248682</v>
      </c>
      <c r="B493" s="14" t="s">
        <v>531</v>
      </c>
      <c r="C493" s="48" t="s">
        <v>170</v>
      </c>
      <c r="D493" s="53">
        <v>5.0789999999999997</v>
      </c>
      <c r="E493" s="41">
        <v>5.5E-2</v>
      </c>
      <c r="F493" s="47"/>
      <c r="G493" s="47"/>
    </row>
    <row r="494" spans="1:7">
      <c r="A494" s="59">
        <v>186965</v>
      </c>
      <c r="B494" s="14" t="s">
        <v>532</v>
      </c>
      <c r="C494" s="48" t="s">
        <v>170</v>
      </c>
      <c r="D494" s="53">
        <v>21.248000000000001</v>
      </c>
      <c r="E494" s="41">
        <v>5.5E-2</v>
      </c>
      <c r="F494" s="47"/>
      <c r="G494" s="47"/>
    </row>
    <row r="495" spans="1:7">
      <c r="A495" s="59">
        <v>186411</v>
      </c>
      <c r="B495" s="14" t="s">
        <v>611</v>
      </c>
      <c r="C495" s="48" t="s">
        <v>170</v>
      </c>
      <c r="D495" s="53">
        <v>10.188000000000001</v>
      </c>
      <c r="E495" s="41">
        <v>5.5E-2</v>
      </c>
      <c r="F495" s="47"/>
      <c r="G495" s="47"/>
    </row>
    <row r="496" spans="1:7">
      <c r="A496" s="59">
        <v>846689</v>
      </c>
      <c r="B496" s="14" t="s">
        <v>556</v>
      </c>
      <c r="C496" s="48" t="s">
        <v>639</v>
      </c>
      <c r="D496" s="53">
        <v>26.39</v>
      </c>
      <c r="E496" s="41">
        <v>5.5E-2</v>
      </c>
      <c r="F496" s="47"/>
      <c r="G496" s="47"/>
    </row>
    <row r="497" spans="1:7">
      <c r="A497" s="59">
        <v>827634</v>
      </c>
      <c r="B497" s="14" t="s">
        <v>557</v>
      </c>
      <c r="C497" s="48" t="s">
        <v>643</v>
      </c>
      <c r="D497" s="53">
        <v>4.2350000000000003</v>
      </c>
      <c r="E497" s="41">
        <v>5.5E-2</v>
      </c>
      <c r="F497" s="47"/>
      <c r="G497" s="47"/>
    </row>
    <row r="498" spans="1:7">
      <c r="A498" s="59">
        <v>827626</v>
      </c>
      <c r="B498" s="14" t="s">
        <v>558</v>
      </c>
      <c r="C498" s="48" t="s">
        <v>639</v>
      </c>
      <c r="D498" s="53">
        <v>34.338000000000001</v>
      </c>
      <c r="E498" s="41">
        <v>5.5E-2</v>
      </c>
      <c r="F498" s="47"/>
      <c r="G498" s="47"/>
    </row>
    <row r="499" spans="1:7">
      <c r="A499" s="59">
        <v>172668</v>
      </c>
      <c r="B499" s="14" t="s">
        <v>533</v>
      </c>
      <c r="C499" s="48" t="s">
        <v>624</v>
      </c>
      <c r="D499" s="53">
        <v>4.5999999999999996</v>
      </c>
      <c r="E499" s="41">
        <v>5.5E-2</v>
      </c>
      <c r="F499" s="47"/>
      <c r="G499" s="47"/>
    </row>
    <row r="500" spans="1:7">
      <c r="A500" s="59">
        <v>172551</v>
      </c>
      <c r="B500" s="14" t="s">
        <v>534</v>
      </c>
      <c r="C500" s="48" t="s">
        <v>624</v>
      </c>
      <c r="D500" s="53">
        <v>4.5999999999999996</v>
      </c>
      <c r="E500" s="41">
        <v>5.5E-2</v>
      </c>
      <c r="F500" s="47"/>
      <c r="G500" s="47"/>
    </row>
    <row r="501" spans="1:7">
      <c r="A501" s="59">
        <v>160820</v>
      </c>
      <c r="B501" s="14" t="s">
        <v>388</v>
      </c>
      <c r="C501" s="48" t="s">
        <v>170</v>
      </c>
      <c r="D501" s="53">
        <v>0.24399999999999999</v>
      </c>
      <c r="E501" s="41">
        <v>5.5E-2</v>
      </c>
      <c r="F501" s="47"/>
      <c r="G501" s="47"/>
    </row>
    <row r="502" spans="1:7">
      <c r="A502" s="59">
        <v>160838</v>
      </c>
      <c r="B502" s="14" t="s">
        <v>389</v>
      </c>
      <c r="C502" s="48" t="s">
        <v>170</v>
      </c>
      <c r="D502" s="53">
        <v>0.25</v>
      </c>
      <c r="E502" s="41">
        <v>5.5E-2</v>
      </c>
      <c r="F502" s="47"/>
      <c r="G502" s="47"/>
    </row>
    <row r="503" spans="1:7">
      <c r="A503" s="59">
        <v>72751</v>
      </c>
      <c r="B503" s="14" t="s">
        <v>390</v>
      </c>
      <c r="C503" s="48" t="s">
        <v>170</v>
      </c>
      <c r="D503" s="53">
        <v>1.2310000000000001</v>
      </c>
      <c r="E503" s="41">
        <v>5.5E-2</v>
      </c>
      <c r="F503" s="47"/>
      <c r="G503" s="47"/>
    </row>
    <row r="504" spans="1:7">
      <c r="A504" s="59">
        <v>805358</v>
      </c>
      <c r="B504" s="14" t="s">
        <v>391</v>
      </c>
      <c r="C504" s="48" t="s">
        <v>170</v>
      </c>
      <c r="D504" s="53">
        <v>3.54</v>
      </c>
      <c r="E504" s="41">
        <v>5.5E-2</v>
      </c>
      <c r="F504" s="47"/>
      <c r="G504" s="47"/>
    </row>
    <row r="505" spans="1:7">
      <c r="A505" s="59">
        <v>656827</v>
      </c>
      <c r="B505" s="14" t="s">
        <v>392</v>
      </c>
      <c r="C505" s="48" t="s">
        <v>633</v>
      </c>
      <c r="D505" s="53">
        <v>9.4640000000000004</v>
      </c>
      <c r="E505" s="41">
        <v>5.5E-2</v>
      </c>
      <c r="F505" s="47"/>
      <c r="G505" s="47"/>
    </row>
    <row r="506" spans="1:7">
      <c r="A506" s="59">
        <v>846709</v>
      </c>
      <c r="B506" s="14" t="s">
        <v>559</v>
      </c>
      <c r="C506" s="48" t="s">
        <v>631</v>
      </c>
      <c r="D506" s="53">
        <v>83.185000000000002</v>
      </c>
      <c r="E506" s="41">
        <v>5.5E-2</v>
      </c>
      <c r="F506" s="47"/>
      <c r="G506" s="47"/>
    </row>
    <row r="507" spans="1:7">
      <c r="A507" s="59">
        <v>903013</v>
      </c>
      <c r="B507" s="14" t="s">
        <v>612</v>
      </c>
      <c r="C507" s="48" t="s">
        <v>645</v>
      </c>
      <c r="D507" s="53">
        <v>5.5</v>
      </c>
      <c r="E507" s="41">
        <v>5.5E-2</v>
      </c>
      <c r="F507" s="47"/>
      <c r="G507" s="47"/>
    </row>
    <row r="508" spans="1:7">
      <c r="A508" s="59">
        <v>903021</v>
      </c>
      <c r="B508" s="14" t="s">
        <v>613</v>
      </c>
      <c r="C508" s="48" t="s">
        <v>645</v>
      </c>
      <c r="D508" s="53">
        <v>5.5</v>
      </c>
      <c r="E508" s="41">
        <v>5.5E-2</v>
      </c>
      <c r="F508" s="47"/>
      <c r="G508" s="47"/>
    </row>
    <row r="509" spans="1:7">
      <c r="A509" s="59">
        <v>903039</v>
      </c>
      <c r="B509" s="14" t="s">
        <v>614</v>
      </c>
      <c r="C509" s="48" t="s">
        <v>645</v>
      </c>
      <c r="D509" s="53">
        <v>5.5</v>
      </c>
      <c r="E509" s="41">
        <v>5.5E-2</v>
      </c>
      <c r="F509" s="47"/>
      <c r="G509" s="47"/>
    </row>
    <row r="510" spans="1:7">
      <c r="A510" s="59">
        <v>903047</v>
      </c>
      <c r="B510" s="14" t="s">
        <v>615</v>
      </c>
      <c r="C510" s="48" t="s">
        <v>645</v>
      </c>
      <c r="D510" s="53">
        <v>5.5</v>
      </c>
      <c r="E510" s="41">
        <v>5.5E-2</v>
      </c>
      <c r="F510" s="47"/>
      <c r="G510" s="47"/>
    </row>
    <row r="511" spans="1:7">
      <c r="A511" s="59">
        <v>903054</v>
      </c>
      <c r="B511" s="14" t="s">
        <v>616</v>
      </c>
      <c r="C511" s="48" t="s">
        <v>645</v>
      </c>
      <c r="D511" s="53">
        <v>5.5</v>
      </c>
      <c r="E511" s="41">
        <v>5.5E-2</v>
      </c>
      <c r="F511" s="47"/>
      <c r="G511" s="47"/>
    </row>
    <row r="512" spans="1:7">
      <c r="A512" s="59">
        <v>903062</v>
      </c>
      <c r="B512" s="14" t="s">
        <v>617</v>
      </c>
      <c r="C512" s="48" t="s">
        <v>645</v>
      </c>
      <c r="D512" s="53">
        <v>5.5</v>
      </c>
      <c r="E512" s="41">
        <v>5.5E-2</v>
      </c>
      <c r="F512" s="47"/>
      <c r="G512" s="47"/>
    </row>
    <row r="513" spans="1:7">
      <c r="A513" s="59">
        <v>13003</v>
      </c>
      <c r="B513" s="14" t="s">
        <v>393</v>
      </c>
      <c r="C513" s="48" t="s">
        <v>170</v>
      </c>
      <c r="D513" s="53">
        <v>1.2450000000000001</v>
      </c>
      <c r="E513" s="41">
        <v>5.5E-2</v>
      </c>
      <c r="F513" s="47"/>
      <c r="G513" s="47"/>
    </row>
    <row r="514" spans="1:7">
      <c r="A514" s="59">
        <v>804781</v>
      </c>
      <c r="B514" s="14" t="s">
        <v>394</v>
      </c>
      <c r="C514" s="48" t="s">
        <v>638</v>
      </c>
      <c r="D514" s="53">
        <v>2.8</v>
      </c>
      <c r="E514" s="41">
        <v>5.5E-2</v>
      </c>
      <c r="F514" s="47"/>
      <c r="G514" s="47"/>
    </row>
    <row r="515" spans="1:7">
      <c r="A515" s="60">
        <v>102957</v>
      </c>
      <c r="B515" s="10" t="s">
        <v>145</v>
      </c>
      <c r="C515" s="11" t="s">
        <v>170</v>
      </c>
      <c r="D515" s="51">
        <v>11.593</v>
      </c>
      <c r="E515" s="40">
        <v>5.5E-2</v>
      </c>
      <c r="F515" s="47"/>
      <c r="G515" s="47"/>
    </row>
    <row r="516" spans="1:7">
      <c r="A516" s="58">
        <v>800026</v>
      </c>
      <c r="B516" s="12" t="s">
        <v>146</v>
      </c>
      <c r="C516" s="13" t="s">
        <v>170</v>
      </c>
      <c r="D516" s="52">
        <v>1.754</v>
      </c>
      <c r="E516" s="40">
        <v>5.5E-2</v>
      </c>
      <c r="F516" s="47"/>
      <c r="G516" s="47"/>
    </row>
    <row r="517" spans="1:7">
      <c r="A517" s="60">
        <v>800055</v>
      </c>
      <c r="B517" s="10" t="s">
        <v>147</v>
      </c>
      <c r="C517" s="11" t="s">
        <v>170</v>
      </c>
      <c r="D517" s="51">
        <v>0.54200000000000004</v>
      </c>
      <c r="E517" s="40">
        <v>5.5E-2</v>
      </c>
      <c r="F517" s="47"/>
      <c r="G517" s="47"/>
    </row>
    <row r="518" spans="1:7">
      <c r="A518" s="58">
        <v>102741</v>
      </c>
      <c r="B518" s="12" t="s">
        <v>53</v>
      </c>
      <c r="C518" s="13" t="s">
        <v>167</v>
      </c>
      <c r="D518" s="52">
        <v>0.13800000000000001</v>
      </c>
      <c r="E518" s="40">
        <v>5.5E-2</v>
      </c>
      <c r="F518" s="47"/>
      <c r="G518" s="47"/>
    </row>
    <row r="519" spans="1:7">
      <c r="A519" s="60">
        <v>102717</v>
      </c>
      <c r="B519" s="10" t="s">
        <v>56</v>
      </c>
      <c r="C519" s="11" t="s">
        <v>167</v>
      </c>
      <c r="D519" s="51">
        <v>0.17100000000000001</v>
      </c>
      <c r="E519" s="40">
        <v>5.5E-2</v>
      </c>
      <c r="F519" s="47"/>
      <c r="G519" s="47"/>
    </row>
    <row r="520" spans="1:7">
      <c r="A520" s="60">
        <v>108124</v>
      </c>
      <c r="B520" s="10" t="s">
        <v>50</v>
      </c>
      <c r="C520" s="11" t="s">
        <v>167</v>
      </c>
      <c r="D520" s="51">
        <v>0.13300000000000001</v>
      </c>
      <c r="E520" s="40">
        <v>5.5E-2</v>
      </c>
      <c r="F520" s="47"/>
      <c r="G520" s="47"/>
    </row>
    <row r="521" spans="1:7">
      <c r="A521" s="58">
        <v>800057</v>
      </c>
      <c r="B521" s="12" t="s">
        <v>148</v>
      </c>
      <c r="C521" s="13" t="s">
        <v>170</v>
      </c>
      <c r="D521" s="52">
        <v>4.6260000000000003</v>
      </c>
      <c r="E521" s="40">
        <v>5.5E-2</v>
      </c>
      <c r="F521" s="47"/>
      <c r="G521" s="47"/>
    </row>
    <row r="522" spans="1:7">
      <c r="A522" s="60">
        <v>104972</v>
      </c>
      <c r="B522" s="10" t="s">
        <v>63</v>
      </c>
      <c r="C522" s="11" t="s">
        <v>167</v>
      </c>
      <c r="D522" s="51">
        <v>0.17799999999999999</v>
      </c>
      <c r="E522" s="40">
        <v>5.5E-2</v>
      </c>
      <c r="F522" s="47"/>
      <c r="G522" s="47"/>
    </row>
    <row r="523" spans="1:7">
      <c r="A523" s="60">
        <v>800031</v>
      </c>
      <c r="B523" s="10" t="s">
        <v>149</v>
      </c>
      <c r="C523" s="11" t="s">
        <v>170</v>
      </c>
      <c r="D523" s="51">
        <v>3.7719999999999998</v>
      </c>
      <c r="E523" s="40">
        <v>5.5E-2</v>
      </c>
      <c r="F523" s="47"/>
      <c r="G523" s="47"/>
    </row>
    <row r="524" spans="1:7">
      <c r="A524" s="58">
        <v>800058</v>
      </c>
      <c r="B524" s="12" t="s">
        <v>150</v>
      </c>
      <c r="C524" s="13" t="s">
        <v>170</v>
      </c>
      <c r="D524" s="52">
        <v>1.8640000000000001</v>
      </c>
      <c r="E524" s="40">
        <v>5.5E-2</v>
      </c>
      <c r="F524" s="47"/>
      <c r="G524" s="47"/>
    </row>
    <row r="525" spans="1:7">
      <c r="A525" s="59">
        <v>467615</v>
      </c>
      <c r="B525" s="14" t="s">
        <v>395</v>
      </c>
      <c r="C525" s="48" t="s">
        <v>625</v>
      </c>
      <c r="D525" s="53">
        <v>1.85</v>
      </c>
      <c r="E525" s="41">
        <v>5.5E-2</v>
      </c>
      <c r="F525" s="47"/>
      <c r="G525" s="47"/>
    </row>
    <row r="526" spans="1:7">
      <c r="A526" s="59">
        <v>456269</v>
      </c>
      <c r="B526" s="14" t="s">
        <v>396</v>
      </c>
      <c r="C526" s="48" t="s">
        <v>170</v>
      </c>
      <c r="D526" s="53">
        <v>2.2000000000000002</v>
      </c>
      <c r="E526" s="41">
        <v>5.5E-2</v>
      </c>
      <c r="F526" s="47"/>
      <c r="G526" s="47"/>
    </row>
    <row r="527" spans="1:7">
      <c r="A527" s="59">
        <v>251835</v>
      </c>
      <c r="B527" s="14" t="s">
        <v>397</v>
      </c>
      <c r="C527" s="48" t="s">
        <v>170</v>
      </c>
      <c r="D527" s="53">
        <v>1.25</v>
      </c>
      <c r="E527" s="41">
        <v>5.5E-2</v>
      </c>
      <c r="F527" s="47"/>
      <c r="G527" s="47"/>
    </row>
    <row r="528" spans="1:7">
      <c r="A528" s="59">
        <v>846701</v>
      </c>
      <c r="B528" s="14" t="s">
        <v>560</v>
      </c>
      <c r="C528" s="48" t="s">
        <v>631</v>
      </c>
      <c r="D528" s="53">
        <v>31.452999999999999</v>
      </c>
      <c r="E528" s="41">
        <v>5.5E-2</v>
      </c>
      <c r="F528" s="47"/>
      <c r="G528" s="47"/>
    </row>
    <row r="529" spans="1:7">
      <c r="A529" s="59">
        <v>846700</v>
      </c>
      <c r="B529" s="14" t="s">
        <v>561</v>
      </c>
      <c r="C529" s="48" t="s">
        <v>639</v>
      </c>
      <c r="D529" s="53">
        <v>26.202999999999999</v>
      </c>
      <c r="E529" s="41">
        <v>5.5E-2</v>
      </c>
      <c r="F529" s="47"/>
      <c r="G529" s="47"/>
    </row>
    <row r="530" spans="1:7">
      <c r="A530" s="59">
        <v>608075</v>
      </c>
      <c r="B530" s="14" t="s">
        <v>618</v>
      </c>
      <c r="C530" s="48" t="s">
        <v>634</v>
      </c>
      <c r="D530" s="53">
        <v>0.9</v>
      </c>
      <c r="E530" s="41">
        <v>5.5E-2</v>
      </c>
      <c r="F530" s="47"/>
      <c r="G530" s="47"/>
    </row>
    <row r="531" spans="1:7">
      <c r="A531" s="59">
        <v>636191</v>
      </c>
      <c r="B531" s="14" t="s">
        <v>398</v>
      </c>
      <c r="C531" s="48" t="s">
        <v>633</v>
      </c>
      <c r="D531" s="53">
        <v>10.048999999999999</v>
      </c>
      <c r="E531" s="41">
        <v>5.5E-2</v>
      </c>
      <c r="F531" s="47"/>
      <c r="G531" s="47"/>
    </row>
    <row r="532" spans="1:7">
      <c r="A532" s="59">
        <v>20834</v>
      </c>
      <c r="B532" s="14" t="s">
        <v>399</v>
      </c>
      <c r="C532" s="48" t="s">
        <v>629</v>
      </c>
      <c r="D532" s="53">
        <v>2.35</v>
      </c>
      <c r="E532" s="41">
        <v>5.5E-2</v>
      </c>
      <c r="F532" s="47"/>
      <c r="G532" s="47"/>
    </row>
    <row r="533" spans="1:7">
      <c r="A533" s="59">
        <v>344341</v>
      </c>
      <c r="B533" s="14" t="s">
        <v>400</v>
      </c>
      <c r="C533" s="48" t="s">
        <v>629</v>
      </c>
      <c r="D533" s="53">
        <v>2.5</v>
      </c>
      <c r="E533" s="41">
        <v>5.5E-2</v>
      </c>
      <c r="F533" s="47"/>
      <c r="G533" s="47"/>
    </row>
    <row r="534" spans="1:7">
      <c r="A534" s="59">
        <v>786699</v>
      </c>
      <c r="B534" s="14" t="s">
        <v>401</v>
      </c>
      <c r="C534" s="48" t="s">
        <v>625</v>
      </c>
      <c r="D534" s="53">
        <v>7.37</v>
      </c>
      <c r="E534" s="41">
        <v>5.5E-2</v>
      </c>
      <c r="F534" s="47"/>
      <c r="G534" s="47"/>
    </row>
    <row r="535" spans="1:7">
      <c r="A535" s="59">
        <v>831925</v>
      </c>
      <c r="B535" s="14" t="s">
        <v>562</v>
      </c>
      <c r="C535" s="48" t="s">
        <v>625</v>
      </c>
      <c r="D535" s="53">
        <v>33.546999999999997</v>
      </c>
      <c r="E535" s="41">
        <v>5.5E-2</v>
      </c>
      <c r="F535" s="47"/>
      <c r="G535" s="47"/>
    </row>
    <row r="536" spans="1:7">
      <c r="A536" s="59">
        <v>853747</v>
      </c>
      <c r="B536" s="14" t="s">
        <v>535</v>
      </c>
      <c r="C536" s="48" t="s">
        <v>642</v>
      </c>
      <c r="D536" s="53">
        <v>2.3889999999999998</v>
      </c>
      <c r="E536" s="41">
        <v>5.5E-2</v>
      </c>
      <c r="F536" s="47"/>
      <c r="G536" s="47"/>
    </row>
    <row r="537" spans="1:7">
      <c r="A537" s="59">
        <v>190</v>
      </c>
      <c r="B537" s="14" t="s">
        <v>402</v>
      </c>
      <c r="C537" s="48" t="s">
        <v>170</v>
      </c>
      <c r="D537" s="53">
        <v>3.7789999999999999</v>
      </c>
      <c r="E537" s="41">
        <v>5.5E-2</v>
      </c>
      <c r="F537" s="47"/>
      <c r="G537" s="47"/>
    </row>
    <row r="538" spans="1:7">
      <c r="A538" s="59">
        <v>115642</v>
      </c>
      <c r="B538" s="14" t="s">
        <v>403</v>
      </c>
      <c r="C538" s="48" t="s">
        <v>170</v>
      </c>
      <c r="D538" s="53">
        <v>3.129</v>
      </c>
      <c r="E538" s="41">
        <v>5.5E-2</v>
      </c>
      <c r="F538" s="47"/>
      <c r="G538" s="47"/>
    </row>
    <row r="539" spans="1:7">
      <c r="A539" s="59">
        <v>412122</v>
      </c>
      <c r="B539" s="14" t="s">
        <v>404</v>
      </c>
      <c r="C539" s="48" t="s">
        <v>637</v>
      </c>
      <c r="D539" s="53">
        <v>6.6040000000000001</v>
      </c>
      <c r="E539" s="41">
        <v>5.5E-2</v>
      </c>
      <c r="F539" s="47"/>
      <c r="G539" s="47"/>
    </row>
    <row r="540" spans="1:7">
      <c r="A540" s="58">
        <v>105326</v>
      </c>
      <c r="B540" s="12" t="s">
        <v>45</v>
      </c>
      <c r="C540" s="13" t="s">
        <v>167</v>
      </c>
      <c r="D540" s="52">
        <v>0.13500000000000001</v>
      </c>
      <c r="E540" s="40">
        <v>5.5E-2</v>
      </c>
      <c r="F540" s="47"/>
      <c r="G540" s="47"/>
    </row>
    <row r="541" spans="1:7">
      <c r="A541" s="60">
        <v>108123</v>
      </c>
      <c r="B541" s="10" t="s">
        <v>44</v>
      </c>
      <c r="C541" s="11" t="s">
        <v>167</v>
      </c>
      <c r="D541" s="51">
        <v>0.13500000000000001</v>
      </c>
      <c r="E541" s="40">
        <v>5.5E-2</v>
      </c>
      <c r="F541" s="47"/>
      <c r="G541" s="47"/>
    </row>
    <row r="542" spans="1:7">
      <c r="A542" s="59">
        <v>853945</v>
      </c>
      <c r="B542" s="14" t="s">
        <v>536</v>
      </c>
      <c r="C542" s="48" t="s">
        <v>170</v>
      </c>
      <c r="D542" s="53">
        <v>6</v>
      </c>
      <c r="E542" s="41">
        <v>5.5E-2</v>
      </c>
      <c r="F542" s="47"/>
      <c r="G542" s="47"/>
    </row>
    <row r="543" spans="1:7">
      <c r="A543" s="58">
        <v>102724</v>
      </c>
      <c r="B543" s="12" t="s">
        <v>51</v>
      </c>
      <c r="C543" s="13" t="s">
        <v>167</v>
      </c>
      <c r="D543" s="52">
        <v>0.16400000000000001</v>
      </c>
      <c r="E543" s="40">
        <v>5.5E-2</v>
      </c>
      <c r="F543" s="47"/>
      <c r="G543" s="47"/>
    </row>
    <row r="544" spans="1:7">
      <c r="A544" s="60">
        <v>102726</v>
      </c>
      <c r="B544" s="10" t="s">
        <v>54</v>
      </c>
      <c r="C544" s="11" t="s">
        <v>167</v>
      </c>
      <c r="D544" s="51">
        <v>0.13500000000000001</v>
      </c>
      <c r="E544" s="40">
        <v>5.5E-2</v>
      </c>
      <c r="F544" s="47"/>
      <c r="G544" s="47"/>
    </row>
    <row r="545" spans="1:7">
      <c r="A545" s="59">
        <v>269829</v>
      </c>
      <c r="B545" s="14" t="s">
        <v>537</v>
      </c>
      <c r="C545" s="48" t="s">
        <v>170</v>
      </c>
      <c r="D545" s="53">
        <v>6.2</v>
      </c>
      <c r="E545" s="41">
        <v>5.5E-2</v>
      </c>
      <c r="F545" s="47"/>
      <c r="G545" s="47"/>
    </row>
    <row r="546" spans="1:7">
      <c r="A546" s="59">
        <v>273755</v>
      </c>
      <c r="B546" s="14" t="s">
        <v>619</v>
      </c>
      <c r="C546" s="48" t="s">
        <v>634</v>
      </c>
      <c r="D546" s="53">
        <v>5.19</v>
      </c>
      <c r="E546" s="41">
        <v>5.5E-2</v>
      </c>
      <c r="F546" s="47"/>
      <c r="G546" s="47"/>
    </row>
    <row r="547" spans="1:7">
      <c r="A547" s="59">
        <v>168203</v>
      </c>
      <c r="B547" s="14" t="s">
        <v>620</v>
      </c>
      <c r="C547" s="48" t="s">
        <v>631</v>
      </c>
      <c r="D547" s="53">
        <v>32.500999999999998</v>
      </c>
      <c r="E547" s="41">
        <v>5.5E-2</v>
      </c>
      <c r="F547" s="47"/>
      <c r="G547" s="47"/>
    </row>
    <row r="548" spans="1:7">
      <c r="A548" s="59">
        <v>641126</v>
      </c>
      <c r="B548" s="14" t="s">
        <v>405</v>
      </c>
      <c r="C548" s="48" t="s">
        <v>625</v>
      </c>
      <c r="D548" s="53">
        <v>2.12</v>
      </c>
      <c r="E548" s="41">
        <v>5.5E-2</v>
      </c>
      <c r="F548" s="47"/>
      <c r="G548" s="47"/>
    </row>
    <row r="549" spans="1:7">
      <c r="A549" s="59">
        <v>640847</v>
      </c>
      <c r="B549" s="14" t="s">
        <v>406</v>
      </c>
      <c r="C549" s="48" t="s">
        <v>625</v>
      </c>
      <c r="D549" s="53">
        <v>2.0649999999999999</v>
      </c>
      <c r="E549" s="41">
        <v>5.5E-2</v>
      </c>
      <c r="F549" s="47"/>
      <c r="G549" s="47"/>
    </row>
    <row r="550" spans="1:7">
      <c r="A550" s="59">
        <v>370056</v>
      </c>
      <c r="B550" s="14" t="s">
        <v>407</v>
      </c>
      <c r="C550" s="48" t="s">
        <v>625</v>
      </c>
      <c r="D550" s="53">
        <v>6.2560000000000002</v>
      </c>
      <c r="E550" s="41">
        <v>5.5E-2</v>
      </c>
      <c r="F550" s="47"/>
      <c r="G550" s="47"/>
    </row>
    <row r="551" spans="1:7">
      <c r="A551" s="59">
        <v>635946</v>
      </c>
      <c r="B551" s="14" t="s">
        <v>408</v>
      </c>
      <c r="C551" s="48" t="s">
        <v>625</v>
      </c>
      <c r="D551" s="53">
        <v>1.6930000000000001</v>
      </c>
      <c r="E551" s="41">
        <v>5.5E-2</v>
      </c>
      <c r="F551" s="47"/>
      <c r="G551" s="47"/>
    </row>
    <row r="552" spans="1:7">
      <c r="A552" s="59">
        <v>807438</v>
      </c>
      <c r="B552" s="14" t="s">
        <v>409</v>
      </c>
      <c r="C552" s="48" t="s">
        <v>625</v>
      </c>
      <c r="D552" s="53">
        <v>2.12</v>
      </c>
      <c r="E552" s="41">
        <v>5.5E-2</v>
      </c>
      <c r="F552" s="47"/>
      <c r="G552" s="47"/>
    </row>
    <row r="553" spans="1:7">
      <c r="A553" s="59">
        <v>807420</v>
      </c>
      <c r="B553" s="14" t="s">
        <v>410</v>
      </c>
      <c r="C553" s="48" t="s">
        <v>625</v>
      </c>
      <c r="D553" s="53">
        <v>2.12</v>
      </c>
      <c r="E553" s="41">
        <v>5.5E-2</v>
      </c>
      <c r="F553" s="47"/>
      <c r="G553" s="47"/>
    </row>
    <row r="554" spans="1:7">
      <c r="A554" s="59">
        <v>641100</v>
      </c>
      <c r="B554" s="14" t="s">
        <v>411</v>
      </c>
      <c r="C554" s="48" t="s">
        <v>625</v>
      </c>
      <c r="D554" s="53">
        <v>2.0649999999999999</v>
      </c>
      <c r="E554" s="41">
        <v>5.5E-2</v>
      </c>
      <c r="F554" s="47"/>
      <c r="G554" s="47"/>
    </row>
    <row r="555" spans="1:7">
      <c r="A555" s="59">
        <v>116418</v>
      </c>
      <c r="B555" s="14" t="s">
        <v>412</v>
      </c>
      <c r="C555" s="48" t="s">
        <v>625</v>
      </c>
      <c r="D555" s="53">
        <v>4</v>
      </c>
      <c r="E555" s="41">
        <v>5.5E-2</v>
      </c>
      <c r="F555" s="47"/>
      <c r="G555" s="47"/>
    </row>
    <row r="556" spans="1:7">
      <c r="A556" s="59">
        <v>846711</v>
      </c>
      <c r="B556" s="14" t="s">
        <v>563</v>
      </c>
      <c r="C556" s="48" t="s">
        <v>631</v>
      </c>
      <c r="D556" s="53">
        <v>21.452999999999999</v>
      </c>
      <c r="E556" s="41">
        <v>5.5E-2</v>
      </c>
      <c r="F556" s="47"/>
      <c r="G556" s="47"/>
    </row>
    <row r="557" spans="1:7">
      <c r="A557" s="59">
        <v>103861</v>
      </c>
      <c r="B557" s="14" t="s">
        <v>538</v>
      </c>
      <c r="C557" s="48" t="s">
        <v>170</v>
      </c>
      <c r="D557" s="53">
        <v>12.808</v>
      </c>
      <c r="E557" s="41">
        <v>5.5E-2</v>
      </c>
      <c r="F557" s="47"/>
      <c r="G557" s="47"/>
    </row>
    <row r="558" spans="1:7">
      <c r="A558" s="59">
        <v>210814</v>
      </c>
      <c r="B558" s="14" t="s">
        <v>413</v>
      </c>
      <c r="C558" s="48" t="s">
        <v>628</v>
      </c>
      <c r="D558" s="53">
        <v>2.8250000000000002</v>
      </c>
      <c r="E558" s="41">
        <v>5.5E-2</v>
      </c>
      <c r="F558" s="47"/>
      <c r="G558" s="47"/>
    </row>
    <row r="559" spans="1:7">
      <c r="A559" s="59">
        <v>5249</v>
      </c>
      <c r="B559" s="14" t="s">
        <v>539</v>
      </c>
      <c r="C559" s="48" t="s">
        <v>170</v>
      </c>
      <c r="D559" s="53">
        <v>8.8000000000000007</v>
      </c>
      <c r="E559" s="41">
        <v>5.5E-2</v>
      </c>
      <c r="F559" s="47"/>
      <c r="G559" s="47"/>
    </row>
    <row r="560" spans="1:7">
      <c r="A560" s="60">
        <v>800059</v>
      </c>
      <c r="B560" s="10" t="s">
        <v>151</v>
      </c>
      <c r="C560" s="11" t="s">
        <v>170</v>
      </c>
      <c r="D560" s="51">
        <v>4.2240000000000002</v>
      </c>
      <c r="E560" s="40">
        <v>5.5E-2</v>
      </c>
      <c r="F560" s="47"/>
      <c r="G560" s="47"/>
    </row>
    <row r="561" spans="1:7">
      <c r="A561" s="58">
        <v>800053</v>
      </c>
      <c r="B561" s="12" t="s">
        <v>152</v>
      </c>
      <c r="C561" s="13" t="s">
        <v>170</v>
      </c>
      <c r="D561" s="52">
        <v>4.5529999999999999</v>
      </c>
      <c r="E561" s="40">
        <v>5.5E-2</v>
      </c>
      <c r="F561" s="47"/>
      <c r="G561" s="47"/>
    </row>
    <row r="562" spans="1:7">
      <c r="A562" s="61">
        <v>125703</v>
      </c>
      <c r="B562" s="10" t="s">
        <v>153</v>
      </c>
      <c r="C562" s="11" t="s">
        <v>170</v>
      </c>
      <c r="D562" s="51">
        <v>4.8550000000000004</v>
      </c>
      <c r="E562" s="40">
        <v>5.5E-2</v>
      </c>
      <c r="F562" s="47"/>
      <c r="G562" s="47"/>
    </row>
    <row r="563" spans="1:7">
      <c r="A563" s="58">
        <v>104978</v>
      </c>
      <c r="B563" s="12" t="s">
        <v>62</v>
      </c>
      <c r="C563" s="13" t="s">
        <v>167</v>
      </c>
      <c r="D563" s="52">
        <v>0.17399999999999999</v>
      </c>
      <c r="E563" s="40">
        <v>5.5E-2</v>
      </c>
      <c r="F563" s="47"/>
      <c r="G563" s="47"/>
    </row>
    <row r="564" spans="1:7">
      <c r="A564" s="59">
        <v>73486</v>
      </c>
      <c r="B564" s="14" t="s">
        <v>414</v>
      </c>
      <c r="C564" s="48" t="s">
        <v>639</v>
      </c>
      <c r="D564" s="53">
        <v>4.3579999999999997</v>
      </c>
      <c r="E564" s="41">
        <v>5.5E-2</v>
      </c>
      <c r="F564" s="47"/>
      <c r="G564" s="47"/>
    </row>
    <row r="565" spans="1:7">
      <c r="A565" s="59">
        <v>73502</v>
      </c>
      <c r="B565" s="14" t="s">
        <v>415</v>
      </c>
      <c r="C565" s="48" t="s">
        <v>633</v>
      </c>
      <c r="D565" s="53">
        <v>4.3579999999999997</v>
      </c>
      <c r="E565" s="41">
        <v>5.5E-2</v>
      </c>
      <c r="F565" s="47"/>
      <c r="G565" s="47"/>
    </row>
    <row r="566" spans="1:7">
      <c r="A566" s="59">
        <v>811067</v>
      </c>
      <c r="B566" s="14" t="s">
        <v>416</v>
      </c>
      <c r="C566" s="48" t="s">
        <v>622</v>
      </c>
      <c r="D566" s="53">
        <v>1.7</v>
      </c>
      <c r="E566" s="41">
        <v>5.5E-2</v>
      </c>
      <c r="F566" s="47"/>
      <c r="G566" s="47"/>
    </row>
    <row r="567" spans="1:7">
      <c r="A567" s="59">
        <v>460337</v>
      </c>
      <c r="B567" s="14" t="s">
        <v>621</v>
      </c>
      <c r="C567" s="48" t="s">
        <v>170</v>
      </c>
      <c r="D567" s="53">
        <v>8.1890000000000001</v>
      </c>
      <c r="E567" s="41">
        <v>5.5E-2</v>
      </c>
      <c r="F567" s="47"/>
      <c r="G567" s="47"/>
    </row>
    <row r="568" spans="1:7">
      <c r="A568" s="59">
        <v>363887</v>
      </c>
      <c r="B568" s="14" t="s">
        <v>417</v>
      </c>
      <c r="C568" s="48" t="s">
        <v>637</v>
      </c>
      <c r="D568" s="53">
        <v>10.119</v>
      </c>
      <c r="E568" s="41">
        <v>5.5E-2</v>
      </c>
      <c r="F568" s="47"/>
      <c r="G568" s="47"/>
    </row>
    <row r="569" spans="1:7">
      <c r="A569" s="59">
        <v>852434</v>
      </c>
      <c r="B569" s="14" t="s">
        <v>540</v>
      </c>
      <c r="C569" s="48" t="s">
        <v>631</v>
      </c>
      <c r="D569" s="53">
        <v>12.18</v>
      </c>
      <c r="E569" s="41">
        <v>5.5E-2</v>
      </c>
      <c r="F569" s="47"/>
      <c r="G569" s="47"/>
    </row>
    <row r="570" spans="1:7">
      <c r="A570" s="59">
        <v>132456</v>
      </c>
      <c r="B570" s="14" t="s">
        <v>418</v>
      </c>
      <c r="C570" s="48" t="s">
        <v>622</v>
      </c>
      <c r="D570" s="53">
        <v>1.9610000000000001</v>
      </c>
      <c r="E570" s="41">
        <v>5.5E-2</v>
      </c>
      <c r="F570" s="47"/>
      <c r="G570" s="47"/>
    </row>
    <row r="571" spans="1:7">
      <c r="A571" s="59">
        <v>471615</v>
      </c>
      <c r="B571" s="14" t="s">
        <v>419</v>
      </c>
      <c r="C571" s="48" t="s">
        <v>624</v>
      </c>
      <c r="D571" s="53">
        <v>4.7249999999999996</v>
      </c>
      <c r="E571" s="41">
        <v>5.5E-2</v>
      </c>
      <c r="F571" s="47"/>
      <c r="G571" s="47"/>
    </row>
    <row r="572" spans="1:7">
      <c r="A572" s="59">
        <v>448720</v>
      </c>
      <c r="B572" s="14" t="s">
        <v>420</v>
      </c>
      <c r="C572" s="48" t="s">
        <v>629</v>
      </c>
      <c r="D572" s="53">
        <v>0.7</v>
      </c>
      <c r="E572" s="41">
        <v>5.5E-2</v>
      </c>
      <c r="F572" s="47"/>
      <c r="G572" s="47"/>
    </row>
    <row r="573" spans="1:7">
      <c r="A573" s="59">
        <v>448761</v>
      </c>
      <c r="B573" s="14" t="s">
        <v>421</v>
      </c>
      <c r="C573" s="48" t="s">
        <v>629</v>
      </c>
      <c r="D573" s="53">
        <v>0.7</v>
      </c>
      <c r="E573" s="41">
        <v>5.5E-2</v>
      </c>
      <c r="F573" s="47"/>
      <c r="G573" s="47"/>
    </row>
    <row r="574" spans="1:7">
      <c r="A574" s="59">
        <v>489534</v>
      </c>
      <c r="B574" s="14" t="s">
        <v>422</v>
      </c>
      <c r="C574" s="48" t="s">
        <v>629</v>
      </c>
      <c r="D574" s="53">
        <v>2.444</v>
      </c>
      <c r="E574" s="41">
        <v>5.5E-2</v>
      </c>
      <c r="F574" s="47"/>
      <c r="G574" s="47"/>
    </row>
    <row r="575" spans="1:7">
      <c r="A575" s="59">
        <v>193727</v>
      </c>
      <c r="B575" s="14" t="s">
        <v>423</v>
      </c>
      <c r="C575" s="48" t="s">
        <v>624</v>
      </c>
      <c r="D575" s="53">
        <v>1.6879999999999999</v>
      </c>
      <c r="E575" s="41">
        <v>5.5E-2</v>
      </c>
      <c r="F575" s="47"/>
      <c r="G575" s="47"/>
    </row>
    <row r="576" spans="1:7">
      <c r="A576" s="58">
        <v>101905</v>
      </c>
      <c r="B576" s="12" t="s">
        <v>12</v>
      </c>
      <c r="C576" s="13" t="s">
        <v>160</v>
      </c>
      <c r="D576" s="52">
        <v>0.10100000000000001</v>
      </c>
      <c r="E576" s="40">
        <v>5.5E-2</v>
      </c>
      <c r="F576" s="47"/>
      <c r="G576" s="47"/>
    </row>
    <row r="577" spans="1:7">
      <c r="A577" s="60">
        <v>101910</v>
      </c>
      <c r="B577" s="10" t="s">
        <v>13</v>
      </c>
      <c r="C577" s="11" t="s">
        <v>160</v>
      </c>
      <c r="D577" s="51">
        <v>0.14599999999999999</v>
      </c>
      <c r="E577" s="40">
        <v>5.5E-2</v>
      </c>
      <c r="F577" s="47"/>
      <c r="G577" s="47"/>
    </row>
    <row r="578" spans="1:7">
      <c r="A578" s="58">
        <v>101899</v>
      </c>
      <c r="B578" s="12" t="s">
        <v>8</v>
      </c>
      <c r="C578" s="13" t="s">
        <v>160</v>
      </c>
      <c r="D578" s="54" t="s">
        <v>173</v>
      </c>
      <c r="E578" s="40">
        <v>5.5E-2</v>
      </c>
      <c r="F578" s="47"/>
      <c r="G578" s="47"/>
    </row>
    <row r="579" spans="1:7">
      <c r="A579" s="60">
        <v>101915</v>
      </c>
      <c r="B579" s="10" t="s">
        <v>9</v>
      </c>
      <c r="C579" s="11" t="s">
        <v>160</v>
      </c>
      <c r="D579" s="50">
        <v>0.17699999999999999</v>
      </c>
      <c r="E579" s="40">
        <v>5.5E-2</v>
      </c>
      <c r="F579" s="47"/>
      <c r="G579" s="47"/>
    </row>
    <row r="580" spans="1:7">
      <c r="A580" s="60">
        <v>101896</v>
      </c>
      <c r="B580" s="10" t="s">
        <v>11</v>
      </c>
      <c r="C580" s="11" t="s">
        <v>160</v>
      </c>
      <c r="D580" s="51">
        <v>0.11799999999999999</v>
      </c>
      <c r="E580" s="40">
        <v>5.5E-2</v>
      </c>
      <c r="F580" s="47"/>
      <c r="G580" s="47"/>
    </row>
    <row r="581" spans="1:7">
      <c r="A581" s="58" t="s">
        <v>154</v>
      </c>
      <c r="B581" s="12" t="s">
        <v>10</v>
      </c>
      <c r="C581" s="13" t="s">
        <v>160</v>
      </c>
      <c r="D581" s="52">
        <v>9.6000000000000002E-2</v>
      </c>
      <c r="E581" s="40">
        <v>5.5E-2</v>
      </c>
      <c r="F581" s="47"/>
      <c r="G581" s="47"/>
    </row>
    <row r="582" spans="1:7">
      <c r="A582" s="58">
        <v>101893</v>
      </c>
      <c r="B582" s="12" t="s">
        <v>14</v>
      </c>
      <c r="C582" s="13" t="s">
        <v>160</v>
      </c>
      <c r="D582" s="52">
        <v>0.185</v>
      </c>
      <c r="E582" s="40">
        <v>5.5E-2</v>
      </c>
      <c r="F582" s="47"/>
      <c r="G582" s="47"/>
    </row>
    <row r="583" spans="1:7">
      <c r="A583" s="60">
        <v>100996</v>
      </c>
      <c r="B583" s="10" t="s">
        <v>39</v>
      </c>
      <c r="C583" s="11" t="s">
        <v>160</v>
      </c>
      <c r="D583" s="51">
        <v>0.186</v>
      </c>
      <c r="E583" s="40">
        <v>5.5E-2</v>
      </c>
      <c r="F583" s="47"/>
      <c r="G583" s="47"/>
    </row>
    <row r="584" spans="1:7">
      <c r="A584" s="63">
        <v>200000</v>
      </c>
      <c r="B584" s="66" t="s">
        <v>669</v>
      </c>
      <c r="C584" s="64" t="s">
        <v>671</v>
      </c>
      <c r="D584" s="65">
        <v>1</v>
      </c>
      <c r="E584" s="40">
        <v>5.5E-2</v>
      </c>
      <c r="F584" s="47"/>
      <c r="G584" s="47"/>
    </row>
    <row r="585" spans="1:7">
      <c r="A585" s="63">
        <v>200001</v>
      </c>
      <c r="B585" s="66" t="s">
        <v>670</v>
      </c>
      <c r="C585" s="64" t="s">
        <v>672</v>
      </c>
      <c r="D585" s="65">
        <v>2</v>
      </c>
      <c r="E585" s="40">
        <v>5.5E-2</v>
      </c>
      <c r="F585" s="47"/>
      <c r="G585" s="47"/>
    </row>
    <row r="586" spans="1:7">
      <c r="A586" s="63">
        <v>200002</v>
      </c>
      <c r="B586" s="66" t="s">
        <v>673</v>
      </c>
      <c r="C586" s="64" t="s">
        <v>674</v>
      </c>
      <c r="D586" s="65">
        <v>3</v>
      </c>
      <c r="E586" s="40">
        <v>5.5E-2</v>
      </c>
      <c r="F586" s="47"/>
      <c r="G586" s="47"/>
    </row>
    <row r="587" spans="1:7">
      <c r="A587" s="63">
        <v>200003</v>
      </c>
      <c r="B587" s="66" t="s">
        <v>675</v>
      </c>
      <c r="C587" s="64" t="s">
        <v>671</v>
      </c>
      <c r="D587" s="65">
        <v>2</v>
      </c>
      <c r="E587" s="40">
        <v>5.5E-2</v>
      </c>
      <c r="F587" s="47"/>
      <c r="G587" s="47"/>
    </row>
  </sheetData>
  <sortState ref="A4:E583">
    <sortCondition ref="B4:B583"/>
  </sortState>
  <mergeCells count="2">
    <mergeCell ref="A1:E1"/>
    <mergeCell ref="H1:L1"/>
  </mergeCells>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3"/>
  <dimension ref="A3:B1314"/>
  <sheetViews>
    <sheetView workbookViewId="0">
      <selection activeCell="H4" sqref="H4:L8"/>
    </sheetView>
  </sheetViews>
  <sheetFormatPr baseColWidth="10" defaultColWidth="11.42578125" defaultRowHeight="15"/>
  <cols>
    <col min="1" max="1" width="16.28515625" style="62" customWidth="1"/>
    <col min="2" max="2" width="27.42578125" style="62" customWidth="1"/>
    <col min="3" max="3" width="39.85546875" style="62" customWidth="1"/>
    <col min="4" max="4" width="11.7109375" style="62" customWidth="1"/>
    <col min="5" max="5" width="24" style="62" customWidth="1"/>
    <col min="6" max="16384" width="11.42578125" style="62"/>
  </cols>
  <sheetData>
    <row r="3" spans="1:2">
      <c r="A3" s="62" t="str">
        <f>fichier[[#This Row],[Désignation]]</f>
        <v xml:space="preserve">Y. Nature </v>
      </c>
      <c r="B3" s="62">
        <f>fichier[[#This Row],[Référence]]</f>
        <v>101908</v>
      </c>
    </row>
    <row r="4" spans="1:2">
      <c r="A4" s="62" t="str">
        <f>fichier[[#This Row],[Désignation]]</f>
        <v xml:space="preserve">40 % 6 X 60 G aux Fruits </v>
      </c>
      <c r="B4" s="62">
        <f>fichier[[#This Row],[Référence]]</f>
        <v>321544</v>
      </c>
    </row>
    <row r="5" spans="1:2">
      <c r="A5" s="62" t="str">
        <f>fichier[[#This Row],[Désignation]]</f>
        <v>40% 6 X 60 G Nature</v>
      </c>
      <c r="B5" s="62">
        <f>fichier[[#This Row],[Référence]]</f>
        <v>101849</v>
      </c>
    </row>
    <row r="6" spans="1:2">
      <c r="A6" s="62" t="str">
        <f>fichier[[#This Row],[Désignation]]</f>
        <v>ABRICOT SEC N 2  1KG</v>
      </c>
      <c r="B6" s="62">
        <f>fichier[[#This Row],[Référence]]</f>
        <v>276790</v>
      </c>
    </row>
    <row r="7" spans="1:2">
      <c r="A7" s="62" t="str">
        <f>fichier[[#This Row],[Désignation]]</f>
        <v>AIGUILLETTE POULET CRUE 1 KG</v>
      </c>
      <c r="B7" s="62">
        <f>fichier[[#This Row],[Référence]]</f>
        <v>669614</v>
      </c>
    </row>
    <row r="8" spans="1:2">
      <c r="A8" s="62" t="str">
        <f>fichier[[#This Row],[Désignation]]</f>
        <v>AIL 250G</v>
      </c>
      <c r="B8" s="62">
        <f>fichier[[#This Row],[Référence]]</f>
        <v>445866</v>
      </c>
    </row>
    <row r="9" spans="1:2">
      <c r="A9" s="62" t="str">
        <f>fichier[[#This Row],[Désignation]]</f>
        <v>ALL IN ONE ELITE ECOLAB 6L</v>
      </c>
      <c r="B9" s="62">
        <f>fichier[[#This Row],[Référence]]</f>
        <v>831909</v>
      </c>
    </row>
    <row r="10" spans="1:2">
      <c r="A10" s="62" t="str">
        <f>fichier[[#This Row],[Désignation]]</f>
        <v>ALL PURPOSE ELITE ECOLAB 6L</v>
      </c>
      <c r="B10" s="62">
        <f>fichier[[#This Row],[Référence]]</f>
        <v>846690</v>
      </c>
    </row>
    <row r="11" spans="1:2">
      <c r="A11" s="62" t="str">
        <f>fichier[[#This Row],[Désignation]]</f>
        <v>AMANDE EFFILE 1 KG</v>
      </c>
      <c r="B11" s="62">
        <f>fichier[[#This Row],[Référence]]</f>
        <v>179762</v>
      </c>
    </row>
    <row r="12" spans="1:2">
      <c r="A12" s="62" t="str">
        <f>fichier[[#This Row],[Désignation]]</f>
        <v>AMARENA GRIOTTE SIROP 3/1</v>
      </c>
      <c r="B12" s="62">
        <f>fichier[[#This Row],[Référence]]</f>
        <v>351452</v>
      </c>
    </row>
    <row r="13" spans="1:2">
      <c r="A13" s="62" t="str">
        <f>fichier[[#This Row],[Désignation]]</f>
        <v>ANCHOIS FILET HUILE TOURNESOL 4/4 FER BLANC 800 G</v>
      </c>
      <c r="B13" s="62">
        <f>fichier[[#This Row],[Référence]]</f>
        <v>17996</v>
      </c>
    </row>
    <row r="14" spans="1:2">
      <c r="A14" s="62" t="str">
        <f>fichier[[#This Row],[Désignation]]</f>
        <v>ANCHOIS MARINES A L'HUILE 1 KG</v>
      </c>
      <c r="B14" s="62">
        <f>fichier[[#This Row],[Référence]]</f>
        <v>854760</v>
      </c>
    </row>
    <row r="15" spans="1:2">
      <c r="A15" s="62" t="str">
        <f>fichier[[#This Row],[Désignation]]</f>
        <v>ANDOUILLETTE BOCAGE PP 140G X8</v>
      </c>
      <c r="B15" s="62">
        <f>fichier[[#This Row],[Référence]]</f>
        <v>442905</v>
      </c>
    </row>
    <row r="16" spans="1:2">
      <c r="A16" s="62" t="str">
        <f>fichier[[#This Row],[Désignation]]</f>
        <v>APPAREIL POUR CREME BRULEE VANILLE BOURBON 1L</v>
      </c>
      <c r="B16" s="62">
        <f>fichier[[#This Row],[Référence]]</f>
        <v>162818</v>
      </c>
    </row>
    <row r="17" spans="1:2">
      <c r="A17" s="62" t="str">
        <f>fichier[[#This Row],[Désignation]]</f>
        <v>AROME VANILLE BOULPAT 1 L</v>
      </c>
      <c r="B17" s="62">
        <f>fichier[[#This Row],[Référence]]</f>
        <v>89664</v>
      </c>
    </row>
    <row r="18" spans="1:2">
      <c r="A18" s="62" t="str">
        <f>fichier[[#This Row],[Désignation]]</f>
        <v>ARTICHAUT CUIT MORCEAU 1 KG</v>
      </c>
      <c r="B18" s="62">
        <f>fichier[[#This Row],[Référence]]</f>
        <v>646463</v>
      </c>
    </row>
    <row r="19" spans="1:2">
      <c r="A19" s="62" t="str">
        <f>fichier[[#This Row],[Désignation]]</f>
        <v>ARTICHAUT FOND 5/7 1 KG</v>
      </c>
      <c r="B19" s="62">
        <f>fichier[[#This Row],[Référence]]</f>
        <v>839522</v>
      </c>
    </row>
    <row r="20" spans="1:2">
      <c r="A20" s="62" t="str">
        <f>fichier[[#This Row],[Désignation]]</f>
        <v>ARTICHAUTS ALLA CONTADINA 1,5K</v>
      </c>
      <c r="B20" s="62">
        <f>fichier[[#This Row],[Référence]]</f>
        <v>5256</v>
      </c>
    </row>
    <row r="21" spans="1:2">
      <c r="A21" s="62" t="str">
        <f>fichier[[#This Row],[Désignation]]</f>
        <v>ASPERGE VERTE 1 KG</v>
      </c>
      <c r="B21" s="62">
        <f>fichier[[#This Row],[Référence]]</f>
        <v>668640</v>
      </c>
    </row>
    <row r="22" spans="1:2">
      <c r="A22" s="62" t="str">
        <f>fichier[[#This Row],[Désignation]]</f>
        <v>ASPERGE VERTE POINTE 1 KG</v>
      </c>
      <c r="B22" s="62">
        <f>fichier[[#This Row],[Référence]]</f>
        <v>669317</v>
      </c>
    </row>
    <row r="23" spans="1:2">
      <c r="A23" s="62" t="str">
        <f>fichier[[#This Row],[Désignation]]</f>
        <v>ASSERT LEMON ECOLAB 5L</v>
      </c>
      <c r="B23" s="62">
        <f>fichier[[#This Row],[Référence]]</f>
        <v>194901</v>
      </c>
    </row>
    <row r="24" spans="1:2">
      <c r="A24" s="62" t="str">
        <f>fichier[[#This Row],[Désignation]]</f>
        <v>ASSORTIMENT MOZZARELLE FONDU EMMENTAL GUSTO 2.5 KG</v>
      </c>
      <c r="B24" s="62">
        <f>fichier[[#This Row],[Référence]]</f>
        <v>294223</v>
      </c>
    </row>
    <row r="25" spans="1:2">
      <c r="A25" s="62" t="str">
        <f>fichier[[#This Row],[Désignation]]</f>
        <v>AUBERGINES GRILLEES   1,4KG</v>
      </c>
      <c r="B25" s="62">
        <f>fichier[[#This Row],[Référence]]</f>
        <v>5223</v>
      </c>
    </row>
    <row r="26" spans="1:2">
      <c r="A26" s="62" t="str">
        <f>fichier[[#This Row],[Désignation]]</f>
        <v>BACON FILET DEMI PIECE 1.5KG</v>
      </c>
      <c r="B26" s="62">
        <f>fichier[[#This Row],[Référence]]</f>
        <v>362616</v>
      </c>
    </row>
    <row r="27" spans="1:2">
      <c r="A27" s="62" t="str">
        <f>fichier[[#This Row],[Désignation]]</f>
        <v>BASILIC 250G</v>
      </c>
      <c r="B27" s="62">
        <f>fichier[[#This Row],[Référence]]</f>
        <v>446849</v>
      </c>
    </row>
    <row r="28" spans="1:2">
      <c r="A28" s="62" t="str">
        <f>fichier[[#This Row],[Désignation]]</f>
        <v>BATH PROF ELITE ECOLAB 1L X6</v>
      </c>
      <c r="B28" s="62">
        <f>fichier[[#This Row],[Référence]]</f>
        <v>846692</v>
      </c>
    </row>
    <row r="29" spans="1:2">
      <c r="A29" s="62" t="str">
        <f>fichier[[#This Row],[Désignation]]</f>
        <v>BEIGNET POULET NUGGET 22G X5KG</v>
      </c>
      <c r="B29" s="62">
        <f>fichier[[#This Row],[Référence]]</f>
        <v>173450</v>
      </c>
    </row>
    <row r="30" spans="1:2">
      <c r="A30" s="62" t="str">
        <f>fichier[[#This Row],[Désignation]]</f>
        <v>BEUR MICRO PAIN 10G      1KG</v>
      </c>
      <c r="B30" s="62">
        <f>fichier[[#This Row],[Référence]]</f>
        <v>405704</v>
      </c>
    </row>
    <row r="31" spans="1:2">
      <c r="A31" s="62" t="str">
        <f>fichier[[#This Row],[Désignation]]</f>
        <v>Beurre Demi sel plaquette 10 g</v>
      </c>
      <c r="B31" s="62">
        <f>fichier[[#This Row],[Référence]]</f>
        <v>102694</v>
      </c>
    </row>
    <row r="32" spans="1:2">
      <c r="A32" s="62" t="str">
        <f>fichier[[#This Row],[Désignation]]</f>
        <v>Beurre demi sel plaquette 250 g</v>
      </c>
      <c r="B32" s="62">
        <f>fichier[[#This Row],[Référence]]</f>
        <v>102642</v>
      </c>
    </row>
    <row r="33" spans="1:2">
      <c r="A33" s="62" t="str">
        <f>fichier[[#This Row],[Désignation]]</f>
        <v>Beurre demi sel plaquette 500 g</v>
      </c>
      <c r="B33" s="62">
        <f>fichier[[#This Row],[Référence]]</f>
        <v>106183</v>
      </c>
    </row>
    <row r="34" spans="1:2">
      <c r="A34" s="62" t="str">
        <f>fichier[[#This Row],[Désignation]]</f>
        <v>Beurre Demi sel plaquette 8 g</v>
      </c>
      <c r="B34" s="62">
        <f>fichier[[#This Row],[Référence]]</f>
        <v>106924</v>
      </c>
    </row>
    <row r="35" spans="1:2">
      <c r="A35" s="62" t="str">
        <f>fichier[[#This Row],[Désignation]]</f>
        <v>BEURRE DOUX 250G</v>
      </c>
      <c r="B35" s="62">
        <f>fichier[[#This Row],[Référence]]</f>
        <v>360271</v>
      </c>
    </row>
    <row r="36" spans="1:2">
      <c r="A36" s="62" t="str">
        <f>fichier[[#This Row],[Désignation]]</f>
        <v>BEURRE DOUX MICROPAIN 8G X125</v>
      </c>
      <c r="B36" s="62">
        <f>fichier[[#This Row],[Référence]]</f>
        <v>180315</v>
      </c>
    </row>
    <row r="37" spans="1:2">
      <c r="A37" s="62" t="str">
        <f>fichier[[#This Row],[Désignation]]</f>
        <v>Beurre Doux plaquette 10 g</v>
      </c>
      <c r="B37" s="62">
        <f>fichier[[#This Row],[Référence]]</f>
        <v>102687</v>
      </c>
    </row>
    <row r="38" spans="1:2">
      <c r="A38" s="62" t="str">
        <f>fichier[[#This Row],[Désignation]]</f>
        <v>Beurre Doux plaquette 8 g</v>
      </c>
      <c r="B38" s="62" t="str">
        <f>fichier[[#This Row],[Référence]]</f>
        <v>961245</v>
      </c>
    </row>
    <row r="39" spans="1:2">
      <c r="A39" s="62" t="str">
        <f>fichier[[#This Row],[Désignation]]</f>
        <v>Beurre plaquette 250 g</v>
      </c>
      <c r="B39" s="62">
        <f>fichier[[#This Row],[Référence]]</f>
        <v>102641</v>
      </c>
    </row>
    <row r="40" spans="1:2">
      <c r="A40" s="62" t="str">
        <f>fichier[[#This Row],[Désignation]]</f>
        <v>Beurre plaquette 500 g</v>
      </c>
      <c r="B40" s="62">
        <f>fichier[[#This Row],[Référence]]</f>
        <v>101356</v>
      </c>
    </row>
    <row r="41" spans="1:2">
      <c r="A41" s="62" t="str">
        <f>fichier[[#This Row],[Désignation]]</f>
        <v>Beurre vrac</v>
      </c>
      <c r="B41" s="62">
        <f>fichier[[#This Row],[Référence]]</f>
        <v>102688</v>
      </c>
    </row>
    <row r="42" spans="1:2">
      <c r="A42" s="62" t="str">
        <f>fichier[[#This Row],[Désignation]]</f>
        <v>BLANC D'OEUF EN NEIGE AVEC CARAMEL 2.2 L</v>
      </c>
      <c r="B42" s="62">
        <f>fichier[[#This Row],[Référence]]</f>
        <v>903211</v>
      </c>
    </row>
    <row r="43" spans="1:2">
      <c r="A43" s="62" t="str">
        <f>fichier[[#This Row],[Désignation]]</f>
        <v>BLANC D'OEUF LIQUIDE PAST 1L</v>
      </c>
      <c r="B43" s="62">
        <f>fichier[[#This Row],[Référence]]</f>
        <v>618744</v>
      </c>
    </row>
    <row r="44" spans="1:2">
      <c r="A44" s="62" t="str">
        <f>fichier[[#This Row],[Désignation]]</f>
        <v>Blanc en neige barquette</v>
      </c>
      <c r="B44" s="62">
        <f>fichier[[#This Row],[Référence]]</f>
        <v>100005</v>
      </c>
    </row>
    <row r="45" spans="1:2">
      <c r="A45" s="62" t="str">
        <f>fichier[[#This Row],[Désignation]]</f>
        <v>Bleu auvergne</v>
      </c>
      <c r="B45" s="62">
        <f>fichier[[#This Row],[Référence]]</f>
        <v>103665</v>
      </c>
    </row>
    <row r="46" spans="1:2">
      <c r="A46" s="62" t="str">
        <f>fichier[[#This Row],[Désignation]]</f>
        <v>Bleu Brique De Belmont 1.9 Kg</v>
      </c>
      <c r="B46" s="62">
        <f>fichier[[#This Row],[Référence]]</f>
        <v>106966</v>
      </c>
    </row>
    <row r="47" spans="1:2">
      <c r="A47" s="62" t="str">
        <f>fichier[[#This Row],[Désignation]]</f>
        <v>BLEU D'AUVERGNE 1/2 50% 1.3KG</v>
      </c>
      <c r="B47" s="62">
        <f>fichier[[#This Row],[Référence]]</f>
        <v>378885</v>
      </c>
    </row>
    <row r="48" spans="1:2">
      <c r="A48" s="62" t="str">
        <f>fichier[[#This Row],[Désignation]]</f>
        <v>BLOC FOIE GRAS CANARD 30% MC 400G</v>
      </c>
      <c r="B48" s="62">
        <f>fichier[[#This Row],[Référence]]</f>
        <v>126409</v>
      </c>
    </row>
    <row r="49" spans="1:2">
      <c r="A49" s="62" t="str">
        <f>fichier[[#This Row],[Désignation]]</f>
        <v>BOUILLON BOEUF GRANUL 1KG</v>
      </c>
      <c r="B49" s="62">
        <f>fichier[[#This Row],[Référence]]</f>
        <v>333047</v>
      </c>
    </row>
    <row r="50" spans="1:2">
      <c r="A50" s="62" t="str">
        <f>fichier[[#This Row],[Désignation]]</f>
        <v>BOUILLON LEGUMES GRANULE 1 KG</v>
      </c>
      <c r="B50" s="62">
        <f>fichier[[#This Row],[Référence]]</f>
        <v>787812</v>
      </c>
    </row>
    <row r="51" spans="1:2">
      <c r="A51" s="62" t="str">
        <f>fichier[[#This Row],[Désignation]]</f>
        <v>BOUILLON POULE GASTRO P/50L 1K</v>
      </c>
      <c r="B51" s="62">
        <f>fichier[[#This Row],[Référence]]</f>
        <v>53470</v>
      </c>
    </row>
    <row r="52" spans="1:2">
      <c r="A52" s="62" t="str">
        <f>fichier[[#This Row],[Désignation]]</f>
        <v>BOUILLON VOLAIL GRAN P/50L 1KG</v>
      </c>
      <c r="B52" s="62">
        <f>fichier[[#This Row],[Référence]]</f>
        <v>70813</v>
      </c>
    </row>
    <row r="53" spans="1:2">
      <c r="A53" s="62" t="str">
        <f>fichier[[#This Row],[Désignation]]</f>
        <v>Bresse Bleu 500 G 55 % Rest</v>
      </c>
      <c r="B53" s="62">
        <f>fichier[[#This Row],[Référence]]</f>
        <v>800034</v>
      </c>
    </row>
    <row r="54" spans="1:2">
      <c r="A54" s="62" t="str">
        <f>fichier[[#This Row],[Désignation]]</f>
        <v>Brie 50 %</v>
      </c>
      <c r="B54" s="62">
        <f>fichier[[#This Row],[Référence]]</f>
        <v>800036</v>
      </c>
    </row>
    <row r="55" spans="1:2">
      <c r="A55" s="62" t="str">
        <f>fichier[[#This Row],[Désignation]]</f>
        <v>BRIE 50% 2.9KG</v>
      </c>
      <c r="B55" s="62">
        <f>fichier[[#This Row],[Référence]]</f>
        <v>29272</v>
      </c>
    </row>
    <row r="56" spans="1:2">
      <c r="A56" s="62" t="str">
        <f>fichier[[#This Row],[Désignation]]</f>
        <v>Brie 60 % coupe</v>
      </c>
      <c r="B56" s="62">
        <f>fichier[[#This Row],[Référence]]</f>
        <v>103027</v>
      </c>
    </row>
    <row r="57" spans="1:2">
      <c r="A57" s="62" t="str">
        <f>fichier[[#This Row],[Désignation]]</f>
        <v xml:space="preserve">Brie Meaux </v>
      </c>
      <c r="B57" s="62">
        <f>fichier[[#This Row],[Référence]]</f>
        <v>103027</v>
      </c>
    </row>
    <row r="58" spans="1:2">
      <c r="A58" s="62" t="str">
        <f>fichier[[#This Row],[Désignation]]</f>
        <v>Brie Melun</v>
      </c>
      <c r="B58" s="62">
        <f>fichier[[#This Row],[Référence]]</f>
        <v>105385</v>
      </c>
    </row>
    <row r="59" spans="1:2">
      <c r="A59" s="62" t="str">
        <f>fichier[[#This Row],[Désignation]]</f>
        <v>BROWNIE CHOCO PRED 80G X30</v>
      </c>
      <c r="B59" s="62">
        <f>fichier[[#This Row],[Référence]]</f>
        <v>165621</v>
      </c>
    </row>
    <row r="60" spans="1:2">
      <c r="A60" s="62" t="str">
        <f>fichier[[#This Row],[Désignation]]</f>
        <v>Buchette chèvre 175 g</v>
      </c>
      <c r="B60" s="62">
        <f>fichier[[#This Row],[Référence]]</f>
        <v>105387</v>
      </c>
    </row>
    <row r="61" spans="1:2">
      <c r="A61" s="62" t="str">
        <f>fichier[[#This Row],[Désignation]]</f>
        <v>BUCHETTE LAIT DE MELANGE 45% MELUSINE 180G</v>
      </c>
      <c r="B61" s="62">
        <f>fichier[[#This Row],[Référence]]</f>
        <v>453043</v>
      </c>
    </row>
    <row r="62" spans="1:2">
      <c r="A62" s="62" t="str">
        <f>fichier[[#This Row],[Désignation]]</f>
        <v>Buchette Mélange 175 g</v>
      </c>
      <c r="B62" s="62">
        <f>fichier[[#This Row],[Référence]]</f>
        <v>800280</v>
      </c>
    </row>
    <row r="63" spans="1:2">
      <c r="A63" s="62" t="str">
        <f>fichier[[#This Row],[Désignation]]</f>
        <v>BUN'S GEANT SESAME 85GX40</v>
      </c>
      <c r="B63" s="62">
        <f>fichier[[#This Row],[Référence]]</f>
        <v>112763</v>
      </c>
    </row>
    <row r="64" spans="1:2">
      <c r="A64" s="62" t="str">
        <f>fichier[[#This Row],[Désignation]]</f>
        <v>CACAO POUDRE 1KG</v>
      </c>
      <c r="B64" s="62">
        <f>fichier[[#This Row],[Référence]]</f>
        <v>286872</v>
      </c>
    </row>
    <row r="65" spans="1:2">
      <c r="A65" s="62" t="str">
        <f>fichier[[#This Row],[Désignation]]</f>
        <v>Camembert lait cru</v>
      </c>
      <c r="B65" s="62">
        <f>fichier[[#This Row],[Référence]]</f>
        <v>106776</v>
      </c>
    </row>
    <row r="66" spans="1:2">
      <c r="A66" s="62" t="str">
        <f>fichier[[#This Row],[Désignation]]</f>
        <v>CAMEMBERT NU 45% 240G</v>
      </c>
      <c r="B66" s="62">
        <f>fichier[[#This Row],[Référence]]</f>
        <v>60996</v>
      </c>
    </row>
    <row r="67" spans="1:2">
      <c r="A67" s="62" t="str">
        <f>fichier[[#This Row],[Désignation]]</f>
        <v>CAMEMBERT PASTEURISE 45% 240G</v>
      </c>
      <c r="B67" s="62">
        <f>fichier[[#This Row],[Référence]]</f>
        <v>57927</v>
      </c>
    </row>
    <row r="68" spans="1:2">
      <c r="A68" s="62" t="str">
        <f>fichier[[#This Row],[Désignation]]</f>
        <v>Camembert Port Cœur de Lion</v>
      </c>
      <c r="B68" s="62">
        <f>fichier[[#This Row],[Référence]]</f>
        <v>102700</v>
      </c>
    </row>
    <row r="69" spans="1:2">
      <c r="A69" s="62" t="str">
        <f>fichier[[#This Row],[Désignation]]</f>
        <v>Camenbert 45 % 240 g sans bte</v>
      </c>
      <c r="B69" s="62" t="str">
        <f>fichier[[#This Row],[Référence]]</f>
        <v>106777</v>
      </c>
    </row>
    <row r="70" spans="1:2">
      <c r="A70" s="62" t="str">
        <f>fichier[[#This Row],[Désignation]]</f>
        <v>Camenbert pasteurisé 45 % 250 g</v>
      </c>
      <c r="B70" s="62">
        <f>fichier[[#This Row],[Référence]]</f>
        <v>800037</v>
      </c>
    </row>
    <row r="71" spans="1:2">
      <c r="A71" s="62" t="str">
        <f>fichier[[#This Row],[Désignation]]</f>
        <v>CANNELLE MOULUE 390G</v>
      </c>
      <c r="B71" s="62">
        <f>fichier[[#This Row],[Référence]]</f>
        <v>252122</v>
      </c>
    </row>
    <row r="72" spans="1:2">
      <c r="A72" s="62" t="str">
        <f>fichier[[#This Row],[Désignation]]</f>
        <v xml:space="preserve">Cantal doux  </v>
      </c>
      <c r="B72" s="62">
        <f>fichier[[#This Row],[Référence]]</f>
        <v>800143</v>
      </c>
    </row>
    <row r="73" spans="1:2">
      <c r="A73" s="62" t="str">
        <f>fichier[[#This Row],[Désignation]]</f>
        <v xml:space="preserve">Cantal Entre Deux </v>
      </c>
      <c r="B73" s="62">
        <f>fichier[[#This Row],[Référence]]</f>
        <v>100765</v>
      </c>
    </row>
    <row r="74" spans="1:2">
      <c r="A74" s="62" t="str">
        <f>fichier[[#This Row],[Désignation]]</f>
        <v>CAPRE FINE 4/4</v>
      </c>
      <c r="B74" s="62">
        <f>fichier[[#This Row],[Référence]]</f>
        <v>900613</v>
      </c>
    </row>
    <row r="75" spans="1:2">
      <c r="A75" s="62" t="str">
        <f>fichier[[#This Row],[Désignation]]</f>
        <v>CARAMEL LIQUIDE 1 L</v>
      </c>
      <c r="B75" s="62">
        <f>fichier[[#This Row],[Référence]]</f>
        <v>411389</v>
      </c>
    </row>
    <row r="76" spans="1:2">
      <c r="A76" s="62" t="str">
        <f>fichier[[#This Row],[Désignation]]</f>
        <v>CERNEAU NOIX ARL INVAL IMP 1KG</v>
      </c>
      <c r="B76" s="62">
        <f>fichier[[#This Row],[Référence]]</f>
        <v>148981</v>
      </c>
    </row>
    <row r="77" spans="1:2">
      <c r="A77" s="62" t="str">
        <f>fichier[[#This Row],[Désignation]]</f>
        <v>CHAMPIGNON NOIR 500 G</v>
      </c>
      <c r="B77" s="62">
        <f>fichier[[#This Row],[Référence]]</f>
        <v>902247</v>
      </c>
    </row>
    <row r="78" spans="1:2">
      <c r="A78" s="62" t="str">
        <f>fichier[[#This Row],[Désignation]]</f>
        <v>CHAPELURE BRUNE 1 KG</v>
      </c>
      <c r="B78" s="62">
        <f>fichier[[#This Row],[Référence]]</f>
        <v>100015</v>
      </c>
    </row>
    <row r="79" spans="1:2">
      <c r="A79" s="62" t="str">
        <f>fichier[[#This Row],[Désignation]]</f>
        <v>Chaumes 50 % 2 Kg</v>
      </c>
      <c r="B79" s="62">
        <f>fichier[[#This Row],[Référence]]</f>
        <v>105958</v>
      </c>
    </row>
    <row r="80" spans="1:2">
      <c r="A80" s="62" t="str">
        <f>fichier[[#This Row],[Désignation]]</f>
        <v>CHEDDAR FONDU 45% 12.3G X 88TR</v>
      </c>
      <c r="B80" s="62">
        <f>fichier[[#This Row],[Référence]]</f>
        <v>855585</v>
      </c>
    </row>
    <row r="81" spans="1:2">
      <c r="A81" s="62" t="str">
        <f>fichier[[#This Row],[Désignation]]</f>
        <v>CHEDDAR PIMIENTOS 1 KG</v>
      </c>
      <c r="B81" s="62">
        <f>fichier[[#This Row],[Référence]]</f>
        <v>652172</v>
      </c>
    </row>
    <row r="82" spans="1:2">
      <c r="A82" s="62" t="str">
        <f>fichier[[#This Row],[Désignation]]</f>
        <v>CHEVRE BUCHE 45% MELUSINE 1KG</v>
      </c>
      <c r="B82" s="62">
        <f>fichier[[#This Row],[Référence]]</f>
        <v>629980</v>
      </c>
    </row>
    <row r="83" spans="1:2">
      <c r="A83" s="62" t="str">
        <f>fichier[[#This Row],[Désignation]]</f>
        <v>Chevre buche kg</v>
      </c>
      <c r="B83" s="62">
        <f>fichier[[#This Row],[Référence]]</f>
        <v>105348</v>
      </c>
    </row>
    <row r="84" spans="1:2">
      <c r="A84" s="62" t="str">
        <f>fichier[[#This Row],[Désignation]]</f>
        <v>CHEVRE LONG MELUSINE 45% 180G</v>
      </c>
      <c r="B84" s="62">
        <f>fichier[[#This Row],[Référence]]</f>
        <v>196489</v>
      </c>
    </row>
    <row r="85" spans="1:2">
      <c r="A85" s="62" t="str">
        <f>fichier[[#This Row],[Désignation]]</f>
        <v>CHEVRE TRANCHE AFFINE IQF 7 G 500G</v>
      </c>
      <c r="B85" s="62">
        <f>fichier[[#This Row],[Référence]]</f>
        <v>645903</v>
      </c>
    </row>
    <row r="86" spans="1:2">
      <c r="A86" s="62" t="str">
        <f>fichier[[#This Row],[Désignation]]</f>
        <v>Chévretine à cuire</v>
      </c>
      <c r="B86" s="62">
        <f>fichier[[#This Row],[Référence]]</f>
        <v>105386</v>
      </c>
    </row>
    <row r="87" spans="1:2">
      <c r="A87" s="62" t="str">
        <f>fichier[[#This Row],[Désignation]]</f>
        <v>CHILI POWDER 215 G</v>
      </c>
      <c r="B87" s="62">
        <f>fichier[[#This Row],[Référence]]</f>
        <v>412684</v>
      </c>
    </row>
    <row r="88" spans="1:2">
      <c r="A88" s="62" t="str">
        <f>fichier[[#This Row],[Désignation]]</f>
        <v>CHOCO LABO 50% CACAO PLT 5KG</v>
      </c>
      <c r="B88" s="62">
        <f>fichier[[#This Row],[Référence]]</f>
        <v>120469</v>
      </c>
    </row>
    <row r="89" spans="1:2">
      <c r="A89" s="62" t="str">
        <f>fichier[[#This Row],[Désignation]]</f>
        <v>CHORIZO PB FORT S/ATM 250G</v>
      </c>
      <c r="B89" s="62">
        <f>fichier[[#This Row],[Référence]]</f>
        <v>64634</v>
      </c>
    </row>
    <row r="90" spans="1:2">
      <c r="A90" s="62" t="str">
        <f>fichier[[#This Row],[Désignation]]</f>
        <v>CHOUCROUTE CUISINEE 10 KG</v>
      </c>
      <c r="B90" s="62">
        <f>fichier[[#This Row],[Référence]]</f>
        <v>467885</v>
      </c>
    </row>
    <row r="91" spans="1:2">
      <c r="A91" s="62" t="str">
        <f>fichier[[#This Row],[Désignation]]</f>
        <v>CIBOULETTE 250G</v>
      </c>
      <c r="B91" s="62">
        <f>fichier[[#This Row],[Référence]]</f>
        <v>445890</v>
      </c>
    </row>
    <row r="92" spans="1:2">
      <c r="A92" s="62" t="str">
        <f>fichier[[#This Row],[Désignation]]</f>
        <v>COEUR COULANT CHOCOLAT CUIT 110 G X27</v>
      </c>
      <c r="B92" s="62">
        <f>fichier[[#This Row],[Référence]]</f>
        <v>902775</v>
      </c>
    </row>
    <row r="93" spans="1:2">
      <c r="A93" s="62" t="str">
        <f>fichier[[#This Row],[Désignation]]</f>
        <v>COLESLAW 2,3 KG</v>
      </c>
      <c r="B93" s="62">
        <f>fichier[[#This Row],[Référence]]</f>
        <v>902627</v>
      </c>
    </row>
    <row r="94" spans="1:2">
      <c r="A94" s="62" t="str">
        <f>fichier[[#This Row],[Désignation]]</f>
        <v>COMPOTE POMME 4/4</v>
      </c>
      <c r="B94" s="62">
        <f>fichier[[#This Row],[Référence]]</f>
        <v>18168</v>
      </c>
    </row>
    <row r="95" spans="1:2">
      <c r="A95" s="62" t="str">
        <f>fichier[[#This Row],[Désignation]]</f>
        <v>COMPOTE POMME ALLEGEE 5/1</v>
      </c>
      <c r="B95" s="62">
        <f>fichier[[#This Row],[Référence]]</f>
        <v>806661</v>
      </c>
    </row>
    <row r="96" spans="1:2">
      <c r="A96" s="62" t="str">
        <f>fichier[[#This Row],[Désignation]]</f>
        <v xml:space="preserve">Comte bloc </v>
      </c>
      <c r="B96" s="62">
        <f>fichier[[#This Row],[Référence]]</f>
        <v>800040</v>
      </c>
    </row>
    <row r="97" spans="1:2">
      <c r="A97" s="62" t="str">
        <f>fichier[[#This Row],[Désignation]]</f>
        <v>COMTE BLOC 4 MOIS D'AFFINAGE 45 % 2.5 KG</v>
      </c>
      <c r="B97" s="62">
        <f>fichier[[#This Row],[Référence]]</f>
        <v>848234</v>
      </c>
    </row>
    <row r="98" spans="1:2">
      <c r="A98" s="62" t="str">
        <f>fichier[[#This Row],[Désignation]]</f>
        <v>Comte m extra</v>
      </c>
      <c r="B98" s="62">
        <f>fichier[[#This Row],[Référence]]</f>
        <v>106778</v>
      </c>
    </row>
    <row r="99" spans="1:2">
      <c r="A99" s="62" t="str">
        <f>fichier[[#This Row],[Désignation]]</f>
        <v>CONFIT CANARD 12 CUISSES   5/1</v>
      </c>
      <c r="B99" s="62">
        <f>fichier[[#This Row],[Référence]]</f>
        <v>746719</v>
      </c>
    </row>
    <row r="100" spans="1:2">
      <c r="A100" s="62" t="str">
        <f>fichier[[#This Row],[Désignation]]</f>
        <v>COPEAU CHOCOLAT 2.5 KG</v>
      </c>
      <c r="B100" s="62">
        <f>fichier[[#This Row],[Référence]]</f>
        <v>455667</v>
      </c>
    </row>
    <row r="101" spans="1:2">
      <c r="A101" s="62" t="str">
        <f>fichier[[#This Row],[Désignation]]</f>
        <v>COPPA TRANCHE 10G X25</v>
      </c>
      <c r="B101" s="62">
        <f>fichier[[#This Row],[Référence]]</f>
        <v>358473</v>
      </c>
    </row>
    <row r="102" spans="1:2">
      <c r="A102" s="62" t="str">
        <f>fichier[[#This Row],[Désignation]]</f>
        <v>CORNICHON 60/79 5/1</v>
      </c>
      <c r="B102" s="62">
        <f>fichier[[#This Row],[Référence]]</f>
        <v>686147</v>
      </c>
    </row>
    <row r="103" spans="1:2">
      <c r="A103" s="62" t="str">
        <f>fichier[[#This Row],[Désignation]]</f>
        <v>Coulommier 320 g</v>
      </c>
      <c r="B103" s="62">
        <f>fichier[[#This Row],[Référence]]</f>
        <v>800213</v>
      </c>
    </row>
    <row r="104" spans="1:2">
      <c r="A104" s="62" t="str">
        <f>fichier[[#This Row],[Désignation]]</f>
        <v>Coulommier Port Cœur de Lion</v>
      </c>
      <c r="B104" s="62">
        <f>fichier[[#This Row],[Référence]]</f>
        <v>107237</v>
      </c>
    </row>
    <row r="105" spans="1:2">
      <c r="A105" s="62" t="str">
        <f>fichier[[#This Row],[Désignation]]</f>
        <v>COURONNE.LEG.AIL/PERS 1KG</v>
      </c>
      <c r="B105" s="62">
        <f>fichier[[#This Row],[Référence]]</f>
        <v>342386</v>
      </c>
    </row>
    <row r="106" spans="1:2">
      <c r="A106" s="62" t="str">
        <f>fichier[[#This Row],[Désignation]]</f>
        <v xml:space="preserve">Cr. Dessert Café </v>
      </c>
      <c r="B106" s="62">
        <f>fichier[[#This Row],[Référence]]</f>
        <v>101890</v>
      </c>
    </row>
    <row r="107" spans="1:2">
      <c r="A107" s="62" t="str">
        <f>fichier[[#This Row],[Désignation]]</f>
        <v xml:space="preserve">Cr. Dessert Caramel </v>
      </c>
      <c r="B107" s="62" t="str">
        <f>fichier[[#This Row],[Référence]]</f>
        <v>122030</v>
      </c>
    </row>
    <row r="108" spans="1:2">
      <c r="A108" s="62" t="str">
        <f>fichier[[#This Row],[Désignation]]</f>
        <v xml:space="preserve">Cr. Dessert Chocolat </v>
      </c>
      <c r="B108" s="62">
        <f>fichier[[#This Row],[Référence]]</f>
        <v>105648</v>
      </c>
    </row>
    <row r="109" spans="1:2">
      <c r="A109" s="62" t="str">
        <f>fichier[[#This Row],[Désignation]]</f>
        <v xml:space="preserve">Cr. Dessert Vanille </v>
      </c>
      <c r="B109" s="62">
        <f>fichier[[#This Row],[Référence]]</f>
        <v>106591</v>
      </c>
    </row>
    <row r="110" spans="1:2">
      <c r="A110" s="62" t="str">
        <f>fichier[[#This Row],[Désignation]]</f>
        <v>CREMA AL MASCARPONE 1 KG</v>
      </c>
      <c r="B110" s="62">
        <f>fichier[[#This Row],[Référence]]</f>
        <v>453779</v>
      </c>
    </row>
    <row r="111" spans="1:2">
      <c r="A111" s="62" t="str">
        <f>fichier[[#This Row],[Désignation]]</f>
        <v>CREME ANGLAISE 2L</v>
      </c>
      <c r="B111" s="62">
        <f>fichier[[#This Row],[Référence]]</f>
        <v>55954</v>
      </c>
    </row>
    <row r="112" spans="1:2">
      <c r="A112" s="62" t="str">
        <f>fichier[[#This Row],[Désignation]]</f>
        <v>Crème anglaise en  2 Litres</v>
      </c>
      <c r="B112" s="62" t="str">
        <f>fichier[[#This Row],[Référence]]</f>
        <v>147892</v>
      </c>
    </row>
    <row r="113" spans="1:2">
      <c r="A113" s="62" t="str">
        <f>fichier[[#This Row],[Désignation]]</f>
        <v>Crème Anglaise en Litre UHT</v>
      </c>
      <c r="B113" s="62">
        <f>fichier[[#This Row],[Référence]]</f>
        <v>102349</v>
      </c>
    </row>
    <row r="114" spans="1:2">
      <c r="A114" s="62" t="str">
        <f>fichier[[#This Row],[Désignation]]</f>
        <v>CREME ANGLAISE UHT 1L</v>
      </c>
      <c r="B114" s="62">
        <f>fichier[[#This Row],[Référence]]</f>
        <v>55558</v>
      </c>
    </row>
    <row r="115" spans="1:2">
      <c r="A115" s="62" t="str">
        <f>fichier[[#This Row],[Désignation]]</f>
        <v>CREME BALSAMIQUE DE XERES 35 CL</v>
      </c>
      <c r="B115" s="62">
        <f>fichier[[#This Row],[Référence]]</f>
        <v>668095</v>
      </c>
    </row>
    <row r="116" spans="1:2">
      <c r="A116" s="62" t="str">
        <f>fichier[[#This Row],[Désignation]]</f>
        <v>CREME BALSAMIQUE MODENE 400 ML</v>
      </c>
      <c r="B116" s="62">
        <f>fichier[[#This Row],[Référence]]</f>
        <v>668087</v>
      </c>
    </row>
    <row r="117" spans="1:2">
      <c r="A117" s="62" t="str">
        <f>fichier[[#This Row],[Désignation]]</f>
        <v>CREME BRULEE 1 L</v>
      </c>
      <c r="B117" s="62">
        <f>fichier[[#This Row],[Référence]]</f>
        <v>792226</v>
      </c>
    </row>
    <row r="118" spans="1:2">
      <c r="A118" s="62" t="str">
        <f>fichier[[#This Row],[Désignation]]</f>
        <v>CREME BRULEE VANILLE BOURBON 540 G</v>
      </c>
      <c r="B118" s="62">
        <f>fichier[[#This Row],[Référence]]</f>
        <v>807289</v>
      </c>
    </row>
    <row r="119" spans="1:2">
      <c r="A119" s="62" t="str">
        <f>fichier[[#This Row],[Désignation]]</f>
        <v>CREME CARAMEL BEURRE SALE 720 G</v>
      </c>
      <c r="B119" s="62">
        <f>fichier[[#This Row],[Référence]]</f>
        <v>647685</v>
      </c>
    </row>
    <row r="120" spans="1:2">
      <c r="A120" s="62" t="str">
        <f>fichier[[#This Row],[Désignation]]</f>
        <v>CREME DE FRAMBOISE 400 ML</v>
      </c>
      <c r="B120" s="62">
        <f>fichier[[#This Row],[Référence]]</f>
        <v>668079</v>
      </c>
    </row>
    <row r="121" spans="1:2">
      <c r="A121" s="62" t="str">
        <f>fichier[[#This Row],[Désignation]]</f>
        <v>CREME DE LAIT SOUS PRESSION 33.2% M.G 700ML</v>
      </c>
      <c r="B121" s="62">
        <f>fichier[[#This Row],[Référence]]</f>
        <v>414409</v>
      </c>
    </row>
    <row r="122" spans="1:2">
      <c r="A122" s="62" t="str">
        <f>fichier[[#This Row],[Désignation]]</f>
        <v xml:space="preserve">Crème dessert allégée. Chocolat </v>
      </c>
      <c r="B122" s="62">
        <f>fichier[[#This Row],[Référence]]</f>
        <v>101859</v>
      </c>
    </row>
    <row r="123" spans="1:2">
      <c r="A123" s="62" t="str">
        <f>fichier[[#This Row],[Désignation]]</f>
        <v>Crème dessert allégée. Vanille</v>
      </c>
      <c r="B123" s="62">
        <f>fichier[[#This Row],[Référence]]</f>
        <v>105605</v>
      </c>
    </row>
    <row r="124" spans="1:2">
      <c r="A124" s="62" t="str">
        <f>fichier[[#This Row],[Désignation]]</f>
        <v>Crème Dorée</v>
      </c>
      <c r="B124" s="62">
        <f>fichier[[#This Row],[Référence]]</f>
        <v>101909</v>
      </c>
    </row>
    <row r="125" spans="1:2">
      <c r="A125" s="62" t="str">
        <f>fichier[[#This Row],[Désignation]]</f>
        <v>CREME EPAISS SAUCE&amp;CUIS.15% 5L</v>
      </c>
      <c r="B125" s="62">
        <f>fichier[[#This Row],[Référence]]</f>
        <v>50534</v>
      </c>
    </row>
    <row r="126" spans="1:2">
      <c r="A126" s="62" t="str">
        <f>fichier[[#This Row],[Désignation]]</f>
        <v>Crème épaisse sceau 5 kg</v>
      </c>
      <c r="B126" s="62">
        <f>fichier[[#This Row],[Référence]]</f>
        <v>103372</v>
      </c>
    </row>
    <row r="127" spans="1:2">
      <c r="A127" s="62" t="str">
        <f>fichier[[#This Row],[Désignation]]</f>
        <v>CREME FLUIDE UHT 30% 1L</v>
      </c>
      <c r="B127" s="62">
        <f>fichier[[#This Row],[Référence]]</f>
        <v>123547</v>
      </c>
    </row>
    <row r="128" spans="1:2">
      <c r="A128" s="62" t="str">
        <f>fichier[[#This Row],[Désignation]]</f>
        <v>CREME FOUET.UHT VAN.BOMB 500G</v>
      </c>
      <c r="B128" s="62">
        <f>fichier[[#This Row],[Référence]]</f>
        <v>158873</v>
      </c>
    </row>
    <row r="129" spans="1:2">
      <c r="A129" s="62" t="str">
        <f>fichier[[#This Row],[Désignation]]</f>
        <v>CREME FRAICHE EPAIS 30% MG 5L</v>
      </c>
      <c r="B129" s="62">
        <f>fichier[[#This Row],[Référence]]</f>
        <v>339416</v>
      </c>
    </row>
    <row r="130" spans="1:2">
      <c r="A130" s="62" t="str">
        <f>fichier[[#This Row],[Désignation]]</f>
        <v>Crème Fraiche Seau</v>
      </c>
      <c r="B130" s="62" t="str">
        <f>fichier[[#This Row],[Référence]]</f>
        <v>101858</v>
      </c>
    </row>
    <row r="131" spans="1:2">
      <c r="A131" s="62" t="str">
        <f>fichier[[#This Row],[Désignation]]</f>
        <v xml:space="preserve">Crème liquide UHT </v>
      </c>
      <c r="B131" s="62">
        <f>fichier[[#This Row],[Référence]]</f>
        <v>100356</v>
      </c>
    </row>
    <row r="132" spans="1:2">
      <c r="A132" s="62" t="str">
        <f>fichier[[#This Row],[Désignation]]</f>
        <v>CREME MARRON 4/4</v>
      </c>
      <c r="B132" s="62">
        <f>fichier[[#This Row],[Référence]]</f>
        <v>137570</v>
      </c>
    </row>
    <row r="133" spans="1:2">
      <c r="A133" s="62" t="str">
        <f>fichier[[#This Row],[Désignation]]</f>
        <v>CREME SUCRE VANILLE 1L</v>
      </c>
      <c r="B133" s="62">
        <f>fichier[[#This Row],[Référence]]</f>
        <v>114504</v>
      </c>
    </row>
    <row r="134" spans="1:2">
      <c r="A134" s="62" t="str">
        <f>fichier[[#This Row],[Désignation]]</f>
        <v>CREME SUCRE VANILLE 2L 20 %</v>
      </c>
      <c r="B134" s="62">
        <f>fichier[[#This Row],[Référence]]</f>
        <v>55442</v>
      </c>
    </row>
    <row r="135" spans="1:2">
      <c r="A135" s="62" t="str">
        <f>fichier[[#This Row],[Désignation]]</f>
        <v>Crème sucrée Vanillé</v>
      </c>
      <c r="B135" s="62">
        <f>fichier[[#This Row],[Référence]]</f>
        <v>103361</v>
      </c>
    </row>
    <row r="136" spans="1:2">
      <c r="A136" s="62" t="str">
        <f>fichier[[#This Row],[Désignation]]</f>
        <v>CREME TIRAMISU 48R 580G</v>
      </c>
      <c r="B136" s="62">
        <f>fichier[[#This Row],[Référence]]</f>
        <v>294058</v>
      </c>
    </row>
    <row r="137" spans="1:2">
      <c r="A137" s="62" t="str">
        <f>fichier[[#This Row],[Désignation]]</f>
        <v>CREVETTE DECORTIQUE EN SAUMURE 200/300 900G</v>
      </c>
      <c r="B137" s="62">
        <f>fichier[[#This Row],[Référence]]</f>
        <v>470104</v>
      </c>
    </row>
    <row r="138" spans="1:2">
      <c r="A138" s="62" t="str">
        <f>fichier[[#This Row],[Désignation]]</f>
        <v>CREVETTE ENTIERE CUITE ELEVAGE CALIBRE 60/80 2KG</v>
      </c>
      <c r="B138" s="62">
        <f>fichier[[#This Row],[Référence]]</f>
        <v>459081</v>
      </c>
    </row>
    <row r="139" spans="1:2">
      <c r="A139" s="62" t="str">
        <f>fichier[[#This Row],[Désignation]]</f>
        <v>CROISSANT PB 25% PAC PREDORE 55 G X80</v>
      </c>
      <c r="B139" s="62">
        <f>fichier[[#This Row],[Référence]]</f>
        <v>803288</v>
      </c>
    </row>
    <row r="140" spans="1:2">
      <c r="A140" s="62" t="str">
        <f>fichier[[#This Row],[Désignation]]</f>
        <v>Croute noire pain</v>
      </c>
      <c r="B140" s="62">
        <f>fichier[[#This Row],[Référence]]</f>
        <v>800042</v>
      </c>
    </row>
    <row r="141" spans="1:2">
      <c r="A141" s="62" t="str">
        <f>fichier[[#This Row],[Désignation]]</f>
        <v>CRUMBLE PREPARATION 60R 1.4KG</v>
      </c>
      <c r="B141" s="62">
        <f>fichier[[#This Row],[Référence]]</f>
        <v>294017</v>
      </c>
    </row>
    <row r="142" spans="1:2">
      <c r="A142" s="62" t="str">
        <f>fichier[[#This Row],[Désignation]]</f>
        <v>CUILLER REINE CHARLOT 8.34G X192</v>
      </c>
      <c r="B142" s="62">
        <f>fichier[[#This Row],[Référence]]</f>
        <v>76224</v>
      </c>
    </row>
    <row r="143" spans="1:2">
      <c r="A143" s="62" t="str">
        <f>fichier[[#This Row],[Désignation]]</f>
        <v>CUIRE &amp; ROTIR 1 L</v>
      </c>
      <c r="B143" s="62">
        <f>fichier[[#This Row],[Référence]]</f>
        <v>791772</v>
      </c>
    </row>
    <row r="144" spans="1:2">
      <c r="A144" s="62" t="str">
        <f>fichier[[#This Row],[Désignation]]</f>
        <v>CUISSE POULET DEJOINTEE 180/200G X5KG</v>
      </c>
      <c r="B144" s="62">
        <f>fichier[[#This Row],[Référence]]</f>
        <v>103788</v>
      </c>
    </row>
    <row r="145" spans="1:2">
      <c r="A145" s="62" t="str">
        <f>fichier[[#This Row],[Désignation]]</f>
        <v>CUMIN MOULU 425G</v>
      </c>
      <c r="B145" s="62">
        <f>fichier[[#This Row],[Référence]]</f>
        <v>116376</v>
      </c>
    </row>
    <row r="146" spans="1:2">
      <c r="A146" s="62" t="str">
        <f>fichier[[#This Row],[Désignation]]</f>
        <v>CURRY 1 KG</v>
      </c>
      <c r="B146" s="62">
        <f>fichier[[#This Row],[Référence]]</f>
        <v>691121</v>
      </c>
    </row>
    <row r="147" spans="1:2">
      <c r="A147" s="62" t="str">
        <f>fichier[[#This Row],[Désignation]]</f>
        <v>CURRY GOLD 440G</v>
      </c>
      <c r="B147" s="62">
        <f>fichier[[#This Row],[Référence]]</f>
        <v>252262</v>
      </c>
    </row>
    <row r="148" spans="1:2">
      <c r="A148" s="62" t="str">
        <f>fichier[[#This Row],[Désignation]]</f>
        <v>DELIMER DETARTRANT LAVE VAISELLE 6L</v>
      </c>
      <c r="B148" s="62">
        <f>fichier[[#This Row],[Référence]]</f>
        <v>831883</v>
      </c>
    </row>
    <row r="149" spans="1:2">
      <c r="A149" s="62" t="str">
        <f>fichier[[#This Row],[Désignation]]</f>
        <v>DES  EPAULE 1KG</v>
      </c>
      <c r="B149" s="62">
        <f>fichier[[#This Row],[Référence]]</f>
        <v>278978</v>
      </c>
    </row>
    <row r="150" spans="1:2">
      <c r="A150" s="62" t="str">
        <f>fichier[[#This Row],[Désignation]]</f>
        <v>DETERG&amp;DESINF ELITE ECOLAB 6L</v>
      </c>
      <c r="B150" s="62">
        <f>fichier[[#This Row],[Référence]]</f>
        <v>846691</v>
      </c>
    </row>
    <row r="151" spans="1:2">
      <c r="A151" s="62" t="str">
        <f>fichier[[#This Row],[Désignation]]</f>
        <v>DOUBLE CONCENTRE DE TOMATE 4/4</v>
      </c>
      <c r="B151" s="62">
        <f>fichier[[#This Row],[Référence]]</f>
        <v>692830</v>
      </c>
    </row>
    <row r="152" spans="1:2">
      <c r="A152" s="62" t="str">
        <f>fichier[[#This Row],[Désignation]]</f>
        <v>ECOBAC MOUSS+ ELITE ECOLAB 10K</v>
      </c>
      <c r="B152" s="62">
        <f>fichier[[#This Row],[Référence]]</f>
        <v>831891</v>
      </c>
    </row>
    <row r="153" spans="1:2">
      <c r="A153" s="62" t="str">
        <f>fichier[[#This Row],[Désignation]]</f>
        <v>Edam pain paraffine</v>
      </c>
      <c r="B153" s="62">
        <f>fichier[[#This Row],[Référence]]</f>
        <v>800062</v>
      </c>
    </row>
    <row r="154" spans="1:2">
      <c r="A154" s="62" t="str">
        <f>fichier[[#This Row],[Désignation]]</f>
        <v>EMINCE FIL/POULET ROTI SP 500G</v>
      </c>
      <c r="B154" s="62">
        <f>fichier[[#This Row],[Référence]]</f>
        <v>364166</v>
      </c>
    </row>
    <row r="155" spans="1:2">
      <c r="A155" s="62" t="str">
        <f>fichier[[#This Row],[Désignation]]</f>
        <v>EMINCE FLT.POULET CT.FUME 500G</v>
      </c>
      <c r="B155" s="62">
        <f>fichier[[#This Row],[Référence]]</f>
        <v>377820</v>
      </c>
    </row>
    <row r="156" spans="1:2">
      <c r="A156" s="62" t="str">
        <f>fichier[[#This Row],[Désignation]]</f>
        <v>Emmental 25 G Pbf</v>
      </c>
      <c r="B156" s="62" t="str">
        <f>fichier[[#This Row],[Référence]]</f>
        <v>781230</v>
      </c>
    </row>
    <row r="157" spans="1:2">
      <c r="A157" s="62" t="str">
        <f>fichier[[#This Row],[Désignation]]</f>
        <v>Emmental bloc av croute</v>
      </c>
      <c r="B157" s="62">
        <f>fichier[[#This Row],[Référence]]</f>
        <v>800064</v>
      </c>
    </row>
    <row r="158" spans="1:2">
      <c r="A158" s="62" t="str">
        <f>fichier[[#This Row],[Désignation]]</f>
        <v>EMMENTAL BLOC FRANCAIS 45% 3 KG</v>
      </c>
      <c r="B158" s="62">
        <f>fichier[[#This Row],[Référence]]</f>
        <v>903260</v>
      </c>
    </row>
    <row r="159" spans="1:2">
      <c r="A159" s="62" t="str">
        <f>fichier[[#This Row],[Désignation]]</f>
        <v>EMMENTAL RAPE 45% 1 KG</v>
      </c>
      <c r="B159" s="62">
        <f>fichier[[#This Row],[Référence]]</f>
        <v>792507</v>
      </c>
    </row>
    <row r="160" spans="1:2">
      <c r="A160" s="62" t="str">
        <f>fichier[[#This Row],[Désignation]]</f>
        <v>Emmental rape kg</v>
      </c>
      <c r="B160" s="62">
        <f>fichier[[#This Row],[Référence]]</f>
        <v>101683</v>
      </c>
    </row>
    <row r="161" spans="1:2">
      <c r="A161" s="62" t="str">
        <f>fichier[[#This Row],[Désignation]]</f>
        <v>EPAULE CUITE DD STAND RECT 5KG</v>
      </c>
      <c r="B161" s="62">
        <f>fichier[[#This Row],[Référence]]</f>
        <v>291948</v>
      </c>
    </row>
    <row r="162" spans="1:2">
      <c r="A162" s="62" t="str">
        <f>fichier[[#This Row],[Désignation]]</f>
        <v>ESCALOPE POULET 130/150 G 5KG</v>
      </c>
      <c r="B162" s="62">
        <f>fichier[[#This Row],[Référence]]</f>
        <v>667212</v>
      </c>
    </row>
    <row r="163" spans="1:2">
      <c r="A163" s="62" t="str">
        <f>fichier[[#This Row],[Désignation]]</f>
        <v xml:space="preserve">Faisselle 43% </v>
      </c>
      <c r="B163" s="62">
        <f>fichier[[#This Row],[Référence]]</f>
        <v>107620</v>
      </c>
    </row>
    <row r="164" spans="1:2">
      <c r="A164" s="62" t="str">
        <f>fichier[[#This Row],[Désignation]]</f>
        <v>FAISSELLE INDIVIDUEL 40% 100G X24</v>
      </c>
      <c r="B164" s="62">
        <f>fichier[[#This Row],[Référence]]</f>
        <v>377259</v>
      </c>
    </row>
    <row r="165" spans="1:2">
      <c r="A165" s="62" t="str">
        <f>fichier[[#This Row],[Désignation]]</f>
        <v>FARFALLE SELEZION ORO CHEF 1KG</v>
      </c>
      <c r="B165" s="62">
        <f>fichier[[#This Row],[Référence]]</f>
        <v>251314</v>
      </c>
    </row>
    <row r="166" spans="1:2">
      <c r="A166" s="62" t="str">
        <f>fichier[[#This Row],[Désignation]]</f>
        <v>FARFALLE ULTRA RESISTANTE 5 KG</v>
      </c>
      <c r="B166" s="62">
        <f>fichier[[#This Row],[Référence]]</f>
        <v>423483</v>
      </c>
    </row>
    <row r="167" spans="1:2">
      <c r="A167" s="62" t="str">
        <f>fichier[[#This Row],[Désignation]]</f>
        <v>FARINE BOULANGERE T55 10 KG</v>
      </c>
      <c r="B167" s="62">
        <f>fichier[[#This Row],[Référence]]</f>
        <v>807016</v>
      </c>
    </row>
    <row r="168" spans="1:2">
      <c r="A168" s="62" t="str">
        <f>fichier[[#This Row],[Désignation]]</f>
        <v>FARINE MENAGERE T55 1 KG</v>
      </c>
      <c r="B168" s="62">
        <f>fichier[[#This Row],[Référence]]</f>
        <v>807024</v>
      </c>
    </row>
    <row r="169" spans="1:2">
      <c r="A169" s="62" t="str">
        <f>fichier[[#This Row],[Désignation]]</f>
        <v>FARINE PATISSIERE T45 1 KG</v>
      </c>
      <c r="B169" s="62">
        <f>fichier[[#This Row],[Référence]]</f>
        <v>807057</v>
      </c>
    </row>
    <row r="170" spans="1:2">
      <c r="A170" s="62" t="str">
        <f>fichier[[#This Row],[Désignation]]</f>
        <v>Feta  1.4 Kg Ss Vide</v>
      </c>
      <c r="B170" s="62">
        <f>fichier[[#This Row],[Référence]]</f>
        <v>800071</v>
      </c>
    </row>
    <row r="171" spans="1:2">
      <c r="A171" s="62" t="str">
        <f>fichier[[#This Row],[Désignation]]</f>
        <v>FEVES PELEES SACHET 1 KG</v>
      </c>
      <c r="B171" s="62">
        <f>fichier[[#This Row],[Référence]]</f>
        <v>490813</v>
      </c>
    </row>
    <row r="172" spans="1:2">
      <c r="A172" s="62" t="str">
        <f>fichier[[#This Row],[Désignation]]</f>
        <v>FILET DE POULET S/P CUIT GRILLE S/V 900G</v>
      </c>
      <c r="B172" s="62">
        <f>fichier[[#This Row],[Référence]]</f>
        <v>628701</v>
      </c>
    </row>
    <row r="173" spans="1:2">
      <c r="A173" s="62" t="str">
        <f>fichier[[#This Row],[Désignation]]</f>
        <v>FLAGEOLET VERT FIN 5/1</v>
      </c>
      <c r="B173" s="62">
        <f>fichier[[#This Row],[Référence]]</f>
        <v>86215</v>
      </c>
    </row>
    <row r="174" spans="1:2">
      <c r="A174" s="62" t="str">
        <f>fichier[[#This Row],[Désignation]]</f>
        <v>Flan nappé</v>
      </c>
      <c r="B174" s="62">
        <f>fichier[[#This Row],[Référence]]</f>
        <v>101878</v>
      </c>
    </row>
    <row r="175" spans="1:2">
      <c r="A175" s="62" t="str">
        <f>fichier[[#This Row],[Désignation]]</f>
        <v>FLEUR DE SEL DE GUERANDE 1 KG</v>
      </c>
      <c r="B175" s="62">
        <f>fichier[[#This Row],[Référence]]</f>
        <v>277707</v>
      </c>
    </row>
    <row r="176" spans="1:2">
      <c r="A176" s="62" t="str">
        <f>fichier[[#This Row],[Désignation]]</f>
        <v>FLOOR+ SOL ELITE ECOLAB 6L</v>
      </c>
      <c r="B176" s="62">
        <f>fichier[[#This Row],[Référence]]</f>
        <v>831917</v>
      </c>
    </row>
    <row r="177" spans="1:2">
      <c r="A177" s="62" t="str">
        <f>fichier[[#This Row],[Désignation]]</f>
        <v>FOND BLANC DE VOLAILLE 750 G</v>
      </c>
      <c r="B177" s="62">
        <f>fichier[[#This Row],[Référence]]</f>
        <v>499079</v>
      </c>
    </row>
    <row r="178" spans="1:2">
      <c r="A178" s="62" t="str">
        <f>fichier[[#This Row],[Désignation]]</f>
        <v>FOND BLANC VEAU P/30L 750G</v>
      </c>
      <c r="B178" s="62">
        <f>fichier[[#This Row],[Référence]]</f>
        <v>288464</v>
      </c>
    </row>
    <row r="179" spans="1:2">
      <c r="A179" s="62" t="str">
        <f>fichier[[#This Row],[Désignation]]</f>
        <v>FOND BRUN LIE 1/2 GLACE 600 G</v>
      </c>
      <c r="B179" s="62">
        <f>fichier[[#This Row],[Référence]]</f>
        <v>690891</v>
      </c>
    </row>
    <row r="180" spans="1:2">
      <c r="A180" s="62" t="str">
        <f>fichier[[#This Row],[Désignation]]</f>
        <v>FOND BRUN LIE P/30L 750G</v>
      </c>
      <c r="B180" s="62">
        <f>fichier[[#This Row],[Référence]]</f>
        <v>288514</v>
      </c>
    </row>
    <row r="181" spans="1:2">
      <c r="A181" s="62" t="str">
        <f>fichier[[#This Row],[Désignation]]</f>
        <v>FOND DE PIZZA SAUCE TOMATE CUISINEE DIAM.30CM 310G</v>
      </c>
      <c r="B181" s="62">
        <f>fichier[[#This Row],[Référence]]</f>
        <v>459149</v>
      </c>
    </row>
    <row r="182" spans="1:2">
      <c r="A182" s="62" t="str">
        <f>fichier[[#This Row],[Désignation]]</f>
        <v>FOND VOLAILLE LIE P/30L 750G</v>
      </c>
      <c r="B182" s="62">
        <f>fichier[[#This Row],[Référence]]</f>
        <v>288472</v>
      </c>
    </row>
    <row r="183" spans="1:2">
      <c r="A183" s="62" t="str">
        <f>fichier[[#This Row],[Désignation]]</f>
        <v>FONDANT CHOCOLAT 1.04 KG</v>
      </c>
      <c r="B183" s="62">
        <f>fichier[[#This Row],[Référence]]</f>
        <v>450874</v>
      </c>
    </row>
    <row r="184" spans="1:2">
      <c r="A184" s="62" t="str">
        <f>fichier[[#This Row],[Désignation]]</f>
        <v>FONDS BLANC DE VOLAILLE 800 G (POUR 20 A 40 L)</v>
      </c>
      <c r="B184" s="62">
        <f>fichier[[#This Row],[Référence]]</f>
        <v>859074</v>
      </c>
    </row>
    <row r="185" spans="1:2">
      <c r="A185" s="62" t="str">
        <f>fichier[[#This Row],[Désignation]]</f>
        <v xml:space="preserve">Fourme Ambert </v>
      </c>
      <c r="B185" s="62">
        <f>fichier[[#This Row],[Référence]]</f>
        <v>102335</v>
      </c>
    </row>
    <row r="186" spans="1:2">
      <c r="A186" s="62" t="str">
        <f>fichier[[#This Row],[Désignation]]</f>
        <v>FOURME AMBERT DES 50% AOC 500G</v>
      </c>
      <c r="B186" s="62">
        <f>fichier[[#This Row],[Référence]]</f>
        <v>177691</v>
      </c>
    </row>
    <row r="187" spans="1:2">
      <c r="A187" s="62" t="str">
        <f>fichier[[#This Row],[Désignation]]</f>
        <v>Fournol 50 %</v>
      </c>
      <c r="B187" s="62">
        <f>fichier[[#This Row],[Référence]]</f>
        <v>800067</v>
      </c>
    </row>
    <row r="188" spans="1:2">
      <c r="A188" s="62" t="str">
        <f>fichier[[#This Row],[Désignation]]</f>
        <v>Fr. Frais 0% Seau</v>
      </c>
      <c r="B188" s="62">
        <f>fichier[[#This Row],[Référence]]</f>
        <v>105527</v>
      </c>
    </row>
    <row r="189" spans="1:2">
      <c r="A189" s="62" t="str">
        <f>fichier[[#This Row],[Désignation]]</f>
        <v>Fr. Frais 20% Seau</v>
      </c>
      <c r="B189" s="62">
        <f>fichier[[#This Row],[Référence]]</f>
        <v>105528</v>
      </c>
    </row>
    <row r="190" spans="1:2">
      <c r="A190" s="62" t="str">
        <f>fichier[[#This Row],[Désignation]]</f>
        <v>Fr. Frais 40% Seau</v>
      </c>
      <c r="B190" s="62">
        <f>fichier[[#This Row],[Référence]]</f>
        <v>104226</v>
      </c>
    </row>
    <row r="191" spans="1:2">
      <c r="A191" s="62" t="str">
        <f>fichier[[#This Row],[Désignation]]</f>
        <v xml:space="preserve">Fr. Frais Fruits 20% </v>
      </c>
      <c r="B191" s="62">
        <f>fichier[[#This Row],[Référence]]</f>
        <v>101882</v>
      </c>
    </row>
    <row r="192" spans="1:2">
      <c r="A192" s="62" t="str">
        <f>fichier[[#This Row],[Désignation]]</f>
        <v>FRAMBOISE COULIS 1KG</v>
      </c>
      <c r="B192" s="62">
        <f>fichier[[#This Row],[Référence]]</f>
        <v>289165</v>
      </c>
    </row>
    <row r="193" spans="1:2">
      <c r="A193" s="62" t="str">
        <f>fichier[[#This Row],[Désignation]]</f>
        <v>FRITE 9/9 2,5KG</v>
      </c>
      <c r="B193" s="62">
        <f>fichier[[#This Row],[Référence]]</f>
        <v>447128</v>
      </c>
    </row>
    <row r="194" spans="1:2">
      <c r="A194" s="62" t="str">
        <f>fichier[[#This Row],[Désignation]]</f>
        <v>FRITE BI-TEMPERATURE 9/9 2,5 KG</v>
      </c>
      <c r="B194" s="62">
        <f>fichier[[#This Row],[Référence]]</f>
        <v>903641</v>
      </c>
    </row>
    <row r="195" spans="1:2">
      <c r="A195" s="62" t="str">
        <f>fichier[[#This Row],[Désignation]]</f>
        <v>FRITE FRAICHE 10/10 5 KG</v>
      </c>
      <c r="B195" s="62">
        <f>fichier[[#This Row],[Référence]]</f>
        <v>816686</v>
      </c>
    </row>
    <row r="196" spans="1:2">
      <c r="A196" s="62" t="str">
        <f>fichier[[#This Row],[Désignation]]</f>
        <v>FRITE FRAICHE POM'PLUS ARTISAN 5 KG</v>
      </c>
      <c r="B196" s="62">
        <f>fichier[[#This Row],[Référence]]</f>
        <v>816959</v>
      </c>
    </row>
    <row r="197" spans="1:2">
      <c r="A197" s="62" t="str">
        <f>fichier[[#This Row],[Désignation]]</f>
        <v>FRITE FRAICHE ZIG ZAG 5KG</v>
      </c>
      <c r="B197" s="62">
        <f>fichier[[#This Row],[Référence]]</f>
        <v>452128</v>
      </c>
    </row>
    <row r="198" spans="1:2">
      <c r="A198" s="62" t="str">
        <f>fichier[[#This Row],[Désignation]]</f>
        <v>FRITE FREEZ FRAICH 6/6 2,5KG</v>
      </c>
      <c r="B198" s="62">
        <f>fichier[[#This Row],[Référence]]</f>
        <v>447110</v>
      </c>
    </row>
    <row r="199" spans="1:2">
      <c r="A199" s="62" t="str">
        <f>fichier[[#This Row],[Désignation]]</f>
        <v>FRITE FREEZ FRAICH 9/9 2,5KG</v>
      </c>
      <c r="B199" s="62">
        <f>fichier[[#This Row],[Référence]]</f>
        <v>447102</v>
      </c>
    </row>
    <row r="200" spans="1:2">
      <c r="A200" s="62" t="str">
        <f>fichier[[#This Row],[Désignation]]</f>
        <v>FRITE FREEZ'FRAICH TRADISTYLE 2.5 KG</v>
      </c>
      <c r="B200" s="62">
        <f>fichier[[#This Row],[Référence]]</f>
        <v>867044</v>
      </c>
    </row>
    <row r="201" spans="1:2">
      <c r="A201" s="62" t="str">
        <f>fichier[[#This Row],[Désignation]]</f>
        <v>FRITE FRY'N'DIP 2,5 KG</v>
      </c>
      <c r="B201" s="62">
        <f>fichier[[#This Row],[Référence]]</f>
        <v>669341</v>
      </c>
    </row>
    <row r="202" spans="1:2">
      <c r="A202" s="62" t="str">
        <f>fichier[[#This Row],[Désignation]]</f>
        <v>FRITE POM'PLUS 7MM 5KG</v>
      </c>
      <c r="B202" s="62">
        <f>fichier[[#This Row],[Référence]]</f>
        <v>458596</v>
      </c>
    </row>
    <row r="203" spans="1:2">
      <c r="A203" s="62" t="str">
        <f>fichier[[#This Row],[Désignation]]</f>
        <v>FRITE STEAK HOUSE 2,5KG</v>
      </c>
      <c r="B203" s="62">
        <f>fichier[[#This Row],[Référence]]</f>
        <v>447078</v>
      </c>
    </row>
    <row r="204" spans="1:2">
      <c r="A204" s="62" t="str">
        <f>fichier[[#This Row],[Désignation]]</f>
        <v>FRITE STEAKHOUSE 10/20 5KG</v>
      </c>
      <c r="B204" s="62">
        <f>fichier[[#This Row],[Référence]]</f>
        <v>618207</v>
      </c>
    </row>
    <row r="205" spans="1:2">
      <c r="A205" s="62" t="str">
        <f>fichier[[#This Row],[Désignation]]</f>
        <v xml:space="preserve">From d'Api à la pulpe de fruits 30% x 6  </v>
      </c>
      <c r="B205" s="62">
        <f>fichier[[#This Row],[Référence]]</f>
        <v>101841</v>
      </c>
    </row>
    <row r="206" spans="1:2">
      <c r="A206" s="62" t="str">
        <f>fichier[[#This Row],[Désignation]]</f>
        <v>FROMAGE FRAIS NATURE 20% 5KG</v>
      </c>
      <c r="B206" s="62">
        <f>fichier[[#This Row],[Référence]]</f>
        <v>425083</v>
      </c>
    </row>
    <row r="207" spans="1:2">
      <c r="A207" s="62" t="str">
        <f>fichier[[#This Row],[Désignation]]</f>
        <v>Fromage pour raclette pasteurise</v>
      </c>
      <c r="B207" s="62">
        <f>fichier[[#This Row],[Référence]]</f>
        <v>105475</v>
      </c>
    </row>
    <row r="208" spans="1:2">
      <c r="A208" s="62" t="str">
        <f>fichier[[#This Row],[Désignation]]</f>
        <v xml:space="preserve">Fromage pour tartiflette </v>
      </c>
      <c r="B208" s="62">
        <f>fichier[[#This Row],[Référence]]</f>
        <v>800211</v>
      </c>
    </row>
    <row r="209" spans="1:2">
      <c r="A209" s="62" t="str">
        <f>fichier[[#This Row],[Désignation]]</f>
        <v xml:space="preserve">Fromage rape kg </v>
      </c>
      <c r="B209" s="62">
        <f>fichier[[#This Row],[Référence]]</f>
        <v>800121</v>
      </c>
    </row>
    <row r="210" spans="1:2">
      <c r="A210" s="62" t="str">
        <f>fichier[[#This Row],[Désignation]]</f>
        <v>Fromage rape kg type parmesan</v>
      </c>
      <c r="B210" s="62">
        <f>fichier[[#This Row],[Référence]]</f>
        <v>108208</v>
      </c>
    </row>
    <row r="211" spans="1:2">
      <c r="A211" s="62" t="str">
        <f>fichier[[#This Row],[Désignation]]</f>
        <v>FUMET CRUSTACE P/30L 750G</v>
      </c>
      <c r="B211" s="62">
        <f>fichier[[#This Row],[Référence]]</f>
        <v>288498</v>
      </c>
    </row>
    <row r="212" spans="1:2">
      <c r="A212" s="62" t="str">
        <f>fichier[[#This Row],[Désignation]]</f>
        <v>FUMET DE POISSON 900 G POUR JUSQU'A 60 L</v>
      </c>
      <c r="B212" s="62">
        <f>fichier[[#This Row],[Référence]]</f>
        <v>461632</v>
      </c>
    </row>
    <row r="213" spans="1:2">
      <c r="A213" s="62" t="str">
        <f>fichier[[#This Row],[Désignation]]</f>
        <v>FUMET DE POISSON P/50L 750 G</v>
      </c>
      <c r="B213" s="62">
        <f>fichier[[#This Row],[Référence]]</f>
        <v>288480</v>
      </c>
    </row>
    <row r="214" spans="1:2">
      <c r="A214" s="62" t="str">
        <f>fichier[[#This Row],[Désignation]]</f>
        <v>GANACHE FORCE NOIRE 5 KG</v>
      </c>
      <c r="B214" s="62">
        <f>fichier[[#This Row],[Référence]]</f>
        <v>635334</v>
      </c>
    </row>
    <row r="215" spans="1:2">
      <c r="A215" s="62" t="str">
        <f>fichier[[#This Row],[Désignation]]</f>
        <v>GASPACHO TOMATE 1 L</v>
      </c>
      <c r="B215" s="62">
        <f>fichier[[#This Row],[Référence]]</f>
        <v>786350</v>
      </c>
    </row>
    <row r="216" spans="1:2">
      <c r="A216" s="62" t="str">
        <f>fichier[[#This Row],[Désignation]]</f>
        <v xml:space="preserve">Gâteau de Riz </v>
      </c>
      <c r="B216" s="62">
        <f>fichier[[#This Row],[Référence]]</f>
        <v>104393</v>
      </c>
    </row>
    <row r="217" spans="1:2">
      <c r="A217" s="62" t="str">
        <f>fichier[[#This Row],[Désignation]]</f>
        <v>Gâteau de Semoule</v>
      </c>
      <c r="B217" s="62">
        <f>fichier[[#This Row],[Référence]]</f>
        <v>103397</v>
      </c>
    </row>
    <row r="218" spans="1:2">
      <c r="A218" s="62" t="str">
        <f>fichier[[#This Row],[Désignation]]</f>
        <v>GELATINE BRONZE 130 BLOOM 300 FEUILLES 1 KG</v>
      </c>
      <c r="B218" s="62">
        <f>fichier[[#This Row],[Référence]]</f>
        <v>496372</v>
      </c>
    </row>
    <row r="219" spans="1:2">
      <c r="A219" s="62" t="str">
        <f>fichier[[#This Row],[Désignation]]</f>
        <v>GELATINE OR 200 BLOMM 1 KG</v>
      </c>
      <c r="B219" s="62">
        <f>fichier[[#This Row],[Référence]]</f>
        <v>496356</v>
      </c>
    </row>
    <row r="220" spans="1:2">
      <c r="A220" s="62" t="str">
        <f>fichier[[#This Row],[Désignation]]</f>
        <v>GELEE P/15L 750G</v>
      </c>
      <c r="B220" s="62">
        <f>fichier[[#This Row],[Référence]]</f>
        <v>288506</v>
      </c>
    </row>
    <row r="221" spans="1:2">
      <c r="A221" s="62" t="str">
        <f>fichier[[#This Row],[Désignation]]</f>
        <v>GESIER DINDE ENT CONFIT 5/1</v>
      </c>
      <c r="B221" s="62">
        <f>fichier[[#This Row],[Référence]]</f>
        <v>278796</v>
      </c>
    </row>
    <row r="222" spans="1:2">
      <c r="A222" s="62" t="str">
        <f>fichier[[#This Row],[Désignation]]</f>
        <v>GESIER DINDE ENTIER CONFIT 4/4</v>
      </c>
      <c r="B222" s="62">
        <f>fichier[[#This Row],[Référence]]</f>
        <v>32425</v>
      </c>
    </row>
    <row r="223" spans="1:2">
      <c r="A223" s="62" t="str">
        <f>fichier[[#This Row],[Désignation]]</f>
        <v>Gorgonzola</v>
      </c>
      <c r="B223" s="62">
        <f>fichier[[#This Row],[Référence]]</f>
        <v>800044</v>
      </c>
    </row>
    <row r="224" spans="1:2">
      <c r="A224" s="62" t="str">
        <f>fichier[[#This Row],[Désignation]]</f>
        <v>GORGONZOLA ECCELENZA 48% 1.5KG</v>
      </c>
      <c r="B224" s="62">
        <f>fichier[[#This Row],[Référence]]</f>
        <v>60343</v>
      </c>
    </row>
    <row r="225" spans="1:2">
      <c r="A225" s="62" t="str">
        <f>fichier[[#This Row],[Désignation]]</f>
        <v>Gouda 1/4 et</v>
      </c>
      <c r="B225" s="62">
        <f>fichier[[#This Row],[Référence]]</f>
        <v>800045</v>
      </c>
    </row>
    <row r="226" spans="1:2">
      <c r="A226" s="62" t="str">
        <f>fichier[[#This Row],[Désignation]]</f>
        <v>Gouda cumin</v>
      </c>
      <c r="B226" s="62">
        <f>fichier[[#This Row],[Référence]]</f>
        <v>107750</v>
      </c>
    </row>
    <row r="227" spans="1:2">
      <c r="A227" s="62" t="str">
        <f>fichier[[#This Row],[Désignation]]</f>
        <v>GRANA PADANO RAPE 500G</v>
      </c>
      <c r="B227" s="62">
        <f>fichier[[#This Row],[Référence]]</f>
        <v>189779</v>
      </c>
    </row>
    <row r="228" spans="1:2">
      <c r="A228" s="62" t="str">
        <f>fichier[[#This Row],[Désignation]]</f>
        <v>GRATIN FRUIT PREPARAT 48R 760G</v>
      </c>
      <c r="B228" s="62">
        <f>fichier[[#This Row],[Référence]]</f>
        <v>294025</v>
      </c>
    </row>
    <row r="229" spans="1:2">
      <c r="A229" s="62" t="str">
        <f>fichier[[#This Row],[Désignation]]</f>
        <v>GRILL &amp; OVEN ELITE ECOLAB 6L</v>
      </c>
      <c r="B229" s="62">
        <f>fichier[[#This Row],[Référence]]</f>
        <v>846705</v>
      </c>
    </row>
    <row r="230" spans="1:2">
      <c r="A230" s="62" t="str">
        <f>fichier[[#This Row],[Désignation]]</f>
        <v>GUACAMOLE SUPREME 1 KG</v>
      </c>
      <c r="B230" s="62">
        <f>fichier[[#This Row],[Référence]]</f>
        <v>849000</v>
      </c>
    </row>
    <row r="231" spans="1:2">
      <c r="A231" s="62" t="str">
        <f>fichier[[#This Row],[Désignation]]</f>
        <v>HAMBURGER VEAU 120G X6KG</v>
      </c>
      <c r="B231" s="62">
        <f>fichier[[#This Row],[Référence]]</f>
        <v>43588</v>
      </c>
    </row>
    <row r="232" spans="1:2">
      <c r="A232" s="62" t="str">
        <f>fichier[[#This Row],[Désignation]]</f>
        <v>HARICOT BLANC PREPARE  5/1</v>
      </c>
      <c r="B232" s="62">
        <f>fichier[[#This Row],[Référence]]</f>
        <v>217545</v>
      </c>
    </row>
    <row r="233" spans="1:2">
      <c r="A233" s="62" t="str">
        <f>fichier[[#This Row],[Désignation]]</f>
        <v>HARICOT ROUGE              4/4</v>
      </c>
      <c r="B233" s="62">
        <f>fichier[[#This Row],[Référence]]</f>
        <v>675744</v>
      </c>
    </row>
    <row r="234" spans="1:2">
      <c r="A234" s="62" t="str">
        <f>fichier[[#This Row],[Désignation]]</f>
        <v>HARICOT ROUGE 3/1</v>
      </c>
      <c r="B234" s="62">
        <f>fichier[[#This Row],[Référence]]</f>
        <v>88740</v>
      </c>
    </row>
    <row r="235" spans="1:2">
      <c r="A235" s="62" t="str">
        <f>fichier[[#This Row],[Désignation]]</f>
        <v>HUILE COLZA 25 L</v>
      </c>
      <c r="B235" s="62">
        <f>fichier[[#This Row],[Référence]]</f>
        <v>693655</v>
      </c>
    </row>
    <row r="236" spans="1:2">
      <c r="A236" s="62" t="str">
        <f>fichier[[#This Row],[Désignation]]</f>
        <v>HUILE DE NOIX BOUTEILLE VERRE 1 L</v>
      </c>
      <c r="B236" s="62">
        <f>fichier[[#This Row],[Référence]]</f>
        <v>153502</v>
      </c>
    </row>
    <row r="237" spans="1:2">
      <c r="A237" s="62" t="str">
        <f>fichier[[#This Row],[Désignation]]</f>
        <v>HUILE NOIX PURE 50 CL</v>
      </c>
      <c r="B237" s="62">
        <f>fichier[[#This Row],[Référence]]</f>
        <v>174017</v>
      </c>
    </row>
    <row r="238" spans="1:2">
      <c r="A238" s="62" t="str">
        <f>fichier[[#This Row],[Désignation]]</f>
        <v>HUILE PALME 2.5KG</v>
      </c>
      <c r="B238" s="62">
        <f>fichier[[#This Row],[Référence]]</f>
        <v>267468</v>
      </c>
    </row>
    <row r="239" spans="1:2">
      <c r="A239" s="62" t="str">
        <f>fichier[[#This Row],[Désignation]]</f>
        <v>Ile Flottante</v>
      </c>
      <c r="B239" s="62">
        <f>fichier[[#This Row],[Référence]]</f>
        <v>101875</v>
      </c>
    </row>
    <row r="240" spans="1:2">
      <c r="A240" s="62" t="str">
        <f>fichier[[#This Row],[Désignation]]</f>
        <v>INFUSION TILLEUL SACHET FRAICHEUR X100</v>
      </c>
      <c r="B240" s="62">
        <f>fichier[[#This Row],[Référence]]</f>
        <v>416974</v>
      </c>
    </row>
    <row r="241" spans="1:2">
      <c r="A241" s="62" t="str">
        <f>fichier[[#This Row],[Désignation]]</f>
        <v>INFUSION TILLEUL SF X25</v>
      </c>
      <c r="B241" s="62">
        <f>fichier[[#This Row],[Référence]]</f>
        <v>635631</v>
      </c>
    </row>
    <row r="242" spans="1:2">
      <c r="A242" s="62" t="str">
        <f>fichier[[#This Row],[Désignation]]</f>
        <v>INFUSION VERVEINE SACHET FRAICHEUR X100</v>
      </c>
      <c r="B242" s="62">
        <f>fichier[[#This Row],[Référence]]</f>
        <v>416982</v>
      </c>
    </row>
    <row r="243" spans="1:2">
      <c r="A243" s="62" t="str">
        <f>fichier[[#This Row],[Désignation]]</f>
        <v>INFUSION VERVEINE SACHET FRAICHEUR X25</v>
      </c>
      <c r="B243" s="62">
        <f>fichier[[#This Row],[Référence]]</f>
        <v>641142</v>
      </c>
    </row>
    <row r="244" spans="1:2">
      <c r="A244" s="62" t="str">
        <f>fichier[[#This Row],[Désignation]]</f>
        <v>JAMBON DINDE 2.5KG</v>
      </c>
      <c r="B244" s="62">
        <f>fichier[[#This Row],[Référence]]</f>
        <v>120725</v>
      </c>
    </row>
    <row r="245" spans="1:2">
      <c r="A245" s="62" t="str">
        <f>fichier[[#This Row],[Désignation]]</f>
        <v>JAMBON PAYS DESOSSE ENV 5.5KG</v>
      </c>
      <c r="B245" s="62">
        <f>fichier[[#This Row],[Référence]]</f>
        <v>362764</v>
      </c>
    </row>
    <row r="246" spans="1:2">
      <c r="A246" s="62" t="str">
        <f>fichier[[#This Row],[Désignation]]</f>
        <v>JAMBON SEC TR X24 500G</v>
      </c>
      <c r="B246" s="62">
        <f>fichier[[#This Row],[Référence]]</f>
        <v>362749</v>
      </c>
    </row>
    <row r="247" spans="1:2">
      <c r="A247" s="62" t="str">
        <f>fichier[[#This Row],[Désignation]]</f>
        <v>JAMBON SUP DD LE MIGNON 7KG</v>
      </c>
      <c r="B247" s="62">
        <f>fichier[[#This Row],[Référence]]</f>
        <v>403915</v>
      </c>
    </row>
    <row r="248" spans="1:2">
      <c r="A248" s="62" t="str">
        <f>fichier[[#This Row],[Désignation]]</f>
        <v>JAUNE D'OEUF LIQUIDE PAST 1L</v>
      </c>
      <c r="B248" s="62">
        <f>fichier[[#This Row],[Référence]]</f>
        <v>618736</v>
      </c>
    </row>
    <row r="249" spans="1:2">
      <c r="A249" s="62" t="str">
        <f>fichier[[#This Row],[Désignation]]</f>
        <v>JOCKEY 20% 5KG</v>
      </c>
      <c r="B249" s="62">
        <f>fichier[[#This Row],[Référence]]</f>
        <v>57091</v>
      </c>
    </row>
    <row r="250" spans="1:2">
      <c r="A250" s="62" t="str">
        <f>fichier[[#This Row],[Désignation]]</f>
        <v>Junior Carre 16.66 G 50 % + 150 Mg Calcium</v>
      </c>
      <c r="B250" s="62">
        <f>fichier[[#This Row],[Référence]]</f>
        <v>105326</v>
      </c>
    </row>
    <row r="251" spans="1:2">
      <c r="A251" s="62" t="str">
        <f>fichier[[#This Row],[Désignation]]</f>
        <v>JUS D'AGNEAU 780 G</v>
      </c>
      <c r="B251" s="62">
        <f>fichier[[#This Row],[Référence]]</f>
        <v>461699</v>
      </c>
    </row>
    <row r="252" spans="1:2">
      <c r="A252" s="62" t="str">
        <f>fichier[[#This Row],[Désignation]]</f>
        <v>JUS D'AGNEAU POUR 15 LITRES DE JUS 750 G</v>
      </c>
      <c r="B252" s="62">
        <f>fichier[[#This Row],[Référence]]</f>
        <v>399246</v>
      </c>
    </row>
    <row r="253" spans="1:2">
      <c r="A253" s="62" t="str">
        <f>fichier[[#This Row],[Désignation]]</f>
        <v>JUS DE POULET POUR 15 LITRES DE JUS 750 G</v>
      </c>
      <c r="B253" s="62">
        <f>fichier[[#This Row],[Référence]]</f>
        <v>399253</v>
      </c>
    </row>
    <row r="254" spans="1:2">
      <c r="A254" s="62" t="str">
        <f>fichier[[#This Row],[Désignation]]</f>
        <v>JUS VEAU LIE P/30L 750G</v>
      </c>
      <c r="B254" s="62">
        <f>fichier[[#This Row],[Référence]]</f>
        <v>26526</v>
      </c>
    </row>
    <row r="255" spans="1:2">
      <c r="A255" s="62" t="str">
        <f>fichier[[#This Row],[Désignation]]</f>
        <v>KETCHUP 10 ML X240 BOITE PRESENTOIR</v>
      </c>
      <c r="B255" s="62">
        <f>fichier[[#This Row],[Référence]]</f>
        <v>415968</v>
      </c>
    </row>
    <row r="256" spans="1:2">
      <c r="A256" s="62" t="str">
        <f>fichier[[#This Row],[Désignation]]</f>
        <v>KETCHUP FLACON SOUPLE 342G</v>
      </c>
      <c r="B256" s="62">
        <f>fichier[[#This Row],[Référence]]</f>
        <v>404293</v>
      </c>
    </row>
    <row r="257" spans="1:2">
      <c r="A257" s="62" t="str">
        <f>fichier[[#This Row],[Désignation]]</f>
        <v>KETCHUP JET'BAR 2  6KG</v>
      </c>
      <c r="B257" s="62">
        <f>fichier[[#This Row],[Référence]]</f>
        <v>103655</v>
      </c>
    </row>
    <row r="258" spans="1:2">
      <c r="A258" s="62" t="str">
        <f>fichier[[#This Row],[Désignation]]</f>
        <v>KETCHUP NATURE SOUPLE 495 G</v>
      </c>
      <c r="B258" s="62">
        <f>fichier[[#This Row],[Référence]]</f>
        <v>664433</v>
      </c>
    </row>
    <row r="259" spans="1:2">
      <c r="A259" s="62" t="str">
        <f>fichier[[#This Row],[Désignation]]</f>
        <v>Kidiboo 20 gr</v>
      </c>
      <c r="B259" s="62" t="str">
        <f>fichier[[#This Row],[Référence]]</f>
        <v>3012065</v>
      </c>
    </row>
    <row r="260" spans="1:2">
      <c r="A260" s="62" t="str">
        <f>fichier[[#This Row],[Désignation]]</f>
        <v>L.G.A. Chocolat</v>
      </c>
      <c r="B260" s="62">
        <f>fichier[[#This Row],[Référence]]</f>
        <v>105652</v>
      </c>
    </row>
    <row r="261" spans="1:2">
      <c r="A261" s="62" t="str">
        <f>fichier[[#This Row],[Désignation]]</f>
        <v xml:space="preserve">L.G.A. Vanille </v>
      </c>
      <c r="B261" s="62" t="str">
        <f>fichier[[#This Row],[Référence]]</f>
        <v>101881</v>
      </c>
    </row>
    <row r="262" spans="1:2">
      <c r="A262" s="62" t="str">
        <f>fichier[[#This Row],[Désignation]]</f>
        <v>LAIT 1/2 ECREME UHT 1L</v>
      </c>
      <c r="B262" s="62">
        <f>fichier[[#This Row],[Référence]]</f>
        <v>495176</v>
      </c>
    </row>
    <row r="263" spans="1:2">
      <c r="A263" s="62" t="str">
        <f>fichier[[#This Row],[Désignation]]</f>
        <v>Lait demi écrémé UHT</v>
      </c>
      <c r="B263" s="62">
        <f>fichier[[#This Row],[Référence]]</f>
        <v>106151</v>
      </c>
    </row>
    <row r="264" spans="1:2">
      <c r="A264" s="62" t="str">
        <f>fichier[[#This Row],[Désignation]]</f>
        <v>LAIT ENTIER STERILISE UHT 1L</v>
      </c>
      <c r="B264" s="62">
        <f>fichier[[#This Row],[Référence]]</f>
        <v>485391</v>
      </c>
    </row>
    <row r="265" spans="1:2">
      <c r="A265" s="62" t="str">
        <f>fichier[[#This Row],[Désignation]]</f>
        <v>LARDON CUIT FUME 1 KG</v>
      </c>
      <c r="B265" s="62">
        <f>fichier[[#This Row],[Référence]]</f>
        <v>278895</v>
      </c>
    </row>
    <row r="266" spans="1:2">
      <c r="A266" s="62" t="str">
        <f>fichier[[#This Row],[Désignation]]</f>
        <v>LARDON FUME CRU N1 1 KG</v>
      </c>
      <c r="B266" s="62">
        <f>fichier[[#This Row],[Référence]]</f>
        <v>902478</v>
      </c>
    </row>
    <row r="267" spans="1:2">
      <c r="A267" s="62" t="str">
        <f>fichier[[#This Row],[Désignation]]</f>
        <v>LARDONS FUMES CRUS ALLUMETTE N1 1 KG</v>
      </c>
      <c r="B267" s="62">
        <f>fichier[[#This Row],[Référence]]</f>
        <v>902460</v>
      </c>
    </row>
    <row r="268" spans="1:2">
      <c r="A268" s="62" t="str">
        <f>fichier[[#This Row],[Désignation]]</f>
        <v>Les amis de ptit louis 20 gr</v>
      </c>
      <c r="B268" s="62">
        <f>fichier[[#This Row],[Référence]]</f>
        <v>102718</v>
      </c>
    </row>
    <row r="269" spans="1:2">
      <c r="A269" s="62" t="str">
        <f>fichier[[#This Row],[Désignation]]</f>
        <v>les juniors (fromages fondus) 16,66 gr 150mg calcium</v>
      </c>
      <c r="B269" s="62">
        <f>fichier[[#This Row],[Référence]]</f>
        <v>102719</v>
      </c>
    </row>
    <row r="270" spans="1:2">
      <c r="A270" s="62" t="str">
        <f>fichier[[#This Row],[Désignation]]</f>
        <v>les juniors (fromages fondus) 25 gr carré 150mg calcium</v>
      </c>
      <c r="B270" s="62">
        <f>fichier[[#This Row],[Référence]]</f>
        <v>108125</v>
      </c>
    </row>
    <row r="271" spans="1:2">
      <c r="A271" s="62" t="str">
        <f>fichier[[#This Row],[Désignation]]</f>
        <v>Liégeois Café</v>
      </c>
      <c r="B271" s="62" t="str">
        <f>fichier[[#This Row],[Référence]]</f>
        <v>145874</v>
      </c>
    </row>
    <row r="272" spans="1:2">
      <c r="A272" s="62" t="str">
        <f>fichier[[#This Row],[Désignation]]</f>
        <v xml:space="preserve">Liégeois Chocolat </v>
      </c>
      <c r="B272" s="62">
        <f>fichier[[#This Row],[Référence]]</f>
        <v>104001</v>
      </c>
    </row>
    <row r="273" spans="1:2">
      <c r="A273" s="62" t="str">
        <f>fichier[[#This Row],[Désignation]]</f>
        <v xml:space="preserve">Liégeois Vanille </v>
      </c>
      <c r="B273" s="62">
        <f>fichier[[#This Row],[Référence]]</f>
        <v>105526</v>
      </c>
    </row>
    <row r="274" spans="1:2">
      <c r="A274" s="62" t="str">
        <f>fichier[[#This Row],[Désignation]]</f>
        <v>MAGRET CANARD FUME ENTIER 300 G</v>
      </c>
      <c r="B274" s="62">
        <f>fichier[[#This Row],[Référence]]</f>
        <v>134972</v>
      </c>
    </row>
    <row r="275" spans="1:2">
      <c r="A275" s="62" t="str">
        <f>fichier[[#This Row],[Désignation]]</f>
        <v>MAGRET CANARD FUME TRANCHE IGP 250 G</v>
      </c>
      <c r="B275" s="62">
        <f>fichier[[#This Row],[Référence]]</f>
        <v>527072</v>
      </c>
    </row>
    <row r="276" spans="1:2">
      <c r="A276" s="62" t="str">
        <f>fichier[[#This Row],[Désignation]]</f>
        <v>MAGRET DE CANARD 300/400G SOUS VIDE 5KG ENVIRON</v>
      </c>
      <c r="B276" s="62">
        <f>fichier[[#This Row],[Référence]]</f>
        <v>231977</v>
      </c>
    </row>
    <row r="277" spans="1:2">
      <c r="A277" s="62" t="str">
        <f>fichier[[#This Row],[Désignation]]</f>
        <v>MAIS DOUX SOUS VIDE 3/1</v>
      </c>
      <c r="B277" s="62">
        <f>fichier[[#This Row],[Référence]]</f>
        <v>692822</v>
      </c>
    </row>
    <row r="278" spans="1:2">
      <c r="A278" s="62" t="str">
        <f>fichier[[#This Row],[Désignation]]</f>
        <v>MAIS JEUNE EPIS            A10</v>
      </c>
      <c r="B278" s="62">
        <f>fichier[[#This Row],[Référence]]</f>
        <v>635284</v>
      </c>
    </row>
    <row r="279" spans="1:2">
      <c r="A279" s="62" t="str">
        <f>fichier[[#This Row],[Désignation]]</f>
        <v>MAIZENA  700G</v>
      </c>
      <c r="B279" s="62">
        <f>fichier[[#This Row],[Référence]]</f>
        <v>11692</v>
      </c>
    </row>
    <row r="280" spans="1:2">
      <c r="A280" s="62" t="str">
        <f>fichier[[#This Row],[Désignation]]</f>
        <v>MANCHON CANARD CONFIT      5/1</v>
      </c>
      <c r="B280" s="62">
        <f>fichier[[#This Row],[Référence]]</f>
        <v>196769</v>
      </c>
    </row>
    <row r="281" spans="1:2">
      <c r="A281" s="62" t="str">
        <f>fichier[[#This Row],[Désignation]]</f>
        <v>MANUAL POT PAN ELITE ECOLAB 6L</v>
      </c>
      <c r="B281" s="62">
        <f>fichier[[#This Row],[Référence]]</f>
        <v>846706</v>
      </c>
    </row>
    <row r="282" spans="1:2">
      <c r="A282" s="62" t="str">
        <f>fichier[[#This Row],[Désignation]]</f>
        <v xml:space="preserve">Margarine 500 g </v>
      </c>
      <c r="B282" s="62" t="str">
        <f>fichier[[#This Row],[Référence]]</f>
        <v>208741</v>
      </c>
    </row>
    <row r="283" spans="1:2">
      <c r="A283" s="62" t="str">
        <f>fichier[[#This Row],[Désignation]]</f>
        <v>MARGARINE SULFU 60 % 500G</v>
      </c>
      <c r="B283" s="62">
        <f>fichier[[#This Row],[Référence]]</f>
        <v>266643</v>
      </c>
    </row>
    <row r="284" spans="1:2">
      <c r="A284" s="62" t="str">
        <f>fichier[[#This Row],[Désignation]]</f>
        <v>MAROILLE 720 G</v>
      </c>
      <c r="B284" s="62">
        <f>fichier[[#This Row],[Référence]]</f>
        <v>556608</v>
      </c>
    </row>
    <row r="285" spans="1:2">
      <c r="A285" s="62" t="str">
        <f>fichier[[#This Row],[Désignation]]</f>
        <v>MASQUE COQUE FFP2 SANS SOUPAPE USAGE UNIQUE X20</v>
      </c>
      <c r="B285" s="62">
        <f>fichier[[#This Row],[Référence]]</f>
        <v>764993</v>
      </c>
    </row>
    <row r="286" spans="1:2">
      <c r="A286" s="62" t="str">
        <f>fichier[[#This Row],[Désignation]]</f>
        <v>Mayonnaise 5 Kg</v>
      </c>
      <c r="B286" s="62" t="str">
        <f>fichier[[#This Row],[Référence]]</f>
        <v>562163</v>
      </c>
    </row>
    <row r="287" spans="1:2">
      <c r="A287" s="62" t="str">
        <f>fichier[[#This Row],[Désignation]]</f>
        <v>MAYONNAISE 5L</v>
      </c>
      <c r="B287" s="62">
        <f>fichier[[#This Row],[Référence]]</f>
        <v>58362</v>
      </c>
    </row>
    <row r="288" spans="1:2">
      <c r="A288" s="62" t="str">
        <f>fichier[[#This Row],[Désignation]]</f>
        <v>MAYONNAISE DIJON 10ML X400 BOITE PRESENTOIR</v>
      </c>
      <c r="B288" s="62">
        <f>fichier[[#This Row],[Référence]]</f>
        <v>415976</v>
      </c>
    </row>
    <row r="289" spans="1:2">
      <c r="A289" s="62" t="str">
        <f>fichier[[#This Row],[Désignation]]</f>
        <v>MAYONNAISE DIJON JET'BAR 5.5KG</v>
      </c>
      <c r="B289" s="62">
        <f>fichier[[#This Row],[Référence]]</f>
        <v>103663</v>
      </c>
    </row>
    <row r="290" spans="1:2">
      <c r="A290" s="62" t="str">
        <f>fichier[[#This Row],[Désignation]]</f>
        <v>MAYONNAISE DIJON SEAU 5L</v>
      </c>
      <c r="B290" s="62">
        <f>fichier[[#This Row],[Référence]]</f>
        <v>80333</v>
      </c>
    </row>
    <row r="291" spans="1:2">
      <c r="A291" s="62" t="str">
        <f>fichier[[#This Row],[Désignation]]</f>
        <v>MAYONNAISE FLACON SOUPLE 235 G</v>
      </c>
      <c r="B291" s="62">
        <f>fichier[[#This Row],[Référence]]</f>
        <v>415943</v>
      </c>
    </row>
    <row r="292" spans="1:2">
      <c r="A292" s="62" t="str">
        <f>fichier[[#This Row],[Désignation]]</f>
        <v>MAYONNAISE NATURE SOUPLE 415 G</v>
      </c>
      <c r="B292" s="62">
        <f>fichier[[#This Row],[Référence]]</f>
        <v>664458</v>
      </c>
    </row>
    <row r="293" spans="1:2">
      <c r="A293" s="62" t="str">
        <f>fichier[[#This Row],[Désignation]]</f>
        <v>MAYONNAISE SEAU 5 L</v>
      </c>
      <c r="B293" s="62">
        <f>fichier[[#This Row],[Référence]]</f>
        <v>900332</v>
      </c>
    </row>
    <row r="294" spans="1:2">
      <c r="A294" s="62" t="str">
        <f>fichier[[#This Row],[Désignation]]</f>
        <v>MELANGE 5 BAIES 300G</v>
      </c>
      <c r="B294" s="62">
        <f>fichier[[#This Row],[Référence]]</f>
        <v>116327</v>
      </c>
    </row>
    <row r="295" spans="1:2">
      <c r="A295" s="62" t="str">
        <f>fichier[[#This Row],[Désignation]]</f>
        <v>MELANGE TANDOORI 240 G</v>
      </c>
      <c r="B295" s="62">
        <f>fichier[[#This Row],[Référence]]</f>
        <v>424887</v>
      </c>
    </row>
    <row r="296" spans="1:2">
      <c r="A296" s="62" t="str">
        <f>fichier[[#This Row],[Désignation]]</f>
        <v>MIEL MILLE FLEUR LIQ VERRE 1KG</v>
      </c>
      <c r="B296" s="62">
        <f>fichier[[#This Row],[Référence]]</f>
        <v>21030</v>
      </c>
    </row>
    <row r="297" spans="1:2">
      <c r="A297" s="62" t="str">
        <f>fichier[[#This Row],[Désignation]]</f>
        <v>MIETTE THON HUILE VEGETALE 4/4</v>
      </c>
      <c r="B297" s="62">
        <f>fichier[[#This Row],[Référence]]</f>
        <v>901207</v>
      </c>
    </row>
    <row r="298" spans="1:2">
      <c r="A298" s="62" t="str">
        <f>fichier[[#This Row],[Désignation]]</f>
        <v>Mimolette</v>
      </c>
      <c r="B298" s="62">
        <f>fichier[[#This Row],[Référence]]</f>
        <v>800049</v>
      </c>
    </row>
    <row r="299" spans="1:2">
      <c r="A299" s="62" t="str">
        <f>fichier[[#This Row],[Désignation]]</f>
        <v>Mimolette  25 G  Pbf</v>
      </c>
      <c r="B299" s="62">
        <f>fichier[[#This Row],[Référence]]</f>
        <v>104974</v>
      </c>
    </row>
    <row r="300" spans="1:2">
      <c r="A300" s="62" t="str">
        <f>fichier[[#This Row],[Désignation]]</f>
        <v xml:space="preserve">Mimolette 1/4 </v>
      </c>
      <c r="B300" s="62">
        <f>fichier[[#This Row],[Référence]]</f>
        <v>800283</v>
      </c>
    </row>
    <row r="301" spans="1:2">
      <c r="A301" s="62" t="str">
        <f>fichier[[#This Row],[Désignation]]</f>
        <v>MINI BROCHETTE CHICKEN ONION 1 KG</v>
      </c>
      <c r="B301" s="62">
        <f>fichier[[#This Row],[Référence]]</f>
        <v>667154</v>
      </c>
    </row>
    <row r="302" spans="1:2">
      <c r="A302" s="62" t="str">
        <f>fichier[[#This Row],[Désignation]]</f>
        <v>Mini caprice en 50gr</v>
      </c>
      <c r="B302" s="62">
        <f>fichier[[#This Row],[Référence]]</f>
        <v>104121</v>
      </c>
    </row>
    <row r="303" spans="1:2">
      <c r="A303" s="62" t="str">
        <f>fichier[[#This Row],[Désignation]]</f>
        <v>MINI COEUR COUL.CHOCO.30G X36</v>
      </c>
      <c r="B303" s="62">
        <f>fichier[[#This Row],[Référence]]</f>
        <v>461228</v>
      </c>
    </row>
    <row r="304" spans="1:2">
      <c r="A304" s="62" t="str">
        <f>fichier[[#This Row],[Désignation]]</f>
        <v>MISE EN PLACE ANETH 340 G</v>
      </c>
      <c r="B304" s="62">
        <f>fichier[[#This Row],[Référence]]</f>
        <v>416263</v>
      </c>
    </row>
    <row r="305" spans="1:2">
      <c r="A305" s="62" t="str">
        <f>fichier[[#This Row],[Désignation]]</f>
        <v>MISE EN PLACE BASILIC 340 G</v>
      </c>
      <c r="B305" s="62">
        <f>fichier[[#This Row],[Référence]]</f>
        <v>416255</v>
      </c>
    </row>
    <row r="306" spans="1:2">
      <c r="A306" s="62" t="str">
        <f>fichier[[#This Row],[Désignation]]</f>
        <v>MISE EN PLACE GINGEMBRE</v>
      </c>
      <c r="B306" s="62">
        <f>fichier[[#This Row],[Référence]]</f>
        <v>648253</v>
      </c>
    </row>
    <row r="307" spans="1:2">
      <c r="A307" s="62" t="str">
        <f>fichier[[#This Row],[Désignation]]</f>
        <v>MISE EN PLACE PESTO (BASILIC+AIL) 340 G</v>
      </c>
      <c r="B307" s="62">
        <f>fichier[[#This Row],[Référence]]</f>
        <v>70763</v>
      </c>
    </row>
    <row r="308" spans="1:2">
      <c r="A308" s="62" t="str">
        <f>fichier[[#This Row],[Désignation]]</f>
        <v>MISE EN PLACE PESTO ROUGE 340G</v>
      </c>
      <c r="B308" s="62">
        <f>fichier[[#This Row],[Référence]]</f>
        <v>474437</v>
      </c>
    </row>
    <row r="309" spans="1:2">
      <c r="A309" s="62" t="str">
        <f>fichier[[#This Row],[Désignation]]</f>
        <v>MISE EN PLACE THAI 340 G</v>
      </c>
      <c r="B309" s="62">
        <f>fichier[[#This Row],[Référence]]</f>
        <v>807446</v>
      </c>
    </row>
    <row r="310" spans="1:2">
      <c r="A310" s="62" t="str">
        <f>fichier[[#This Row],[Désignation]]</f>
        <v>MOELLEUX CARAMEL BEURRE SALE (20 RATIONS) 1.04 KG</v>
      </c>
      <c r="B310" s="62">
        <f>fichier[[#This Row],[Référence]]</f>
        <v>807271</v>
      </c>
    </row>
    <row r="311" spans="1:2">
      <c r="A311" s="62" t="str">
        <f>fichier[[#This Row],[Désignation]]</f>
        <v xml:space="preserve">Mont d'or 550 g </v>
      </c>
      <c r="B311" s="62">
        <f>fichier[[#This Row],[Référence]]</f>
        <v>800050</v>
      </c>
    </row>
    <row r="312" spans="1:2">
      <c r="A312" s="62" t="str">
        <f>fichier[[#This Row],[Désignation]]</f>
        <v>Morbier</v>
      </c>
      <c r="B312" s="62">
        <f>fichier[[#This Row],[Référence]]</f>
        <v>800051</v>
      </c>
    </row>
    <row r="313" spans="1:2">
      <c r="A313" s="62" t="str">
        <f>fichier[[#This Row],[Désignation]]</f>
        <v>MOUSSE CHOCO DOUCEUR P/7L 1KG</v>
      </c>
      <c r="B313" s="62">
        <f>fichier[[#This Row],[Référence]]</f>
        <v>75044</v>
      </c>
    </row>
    <row r="314" spans="1:2">
      <c r="A314" s="62" t="str">
        <f>fichier[[#This Row],[Désignation]]</f>
        <v>MOUSSE CHOCO NOIR P/8L 1.3KG</v>
      </c>
      <c r="B314" s="62">
        <f>fichier[[#This Row],[Référence]]</f>
        <v>133272</v>
      </c>
    </row>
    <row r="315" spans="1:2">
      <c r="A315" s="62" t="str">
        <f>fichier[[#This Row],[Désignation]]</f>
        <v xml:space="preserve">Mousse Chocolat </v>
      </c>
      <c r="B315" s="62">
        <f>fichier[[#This Row],[Référence]]</f>
        <v>104002</v>
      </c>
    </row>
    <row r="316" spans="1:2">
      <c r="A316" s="62" t="str">
        <f>fichier[[#This Row],[Désignation]]</f>
        <v>MOUSSE CHOCOLAT DEGUSTATION P/8.2L 1.2KG</v>
      </c>
      <c r="B316" s="62">
        <f>fichier[[#This Row],[Référence]]</f>
        <v>133231</v>
      </c>
    </row>
    <row r="317" spans="1:2">
      <c r="A317" s="62" t="str">
        <f>fichier[[#This Row],[Désignation]]</f>
        <v>MOUSSE CHOCOLAT LAIT 2.5L</v>
      </c>
      <c r="B317" s="62">
        <f>fichier[[#This Row],[Référence]]</f>
        <v>242073</v>
      </c>
    </row>
    <row r="318" spans="1:2">
      <c r="A318" s="62" t="str">
        <f>fichier[[#This Row],[Désignation]]</f>
        <v>MOUSSE FRAMBOISE P/8L 860G</v>
      </c>
      <c r="B318" s="62">
        <f>fichier[[#This Row],[Référence]]</f>
        <v>746693</v>
      </c>
    </row>
    <row r="319" spans="1:2">
      <c r="A319" s="62" t="str">
        <f>fichier[[#This Row],[Désignation]]</f>
        <v>MOUSSE MANGUE P/8L 760G</v>
      </c>
      <c r="B319" s="62">
        <f>fichier[[#This Row],[Référence]]</f>
        <v>746701</v>
      </c>
    </row>
    <row r="320" spans="1:2">
      <c r="A320" s="62" t="str">
        <f>fichier[[#This Row],[Désignation]]</f>
        <v>MOUSSE NOIX COCO P/9L 900G</v>
      </c>
      <c r="B320" s="62">
        <f>fichier[[#This Row],[Référence]]</f>
        <v>72199</v>
      </c>
    </row>
    <row r="321" spans="1:2">
      <c r="A321" s="62" t="str">
        <f>fichier[[#This Row],[Désignation]]</f>
        <v>MOUTARDE 5 ML BOITE PRESENTOIR X400</v>
      </c>
      <c r="B321" s="62">
        <f>fichier[[#This Row],[Référence]]</f>
        <v>415950</v>
      </c>
    </row>
    <row r="322" spans="1:2">
      <c r="A322" s="62" t="str">
        <f>fichier[[#This Row],[Désignation]]</f>
        <v>MOUTARDE A L'ANCIENNE 1 KG</v>
      </c>
      <c r="B322" s="62">
        <f>fichier[[#This Row],[Référence]]</f>
        <v>812487</v>
      </c>
    </row>
    <row r="323" spans="1:2">
      <c r="A323" s="62" t="str">
        <f>fichier[[#This Row],[Désignation]]</f>
        <v>MOUTARDE A L'ANCIENNE 5 KG</v>
      </c>
      <c r="B323" s="62">
        <f>fichier[[#This Row],[Référence]]</f>
        <v>19935</v>
      </c>
    </row>
    <row r="324" spans="1:2">
      <c r="A324" s="62" t="str">
        <f>fichier[[#This Row],[Désignation]]</f>
        <v>MOUTARDE DIJON 5KG</v>
      </c>
      <c r="B324" s="62">
        <f>fichier[[#This Row],[Référence]]</f>
        <v>19927</v>
      </c>
    </row>
    <row r="325" spans="1:2">
      <c r="A325" s="62" t="str">
        <f>fichier[[#This Row],[Désignation]]</f>
        <v>MOUTARDE DIJON JET'BAR 6KG</v>
      </c>
      <c r="B325" s="62">
        <f>fichier[[#This Row],[Référence]]</f>
        <v>103671</v>
      </c>
    </row>
    <row r="326" spans="1:2">
      <c r="A326" s="62" t="str">
        <f>fichier[[#This Row],[Désignation]]</f>
        <v>MOUTARDE FORTE SEAU 5 KG</v>
      </c>
      <c r="B326" s="62">
        <f>fichier[[#This Row],[Référence]]</f>
        <v>900365</v>
      </c>
    </row>
    <row r="327" spans="1:2">
      <c r="A327" s="62" t="str">
        <f>fichier[[#This Row],[Désignation]]</f>
        <v>MOUTARDIER SOUPLE 265G</v>
      </c>
      <c r="B327" s="62">
        <f>fichier[[#This Row],[Référence]]</f>
        <v>60749</v>
      </c>
    </row>
    <row r="328" spans="1:2">
      <c r="A328" s="62" t="str">
        <f>fichier[[#This Row],[Désignation]]</f>
        <v>MOZZARELLA CERISE 5 G 48% 1 KG</v>
      </c>
      <c r="B328" s="62">
        <f>fichier[[#This Row],[Référence]]</f>
        <v>298778</v>
      </c>
    </row>
    <row r="329" spans="1:2">
      <c r="A329" s="62" t="str">
        <f>fichier[[#This Row],[Désignation]]</f>
        <v>MOZZARELLA COSSETTES 38% 2.5 KG</v>
      </c>
      <c r="B329" s="62">
        <f>fichier[[#This Row],[Référence]]</f>
        <v>903328</v>
      </c>
    </row>
    <row r="330" spans="1:2">
      <c r="A330" s="62" t="str">
        <f>fichier[[#This Row],[Désignation]]</f>
        <v>Mozzarella kg pain</v>
      </c>
      <c r="B330" s="62" t="str">
        <f>fichier[[#This Row],[Référence]]</f>
        <v>101291</v>
      </c>
    </row>
    <row r="331" spans="1:2">
      <c r="A331" s="62" t="str">
        <f>fichier[[#This Row],[Désignation]]</f>
        <v>MOZZARELLA SANTA LUCIA MINI BOULE DE 8G 45% 1 KG</v>
      </c>
      <c r="B331" s="62">
        <f>fichier[[#This Row],[Référence]]</f>
        <v>653311</v>
      </c>
    </row>
    <row r="332" spans="1:2">
      <c r="A332" s="62" t="str">
        <f>fichier[[#This Row],[Désignation]]</f>
        <v>MOZZARELLA SOUPLE 45% 1 KG</v>
      </c>
      <c r="B332" s="62">
        <f>fichier[[#This Row],[Référence]]</f>
        <v>903310</v>
      </c>
    </row>
    <row r="333" spans="1:2">
      <c r="A333" s="62" t="str">
        <f>fichier[[#This Row],[Désignation]]</f>
        <v>Munster</v>
      </c>
      <c r="B333" s="62">
        <f>fichier[[#This Row],[Référence]]</f>
        <v>800084</v>
      </c>
    </row>
    <row r="334" spans="1:2">
      <c r="A334" s="62" t="str">
        <f>fichier[[#This Row],[Désignation]]</f>
        <v>Munster kg</v>
      </c>
      <c r="B334" s="62">
        <f>fichier[[#This Row],[Référence]]</f>
        <v>800286</v>
      </c>
    </row>
    <row r="335" spans="1:2">
      <c r="A335" s="62" t="str">
        <f>fichier[[#This Row],[Désignation]]</f>
        <v>MUSCADE MOULUE 435 G</v>
      </c>
      <c r="B335" s="62">
        <f>fichier[[#This Row],[Référence]]</f>
        <v>252361</v>
      </c>
    </row>
    <row r="336" spans="1:2">
      <c r="A336" s="62" t="str">
        <f>fichier[[#This Row],[Désignation]]</f>
        <v>NOIX CAJOU 420G</v>
      </c>
      <c r="B336" s="62">
        <f>fichier[[#This Row],[Référence]]</f>
        <v>127274</v>
      </c>
    </row>
    <row r="337" spans="1:2">
      <c r="A337" s="62" t="str">
        <f>fichier[[#This Row],[Désignation]]</f>
        <v>NOIX COCO RAPE 1KG</v>
      </c>
      <c r="B337" s="62">
        <f>fichier[[#This Row],[Référence]]</f>
        <v>291807</v>
      </c>
    </row>
    <row r="338" spans="1:2">
      <c r="A338" s="62" t="str">
        <f>fichier[[#This Row],[Désignation]]</f>
        <v>NOIX ST JACQUES S/C 10/20 1 KG</v>
      </c>
      <c r="B338" s="62">
        <f>fichier[[#This Row],[Référence]]</f>
        <v>460204</v>
      </c>
    </row>
    <row r="339" spans="1:2">
      <c r="A339" s="62" t="str">
        <f>fichier[[#This Row],[Désignation]]</f>
        <v>NUTELLA 750G</v>
      </c>
      <c r="B339" s="62">
        <f>fichier[[#This Row],[Référence]]</f>
        <v>93674</v>
      </c>
    </row>
    <row r="340" spans="1:2">
      <c r="A340" s="62" t="str">
        <f>fichier[[#This Row],[Désignation]]</f>
        <v xml:space="preserve">Œuf au Lait </v>
      </c>
      <c r="B340" s="62">
        <f>fichier[[#This Row],[Référence]]</f>
        <v>101883</v>
      </c>
    </row>
    <row r="341" spans="1:2">
      <c r="A341" s="62" t="str">
        <f>fichier[[#This Row],[Désignation]]</f>
        <v>Oeuf dur &lt; 53 - seau x 75</v>
      </c>
      <c r="B341" s="62">
        <f>fichier[[#This Row],[Référence]]</f>
        <v>100010</v>
      </c>
    </row>
    <row r="342" spans="1:2">
      <c r="A342" s="62" t="str">
        <f>fichier[[#This Row],[Désignation]]</f>
        <v>Oeuf dur &lt; 53 seau x 150</v>
      </c>
      <c r="B342" s="62">
        <f>fichier[[#This Row],[Référence]]</f>
        <v>800010</v>
      </c>
    </row>
    <row r="343" spans="1:2">
      <c r="A343" s="62" t="str">
        <f>fichier[[#This Row],[Désignation]]</f>
        <v>Oeuf dur sous atmosphère</v>
      </c>
      <c r="B343" s="62">
        <f>fichier[[#This Row],[Référence]]</f>
        <v>100011</v>
      </c>
    </row>
    <row r="344" spans="1:2">
      <c r="A344" s="62" t="str">
        <f>fichier[[#This Row],[Désignation]]</f>
        <v>OEUF ENTIER LIQUIDE 1KG</v>
      </c>
      <c r="B344" s="62">
        <f>fichier[[#This Row],[Référence]]</f>
        <v>618702</v>
      </c>
    </row>
    <row r="345" spans="1:2">
      <c r="A345" s="62" t="str">
        <f>fichier[[#This Row],[Désignation]]</f>
        <v xml:space="preserve">Oeuf Frais 53/63  X 360 </v>
      </c>
      <c r="B345" s="62" t="str">
        <f>fichier[[#This Row],[Référence]]</f>
        <v>800126</v>
      </c>
    </row>
    <row r="346" spans="1:2">
      <c r="A346" s="62" t="str">
        <f>fichier[[#This Row],[Désignation]]</f>
        <v xml:space="preserve">Oeuf Frais 53/63 X 90 </v>
      </c>
      <c r="B346" s="62">
        <f>fichier[[#This Row],[Référence]]</f>
        <v>104942</v>
      </c>
    </row>
    <row r="347" spans="1:2">
      <c r="A347" s="62" t="str">
        <f>fichier[[#This Row],[Désignation]]</f>
        <v>OEUF POCHE 43/53 SEAU 75</v>
      </c>
      <c r="B347" s="62">
        <f>fichier[[#This Row],[Référence]]</f>
        <v>652917</v>
      </c>
    </row>
    <row r="348" spans="1:2">
      <c r="A348" s="62" t="str">
        <f>fichier[[#This Row],[Désignation]]</f>
        <v>OEUF POCHE MOULE 43/53  X48</v>
      </c>
      <c r="B348" s="62">
        <f>fichier[[#This Row],[Référence]]</f>
        <v>252478</v>
      </c>
    </row>
    <row r="349" spans="1:2">
      <c r="A349" s="62" t="str">
        <f>fichier[[#This Row],[Désignation]]</f>
        <v>Œufs Blanc liquide en Litre</v>
      </c>
      <c r="B349" s="62">
        <f>fichier[[#This Row],[Référence]]</f>
        <v>100008</v>
      </c>
    </row>
    <row r="350" spans="1:2">
      <c r="A350" s="62" t="str">
        <f>fichier[[#This Row],[Désignation]]</f>
        <v>Œufs entier liquide en  2 Litres</v>
      </c>
      <c r="B350" s="62">
        <f>fichier[[#This Row],[Référence]]</f>
        <v>100001</v>
      </c>
    </row>
    <row r="351" spans="1:2">
      <c r="A351" s="62" t="str">
        <f>fichier[[#This Row],[Désignation]]</f>
        <v>Œufs entier liquide en Litre</v>
      </c>
      <c r="B351" s="62">
        <f>fichier[[#This Row],[Référence]]</f>
        <v>104934</v>
      </c>
    </row>
    <row r="352" spans="1:2">
      <c r="A352" s="62" t="str">
        <f>fichier[[#This Row],[Désignation]]</f>
        <v>Œufs jaune liquide en Litre</v>
      </c>
      <c r="B352" s="62">
        <f>fichier[[#This Row],[Référence]]</f>
        <v>101412</v>
      </c>
    </row>
    <row r="353" spans="1:2">
      <c r="A353" s="62" t="str">
        <f>fichier[[#This Row],[Désignation]]</f>
        <v>Oeufs poches seau x 60 environ</v>
      </c>
      <c r="B353" s="62">
        <f>fichier[[#This Row],[Référence]]</f>
        <v>104371</v>
      </c>
    </row>
    <row r="354" spans="1:2">
      <c r="A354" s="62" t="str">
        <f>fichier[[#This Row],[Désignation]]</f>
        <v>Oeufs poches sous atmosphère</v>
      </c>
      <c r="B354" s="62">
        <f>fichier[[#This Row],[Référence]]</f>
        <v>103407</v>
      </c>
    </row>
    <row r="355" spans="1:2">
      <c r="A355" s="62" t="str">
        <f>fichier[[#This Row],[Désignation]]</f>
        <v>OLIVE NOIRE CONF DEN 26/29 4/4</v>
      </c>
      <c r="B355" s="62">
        <f>fichier[[#This Row],[Référence]]</f>
        <v>900738</v>
      </c>
    </row>
    <row r="356" spans="1:2">
      <c r="A356" s="62" t="str">
        <f>fichier[[#This Row],[Désignation]]</f>
        <v>ONION RING 1KG</v>
      </c>
      <c r="B356" s="62">
        <f>fichier[[#This Row],[Référence]]</f>
        <v>185546</v>
      </c>
    </row>
    <row r="357" spans="1:2">
      <c r="A357" s="62" t="str">
        <f>fichier[[#This Row],[Désignation]]</f>
        <v>P Tit Louis Tartines 70 % 16 G</v>
      </c>
      <c r="B357" s="62">
        <f>fichier[[#This Row],[Référence]]</f>
        <v>102697</v>
      </c>
    </row>
    <row r="358" spans="1:2">
      <c r="A358" s="62" t="str">
        <f>fichier[[#This Row],[Désignation]]</f>
        <v>PAIN CHOCOLAT 2 BARRES BEURRE PAC 70 G X70</v>
      </c>
      <c r="B358" s="62">
        <f>fichier[[#This Row],[Référence]]</f>
        <v>803270</v>
      </c>
    </row>
    <row r="359" spans="1:2">
      <c r="A359" s="62" t="str">
        <f>fichier[[#This Row],[Désignation]]</f>
        <v>PAIN D'EPICE COUQUE 25TR 470G</v>
      </c>
      <c r="B359" s="62">
        <f>fichier[[#This Row],[Référence]]</f>
        <v>369686</v>
      </c>
    </row>
    <row r="360" spans="1:2">
      <c r="A360" s="62" t="str">
        <f>fichier[[#This Row],[Désignation]]</f>
        <v>PAIN MIE NATUR SANDW12X12 550G</v>
      </c>
      <c r="B360" s="62">
        <f>fichier[[#This Row],[Référence]]</f>
        <v>359729</v>
      </c>
    </row>
    <row r="361" spans="1:2">
      <c r="A361" s="62" t="str">
        <f>fichier[[#This Row],[Désignation]]</f>
        <v>PAIN POUR BRUSCHETTA BRUSCHELLE 100G X4</v>
      </c>
      <c r="B361" s="62">
        <f>fichier[[#This Row],[Référence]]</f>
        <v>255307</v>
      </c>
    </row>
    <row r="362" spans="1:2">
      <c r="A362" s="62" t="str">
        <f>fichier[[#This Row],[Désignation]]</f>
        <v>PANNA COTTA 1 L</v>
      </c>
      <c r="B362" s="62">
        <f>fichier[[#This Row],[Référence]]</f>
        <v>640268</v>
      </c>
    </row>
    <row r="363" spans="1:2">
      <c r="A363" s="62" t="str">
        <f>fichier[[#This Row],[Désignation]]</f>
        <v>PANNA COTTA 800G</v>
      </c>
      <c r="B363" s="62">
        <f>fichier[[#This Row],[Référence]]</f>
        <v>368555</v>
      </c>
    </row>
    <row r="364" spans="1:2">
      <c r="A364" s="62" t="str">
        <f>fichier[[#This Row],[Désignation]]</f>
        <v>PANTASTIC DISINF ECOLAB 10L</v>
      </c>
      <c r="B364" s="62">
        <f>fichier[[#This Row],[Référence]]</f>
        <v>689307</v>
      </c>
    </row>
    <row r="365" spans="1:2">
      <c r="A365" s="62" t="str">
        <f>fichier[[#This Row],[Désignation]]</f>
        <v>PAPRIKA DE HONGRIE 500G</v>
      </c>
      <c r="B365" s="62">
        <f>fichier[[#This Row],[Référence]]</f>
        <v>252379</v>
      </c>
    </row>
    <row r="366" spans="1:2">
      <c r="A366" s="62" t="str">
        <f>fichier[[#This Row],[Désignation]]</f>
        <v>PARMIGIANO REGGIANO 32% 18 MOIS SECHE AOC 1 KG</v>
      </c>
      <c r="B366" s="62">
        <f>fichier[[#This Row],[Référence]]</f>
        <v>476499</v>
      </c>
    </row>
    <row r="367" spans="1:2">
      <c r="A367" s="62" t="str">
        <f>fichier[[#This Row],[Désignation]]</f>
        <v>PARMIGIANO REGGIANO DOP RAPE 500 G</v>
      </c>
      <c r="B367" s="62">
        <f>fichier[[#This Row],[Référence]]</f>
        <v>850115</v>
      </c>
    </row>
    <row r="368" spans="1:2">
      <c r="A368" s="62" t="str">
        <f>fichier[[#This Row],[Désignation]]</f>
        <v>PATE CROUTE BELCROU CST 60GX25</v>
      </c>
      <c r="B368" s="62">
        <f>fichier[[#This Row],[Référence]]</f>
        <v>119701</v>
      </c>
    </row>
    <row r="369" spans="1:2">
      <c r="A369" s="62" t="str">
        <f>fichier[[#This Row],[Désignation]]</f>
        <v>PATE DE CAMPAGNE 2KG</v>
      </c>
      <c r="B369" s="62">
        <f>fichier[[#This Row],[Référence]]</f>
        <v>456954</v>
      </c>
    </row>
    <row r="370" spans="1:2">
      <c r="A370" s="62" t="str">
        <f>fichier[[#This Row],[Désignation]]</f>
        <v>PAVE CAMPAGNE PRECUIT 70G X100</v>
      </c>
      <c r="B370" s="62">
        <f>fichier[[#This Row],[Référence]]</f>
        <v>272658</v>
      </c>
    </row>
    <row r="371" spans="1:2">
      <c r="A371" s="62" t="str">
        <f>fichier[[#This Row],[Désignation]]</f>
        <v>PAVE SAUMON KETA 150G 2.5KG</v>
      </c>
      <c r="B371" s="62">
        <f>fichier[[#This Row],[Référence]]</f>
        <v>460832</v>
      </c>
    </row>
    <row r="372" spans="1:2">
      <c r="A372" s="62" t="str">
        <f>fichier[[#This Row],[Désignation]]</f>
        <v>PENNE RIGATE QS 5KG</v>
      </c>
      <c r="B372" s="62">
        <f>fichier[[#This Row],[Référence]]</f>
        <v>265025</v>
      </c>
    </row>
    <row r="373" spans="1:2">
      <c r="A373" s="62" t="str">
        <f>fichier[[#This Row],[Désignation]]</f>
        <v>PERSIL 250G</v>
      </c>
      <c r="B373" s="62">
        <f>fichier[[#This Row],[Référence]]</f>
        <v>446617</v>
      </c>
    </row>
    <row r="374" spans="1:2">
      <c r="A374" s="62" t="str">
        <f>fichier[[#This Row],[Désignation]]</f>
        <v>PESTO PET 470 G</v>
      </c>
      <c r="B374" s="62">
        <f>fichier[[#This Row],[Référence]]</f>
        <v>412106</v>
      </c>
    </row>
    <row r="375" spans="1:2">
      <c r="A375" s="62" t="str">
        <f>fichier[[#This Row],[Désignation]]</f>
        <v>PETAL.PARMIGIANO REGGIANO 500G</v>
      </c>
      <c r="B375" s="62">
        <f>fichier[[#This Row],[Référence]]</f>
        <v>483784</v>
      </c>
    </row>
    <row r="376" spans="1:2">
      <c r="A376" s="62" t="str">
        <f>fichier[[#This Row],[Désignation]]</f>
        <v>Petits louis tartine 16gr</v>
      </c>
      <c r="B376" s="62">
        <f>fichier[[#This Row],[Référence]]</f>
        <v>102727</v>
      </c>
    </row>
    <row r="377" spans="1:2">
      <c r="A377" s="62" t="str">
        <f>fichier[[#This Row],[Désignation]]</f>
        <v>PIGNON PIN 1KG</v>
      </c>
      <c r="B377" s="62">
        <f>fichier[[#This Row],[Référence]]</f>
        <v>199570</v>
      </c>
    </row>
    <row r="378" spans="1:2">
      <c r="A378" s="62" t="str">
        <f>fichier[[#This Row],[Désignation]]</f>
        <v>PIMENT FORT MOULU 215 G</v>
      </c>
      <c r="B378" s="62">
        <f>fichier[[#This Row],[Référence]]</f>
        <v>412635</v>
      </c>
    </row>
    <row r="379" spans="1:2">
      <c r="A379" s="62" t="str">
        <f>fichier[[#This Row],[Désignation]]</f>
        <v>PLANTA FIN PROFESSIONNEL CUISSON 1L</v>
      </c>
      <c r="B379" s="62">
        <f>fichier[[#This Row],[Référence]]</f>
        <v>360677</v>
      </c>
    </row>
    <row r="380" spans="1:2">
      <c r="A380" s="62" t="str">
        <f>fichier[[#This Row],[Désignation]]</f>
        <v>PLANTA FIN PROFESSIONNEL LIAISON FOISONNEMENT 1L</v>
      </c>
      <c r="B380" s="62">
        <f>fichier[[#This Row],[Référence]]</f>
        <v>360669</v>
      </c>
    </row>
    <row r="381" spans="1:2">
      <c r="A381" s="62" t="str">
        <f>fichier[[#This Row],[Désignation]]</f>
        <v>PLAQUE FEUILLETEE MARGARINE 2,5MM 500 G X16</v>
      </c>
      <c r="B381" s="62">
        <f>fichier[[#This Row],[Référence]]</f>
        <v>903567</v>
      </c>
    </row>
    <row r="382" spans="1:2">
      <c r="A382" s="62" t="str">
        <f>fichier[[#This Row],[Désignation]]</f>
        <v>POIS GOURMAND 1 KG</v>
      </c>
      <c r="B382" s="62">
        <f>fichier[[#This Row],[Référence]]</f>
        <v>839514</v>
      </c>
    </row>
    <row r="383" spans="1:2">
      <c r="A383" s="62" t="str">
        <f>fichier[[#This Row],[Désignation]]</f>
        <v>POITRINE FUME N1 S/V 1/2 1.8 KG</v>
      </c>
      <c r="B383" s="62">
        <f>fichier[[#This Row],[Référence]]</f>
        <v>902494</v>
      </c>
    </row>
    <row r="384" spans="1:2">
      <c r="A384" s="62" t="str">
        <f>fichier[[#This Row],[Désignation]]</f>
        <v>POITRINE FUMEE TRANCHE FINE 450G</v>
      </c>
      <c r="B384" s="62">
        <f>fichier[[#This Row],[Référence]]</f>
        <v>902502</v>
      </c>
    </row>
    <row r="385" spans="1:2">
      <c r="A385" s="62" t="str">
        <f>fichier[[#This Row],[Désignation]]</f>
        <v>POIVRE BLANC MOULU 1 KG</v>
      </c>
      <c r="B385" s="62">
        <f>fichier[[#This Row],[Référence]]</f>
        <v>691196</v>
      </c>
    </row>
    <row r="386" spans="1:2">
      <c r="A386" s="62" t="str">
        <f>fichier[[#This Row],[Désignation]]</f>
        <v>POIVRE GRIS MOULU 400G</v>
      </c>
      <c r="B386" s="62">
        <f>fichier[[#This Row],[Référence]]</f>
        <v>252296</v>
      </c>
    </row>
    <row r="387" spans="1:2">
      <c r="A387" s="62" t="str">
        <f>fichier[[#This Row],[Désignation]]</f>
        <v>POIVRE NOIR GRAIN 1 KG</v>
      </c>
      <c r="B387" s="62">
        <f>fichier[[#This Row],[Référence]]</f>
        <v>691279</v>
      </c>
    </row>
    <row r="388" spans="1:2">
      <c r="A388" s="62" t="str">
        <f>fichier[[#This Row],[Désignation]]</f>
        <v>POIVRE NOIR MOULU  1 KG</v>
      </c>
      <c r="B388" s="62">
        <f>fichier[[#This Row],[Référence]]</f>
        <v>691204</v>
      </c>
    </row>
    <row r="389" spans="1:2">
      <c r="A389" s="62" t="str">
        <f>fichier[[#This Row],[Désignation]]</f>
        <v>POIVRON GRILLE 1,4 KG</v>
      </c>
      <c r="B389" s="62">
        <f>fichier[[#This Row],[Référence]]</f>
        <v>5231</v>
      </c>
    </row>
    <row r="390" spans="1:2">
      <c r="A390" s="62" t="str">
        <f>fichier[[#This Row],[Désignation]]</f>
        <v>POMME DE TERRE QUARTIER 2 KG</v>
      </c>
      <c r="B390" s="62">
        <f>fichier[[#This Row],[Référence]]</f>
        <v>816231</v>
      </c>
    </row>
    <row r="391" spans="1:2">
      <c r="A391" s="62" t="str">
        <f>fichier[[#This Row],[Désignation]]</f>
        <v>POMME DE TERRE VAPEUR CUBE 2 KG</v>
      </c>
      <c r="B391" s="62">
        <f>fichier[[#This Row],[Référence]]</f>
        <v>816165</v>
      </c>
    </row>
    <row r="392" spans="1:2">
      <c r="A392" s="62" t="str">
        <f>fichier[[#This Row],[Désignation]]</f>
        <v>POMME DE TERRE VAPEUR LAMELLES 2 KG</v>
      </c>
      <c r="B392" s="62">
        <f>fichier[[#This Row],[Référence]]</f>
        <v>816207</v>
      </c>
    </row>
    <row r="393" spans="1:2">
      <c r="A393" s="62" t="str">
        <f>fichier[[#This Row],[Désignation]]</f>
        <v>POMME DE TERRE VAPEUR RONDE 20/30 2 KG</v>
      </c>
      <c r="B393" s="62">
        <f>fichier[[#This Row],[Référence]]</f>
        <v>816199</v>
      </c>
    </row>
    <row r="394" spans="1:2">
      <c r="A394" s="62" t="str">
        <f>fichier[[#This Row],[Désignation]]</f>
        <v>Pont l'eveque 300/400 g</v>
      </c>
      <c r="B394" s="62">
        <f>fichier[[#This Row],[Référence]]</f>
        <v>106892</v>
      </c>
    </row>
    <row r="395" spans="1:2">
      <c r="A395" s="62" t="str">
        <f>fichier[[#This Row],[Désignation]]</f>
        <v>Port Salut 50 %</v>
      </c>
      <c r="B395" s="62">
        <f>fichier[[#This Row],[Référence]]</f>
        <v>108395</v>
      </c>
    </row>
    <row r="396" spans="1:2">
      <c r="A396" s="62" t="str">
        <f>fichier[[#This Row],[Désignation]]</f>
        <v>POT DE CREME AU BISCUIT SPECULOOS 720 G</v>
      </c>
      <c r="B396" s="62">
        <f>fichier[[#This Row],[Référence]]</f>
        <v>746735</v>
      </c>
    </row>
    <row r="397" spans="1:2">
      <c r="A397" s="62" t="str">
        <f>fichier[[#This Row],[Désignation]]</f>
        <v>POT DE CREME AU CHOCOLAT 800 G</v>
      </c>
      <c r="B397" s="62">
        <f>fichier[[#This Row],[Référence]]</f>
        <v>450858</v>
      </c>
    </row>
    <row r="398" spans="1:2">
      <c r="A398" s="62" t="str">
        <f>fichier[[#This Row],[Désignation]]</f>
        <v>POT DE CREME CHOCOLAT BLANC (48 PORTIONS) 800 G</v>
      </c>
      <c r="B398" s="62">
        <f>fichier[[#This Row],[Référence]]</f>
        <v>807305</v>
      </c>
    </row>
    <row r="399" spans="1:2">
      <c r="A399" s="62" t="str">
        <f>fichier[[#This Row],[Désignation]]</f>
        <v>POT DE CREME CHOCOLAT/NOISETTE (48 PORTIONS) 800 G</v>
      </c>
      <c r="B399" s="62">
        <f>fichier[[#This Row],[Référence]]</f>
        <v>807297</v>
      </c>
    </row>
    <row r="400" spans="1:2">
      <c r="A400" s="62" t="str">
        <f>fichier[[#This Row],[Désignation]]</f>
        <v>POT DE CREME NOISETTE 760 G</v>
      </c>
      <c r="B400" s="62">
        <f>fichier[[#This Row],[Référence]]</f>
        <v>746743</v>
      </c>
    </row>
    <row r="401" spans="1:2">
      <c r="A401" s="62" t="str">
        <f>fichier[[#This Row],[Désignation]]</f>
        <v>POT DE CREME NOIX DE COCO 740 G</v>
      </c>
      <c r="B401" s="62">
        <f>fichier[[#This Row],[Référence]]</f>
        <v>746727</v>
      </c>
    </row>
    <row r="402" spans="1:2">
      <c r="A402" s="62" t="str">
        <f>fichier[[#This Row],[Désignation]]</f>
        <v>POTATO BBQ CRINKLE 2,5 KG</v>
      </c>
      <c r="B402" s="62">
        <f>fichier[[#This Row],[Référence]]</f>
        <v>447763</v>
      </c>
    </row>
    <row r="403" spans="1:2">
      <c r="A403" s="62" t="str">
        <f>fichier[[#This Row],[Désignation]]</f>
        <v>POTATO TOAST 100 G X20</v>
      </c>
      <c r="B403" s="62">
        <f>fichier[[#This Row],[Référence]]</f>
        <v>100990</v>
      </c>
    </row>
    <row r="404" spans="1:2">
      <c r="A404" s="62" t="str">
        <f>fichier[[#This Row],[Désignation]]</f>
        <v>POTATO WEDGE SKIN ON 2,5 KG</v>
      </c>
      <c r="B404" s="62">
        <f>fichier[[#This Row],[Référence]]</f>
        <v>401851</v>
      </c>
    </row>
    <row r="405" spans="1:2">
      <c r="A405" s="62" t="str">
        <f>fichier[[#This Row],[Désignation]]</f>
        <v>POTATOES RING BASILIC 1.5 KG</v>
      </c>
      <c r="B405" s="62">
        <f>fichier[[#This Row],[Référence]]</f>
        <v>866541</v>
      </c>
    </row>
    <row r="406" spans="1:2">
      <c r="A406" s="62" t="str">
        <f>fichier[[#This Row],[Désignation]]</f>
        <v>POULET PAC NU BRIDE SANS ABATS 1 KG X12</v>
      </c>
      <c r="B406" s="62">
        <f>fichier[[#This Row],[Référence]]</f>
        <v>460444</v>
      </c>
    </row>
    <row r="407" spans="1:2">
      <c r="A407" s="62" t="str">
        <f>fichier[[#This Row],[Désignation]]</f>
        <v>POWDER POUDRE LAVE VAISSELLE 10KG</v>
      </c>
      <c r="B407" s="62">
        <f>fichier[[#This Row],[Référence]]</f>
        <v>831875</v>
      </c>
    </row>
    <row r="408" spans="1:2">
      <c r="A408" s="62" t="str">
        <f>fichier[[#This Row],[Désignation]]</f>
        <v>PREPARATION POUR TERRINE/SOUFFLE/GRATIN 720G</v>
      </c>
      <c r="B408" s="62">
        <f>fichier[[#This Row],[Référence]]</f>
        <v>110783</v>
      </c>
    </row>
    <row r="409" spans="1:2">
      <c r="A409" s="62" t="str">
        <f>fichier[[#This Row],[Désignation]]</f>
        <v>PRUNEAU DENOY MEDIUM 35% 5 KG</v>
      </c>
      <c r="B409" s="62">
        <f>fichier[[#This Row],[Référence]]</f>
        <v>495788</v>
      </c>
    </row>
    <row r="410" spans="1:2">
      <c r="A410" s="62" t="str">
        <f>fichier[[#This Row],[Désignation]]</f>
        <v>P'Tit Louis Coque 20 G 65 % + 100 Mg Calcium</v>
      </c>
      <c r="B410" s="62">
        <f>fichier[[#This Row],[Référence]]</f>
        <v>106964</v>
      </c>
    </row>
    <row r="411" spans="1:2">
      <c r="A411" s="62" t="str">
        <f>fichier[[#This Row],[Désignation]]</f>
        <v>PULVE WINDUS ECOLAB 500ML</v>
      </c>
      <c r="B411" s="62">
        <f>fichier[[#This Row],[Référence]]</f>
        <v>847362</v>
      </c>
    </row>
    <row r="412" spans="1:2">
      <c r="A412" s="62" t="str">
        <f>fichier[[#This Row],[Désignation]]</f>
        <v>PUREE FRAISE 1KG</v>
      </c>
      <c r="B412" s="62">
        <f>fichier[[#This Row],[Référence]]</f>
        <v>18473</v>
      </c>
    </row>
    <row r="413" spans="1:2">
      <c r="A413" s="62" t="str">
        <f>fichier[[#This Row],[Désignation]]</f>
        <v>PUREE GRANULEE MINUTE GOURMANDE 840G</v>
      </c>
      <c r="B413" s="62">
        <f>fichier[[#This Row],[Référence]]</f>
        <v>251744</v>
      </c>
    </row>
    <row r="414" spans="1:2">
      <c r="A414" s="62" t="str">
        <f>fichier[[#This Row],[Désignation]]</f>
        <v>PUREE POMME DE TERRE 1,5 KG</v>
      </c>
      <c r="B414" s="62">
        <f>fichier[[#This Row],[Référence]]</f>
        <v>668616</v>
      </c>
    </row>
    <row r="415" spans="1:2">
      <c r="A415" s="62" t="str">
        <f>fichier[[#This Row],[Désignation]]</f>
        <v>Pyrénnée pur brebis</v>
      </c>
      <c r="B415" s="62">
        <f>fichier[[#This Row],[Référence]]</f>
        <v>800027</v>
      </c>
    </row>
    <row r="416" spans="1:2">
      <c r="A416" s="62" t="str">
        <f>fichier[[#This Row],[Désignation]]</f>
        <v>RAISIN SEC SULTAMINE 1 KG</v>
      </c>
      <c r="B416" s="62">
        <f>fichier[[#This Row],[Référence]]</f>
        <v>28472</v>
      </c>
    </row>
    <row r="417" spans="1:2">
      <c r="A417" s="62" t="str">
        <f>fichier[[#This Row],[Désignation]]</f>
        <v>Reblochon  450 g</v>
      </c>
      <c r="B417" s="62">
        <f>fichier[[#This Row],[Référence]]</f>
        <v>800027</v>
      </c>
    </row>
    <row r="418" spans="1:2">
      <c r="A418" s="62" t="str">
        <f>fichier[[#This Row],[Désignation]]</f>
        <v>Reblochon laitier 450 g</v>
      </c>
      <c r="B418" s="62">
        <f>fichier[[#This Row],[Référence]]</f>
        <v>800072</v>
      </c>
    </row>
    <row r="419" spans="1:2">
      <c r="A419" s="62" t="str">
        <f>fichier[[#This Row],[Désignation]]</f>
        <v>REBLOCHON LAITIER AOC 45% 450G</v>
      </c>
      <c r="B419" s="62">
        <f>fichier[[#This Row],[Référence]]</f>
        <v>133264</v>
      </c>
    </row>
    <row r="420" spans="1:2">
      <c r="A420" s="62" t="str">
        <f>fichier[[#This Row],[Désignation]]</f>
        <v>REBLOCHON SAVOIE 45% AOP 450G</v>
      </c>
      <c r="B420" s="62">
        <f>fichier[[#This Row],[Référence]]</f>
        <v>847574</v>
      </c>
    </row>
    <row r="421" spans="1:2">
      <c r="A421" s="62" t="str">
        <f>fichier[[#This Row],[Désignation]]</f>
        <v>RILLETTE DU MANS PAIN 1,2 KG</v>
      </c>
      <c r="B421" s="62">
        <f>fichier[[#This Row],[Référence]]</f>
        <v>854489</v>
      </c>
    </row>
    <row r="422" spans="1:2">
      <c r="A422" s="62" t="str">
        <f>fichier[[#This Row],[Désignation]]</f>
        <v>RINSE ADDITIVE ELITE ECOLAB 6L</v>
      </c>
      <c r="B422" s="62">
        <f>fichier[[#This Row],[Référence]]</f>
        <v>846707</v>
      </c>
    </row>
    <row r="423" spans="1:2">
      <c r="A423" s="62" t="str">
        <f>fichier[[#This Row],[Désignation]]</f>
        <v xml:space="preserve">Riz au Lait </v>
      </c>
      <c r="B423" s="62">
        <f>fichier[[#This Row],[Référence]]</f>
        <v>101875</v>
      </c>
    </row>
    <row r="424" spans="1:2">
      <c r="A424" s="62" t="str">
        <f>fichier[[#This Row],[Désignation]]</f>
        <v>RIZ BASMATI 5 KG</v>
      </c>
      <c r="B424" s="62">
        <f>fichier[[#This Row],[Référence]]</f>
        <v>901850</v>
      </c>
    </row>
    <row r="425" spans="1:2">
      <c r="A425" s="62" t="str">
        <f>fichier[[#This Row],[Désignation]]</f>
        <v>RIZ EXQUISOTTO 5KG</v>
      </c>
      <c r="B425" s="62">
        <f>fichier[[#This Row],[Référence]]</f>
        <v>9514</v>
      </c>
    </row>
    <row r="426" spans="1:2">
      <c r="A426" s="62" t="str">
        <f>fichier[[#This Row],[Désignation]]</f>
        <v>RIZ SELECTION DE 3 RIZ 2.5 KG</v>
      </c>
      <c r="B426" s="62">
        <f>fichier[[#This Row],[Référence]]</f>
        <v>430512</v>
      </c>
    </row>
    <row r="427" spans="1:2">
      <c r="A427" s="62" t="str">
        <f>fichier[[#This Row],[Désignation]]</f>
        <v>ROLLMOPS 2.3 KG</v>
      </c>
      <c r="B427" s="62">
        <f>fichier[[#This Row],[Référence]]</f>
        <v>866467</v>
      </c>
    </row>
    <row r="428" spans="1:2">
      <c r="A428" s="62" t="str">
        <f>fichier[[#This Row],[Désignation]]</f>
        <v>Roquefort 1/2 pain</v>
      </c>
      <c r="B428" s="62">
        <f>fichier[[#This Row],[Référence]]</f>
        <v>107311</v>
      </c>
    </row>
    <row r="429" spans="1:2">
      <c r="A429" s="62" t="str">
        <f>fichier[[#This Row],[Désignation]]</f>
        <v>Roquefort 1/4 pain</v>
      </c>
      <c r="B429" s="62" t="str">
        <f>fichier[[#This Row],[Référence]]</f>
        <v>121247</v>
      </c>
    </row>
    <row r="430" spans="1:2">
      <c r="A430" s="62" t="str">
        <f>fichier[[#This Row],[Désignation]]</f>
        <v>ROQUEFORT COCCINELLE 50% 1/2 PAIN COUPE VERT.1,35K</v>
      </c>
      <c r="B430" s="62">
        <f>fichier[[#This Row],[Référence]]</f>
        <v>670216</v>
      </c>
    </row>
    <row r="431" spans="1:2">
      <c r="A431" s="62" t="str">
        <f>fichier[[#This Row],[Désignation]]</f>
        <v>Roquefort entier</v>
      </c>
      <c r="B431" s="62">
        <f>fichier[[#This Row],[Référence]]</f>
        <v>107514</v>
      </c>
    </row>
    <row r="432" spans="1:2">
      <c r="A432" s="62" t="str">
        <f>fichier[[#This Row],[Désignation]]</f>
        <v>ROQUEFORT MINIDE 52% 500G</v>
      </c>
      <c r="B432" s="62">
        <f>fichier[[#This Row],[Référence]]</f>
        <v>619510</v>
      </c>
    </row>
    <row r="433" spans="1:2">
      <c r="A433" s="62" t="str">
        <f>fichier[[#This Row],[Désignation]]</f>
        <v>ROSETTE PUR PORC 2.5KG</v>
      </c>
      <c r="B433" s="62">
        <f>fichier[[#This Row],[Référence]]</f>
        <v>250381</v>
      </c>
    </row>
    <row r="434" spans="1:2">
      <c r="A434" s="62" t="str">
        <f>fichier[[#This Row],[Désignation]]</f>
        <v>ROUX BLANC 1KG  P/12.5L</v>
      </c>
      <c r="B434" s="62">
        <f>fichier[[#This Row],[Référence]]</f>
        <v>101758</v>
      </c>
    </row>
    <row r="435" spans="1:2">
      <c r="A435" s="62" t="str">
        <f>fichier[[#This Row],[Désignation]]</f>
        <v>ROUX BRUN 1KG P/12.5L</v>
      </c>
      <c r="B435" s="62">
        <f>fichier[[#This Row],[Référence]]</f>
        <v>101782</v>
      </c>
    </row>
    <row r="436" spans="1:2">
      <c r="A436" s="62" t="str">
        <f>fichier[[#This Row],[Désignation]]</f>
        <v>Rouy 50 % 320 G</v>
      </c>
      <c r="B436" s="62">
        <f>fichier[[#This Row],[Référence]]</f>
        <v>100773</v>
      </c>
    </row>
    <row r="437" spans="1:2">
      <c r="A437" s="62" t="str">
        <f>fichier[[#This Row],[Désignation]]</f>
        <v>SAINT MORET NATURE 1KG</v>
      </c>
      <c r="B437" s="62">
        <f>fichier[[#This Row],[Référence]]</f>
        <v>101949</v>
      </c>
    </row>
    <row r="438" spans="1:2">
      <c r="A438" s="62" t="str">
        <f>fichier[[#This Row],[Désignation]]</f>
        <v>SALAKIS MINI DES 50% 500G</v>
      </c>
      <c r="B438" s="62">
        <f>fichier[[#This Row],[Référence]]</f>
        <v>51722</v>
      </c>
    </row>
    <row r="439" spans="1:2">
      <c r="A439" s="62" t="str">
        <f>fichier[[#This Row],[Désignation]]</f>
        <v>SALAMI DANOIS PUR PORC 2.5KG</v>
      </c>
      <c r="B439" s="62">
        <f>fichier[[#This Row],[Référence]]</f>
        <v>103960</v>
      </c>
    </row>
    <row r="440" spans="1:2">
      <c r="A440" s="62" t="str">
        <f>fichier[[#This Row],[Désignation]]</f>
        <v>SAUCE ANGLAISE 200 ML</v>
      </c>
      <c r="B440" s="62">
        <f>fichier[[#This Row],[Référence]]</f>
        <v>20842</v>
      </c>
    </row>
    <row r="441" spans="1:2">
      <c r="A441" s="62" t="str">
        <f>fichier[[#This Row],[Désignation]]</f>
        <v>SAUCE BEARNAISE 1.5 KG</v>
      </c>
      <c r="B441" s="62">
        <f>fichier[[#This Row],[Référence]]</f>
        <v>424903</v>
      </c>
    </row>
    <row r="442" spans="1:2">
      <c r="A442" s="62" t="str">
        <f>fichier[[#This Row],[Désignation]]</f>
        <v>SAUCE BEARNAISE 2.7 KG</v>
      </c>
      <c r="B442" s="62">
        <f>fichier[[#This Row],[Référence]]</f>
        <v>858951</v>
      </c>
    </row>
    <row r="443" spans="1:2">
      <c r="A443" s="62" t="str">
        <f>fichier[[#This Row],[Désignation]]</f>
        <v>SAUCE BEARNAISE GARDE D OR 1L</v>
      </c>
      <c r="B443" s="62">
        <f>fichier[[#This Row],[Référence]]</f>
        <v>271437</v>
      </c>
    </row>
    <row r="444" spans="1:2">
      <c r="A444" s="62" t="str">
        <f>fichier[[#This Row],[Désignation]]</f>
        <v>SAUCE BEARNAISE RECHAUFFABLE 3 L</v>
      </c>
      <c r="B444" s="62">
        <f>fichier[[#This Row],[Référence]]</f>
        <v>812495</v>
      </c>
    </row>
    <row r="445" spans="1:2">
      <c r="A445" s="62" t="str">
        <f>fichier[[#This Row],[Désignation]]</f>
        <v>SAUCE BECHAMEL 1 L</v>
      </c>
      <c r="B445" s="62">
        <f>fichier[[#This Row],[Référence]]</f>
        <v>859439</v>
      </c>
    </row>
    <row r="446" spans="1:2">
      <c r="A446" s="62" t="str">
        <f>fichier[[#This Row],[Désignation]]</f>
        <v>SAUCE CACAO NOISETTE 1.2 KG</v>
      </c>
      <c r="B446" s="62">
        <f>fichier[[#This Row],[Référence]]</f>
        <v>787002</v>
      </c>
    </row>
    <row r="447" spans="1:2">
      <c r="A447" s="62" t="str">
        <f>fichier[[#This Row],[Désignation]]</f>
        <v>SAUCE CAJUN 2.25 L</v>
      </c>
      <c r="B447" s="62">
        <f>fichier[[#This Row],[Référence]]</f>
        <v>807875</v>
      </c>
    </row>
    <row r="448" spans="1:2">
      <c r="A448" s="62" t="str">
        <f>fichier[[#This Row],[Désignation]]</f>
        <v>SAUCE CARAMEL AU LAIT 1.2 KG</v>
      </c>
      <c r="B448" s="62">
        <f>fichier[[#This Row],[Référence]]</f>
        <v>786996</v>
      </c>
    </row>
    <row r="449" spans="1:2">
      <c r="A449" s="62" t="str">
        <f>fichier[[#This Row],[Désignation]]</f>
        <v>SAUCE CHAMPIGNON 1L</v>
      </c>
      <c r="B449" s="62">
        <f>fichier[[#This Row],[Référence]]</f>
        <v>683904</v>
      </c>
    </row>
    <row r="450" spans="1:2">
      <c r="A450" s="62" t="str">
        <f>fichier[[#This Row],[Désignation]]</f>
        <v>SAUCE CURRY 750 G (POUR 5.4 L)</v>
      </c>
      <c r="B450" s="62">
        <f>fichier[[#This Row],[Référence]]</f>
        <v>787341</v>
      </c>
    </row>
    <row r="451" spans="1:2">
      <c r="A451" s="62" t="str">
        <f>fichier[[#This Row],[Désignation]]</f>
        <v>SAUCE CURRY KORMA 2.25 L</v>
      </c>
      <c r="B451" s="62">
        <f>fichier[[#This Row],[Référence]]</f>
        <v>786434</v>
      </c>
    </row>
    <row r="452" spans="1:2">
      <c r="A452" s="62" t="str">
        <f>fichier[[#This Row],[Désignation]]</f>
        <v>SAUCE CURRY ROUGE THAI 2.25 L</v>
      </c>
      <c r="B452" s="62">
        <f>fichier[[#This Row],[Référence]]</f>
        <v>807818</v>
      </c>
    </row>
    <row r="453" spans="1:2">
      <c r="A453" s="62" t="str">
        <f>fichier[[#This Row],[Désignation]]</f>
        <v>SAUCE CURRY TIKKA MASALA 2.25 L</v>
      </c>
      <c r="B453" s="62">
        <f>fichier[[#This Row],[Référence]]</f>
        <v>786426</v>
      </c>
    </row>
    <row r="454" spans="1:2">
      <c r="A454" s="62" t="str">
        <f>fichier[[#This Row],[Désignation]]</f>
        <v>SAUCE DESSERT CAFE 1.2 KG</v>
      </c>
      <c r="B454" s="62">
        <f>fichier[[#This Row],[Référence]]</f>
        <v>486118</v>
      </c>
    </row>
    <row r="455" spans="1:2">
      <c r="A455" s="62" t="str">
        <f>fichier[[#This Row],[Désignation]]</f>
        <v>SAUCE DESSERT CARAMEL 1KG</v>
      </c>
      <c r="B455" s="62">
        <f>fichier[[#This Row],[Référence]]</f>
        <v>127845</v>
      </c>
    </row>
    <row r="456" spans="1:2">
      <c r="A456" s="62" t="str">
        <f>fichier[[#This Row],[Désignation]]</f>
        <v>SAUCE DESSERT CHOCOLAT 1.2 KG</v>
      </c>
      <c r="B456" s="62">
        <f>fichier[[#This Row],[Référence]]</f>
        <v>451096</v>
      </c>
    </row>
    <row r="457" spans="1:2">
      <c r="A457" s="62" t="str">
        <f>fichier[[#This Row],[Désignation]]</f>
        <v>SAUCE DESSERT CHOCOLAT 3/1</v>
      </c>
      <c r="B457" s="62">
        <f>fichier[[#This Row],[Référence]]</f>
        <v>105452</v>
      </c>
    </row>
    <row r="458" spans="1:2">
      <c r="A458" s="62" t="str">
        <f>fichier[[#This Row],[Désignation]]</f>
        <v>SAUCE DESSERT FRAISE 1.2 KG</v>
      </c>
      <c r="B458" s="62">
        <f>fichier[[#This Row],[Référence]]</f>
        <v>631754</v>
      </c>
    </row>
    <row r="459" spans="1:2">
      <c r="A459" s="62" t="str">
        <f>fichier[[#This Row],[Désignation]]</f>
        <v>SAUCE DESSERT FRAMBOISE 1.2 KG</v>
      </c>
      <c r="B459" s="62">
        <f>fichier[[#This Row],[Référence]]</f>
        <v>451104</v>
      </c>
    </row>
    <row r="460" spans="1:2">
      <c r="A460" s="62" t="str">
        <f>fichier[[#This Row],[Désignation]]</f>
        <v>SAUCE ECHALOTE 900 G P/6L</v>
      </c>
      <c r="B460" s="62">
        <f>fichier[[#This Row],[Référence]]</f>
        <v>416214</v>
      </c>
    </row>
    <row r="461" spans="1:2">
      <c r="A461" s="62" t="str">
        <f>fichier[[#This Row],[Désignation]]</f>
        <v>SAUCE EPICES SOLEIL P/5,6L 1KG</v>
      </c>
      <c r="B461" s="62">
        <f>fichier[[#This Row],[Référence]]</f>
        <v>681254</v>
      </c>
    </row>
    <row r="462" spans="1:2">
      <c r="A462" s="62" t="str">
        <f>fichier[[#This Row],[Désignation]]</f>
        <v>SAUCE HAMBURGER 950ML</v>
      </c>
      <c r="B462" s="62">
        <f>fichier[[#This Row],[Référence]]</f>
        <v>264671</v>
      </c>
    </row>
    <row r="463" spans="1:2">
      <c r="A463" s="62" t="str">
        <f>fichier[[#This Row],[Désignation]]</f>
        <v>SAUCE HOLLANDAISE GARDE DOR 1L</v>
      </c>
      <c r="B463" s="62">
        <f>fichier[[#This Row],[Référence]]</f>
        <v>271429</v>
      </c>
    </row>
    <row r="464" spans="1:2">
      <c r="A464" s="62" t="str">
        <f>fichier[[#This Row],[Désignation]]</f>
        <v>SAUCE HOLLANDAISE P/8.5L 825G</v>
      </c>
      <c r="B464" s="62">
        <f>fichier[[#This Row],[Référence]]</f>
        <v>246058</v>
      </c>
    </row>
    <row r="465" spans="1:2">
      <c r="A465" s="62" t="str">
        <f>fichier[[#This Row],[Désignation]]</f>
        <v>SAUCE KEBAB SQUIZ 895 G</v>
      </c>
      <c r="B465" s="62">
        <f>fichier[[#This Row],[Référence]]</f>
        <v>438101</v>
      </c>
    </row>
    <row r="466" spans="1:2">
      <c r="A466" s="62" t="str">
        <f>fichier[[#This Row],[Désignation]]</f>
        <v>SAUCE MANGUE/ABRICOT 1.2 KG</v>
      </c>
      <c r="B466" s="62">
        <f>fichier[[#This Row],[Référence]]</f>
        <v>451088</v>
      </c>
    </row>
    <row r="467" spans="1:2">
      <c r="A467" s="62" t="str">
        <f>fichier[[#This Row],[Désignation]]</f>
        <v>SAUCE MEXICAINE 2.25 L</v>
      </c>
      <c r="B467" s="62">
        <f>fichier[[#This Row],[Référence]]</f>
        <v>786293</v>
      </c>
    </row>
    <row r="468" spans="1:2">
      <c r="A468" s="62" t="str">
        <f>fichier[[#This Row],[Désignation]]</f>
        <v>SAUCE PESTO ALLA GENOVESE 430 G</v>
      </c>
      <c r="B468" s="62">
        <f>fichier[[#This Row],[Référence]]</f>
        <v>450973</v>
      </c>
    </row>
    <row r="469" spans="1:2">
      <c r="A469" s="62" t="str">
        <f>fichier[[#This Row],[Désignation]]</f>
        <v>SAUCE PIZZA 10/12 5/1</v>
      </c>
      <c r="B469" s="62">
        <f>fichier[[#This Row],[Référence]]</f>
        <v>145237</v>
      </c>
    </row>
    <row r="470" spans="1:2">
      <c r="A470" s="62" t="str">
        <f>fichier[[#This Row],[Désignation]]</f>
        <v>SAUCE PIZZA AROMATISEE 10/12 5/1</v>
      </c>
      <c r="B470" s="62">
        <f>fichier[[#This Row],[Référence]]</f>
        <v>901256</v>
      </c>
    </row>
    <row r="471" spans="1:2">
      <c r="A471" s="62" t="str">
        <f>fichier[[#This Row],[Désignation]]</f>
        <v>SAUCE POIVRE 1.5KG</v>
      </c>
      <c r="B471" s="62">
        <f>fichier[[#This Row],[Référence]]</f>
        <v>291591</v>
      </c>
    </row>
    <row r="472" spans="1:2">
      <c r="A472" s="62" t="str">
        <f>fichier[[#This Row],[Désignation]]</f>
        <v>SAUCE POIVRE GARDE D OR 1L</v>
      </c>
      <c r="B472" s="62">
        <f>fichier[[#This Row],[Référence]]</f>
        <v>271411</v>
      </c>
    </row>
    <row r="473" spans="1:2">
      <c r="A473" s="62" t="str">
        <f>fichier[[#This Row],[Désignation]]</f>
        <v>SAUCE POIVRE P/10.4L 900G</v>
      </c>
      <c r="B473" s="62">
        <f>fichier[[#This Row],[Référence]]</f>
        <v>53496</v>
      </c>
    </row>
    <row r="474" spans="1:2">
      <c r="A474" s="62" t="str">
        <f>fichier[[#This Row],[Désignation]]</f>
        <v>SAUCE ROQUEFORT 780 G POUR 6 L DE SAUCE</v>
      </c>
      <c r="B474" s="62">
        <f>fichier[[#This Row],[Référence]]</f>
        <v>416206</v>
      </c>
    </row>
    <row r="475" spans="1:2">
      <c r="A475" s="62" t="str">
        <f>fichier[[#This Row],[Désignation]]</f>
        <v>SAUCE ROQUEFORT GARDE D'OR 1 L</v>
      </c>
      <c r="B475" s="62">
        <f>fichier[[#This Row],[Référence]]</f>
        <v>858944</v>
      </c>
    </row>
    <row r="476" spans="1:2">
      <c r="A476" s="62" t="str">
        <f>fichier[[#This Row],[Désignation]]</f>
        <v>SAUCE SALADE 10ML X200</v>
      </c>
      <c r="B476" s="62">
        <f>fichier[[#This Row],[Référence]]</f>
        <v>486225</v>
      </c>
    </row>
    <row r="477" spans="1:2">
      <c r="A477" s="62" t="str">
        <f>fichier[[#This Row],[Désignation]]</f>
        <v>SAUCE SALADE BULGARE 1 L</v>
      </c>
      <c r="B477" s="62">
        <f>fichier[[#This Row],[Référence]]</f>
        <v>786749</v>
      </c>
    </row>
    <row r="478" spans="1:2">
      <c r="A478" s="62" t="str">
        <f>fichier[[#This Row],[Désignation]]</f>
        <v>SAUCE SALADE CAESAR 1 L</v>
      </c>
      <c r="B478" s="62">
        <f>fichier[[#This Row],[Référence]]</f>
        <v>807842</v>
      </c>
    </row>
    <row r="479" spans="1:2">
      <c r="A479" s="62" t="str">
        <f>fichier[[#This Row],[Désignation]]</f>
        <v>SAUCE SALADE CREMEUSE AU BLEU 1 L</v>
      </c>
      <c r="B479" s="62">
        <f>fichier[[#This Row],[Référence]]</f>
        <v>786756</v>
      </c>
    </row>
    <row r="480" spans="1:2">
      <c r="A480" s="62" t="str">
        <f>fichier[[#This Row],[Désignation]]</f>
        <v>SAUCE SALADE MIEL ET MOUTARDE A L'ANCIENNE 2.5 L</v>
      </c>
      <c r="B480" s="62">
        <f>fichier[[#This Row],[Référence]]</f>
        <v>786764</v>
      </c>
    </row>
    <row r="481" spans="1:2">
      <c r="A481" s="62" t="str">
        <f>fichier[[#This Row],[Désignation]]</f>
        <v>SAUCE SOJA 200ML</v>
      </c>
      <c r="B481" s="62">
        <f>fichier[[#This Row],[Référence]]</f>
        <v>130997</v>
      </c>
    </row>
    <row r="482" spans="1:2">
      <c r="A482" s="62" t="str">
        <f>fichier[[#This Row],[Désignation]]</f>
        <v>SAUCE TARTARE 3L</v>
      </c>
      <c r="B482" s="62">
        <f>fichier[[#This Row],[Référence]]</f>
        <v>194498</v>
      </c>
    </row>
    <row r="483" spans="1:2">
      <c r="A483" s="62" t="str">
        <f>fichier[[#This Row],[Désignation]]</f>
        <v>SAUCE TEXAS BARBECUE 2.25 L</v>
      </c>
      <c r="B483" s="62">
        <f>fichier[[#This Row],[Référence]]</f>
        <v>786343</v>
      </c>
    </row>
    <row r="484" spans="1:2">
      <c r="A484" s="62" t="str">
        <f>fichier[[#This Row],[Désignation]]</f>
        <v>SAUCE TOMATE PROVENCALE P/6L 900 G</v>
      </c>
      <c r="B484" s="62">
        <f>fichier[[#This Row],[Référence]]</f>
        <v>53504</v>
      </c>
    </row>
    <row r="485" spans="1:2">
      <c r="A485" s="62" t="str">
        <f>fichier[[#This Row],[Désignation]]</f>
        <v>SAUCE TOMATE TOMATELLA 2 KG</v>
      </c>
      <c r="B485" s="62">
        <f>fichier[[#This Row],[Référence]]</f>
        <v>159210</v>
      </c>
    </row>
    <row r="486" spans="1:2">
      <c r="A486" s="62" t="str">
        <f>fichier[[#This Row],[Désignation]]</f>
        <v>SAUCE VINAIGRETTE AGRUMES 1 L</v>
      </c>
      <c r="B486" s="62">
        <f>fichier[[#This Row],[Référence]]</f>
        <v>786780</v>
      </c>
    </row>
    <row r="487" spans="1:2">
      <c r="A487" s="62" t="str">
        <f>fichier[[#This Row],[Désignation]]</f>
        <v>SAUCE VINAIGRETTE BALSAMIQUE FRAISE 1 L</v>
      </c>
      <c r="B487" s="62">
        <f>fichier[[#This Row],[Référence]]</f>
        <v>807867</v>
      </c>
    </row>
    <row r="488" spans="1:2">
      <c r="A488" s="62" t="str">
        <f>fichier[[#This Row],[Désignation]]</f>
        <v>SAUCE VINAIGRETTE BASILIC MIEL ACACIA 1 L</v>
      </c>
      <c r="B488" s="62">
        <f>fichier[[#This Row],[Référence]]</f>
        <v>786806</v>
      </c>
    </row>
    <row r="489" spans="1:2">
      <c r="A489" s="62" t="str">
        <f>fichier[[#This Row],[Désignation]]</f>
        <v>SAUCE VINAIGRETTE CASSIS/FRAMBOISE 1 L</v>
      </c>
      <c r="B489" s="62">
        <f>fichier[[#This Row],[Référence]]</f>
        <v>786814</v>
      </c>
    </row>
    <row r="490" spans="1:2">
      <c r="A490" s="62" t="str">
        <f>fichier[[#This Row],[Désignation]]</f>
        <v>SAUCE VINAIGRETTE MOUTARDE ANCIENNE FRAMBOISE 1 L</v>
      </c>
      <c r="B490" s="62">
        <f>fichier[[#This Row],[Référence]]</f>
        <v>807859</v>
      </c>
    </row>
    <row r="491" spans="1:2">
      <c r="A491" s="62" t="str">
        <f>fichier[[#This Row],[Désignation]]</f>
        <v>SAUCE VINAIGRETTE SESAME SOJA 1 L</v>
      </c>
      <c r="B491" s="62">
        <f>fichier[[#This Row],[Référence]]</f>
        <v>786673</v>
      </c>
    </row>
    <row r="492" spans="1:2">
      <c r="A492" s="62" t="str">
        <f>fichier[[#This Row],[Désignation]]</f>
        <v>SAUCISSE FACON TOULOUSE PRECUITE S/BOYAU 125GX10</v>
      </c>
      <c r="B492" s="62">
        <f>fichier[[#This Row],[Référence]]</f>
        <v>672873</v>
      </c>
    </row>
    <row r="493" spans="1:2">
      <c r="A493" s="62" t="str">
        <f>fichier[[#This Row],[Désignation]]</f>
        <v>SAUCISSON SEC ARLES 1KG</v>
      </c>
      <c r="B493" s="62">
        <f>fichier[[#This Row],[Référence]]</f>
        <v>248682</v>
      </c>
    </row>
    <row r="494" spans="1:2">
      <c r="A494" s="62" t="str">
        <f>fichier[[#This Row],[Désignation]]</f>
        <v>SAUMON FUME NORVEG TR 25G X20</v>
      </c>
      <c r="B494" s="62">
        <f>fichier[[#This Row],[Référence]]</f>
        <v>186965</v>
      </c>
    </row>
    <row r="495" spans="1:2">
      <c r="A495" s="62" t="str">
        <f>fichier[[#This Row],[Désignation]]</f>
        <v>SAUMON PAVE AP SA 180/200G X5K</v>
      </c>
      <c r="B495" s="62">
        <f>fichier[[#This Row],[Référence]]</f>
        <v>186411</v>
      </c>
    </row>
    <row r="496" spans="1:2">
      <c r="A496" s="62" t="str">
        <f>fichier[[#This Row],[Désignation]]</f>
        <v>SAVON EPICARE 2 ECOLAB 5L</v>
      </c>
      <c r="B496" s="62">
        <f>fichier[[#This Row],[Référence]]</f>
        <v>846689</v>
      </c>
    </row>
    <row r="497" spans="1:2">
      <c r="A497" s="62" t="str">
        <f>fichier[[#This Row],[Désignation]]</f>
        <v>SAVON EPICARE 5 ECOLAB 500ML</v>
      </c>
      <c r="B497" s="62">
        <f>fichier[[#This Row],[Référence]]</f>
        <v>827634</v>
      </c>
    </row>
    <row r="498" spans="1:2">
      <c r="A498" s="62" t="str">
        <f>fichier[[#This Row],[Désignation]]</f>
        <v>SAVON EPICARE 5 ECOLAB 5L</v>
      </c>
      <c r="B498" s="62">
        <f>fichier[[#This Row],[Référence]]</f>
        <v>827626</v>
      </c>
    </row>
    <row r="499" spans="1:2">
      <c r="A499" s="62" t="str">
        <f>fichier[[#This Row],[Désignation]]</f>
        <v>SEGMENT ORANGE FRAIS SEAU 3L</v>
      </c>
      <c r="B499" s="62">
        <f>fichier[[#This Row],[Référence]]</f>
        <v>172668</v>
      </c>
    </row>
    <row r="500" spans="1:2">
      <c r="A500" s="62" t="str">
        <f>fichier[[#This Row],[Désignation]]</f>
        <v>SEGMENT PAMPLEMOUSSE FRAI S 3L</v>
      </c>
      <c r="B500" s="62">
        <f>fichier[[#This Row],[Référence]]</f>
        <v>172551</v>
      </c>
    </row>
    <row r="501" spans="1:2">
      <c r="A501" s="62" t="str">
        <f>fichier[[#This Row],[Désignation]]</f>
        <v>SEL FIN PAPIER 1 KG</v>
      </c>
      <c r="B501" s="62">
        <f>fichier[[#This Row],[Référence]]</f>
        <v>160820</v>
      </c>
    </row>
    <row r="502" spans="1:2">
      <c r="A502" s="62" t="str">
        <f>fichier[[#This Row],[Désignation]]</f>
        <v>SEL GROS PAPIER 1 KG</v>
      </c>
      <c r="B502" s="62">
        <f>fichier[[#This Row],[Référence]]</f>
        <v>160838</v>
      </c>
    </row>
    <row r="503" spans="1:2">
      <c r="A503" s="62" t="str">
        <f>fichier[[#This Row],[Désignation]]</f>
        <v>SEMOULE FINE 5KG</v>
      </c>
      <c r="B503" s="62">
        <f>fichier[[#This Row],[Référence]]</f>
        <v>72751</v>
      </c>
    </row>
    <row r="504" spans="1:2">
      <c r="A504" s="62" t="str">
        <f>fichier[[#This Row],[Désignation]]</f>
        <v>SESAME GRAINE 1 KG</v>
      </c>
      <c r="B504" s="62">
        <f>fichier[[#This Row],[Référence]]</f>
        <v>805358</v>
      </c>
    </row>
    <row r="505" spans="1:2">
      <c r="A505" s="62" t="str">
        <f>fichier[[#This Row],[Désignation]]</f>
        <v>SIROP ERABLE 500 ML</v>
      </c>
      <c r="B505" s="62">
        <f>fichier[[#This Row],[Référence]]</f>
        <v>656827</v>
      </c>
    </row>
    <row r="506" spans="1:2">
      <c r="A506" s="62" t="str">
        <f>fichier[[#This Row],[Désignation]]</f>
        <v>SOLID M ELITE ECOLAB 3.9KG X2</v>
      </c>
      <c r="B506" s="62">
        <f>fichier[[#This Row],[Référence]]</f>
        <v>846709</v>
      </c>
    </row>
    <row r="507" spans="1:2">
      <c r="A507" s="62" t="str">
        <f>fichier[[#This Row],[Désignation]]</f>
        <v>SORBET CASSIS AVEC BAIES DE CASSIS 2.5 L</v>
      </c>
      <c r="B507" s="62">
        <f>fichier[[#This Row],[Référence]]</f>
        <v>903013</v>
      </c>
    </row>
    <row r="508" spans="1:2">
      <c r="A508" s="62" t="str">
        <f>fichier[[#This Row],[Désignation]]</f>
        <v>SORBET CITRON VERT AVEC ZESTE 2.5 L</v>
      </c>
      <c r="B508" s="62">
        <f>fichier[[#This Row],[Référence]]</f>
        <v>903021</v>
      </c>
    </row>
    <row r="509" spans="1:2">
      <c r="A509" s="62" t="str">
        <f>fichier[[#This Row],[Désignation]]</f>
        <v>SORBET FRAMBOISE AVEC MORCEAUX DE FRAMBOISE 2.5 L</v>
      </c>
      <c r="B509" s="62">
        <f>fichier[[#This Row],[Référence]]</f>
        <v>903039</v>
      </c>
    </row>
    <row r="510" spans="1:2">
      <c r="A510" s="62" t="str">
        <f>fichier[[#This Row],[Désignation]]</f>
        <v>SORBET PASSION AVEC CUBES DE PECHE 2.5 L</v>
      </c>
      <c r="B510" s="62">
        <f>fichier[[#This Row],[Référence]]</f>
        <v>903047</v>
      </c>
    </row>
    <row r="511" spans="1:2">
      <c r="A511" s="62" t="str">
        <f>fichier[[#This Row],[Désignation]]</f>
        <v>SORBET POIRE AVEC MORCEAUX DE POIRE 2.5 L</v>
      </c>
      <c r="B511" s="62">
        <f>fichier[[#This Row],[Référence]]</f>
        <v>903054</v>
      </c>
    </row>
    <row r="512" spans="1:2">
      <c r="A512" s="62" t="str">
        <f>fichier[[#This Row],[Désignation]]</f>
        <v>SORBET POMME AVEC MORCEAUX DE POMME 2.5 L</v>
      </c>
      <c r="B512" s="62">
        <f>fichier[[#This Row],[Référence]]</f>
        <v>903062</v>
      </c>
    </row>
    <row r="513" spans="1:2">
      <c r="A513" s="62" t="str">
        <f>fichier[[#This Row],[Désignation]]</f>
        <v>SPAGHETTI QS 5KG</v>
      </c>
      <c r="B513" s="62">
        <f>fichier[[#This Row],[Référence]]</f>
        <v>13003</v>
      </c>
    </row>
    <row r="514" spans="1:2">
      <c r="A514" s="62" t="str">
        <f>fichier[[#This Row],[Désignation]]</f>
        <v>SPECULOS CONCASSES 750 G</v>
      </c>
      <c r="B514" s="62">
        <f>fichier[[#This Row],[Référence]]</f>
        <v>804781</v>
      </c>
    </row>
    <row r="515" spans="1:2">
      <c r="A515" s="62" t="str">
        <f>fichier[[#This Row],[Désignation]]</f>
        <v>St Albray 50 % 2.1 Kg</v>
      </c>
      <c r="B515" s="62">
        <f>fichier[[#This Row],[Référence]]</f>
        <v>102957</v>
      </c>
    </row>
    <row r="516" spans="1:2">
      <c r="A516" s="62" t="str">
        <f>fichier[[#This Row],[Désignation]]</f>
        <v xml:space="preserve">St félicien </v>
      </c>
      <c r="B516" s="62">
        <f>fichier[[#This Row],[Référence]]</f>
        <v>800026</v>
      </c>
    </row>
    <row r="517" spans="1:2">
      <c r="A517" s="62" t="str">
        <f>fichier[[#This Row],[Désignation]]</f>
        <v>St marcellin 80 g</v>
      </c>
      <c r="B517" s="62">
        <f>fichier[[#This Row],[Référence]]</f>
        <v>800055</v>
      </c>
    </row>
    <row r="518" spans="1:2">
      <c r="A518" s="62" t="str">
        <f>fichier[[#This Row],[Désignation]]</f>
        <v>St Moret 55 % 20 G</v>
      </c>
      <c r="B518" s="62">
        <f>fichier[[#This Row],[Référence]]</f>
        <v>102741</v>
      </c>
    </row>
    <row r="519" spans="1:2">
      <c r="A519" s="62" t="str">
        <f>fichier[[#This Row],[Désignation]]</f>
        <v>St Moret 55 % 25 G</v>
      </c>
      <c r="B519" s="62">
        <f>fichier[[#This Row],[Référence]]</f>
        <v>102717</v>
      </c>
    </row>
    <row r="520" spans="1:2">
      <c r="A520" s="62" t="str">
        <f>fichier[[#This Row],[Désignation]]</f>
        <v>St Moret ligne et plaisir 17,8 gr</v>
      </c>
      <c r="B520" s="62">
        <f>fichier[[#This Row],[Référence]]</f>
        <v>108124</v>
      </c>
    </row>
    <row r="521" spans="1:2">
      <c r="A521" s="62" t="str">
        <f>fichier[[#This Row],[Désignation]]</f>
        <v>St nectaire lait</v>
      </c>
      <c r="B521" s="62">
        <f>fichier[[#This Row],[Référence]]</f>
        <v>800057</v>
      </c>
    </row>
    <row r="522" spans="1:2">
      <c r="A522" s="62" t="str">
        <f>fichier[[#This Row],[Désignation]]</f>
        <v>St Paulin 30 G Pbf</v>
      </c>
      <c r="B522" s="62">
        <f>fichier[[#This Row],[Référence]]</f>
        <v>104972</v>
      </c>
    </row>
    <row r="523" spans="1:2">
      <c r="A523" s="62" t="str">
        <f>fichier[[#This Row],[Désignation]]</f>
        <v>St paulin 40 %</v>
      </c>
      <c r="B523" s="62">
        <f>fichier[[#This Row],[Référence]]</f>
        <v>800031</v>
      </c>
    </row>
    <row r="524" spans="1:2">
      <c r="A524" s="62" t="str">
        <f>fichier[[#This Row],[Désignation]]</f>
        <v>Ste maure 250/300 g</v>
      </c>
      <c r="B524" s="62">
        <f>fichier[[#This Row],[Référence]]</f>
        <v>800058</v>
      </c>
    </row>
    <row r="525" spans="1:2">
      <c r="A525" s="62" t="str">
        <f>fichier[[#This Row],[Désignation]]</f>
        <v>SUCRE CASSONADE PERRUCHE 1 KG</v>
      </c>
      <c r="B525" s="62">
        <f>fichier[[#This Row],[Référence]]</f>
        <v>467615</v>
      </c>
    </row>
    <row r="526" spans="1:2">
      <c r="A526" s="62" t="str">
        <f>fichier[[#This Row],[Désignation]]</f>
        <v>SUCRE GLACE SACHET PAPIER 1 KG</v>
      </c>
      <c r="B526" s="62">
        <f>fichier[[#This Row],[Référence]]</f>
        <v>456269</v>
      </c>
    </row>
    <row r="527" spans="1:2">
      <c r="A527" s="62" t="str">
        <f>fichier[[#This Row],[Désignation]]</f>
        <v>SUCRE POUDRE 1KG</v>
      </c>
      <c r="B527" s="62">
        <f>fichier[[#This Row],[Référence]]</f>
        <v>251835</v>
      </c>
    </row>
    <row r="528" spans="1:2">
      <c r="A528" s="62" t="str">
        <f>fichier[[#This Row],[Désignation]]</f>
        <v>SURF PROF ELITE ECOLAB 1L X6</v>
      </c>
      <c r="B528" s="62">
        <f>fichier[[#This Row],[Référence]]</f>
        <v>846701</v>
      </c>
    </row>
    <row r="529" spans="1:2">
      <c r="A529" s="62" t="str">
        <f>fichier[[#This Row],[Désignation]]</f>
        <v>SURF PROF ELITE ECOLAB 6L</v>
      </c>
      <c r="B529" s="62">
        <f>fichier[[#This Row],[Référence]]</f>
        <v>846700</v>
      </c>
    </row>
    <row r="530" spans="1:2">
      <c r="A530" s="62" t="str">
        <f>fichier[[#This Row],[Désignation]]</f>
        <v>SURIMI BATONNET AROMATISE CRABE 250 G</v>
      </c>
      <c r="B530" s="62">
        <f>fichier[[#This Row],[Référence]]</f>
        <v>608075</v>
      </c>
    </row>
    <row r="531" spans="1:2">
      <c r="A531" s="62" t="str">
        <f>fichier[[#This Row],[Désignation]]</f>
        <v>TABASCO 350 ML</v>
      </c>
      <c r="B531" s="62">
        <f>fichier[[#This Row],[Référence]]</f>
        <v>636191</v>
      </c>
    </row>
    <row r="532" spans="1:2">
      <c r="A532" s="62" t="str">
        <f>fichier[[#This Row],[Désignation]]</f>
        <v>TABASCO ROUGE PIMENTE 57ML</v>
      </c>
      <c r="B532" s="62">
        <f>fichier[[#This Row],[Référence]]</f>
        <v>20834</v>
      </c>
    </row>
    <row r="533" spans="1:2">
      <c r="A533" s="62" t="str">
        <f>fichier[[#This Row],[Désignation]]</f>
        <v>TABASCO VERT 57 ML</v>
      </c>
      <c r="B533" s="62">
        <f>fichier[[#This Row],[Référence]]</f>
        <v>344341</v>
      </c>
    </row>
    <row r="534" spans="1:2">
      <c r="A534" s="62" t="str">
        <f>fichier[[#This Row],[Désignation]]</f>
        <v>TABOULE 20 PORTIONS 625 G</v>
      </c>
      <c r="B534" s="62">
        <f>fichier[[#This Row],[Référence]]</f>
        <v>786699</v>
      </c>
    </row>
    <row r="535" spans="1:2">
      <c r="A535" s="62" t="str">
        <f>fichier[[#This Row],[Désignation]]</f>
        <v>TABS LAVE VAISELLE / VERRE 4KG</v>
      </c>
      <c r="B535" s="62">
        <f>fichier[[#This Row],[Référence]]</f>
        <v>831925</v>
      </c>
    </row>
    <row r="536" spans="1:2">
      <c r="A536" s="62" t="str">
        <f>fichier[[#This Row],[Désignation]]</f>
        <v>TAGLIATELLE NATURE 1 KG</v>
      </c>
      <c r="B536" s="62">
        <f>fichier[[#This Row],[Référence]]</f>
        <v>853747</v>
      </c>
    </row>
    <row r="537" spans="1:2">
      <c r="A537" s="62" t="str">
        <f>fichier[[#This Row],[Désignation]]</f>
        <v>TAGLIATELLE OEUF 1KG</v>
      </c>
      <c r="B537" s="62">
        <f>fichier[[#This Row],[Référence]]</f>
        <v>190</v>
      </c>
    </row>
    <row r="538" spans="1:2">
      <c r="A538" s="62" t="str">
        <f>fichier[[#This Row],[Désignation]]</f>
        <v>TAGLIATELLE OEUF VRAC 5KG</v>
      </c>
      <c r="B538" s="62">
        <f>fichier[[#This Row],[Référence]]</f>
        <v>115642</v>
      </c>
    </row>
    <row r="539" spans="1:2">
      <c r="A539" s="62" t="str">
        <f>fichier[[#This Row],[Désignation]]</f>
        <v>TAPENADE NOIRE PET 470 G</v>
      </c>
      <c r="B539" s="62">
        <f>fichier[[#This Row],[Référence]]</f>
        <v>412122</v>
      </c>
    </row>
    <row r="540" spans="1:2">
      <c r="A540" s="62" t="str">
        <f>fichier[[#This Row],[Désignation]]</f>
        <v>Tartare 5 variétés (afh noix 3 poivres poivrons basilic) 16 gr</v>
      </c>
      <c r="B540" s="62">
        <f>fichier[[#This Row],[Référence]]</f>
        <v>105326</v>
      </c>
    </row>
    <row r="541" spans="1:2">
      <c r="A541" s="62" t="str">
        <f>fichier[[#This Row],[Désignation]]</f>
        <v>Tartare Afh 70 % 16 gr</v>
      </c>
      <c r="B541" s="62">
        <f>fichier[[#This Row],[Référence]]</f>
        <v>108123</v>
      </c>
    </row>
    <row r="542" spans="1:2">
      <c r="A542" s="62" t="str">
        <f>fichier[[#This Row],[Désignation]]</f>
        <v>TARTARE COURGETTES FRAICHES 1.5 KG</v>
      </c>
      <c r="B542" s="62">
        <f>fichier[[#This Row],[Référence]]</f>
        <v>853945</v>
      </c>
    </row>
    <row r="543" spans="1:2">
      <c r="A543" s="62" t="str">
        <f>fichier[[#This Row],[Désignation]]</f>
        <v>Tartare Ligne &amp; plaisir 17,8 g</v>
      </c>
      <c r="B543" s="62">
        <f>fichier[[#This Row],[Référence]]</f>
        <v>102724</v>
      </c>
    </row>
    <row r="544" spans="1:2">
      <c r="A544" s="62" t="str">
        <f>fichier[[#This Row],[Désignation]]</f>
        <v>Tartare Nature 70 % 16 G</v>
      </c>
      <c r="B544" s="62">
        <f>fichier[[#This Row],[Référence]]</f>
        <v>102726</v>
      </c>
    </row>
    <row r="545" spans="1:2">
      <c r="A545" s="62" t="str">
        <f>fichier[[#This Row],[Désignation]]</f>
        <v>TARTARE TOMATE 2.5 KG</v>
      </c>
      <c r="B545" s="62">
        <f>fichier[[#This Row],[Référence]]</f>
        <v>269829</v>
      </c>
    </row>
    <row r="546" spans="1:2">
      <c r="A546" s="62" t="str">
        <f>fichier[[#This Row],[Désignation]]</f>
        <v>TARTE CITRON MERINGUEE 25,8 CM 800 G</v>
      </c>
      <c r="B546" s="62">
        <f>fichier[[#This Row],[Référence]]</f>
        <v>273755</v>
      </c>
    </row>
    <row r="547" spans="1:2">
      <c r="A547" s="62" t="str">
        <f>fichier[[#This Row],[Désignation]]</f>
        <v>TARTE SUCRE FOND D10 45 G X100</v>
      </c>
      <c r="B547" s="62">
        <f>fichier[[#This Row],[Référence]]</f>
        <v>168203</v>
      </c>
    </row>
    <row r="548" spans="1:2">
      <c r="A548" s="62" t="str">
        <f>fichier[[#This Row],[Désignation]]</f>
        <v>THE CITRON SACHET FRAICHEUR X25</v>
      </c>
      <c r="B548" s="62">
        <f>fichier[[#This Row],[Référence]]</f>
        <v>641126</v>
      </c>
    </row>
    <row r="549" spans="1:2">
      <c r="A549" s="62" t="str">
        <f>fichier[[#This Row],[Désignation]]</f>
        <v>THE FRUIT ROUGE SF X25</v>
      </c>
      <c r="B549" s="62">
        <f>fichier[[#This Row],[Référence]]</f>
        <v>640847</v>
      </c>
    </row>
    <row r="550" spans="1:2">
      <c r="A550" s="62" t="str">
        <f>fichier[[#This Row],[Désignation]]</f>
        <v>THE LIPTON YELLOW LAB.SF X100</v>
      </c>
      <c r="B550" s="62">
        <f>fichier[[#This Row],[Référence]]</f>
        <v>370056</v>
      </c>
    </row>
    <row r="551" spans="1:2">
      <c r="A551" s="62" t="str">
        <f>fichier[[#This Row],[Désignation]]</f>
        <v>THE LIPTON YELLOW SF X25</v>
      </c>
      <c r="B551" s="62">
        <f>fichier[[#This Row],[Référence]]</f>
        <v>635946</v>
      </c>
    </row>
    <row r="552" spans="1:2">
      <c r="A552" s="62" t="str">
        <f>fichier[[#This Row],[Désignation]]</f>
        <v>THE MURE MYRTILLE SF X25</v>
      </c>
      <c r="B552" s="62">
        <f>fichier[[#This Row],[Référence]]</f>
        <v>807438</v>
      </c>
    </row>
    <row r="553" spans="1:2">
      <c r="A553" s="62" t="str">
        <f>fichier[[#This Row],[Désignation]]</f>
        <v>THE VERT JASMIN SF X25</v>
      </c>
      <c r="B553" s="62">
        <f>fichier[[#This Row],[Référence]]</f>
        <v>807420</v>
      </c>
    </row>
    <row r="554" spans="1:2">
      <c r="A554" s="62" t="str">
        <f>fichier[[#This Row],[Désignation]]</f>
        <v>THE VERT MENTHE SACHET FRAICHEUR X25</v>
      </c>
      <c r="B554" s="62">
        <f>fichier[[#This Row],[Référence]]</f>
        <v>641100</v>
      </c>
    </row>
    <row r="555" spans="1:2">
      <c r="A555" s="62" t="str">
        <f>fichier[[#This Row],[Désignation]]</f>
        <v>THYM ENTIER 145G</v>
      </c>
      <c r="B555" s="62">
        <f>fichier[[#This Row],[Référence]]</f>
        <v>116418</v>
      </c>
    </row>
    <row r="556" spans="1:2">
      <c r="A556" s="62" t="str">
        <f>fichier[[#This Row],[Désignation]]</f>
        <v>TOILET ELITE ECOLAB 750ML X6</v>
      </c>
      <c r="B556" s="62">
        <f>fichier[[#This Row],[Référence]]</f>
        <v>846711</v>
      </c>
    </row>
    <row r="557" spans="1:2">
      <c r="A557" s="62" t="str">
        <f>fichier[[#This Row],[Désignation]]</f>
        <v>TOMATE MARINEE 1KG</v>
      </c>
      <c r="B557" s="62">
        <f>fichier[[#This Row],[Référence]]</f>
        <v>103861</v>
      </c>
    </row>
    <row r="558" spans="1:2">
      <c r="A558" s="62" t="str">
        <f>fichier[[#This Row],[Désignation]]</f>
        <v>TOMATE PELE CONCASSE       5/1</v>
      </c>
      <c r="B558" s="62">
        <f>fichier[[#This Row],[Référence]]</f>
        <v>210814</v>
      </c>
    </row>
    <row r="559" spans="1:2">
      <c r="A559" s="62" t="str">
        <f>fichier[[#This Row],[Désignation]]</f>
        <v>TOMATE SECHEE CALABRESE 1,5 KG</v>
      </c>
      <c r="B559" s="62">
        <f>fichier[[#This Row],[Référence]]</f>
        <v>5249</v>
      </c>
    </row>
    <row r="560" spans="1:2">
      <c r="A560" s="62" t="str">
        <f>fichier[[#This Row],[Désignation]]</f>
        <v>Tomme bl 50 %</v>
      </c>
      <c r="B560" s="62">
        <f>fichier[[#This Row],[Référence]]</f>
        <v>800059</v>
      </c>
    </row>
    <row r="561" spans="1:2">
      <c r="A561" s="62" t="str">
        <f>fichier[[#This Row],[Désignation]]</f>
        <v xml:space="preserve">Tomme grise 40 % </v>
      </c>
      <c r="B561" s="62">
        <f>fichier[[#This Row],[Référence]]</f>
        <v>800053</v>
      </c>
    </row>
    <row r="562" spans="1:2">
      <c r="A562" s="62" t="str">
        <f>fichier[[#This Row],[Désignation]]</f>
        <v>Tomme Noire</v>
      </c>
      <c r="B562" s="62">
        <f>fichier[[#This Row],[Référence]]</f>
        <v>125703</v>
      </c>
    </row>
    <row r="563" spans="1:2">
      <c r="A563" s="62" t="str">
        <f>fichier[[#This Row],[Désignation]]</f>
        <v>Tomme Noire 30 G Pbf</v>
      </c>
      <c r="B563" s="62">
        <f>fichier[[#This Row],[Référence]]</f>
        <v>104978</v>
      </c>
    </row>
    <row r="564" spans="1:2">
      <c r="A564" s="62" t="str">
        <f>fichier[[#This Row],[Désignation]]</f>
        <v>TOPPING CARAMEL 1L</v>
      </c>
      <c r="B564" s="62">
        <f>fichier[[#This Row],[Référence]]</f>
        <v>73486</v>
      </c>
    </row>
    <row r="565" spans="1:2">
      <c r="A565" s="62" t="str">
        <f>fichier[[#This Row],[Désignation]]</f>
        <v>TOPPING CHOCOLAT 1L</v>
      </c>
      <c r="B565" s="62">
        <f>fichier[[#This Row],[Référence]]</f>
        <v>73502</v>
      </c>
    </row>
    <row r="566" spans="1:2">
      <c r="A566" s="62" t="str">
        <f>fichier[[#This Row],[Désignation]]</f>
        <v>TORTILLA CHIPS NATURE 450 G</v>
      </c>
      <c r="B566" s="62">
        <f>fichier[[#This Row],[Référence]]</f>
        <v>811067</v>
      </c>
    </row>
    <row r="567" spans="1:2">
      <c r="A567" s="62" t="str">
        <f>fichier[[#This Row],[Désignation]]</f>
        <v>TRANCHE FILET POULET ROTI IQF 1 KG</v>
      </c>
      <c r="B567" s="62">
        <f>fichier[[#This Row],[Référence]]</f>
        <v>460337</v>
      </c>
    </row>
    <row r="568" spans="1:2">
      <c r="A568" s="62" t="str">
        <f>fichier[[#This Row],[Désignation]]</f>
        <v>VANILLE GOUSSES PAPOUASIE 125G</v>
      </c>
      <c r="B568" s="62">
        <f>fichier[[#This Row],[Référence]]</f>
        <v>363887</v>
      </c>
    </row>
    <row r="569" spans="1:2">
      <c r="A569" s="62" t="str">
        <f>fichier[[#This Row],[Désignation]]</f>
        <v>VELOUTE NATURE 125 G X16X3</v>
      </c>
      <c r="B569" s="62">
        <f>fichier[[#This Row],[Référence]]</f>
        <v>852434</v>
      </c>
    </row>
    <row r="570" spans="1:2">
      <c r="A570" s="62" t="str">
        <f>fichier[[#This Row],[Désignation]]</f>
        <v>VERMICELLE SOJA 100G</v>
      </c>
      <c r="B570" s="62">
        <f>fichier[[#This Row],[Référence]]</f>
        <v>132456</v>
      </c>
    </row>
    <row r="571" spans="1:2">
      <c r="A571" s="62" t="str">
        <f>fichier[[#This Row],[Désignation]]</f>
        <v>VINAIGRE BALSAMIQUE MODENE 1L</v>
      </c>
      <c r="B571" s="62">
        <f>fichier[[#This Row],[Référence]]</f>
        <v>471615</v>
      </c>
    </row>
    <row r="572" spans="1:2">
      <c r="A572" s="62" t="str">
        <f>fichier[[#This Row],[Désignation]]</f>
        <v>VINAIGRE D'ALCOOL BLANC 8D 1.5L</v>
      </c>
      <c r="B572" s="62">
        <f>fichier[[#This Row],[Référence]]</f>
        <v>448720</v>
      </c>
    </row>
    <row r="573" spans="1:2">
      <c r="A573" s="62" t="str">
        <f>fichier[[#This Row],[Désignation]]</f>
        <v>VINAIGRE DE VIN ROUGE 6D 1L</v>
      </c>
      <c r="B573" s="62">
        <f>fichier[[#This Row],[Référence]]</f>
        <v>448761</v>
      </c>
    </row>
    <row r="574" spans="1:2">
      <c r="A574" s="62" t="str">
        <f>fichier[[#This Row],[Désignation]]</f>
        <v>VINAIGRE DE XERES 50 CL</v>
      </c>
      <c r="B574" s="62">
        <f>fichier[[#This Row],[Référence]]</f>
        <v>489534</v>
      </c>
    </row>
    <row r="575" spans="1:2">
      <c r="A575" s="62" t="str">
        <f>fichier[[#This Row],[Désignation]]</f>
        <v>VINAIGRE VIEUX VIN ROUGE PET 1 L</v>
      </c>
      <c r="B575" s="62">
        <f>fichier[[#This Row],[Référence]]</f>
        <v>193727</v>
      </c>
    </row>
    <row r="576" spans="1:2">
      <c r="A576" s="62" t="str">
        <f>fichier[[#This Row],[Désignation]]</f>
        <v xml:space="preserve">Y. Aromatisé </v>
      </c>
      <c r="B576" s="62">
        <f>fichier[[#This Row],[Référence]]</f>
        <v>101905</v>
      </c>
    </row>
    <row r="577" spans="1:2">
      <c r="A577" s="62" t="str">
        <f>fichier[[#This Row],[Désignation]]</f>
        <v>Y. Fruits</v>
      </c>
      <c r="B577" s="62">
        <f>fichier[[#This Row],[Référence]]</f>
        <v>101910</v>
      </c>
    </row>
    <row r="578" spans="1:2">
      <c r="A578" s="62" t="str">
        <f>fichier[[#This Row],[Désignation]]</f>
        <v xml:space="preserve">Y. Nature 0% </v>
      </c>
      <c r="B578" s="62">
        <f>fichier[[#This Row],[Référence]]</f>
        <v>101899</v>
      </c>
    </row>
    <row r="579" spans="1:2">
      <c r="A579" s="62" t="str">
        <f>fichier[[#This Row],[Désignation]]</f>
        <v xml:space="preserve">Y. Nature au Bifidus </v>
      </c>
      <c r="B579" s="62">
        <f>fichier[[#This Row],[Référence]]</f>
        <v>101915</v>
      </c>
    </row>
    <row r="580" spans="1:2">
      <c r="A580" s="62" t="str">
        <f>fichier[[#This Row],[Désignation]]</f>
        <v xml:space="preserve">Y. Nature L.E. </v>
      </c>
      <c r="B580" s="62">
        <f>fichier[[#This Row],[Référence]]</f>
        <v>101896</v>
      </c>
    </row>
    <row r="581" spans="1:2">
      <c r="A581" s="62" t="str">
        <f>fichier[[#This Row],[Désignation]]</f>
        <v>Y. Nature Sucré</v>
      </c>
      <c r="B581" s="62" t="str">
        <f>fichier[[#This Row],[Référence]]</f>
        <v>101911</v>
      </c>
    </row>
    <row r="582" spans="1:2">
      <c r="A582" s="62" t="str">
        <f>fichier[[#This Row],[Désignation]]</f>
        <v xml:space="preserve">Y. P.V. Nature </v>
      </c>
      <c r="B582" s="62">
        <f>fichier[[#This Row],[Référence]]</f>
        <v>101893</v>
      </c>
    </row>
    <row r="583" spans="1:2">
      <c r="A583" s="62" t="str">
        <f>fichier[[#This Row],[Désignation]]</f>
        <v>Yaourt aux Fruits 0%</v>
      </c>
      <c r="B583" s="62">
        <f>fichier[[#This Row],[Référence]]</f>
        <v>100996</v>
      </c>
    </row>
    <row r="584" spans="1:2">
      <c r="A584" s="62" t="str">
        <f>fichier[[#This Row],[Désignation]]</f>
        <v>aa</v>
      </c>
      <c r="B584" s="62">
        <f>fichier[[#This Row],[Référence]]</f>
        <v>200000</v>
      </c>
    </row>
    <row r="585" spans="1:2">
      <c r="A585" s="62" t="str">
        <f>fichier[[#This Row],[Désignation]]</f>
        <v>bb</v>
      </c>
      <c r="B585" s="62">
        <f>fichier[[#This Row],[Référence]]</f>
        <v>200001</v>
      </c>
    </row>
    <row r="586" spans="1:2">
      <c r="A586" s="62" t="str">
        <f>fichier[[#This Row],[Désignation]]</f>
        <v>cc</v>
      </c>
      <c r="B586" s="62">
        <f>fichier[[#This Row],[Référence]]</f>
        <v>200002</v>
      </c>
    </row>
    <row r="587" spans="1:2">
      <c r="A587" s="62" t="str">
        <f>fichier[[#This Row],[Désignation]]</f>
        <v>DD</v>
      </c>
      <c r="B587" s="62">
        <f>fichier[[#This Row],[Référence]]</f>
        <v>200003</v>
      </c>
    </row>
    <row r="588" spans="1:2">
      <c r="A588" s="62" t="e">
        <f>fichier[[#This Row],[Désignation]]</f>
        <v>#VALUE!</v>
      </c>
      <c r="B588" s="62" t="e">
        <f>fichier[[#This Row],[Référence]]</f>
        <v>#VALUE!</v>
      </c>
    </row>
    <row r="589" spans="1:2">
      <c r="A589" s="62" t="e">
        <f>fichier[[#This Row],[Désignation]]</f>
        <v>#VALUE!</v>
      </c>
      <c r="B589" s="62" t="e">
        <f>fichier[[#This Row],[Référence]]</f>
        <v>#VALUE!</v>
      </c>
    </row>
    <row r="590" spans="1:2">
      <c r="A590" s="62" t="e">
        <f>fichier[[#This Row],[Désignation]]</f>
        <v>#VALUE!</v>
      </c>
      <c r="B590" s="62" t="e">
        <f>fichier[[#This Row],[Référence]]</f>
        <v>#VALUE!</v>
      </c>
    </row>
    <row r="591" spans="1:2">
      <c r="A591" s="62" t="e">
        <f>fichier[[#This Row],[Désignation]]</f>
        <v>#VALUE!</v>
      </c>
      <c r="B591" s="62" t="e">
        <f>fichier[[#This Row],[Référence]]</f>
        <v>#VALUE!</v>
      </c>
    </row>
    <row r="592" spans="1:2">
      <c r="A592" s="62" t="e">
        <f>fichier[[#This Row],[Désignation]]</f>
        <v>#VALUE!</v>
      </c>
      <c r="B592" s="62" t="e">
        <f>fichier[[#This Row],[Référence]]</f>
        <v>#VALUE!</v>
      </c>
    </row>
    <row r="593" spans="1:2">
      <c r="A593" s="62" t="e">
        <f>fichier[[#This Row],[Désignation]]</f>
        <v>#VALUE!</v>
      </c>
      <c r="B593" s="62" t="e">
        <f>fichier[[#This Row],[Référence]]</f>
        <v>#VALUE!</v>
      </c>
    </row>
    <row r="594" spans="1:2">
      <c r="A594" s="62" t="e">
        <f>fichier[[#This Row],[Désignation]]</f>
        <v>#VALUE!</v>
      </c>
      <c r="B594" s="62" t="e">
        <f>fichier[[#This Row],[Référence]]</f>
        <v>#VALUE!</v>
      </c>
    </row>
    <row r="595" spans="1:2">
      <c r="A595" s="62" t="e">
        <f>fichier[[#This Row],[Désignation]]</f>
        <v>#VALUE!</v>
      </c>
      <c r="B595" s="62" t="e">
        <f>fichier[[#This Row],[Référence]]</f>
        <v>#VALUE!</v>
      </c>
    </row>
    <row r="596" spans="1:2">
      <c r="A596" s="62" t="e">
        <f>fichier[[#This Row],[Désignation]]</f>
        <v>#VALUE!</v>
      </c>
      <c r="B596" s="62" t="e">
        <f>fichier[[#This Row],[Référence]]</f>
        <v>#VALUE!</v>
      </c>
    </row>
    <row r="597" spans="1:2">
      <c r="A597" s="62" t="e">
        <f>fichier[[#This Row],[Désignation]]</f>
        <v>#VALUE!</v>
      </c>
      <c r="B597" s="62" t="e">
        <f>fichier[[#This Row],[Référence]]</f>
        <v>#VALUE!</v>
      </c>
    </row>
    <row r="598" spans="1:2">
      <c r="A598" s="62" t="e">
        <f>fichier[[#This Row],[Désignation]]</f>
        <v>#VALUE!</v>
      </c>
      <c r="B598" s="62" t="e">
        <f>fichier[[#This Row],[Référence]]</f>
        <v>#VALUE!</v>
      </c>
    </row>
    <row r="599" spans="1:2">
      <c r="A599" s="62" t="e">
        <f>fichier[[#This Row],[Désignation]]</f>
        <v>#VALUE!</v>
      </c>
      <c r="B599" s="62" t="e">
        <f>fichier[[#This Row],[Référence]]</f>
        <v>#VALUE!</v>
      </c>
    </row>
    <row r="600" spans="1:2">
      <c r="A600" s="62" t="e">
        <f>fichier[[#This Row],[Désignation]]</f>
        <v>#VALUE!</v>
      </c>
      <c r="B600" s="62" t="e">
        <f>fichier[[#This Row],[Référence]]</f>
        <v>#VALUE!</v>
      </c>
    </row>
    <row r="601" spans="1:2">
      <c r="A601" s="62" t="e">
        <f>fichier[[#This Row],[Désignation]]</f>
        <v>#VALUE!</v>
      </c>
      <c r="B601" s="62" t="e">
        <f>fichier[[#This Row],[Référence]]</f>
        <v>#VALUE!</v>
      </c>
    </row>
    <row r="602" spans="1:2">
      <c r="A602" s="62" t="e">
        <f>fichier[[#This Row],[Désignation]]</f>
        <v>#VALUE!</v>
      </c>
      <c r="B602" s="62" t="e">
        <f>fichier[[#This Row],[Référence]]</f>
        <v>#VALUE!</v>
      </c>
    </row>
    <row r="603" spans="1:2">
      <c r="A603" s="62" t="e">
        <f>fichier[[#This Row],[Désignation]]</f>
        <v>#VALUE!</v>
      </c>
      <c r="B603" s="62" t="e">
        <f>fichier[[#This Row],[Référence]]</f>
        <v>#VALUE!</v>
      </c>
    </row>
    <row r="604" spans="1:2">
      <c r="A604" s="62" t="e">
        <f>fichier[[#This Row],[Désignation]]</f>
        <v>#VALUE!</v>
      </c>
      <c r="B604" s="62" t="e">
        <f>fichier[[#This Row],[Référence]]</f>
        <v>#VALUE!</v>
      </c>
    </row>
    <row r="605" spans="1:2">
      <c r="A605" s="62" t="e">
        <f>fichier[[#This Row],[Désignation]]</f>
        <v>#VALUE!</v>
      </c>
      <c r="B605" s="62" t="e">
        <f>fichier[[#This Row],[Référence]]</f>
        <v>#VALUE!</v>
      </c>
    </row>
    <row r="606" spans="1:2">
      <c r="A606" s="62" t="e">
        <f>fichier[[#This Row],[Désignation]]</f>
        <v>#VALUE!</v>
      </c>
      <c r="B606" s="62" t="e">
        <f>fichier[[#This Row],[Référence]]</f>
        <v>#VALUE!</v>
      </c>
    </row>
    <row r="607" spans="1:2">
      <c r="A607" s="62" t="e">
        <f>fichier[[#This Row],[Désignation]]</f>
        <v>#VALUE!</v>
      </c>
      <c r="B607" s="62" t="e">
        <f>fichier[[#This Row],[Référence]]</f>
        <v>#VALUE!</v>
      </c>
    </row>
    <row r="608" spans="1:2">
      <c r="A608" s="62" t="e">
        <f>fichier[[#This Row],[Désignation]]</f>
        <v>#VALUE!</v>
      </c>
      <c r="B608" s="62" t="e">
        <f>fichier[[#This Row],[Référence]]</f>
        <v>#VALUE!</v>
      </c>
    </row>
    <row r="609" spans="1:2">
      <c r="A609" s="62" t="e">
        <f>fichier[[#This Row],[Désignation]]</f>
        <v>#VALUE!</v>
      </c>
      <c r="B609" s="62" t="e">
        <f>fichier[[#This Row],[Référence]]</f>
        <v>#VALUE!</v>
      </c>
    </row>
    <row r="610" spans="1:2">
      <c r="A610" s="62" t="e">
        <f>fichier[[#This Row],[Désignation]]</f>
        <v>#VALUE!</v>
      </c>
      <c r="B610" s="62" t="e">
        <f>fichier[[#This Row],[Référence]]</f>
        <v>#VALUE!</v>
      </c>
    </row>
    <row r="611" spans="1:2">
      <c r="A611" s="62" t="e">
        <f>fichier[[#This Row],[Désignation]]</f>
        <v>#VALUE!</v>
      </c>
      <c r="B611" s="62" t="e">
        <f>fichier[[#This Row],[Référence]]</f>
        <v>#VALUE!</v>
      </c>
    </row>
    <row r="612" spans="1:2">
      <c r="A612" s="62" t="e">
        <f>fichier[[#This Row],[Désignation]]</f>
        <v>#VALUE!</v>
      </c>
      <c r="B612" s="62" t="e">
        <f>fichier[[#This Row],[Référence]]</f>
        <v>#VALUE!</v>
      </c>
    </row>
    <row r="613" spans="1:2">
      <c r="A613" s="62" t="e">
        <f>fichier[[#This Row],[Désignation]]</f>
        <v>#VALUE!</v>
      </c>
      <c r="B613" s="62" t="e">
        <f>fichier[[#This Row],[Référence]]</f>
        <v>#VALUE!</v>
      </c>
    </row>
    <row r="614" spans="1:2">
      <c r="A614" s="62" t="e">
        <f>fichier[[#This Row],[Désignation]]</f>
        <v>#VALUE!</v>
      </c>
      <c r="B614" s="62" t="e">
        <f>fichier[[#This Row],[Référence]]</f>
        <v>#VALUE!</v>
      </c>
    </row>
    <row r="615" spans="1:2">
      <c r="A615" s="62" t="e">
        <f>fichier[[#This Row],[Désignation]]</f>
        <v>#VALUE!</v>
      </c>
      <c r="B615" s="62" t="e">
        <f>fichier[[#This Row],[Référence]]</f>
        <v>#VALUE!</v>
      </c>
    </row>
    <row r="616" spans="1:2">
      <c r="A616" s="62" t="e">
        <f>fichier[[#This Row],[Désignation]]</f>
        <v>#VALUE!</v>
      </c>
      <c r="B616" s="62" t="e">
        <f>fichier[[#This Row],[Référence]]</f>
        <v>#VALUE!</v>
      </c>
    </row>
    <row r="617" spans="1:2">
      <c r="A617" s="62" t="e">
        <f>fichier[[#This Row],[Désignation]]</f>
        <v>#VALUE!</v>
      </c>
      <c r="B617" s="62" t="e">
        <f>fichier[[#This Row],[Référence]]</f>
        <v>#VALUE!</v>
      </c>
    </row>
    <row r="618" spans="1:2">
      <c r="A618" s="62" t="e">
        <f>fichier[[#This Row],[Désignation]]</f>
        <v>#VALUE!</v>
      </c>
      <c r="B618" s="62" t="e">
        <f>fichier[[#This Row],[Référence]]</f>
        <v>#VALUE!</v>
      </c>
    </row>
    <row r="619" spans="1:2">
      <c r="A619" s="62" t="e">
        <f>fichier[[#This Row],[Désignation]]</f>
        <v>#VALUE!</v>
      </c>
      <c r="B619" s="62" t="e">
        <f>fichier[[#This Row],[Référence]]</f>
        <v>#VALUE!</v>
      </c>
    </row>
    <row r="620" spans="1:2">
      <c r="A620" s="62" t="e">
        <f>fichier[[#This Row],[Désignation]]</f>
        <v>#VALUE!</v>
      </c>
      <c r="B620" s="62" t="e">
        <f>fichier[[#This Row],[Référence]]</f>
        <v>#VALUE!</v>
      </c>
    </row>
    <row r="621" spans="1:2">
      <c r="A621" s="62" t="e">
        <f>fichier[[#This Row],[Désignation]]</f>
        <v>#VALUE!</v>
      </c>
      <c r="B621" s="62" t="e">
        <f>fichier[[#This Row],[Référence]]</f>
        <v>#VALUE!</v>
      </c>
    </row>
    <row r="622" spans="1:2">
      <c r="A622" s="62" t="e">
        <f>fichier[[#This Row],[Désignation]]</f>
        <v>#VALUE!</v>
      </c>
      <c r="B622" s="62" t="e">
        <f>fichier[[#This Row],[Référence]]</f>
        <v>#VALUE!</v>
      </c>
    </row>
    <row r="623" spans="1:2">
      <c r="A623" s="62" t="e">
        <f>fichier[[#This Row],[Désignation]]</f>
        <v>#VALUE!</v>
      </c>
      <c r="B623" s="62" t="e">
        <f>fichier[[#This Row],[Référence]]</f>
        <v>#VALUE!</v>
      </c>
    </row>
    <row r="624" spans="1:2">
      <c r="A624" s="62" t="e">
        <f>fichier[[#This Row],[Désignation]]</f>
        <v>#VALUE!</v>
      </c>
      <c r="B624" s="62" t="e">
        <f>fichier[[#This Row],[Référence]]</f>
        <v>#VALUE!</v>
      </c>
    </row>
    <row r="625" spans="1:2">
      <c r="A625" s="62" t="e">
        <f>fichier[[#This Row],[Désignation]]</f>
        <v>#VALUE!</v>
      </c>
      <c r="B625" s="62" t="e">
        <f>fichier[[#This Row],[Référence]]</f>
        <v>#VALUE!</v>
      </c>
    </row>
    <row r="626" spans="1:2">
      <c r="A626" s="62" t="e">
        <f>fichier[[#This Row],[Désignation]]</f>
        <v>#VALUE!</v>
      </c>
      <c r="B626" s="62" t="e">
        <f>fichier[[#This Row],[Référence]]</f>
        <v>#VALUE!</v>
      </c>
    </row>
    <row r="627" spans="1:2">
      <c r="A627" s="62" t="e">
        <f>fichier[[#This Row],[Désignation]]</f>
        <v>#VALUE!</v>
      </c>
      <c r="B627" s="62" t="e">
        <f>fichier[[#This Row],[Référence]]</f>
        <v>#VALUE!</v>
      </c>
    </row>
    <row r="628" spans="1:2">
      <c r="A628" s="62" t="e">
        <f>fichier[[#This Row],[Désignation]]</f>
        <v>#VALUE!</v>
      </c>
      <c r="B628" s="62" t="e">
        <f>fichier[[#This Row],[Référence]]</f>
        <v>#VALUE!</v>
      </c>
    </row>
    <row r="629" spans="1:2">
      <c r="A629" s="62" t="e">
        <f>fichier[[#This Row],[Désignation]]</f>
        <v>#VALUE!</v>
      </c>
      <c r="B629" s="62" t="e">
        <f>fichier[[#This Row],[Référence]]</f>
        <v>#VALUE!</v>
      </c>
    </row>
    <row r="630" spans="1:2">
      <c r="A630" s="62" t="e">
        <f>fichier[[#This Row],[Désignation]]</f>
        <v>#VALUE!</v>
      </c>
      <c r="B630" s="62" t="e">
        <f>fichier[[#This Row],[Référence]]</f>
        <v>#VALUE!</v>
      </c>
    </row>
    <row r="631" spans="1:2">
      <c r="A631" s="62" t="e">
        <f>fichier[[#This Row],[Désignation]]</f>
        <v>#VALUE!</v>
      </c>
      <c r="B631" s="62" t="e">
        <f>fichier[[#This Row],[Référence]]</f>
        <v>#VALUE!</v>
      </c>
    </row>
    <row r="632" spans="1:2">
      <c r="A632" s="62" t="e">
        <f>fichier[[#This Row],[Désignation]]</f>
        <v>#VALUE!</v>
      </c>
      <c r="B632" s="62" t="e">
        <f>fichier[[#This Row],[Référence]]</f>
        <v>#VALUE!</v>
      </c>
    </row>
    <row r="633" spans="1:2">
      <c r="A633" s="62" t="e">
        <f>fichier[[#This Row],[Désignation]]</f>
        <v>#VALUE!</v>
      </c>
      <c r="B633" s="62" t="e">
        <f>fichier[[#This Row],[Référence]]</f>
        <v>#VALUE!</v>
      </c>
    </row>
    <row r="634" spans="1:2">
      <c r="A634" s="62" t="e">
        <f>fichier[[#This Row],[Désignation]]</f>
        <v>#VALUE!</v>
      </c>
      <c r="B634" s="62" t="e">
        <f>fichier[[#This Row],[Référence]]</f>
        <v>#VALUE!</v>
      </c>
    </row>
    <row r="635" spans="1:2">
      <c r="A635" s="62" t="e">
        <f>fichier[[#This Row],[Désignation]]</f>
        <v>#VALUE!</v>
      </c>
      <c r="B635" s="62" t="e">
        <f>fichier[[#This Row],[Référence]]</f>
        <v>#VALUE!</v>
      </c>
    </row>
    <row r="636" spans="1:2">
      <c r="A636" s="62" t="e">
        <f>fichier[[#This Row],[Désignation]]</f>
        <v>#VALUE!</v>
      </c>
      <c r="B636" s="62" t="e">
        <f>fichier[[#This Row],[Référence]]</f>
        <v>#VALUE!</v>
      </c>
    </row>
    <row r="637" spans="1:2">
      <c r="A637" s="62" t="e">
        <f>fichier[[#This Row],[Désignation]]</f>
        <v>#VALUE!</v>
      </c>
      <c r="B637" s="62" t="e">
        <f>fichier[[#This Row],[Référence]]</f>
        <v>#VALUE!</v>
      </c>
    </row>
    <row r="638" spans="1:2">
      <c r="A638" s="62" t="e">
        <f>fichier[[#This Row],[Désignation]]</f>
        <v>#VALUE!</v>
      </c>
      <c r="B638" s="62" t="e">
        <f>fichier[[#This Row],[Référence]]</f>
        <v>#VALUE!</v>
      </c>
    </row>
    <row r="639" spans="1:2">
      <c r="A639" s="62" t="e">
        <f>fichier[[#This Row],[Désignation]]</f>
        <v>#VALUE!</v>
      </c>
      <c r="B639" s="62" t="e">
        <f>fichier[[#This Row],[Référence]]</f>
        <v>#VALUE!</v>
      </c>
    </row>
    <row r="640" spans="1:2">
      <c r="A640" s="62" t="e">
        <f>fichier[[#This Row],[Désignation]]</f>
        <v>#VALUE!</v>
      </c>
      <c r="B640" s="62" t="e">
        <f>fichier[[#This Row],[Référence]]</f>
        <v>#VALUE!</v>
      </c>
    </row>
    <row r="641" spans="1:2">
      <c r="A641" s="62" t="e">
        <f>fichier[[#This Row],[Désignation]]</f>
        <v>#VALUE!</v>
      </c>
      <c r="B641" s="62" t="e">
        <f>fichier[[#This Row],[Référence]]</f>
        <v>#VALUE!</v>
      </c>
    </row>
    <row r="642" spans="1:2">
      <c r="A642" s="62" t="e">
        <f>fichier[[#This Row],[Désignation]]</f>
        <v>#VALUE!</v>
      </c>
      <c r="B642" s="62" t="e">
        <f>fichier[[#This Row],[Référence]]</f>
        <v>#VALUE!</v>
      </c>
    </row>
    <row r="643" spans="1:2">
      <c r="A643" s="62" t="e">
        <f>fichier[[#This Row],[Désignation]]</f>
        <v>#VALUE!</v>
      </c>
      <c r="B643" s="62" t="e">
        <f>fichier[[#This Row],[Référence]]</f>
        <v>#VALUE!</v>
      </c>
    </row>
    <row r="644" spans="1:2">
      <c r="A644" s="62" t="e">
        <f>fichier[[#This Row],[Désignation]]</f>
        <v>#VALUE!</v>
      </c>
      <c r="B644" s="62" t="e">
        <f>fichier[[#This Row],[Référence]]</f>
        <v>#VALUE!</v>
      </c>
    </row>
    <row r="645" spans="1:2">
      <c r="A645" s="62" t="e">
        <f>fichier[[#This Row],[Désignation]]</f>
        <v>#VALUE!</v>
      </c>
      <c r="B645" s="62" t="e">
        <f>fichier[[#This Row],[Référence]]</f>
        <v>#VALUE!</v>
      </c>
    </row>
    <row r="646" spans="1:2">
      <c r="A646" s="62" t="e">
        <f>fichier[[#This Row],[Désignation]]</f>
        <v>#VALUE!</v>
      </c>
      <c r="B646" s="62" t="e">
        <f>fichier[[#This Row],[Référence]]</f>
        <v>#VALUE!</v>
      </c>
    </row>
    <row r="647" spans="1:2">
      <c r="A647" s="62" t="e">
        <f>fichier[[#This Row],[Désignation]]</f>
        <v>#VALUE!</v>
      </c>
      <c r="B647" s="62" t="e">
        <f>fichier[[#This Row],[Référence]]</f>
        <v>#VALUE!</v>
      </c>
    </row>
    <row r="648" spans="1:2">
      <c r="A648" s="62" t="e">
        <f>fichier[[#This Row],[Désignation]]</f>
        <v>#VALUE!</v>
      </c>
      <c r="B648" s="62" t="e">
        <f>fichier[[#This Row],[Référence]]</f>
        <v>#VALUE!</v>
      </c>
    </row>
    <row r="649" spans="1:2">
      <c r="A649" s="62" t="e">
        <f>fichier[[#This Row],[Désignation]]</f>
        <v>#VALUE!</v>
      </c>
      <c r="B649" s="62" t="e">
        <f>fichier[[#This Row],[Référence]]</f>
        <v>#VALUE!</v>
      </c>
    </row>
    <row r="650" spans="1:2">
      <c r="A650" s="62" t="e">
        <f>fichier[[#This Row],[Désignation]]</f>
        <v>#VALUE!</v>
      </c>
      <c r="B650" s="62" t="e">
        <f>fichier[[#This Row],[Référence]]</f>
        <v>#VALUE!</v>
      </c>
    </row>
    <row r="651" spans="1:2">
      <c r="A651" s="62" t="e">
        <f>fichier[[#This Row],[Désignation]]</f>
        <v>#VALUE!</v>
      </c>
      <c r="B651" s="62" t="e">
        <f>fichier[[#This Row],[Référence]]</f>
        <v>#VALUE!</v>
      </c>
    </row>
    <row r="652" spans="1:2">
      <c r="A652" s="62" t="e">
        <f>fichier[[#This Row],[Désignation]]</f>
        <v>#VALUE!</v>
      </c>
      <c r="B652" s="62" t="e">
        <f>fichier[[#This Row],[Référence]]</f>
        <v>#VALUE!</v>
      </c>
    </row>
    <row r="653" spans="1:2">
      <c r="A653" s="62" t="e">
        <f>fichier[[#This Row],[Désignation]]</f>
        <v>#VALUE!</v>
      </c>
      <c r="B653" s="62" t="e">
        <f>fichier[[#This Row],[Référence]]</f>
        <v>#VALUE!</v>
      </c>
    </row>
    <row r="654" spans="1:2">
      <c r="A654" s="62" t="e">
        <f>fichier[[#This Row],[Désignation]]</f>
        <v>#VALUE!</v>
      </c>
      <c r="B654" s="62" t="e">
        <f>fichier[[#This Row],[Référence]]</f>
        <v>#VALUE!</v>
      </c>
    </row>
    <row r="655" spans="1:2">
      <c r="A655" s="62" t="e">
        <f>fichier[[#This Row],[Désignation]]</f>
        <v>#VALUE!</v>
      </c>
      <c r="B655" s="62" t="e">
        <f>fichier[[#This Row],[Référence]]</f>
        <v>#VALUE!</v>
      </c>
    </row>
    <row r="656" spans="1:2">
      <c r="A656" s="62" t="e">
        <f>fichier[[#This Row],[Désignation]]</f>
        <v>#VALUE!</v>
      </c>
      <c r="B656" s="62" t="e">
        <f>fichier[[#This Row],[Référence]]</f>
        <v>#VALUE!</v>
      </c>
    </row>
    <row r="657" spans="1:2">
      <c r="A657" s="62" t="e">
        <f>fichier[[#This Row],[Désignation]]</f>
        <v>#VALUE!</v>
      </c>
      <c r="B657" s="62" t="e">
        <f>fichier[[#This Row],[Référence]]</f>
        <v>#VALUE!</v>
      </c>
    </row>
    <row r="658" spans="1:2">
      <c r="A658" s="62" t="e">
        <f>fichier[[#This Row],[Désignation]]</f>
        <v>#VALUE!</v>
      </c>
      <c r="B658" s="62" t="e">
        <f>fichier[[#This Row],[Référence]]</f>
        <v>#VALUE!</v>
      </c>
    </row>
    <row r="659" spans="1:2">
      <c r="A659" s="62" t="e">
        <f>fichier[[#This Row],[Désignation]]</f>
        <v>#VALUE!</v>
      </c>
      <c r="B659" s="62" t="e">
        <f>fichier[[#This Row],[Référence]]</f>
        <v>#VALUE!</v>
      </c>
    </row>
    <row r="660" spans="1:2">
      <c r="A660" s="62" t="e">
        <f>fichier[[#This Row],[Désignation]]</f>
        <v>#VALUE!</v>
      </c>
      <c r="B660" s="62" t="e">
        <f>fichier[[#This Row],[Référence]]</f>
        <v>#VALUE!</v>
      </c>
    </row>
    <row r="661" spans="1:2">
      <c r="A661" s="62" t="e">
        <f>fichier[[#This Row],[Désignation]]</f>
        <v>#VALUE!</v>
      </c>
      <c r="B661" s="62" t="e">
        <f>fichier[[#This Row],[Référence]]</f>
        <v>#VALUE!</v>
      </c>
    </row>
    <row r="662" spans="1:2">
      <c r="A662" s="62" t="e">
        <f>fichier[[#This Row],[Désignation]]</f>
        <v>#VALUE!</v>
      </c>
      <c r="B662" s="62" t="e">
        <f>fichier[[#This Row],[Référence]]</f>
        <v>#VALUE!</v>
      </c>
    </row>
    <row r="663" spans="1:2">
      <c r="A663" s="62" t="e">
        <f>fichier[[#This Row],[Désignation]]</f>
        <v>#VALUE!</v>
      </c>
      <c r="B663" s="62" t="e">
        <f>fichier[[#This Row],[Référence]]</f>
        <v>#VALUE!</v>
      </c>
    </row>
    <row r="664" spans="1:2">
      <c r="A664" s="62" t="e">
        <f>fichier[[#This Row],[Désignation]]</f>
        <v>#VALUE!</v>
      </c>
      <c r="B664" s="62" t="e">
        <f>fichier[[#This Row],[Référence]]</f>
        <v>#VALUE!</v>
      </c>
    </row>
    <row r="665" spans="1:2">
      <c r="A665" s="62" t="e">
        <f>fichier[[#This Row],[Désignation]]</f>
        <v>#VALUE!</v>
      </c>
      <c r="B665" s="62" t="e">
        <f>fichier[[#This Row],[Référence]]</f>
        <v>#VALUE!</v>
      </c>
    </row>
    <row r="666" spans="1:2">
      <c r="A666" s="62" t="e">
        <f>fichier[[#This Row],[Désignation]]</f>
        <v>#VALUE!</v>
      </c>
      <c r="B666" s="62" t="e">
        <f>fichier[[#This Row],[Référence]]</f>
        <v>#VALUE!</v>
      </c>
    </row>
    <row r="667" spans="1:2">
      <c r="A667" s="62" t="e">
        <f>fichier[[#This Row],[Désignation]]</f>
        <v>#VALUE!</v>
      </c>
      <c r="B667" s="62" t="e">
        <f>fichier[[#This Row],[Référence]]</f>
        <v>#VALUE!</v>
      </c>
    </row>
    <row r="668" spans="1:2">
      <c r="A668" s="62" t="e">
        <f>fichier[[#This Row],[Désignation]]</f>
        <v>#VALUE!</v>
      </c>
      <c r="B668" s="62" t="e">
        <f>fichier[[#This Row],[Référence]]</f>
        <v>#VALUE!</v>
      </c>
    </row>
    <row r="669" spans="1:2">
      <c r="A669" s="62" t="e">
        <f>fichier[[#This Row],[Désignation]]</f>
        <v>#VALUE!</v>
      </c>
      <c r="B669" s="62" t="e">
        <f>fichier[[#This Row],[Référence]]</f>
        <v>#VALUE!</v>
      </c>
    </row>
    <row r="670" spans="1:2">
      <c r="A670" s="62" t="e">
        <f>fichier[[#This Row],[Désignation]]</f>
        <v>#VALUE!</v>
      </c>
      <c r="B670" s="62" t="e">
        <f>fichier[[#This Row],[Référence]]</f>
        <v>#VALUE!</v>
      </c>
    </row>
    <row r="671" spans="1:2">
      <c r="A671" s="62" t="e">
        <f>fichier[[#This Row],[Désignation]]</f>
        <v>#VALUE!</v>
      </c>
      <c r="B671" s="62" t="e">
        <f>fichier[[#This Row],[Référence]]</f>
        <v>#VALUE!</v>
      </c>
    </row>
    <row r="672" spans="1:2">
      <c r="A672" s="62" t="e">
        <f>fichier[[#This Row],[Désignation]]</f>
        <v>#VALUE!</v>
      </c>
      <c r="B672" s="62" t="e">
        <f>fichier[[#This Row],[Référence]]</f>
        <v>#VALUE!</v>
      </c>
    </row>
    <row r="673" spans="1:2">
      <c r="A673" s="62" t="e">
        <f>fichier[[#This Row],[Désignation]]</f>
        <v>#VALUE!</v>
      </c>
      <c r="B673" s="62" t="e">
        <f>fichier[[#This Row],[Référence]]</f>
        <v>#VALUE!</v>
      </c>
    </row>
    <row r="674" spans="1:2">
      <c r="A674" s="62" t="e">
        <f>fichier[[#This Row],[Désignation]]</f>
        <v>#VALUE!</v>
      </c>
      <c r="B674" s="62" t="e">
        <f>fichier[[#This Row],[Référence]]</f>
        <v>#VALUE!</v>
      </c>
    </row>
    <row r="675" spans="1:2">
      <c r="A675" s="62" t="e">
        <f>fichier[[#This Row],[Désignation]]</f>
        <v>#VALUE!</v>
      </c>
      <c r="B675" s="62" t="e">
        <f>fichier[[#This Row],[Référence]]</f>
        <v>#VALUE!</v>
      </c>
    </row>
    <row r="676" spans="1:2">
      <c r="A676" s="62" t="e">
        <f>fichier[[#This Row],[Désignation]]</f>
        <v>#VALUE!</v>
      </c>
      <c r="B676" s="62" t="e">
        <f>fichier[[#This Row],[Référence]]</f>
        <v>#VALUE!</v>
      </c>
    </row>
    <row r="677" spans="1:2">
      <c r="A677" s="62" t="e">
        <f>fichier[[#This Row],[Désignation]]</f>
        <v>#VALUE!</v>
      </c>
      <c r="B677" s="62" t="e">
        <f>fichier[[#This Row],[Référence]]</f>
        <v>#VALUE!</v>
      </c>
    </row>
    <row r="678" spans="1:2">
      <c r="A678" s="62" t="e">
        <f>fichier[[#This Row],[Désignation]]</f>
        <v>#VALUE!</v>
      </c>
      <c r="B678" s="62" t="e">
        <f>fichier[[#This Row],[Référence]]</f>
        <v>#VALUE!</v>
      </c>
    </row>
    <row r="679" spans="1:2">
      <c r="A679" s="62" t="e">
        <f>fichier[[#This Row],[Désignation]]</f>
        <v>#VALUE!</v>
      </c>
      <c r="B679" s="62" t="e">
        <f>fichier[[#This Row],[Référence]]</f>
        <v>#VALUE!</v>
      </c>
    </row>
    <row r="680" spans="1:2">
      <c r="A680" s="62" t="e">
        <f>fichier[[#This Row],[Désignation]]</f>
        <v>#VALUE!</v>
      </c>
      <c r="B680" s="62" t="e">
        <f>fichier[[#This Row],[Référence]]</f>
        <v>#VALUE!</v>
      </c>
    </row>
    <row r="681" spans="1:2">
      <c r="A681" s="62" t="e">
        <f>fichier[[#This Row],[Désignation]]</f>
        <v>#VALUE!</v>
      </c>
      <c r="B681" s="62" t="e">
        <f>fichier[[#This Row],[Référence]]</f>
        <v>#VALUE!</v>
      </c>
    </row>
    <row r="682" spans="1:2">
      <c r="A682" s="62" t="e">
        <f>fichier[[#This Row],[Désignation]]</f>
        <v>#VALUE!</v>
      </c>
      <c r="B682" s="62" t="e">
        <f>fichier[[#This Row],[Référence]]</f>
        <v>#VALUE!</v>
      </c>
    </row>
    <row r="683" spans="1:2">
      <c r="A683" s="62" t="e">
        <f>fichier[[#This Row],[Désignation]]</f>
        <v>#VALUE!</v>
      </c>
      <c r="B683" s="62" t="e">
        <f>fichier[[#This Row],[Référence]]</f>
        <v>#VALUE!</v>
      </c>
    </row>
    <row r="684" spans="1:2">
      <c r="A684" s="62" t="e">
        <f>fichier[[#This Row],[Désignation]]</f>
        <v>#VALUE!</v>
      </c>
      <c r="B684" s="62" t="e">
        <f>fichier[[#This Row],[Référence]]</f>
        <v>#VALUE!</v>
      </c>
    </row>
    <row r="685" spans="1:2">
      <c r="A685" s="62" t="e">
        <f>fichier[[#This Row],[Désignation]]</f>
        <v>#VALUE!</v>
      </c>
      <c r="B685" s="62" t="e">
        <f>fichier[[#This Row],[Référence]]</f>
        <v>#VALUE!</v>
      </c>
    </row>
    <row r="686" spans="1:2">
      <c r="A686" s="62" t="e">
        <f>fichier[[#This Row],[Désignation]]</f>
        <v>#VALUE!</v>
      </c>
      <c r="B686" s="62" t="e">
        <f>fichier[[#This Row],[Référence]]</f>
        <v>#VALUE!</v>
      </c>
    </row>
    <row r="687" spans="1:2">
      <c r="A687" s="62" t="e">
        <f>fichier[[#This Row],[Désignation]]</f>
        <v>#VALUE!</v>
      </c>
      <c r="B687" s="62" t="e">
        <f>fichier[[#This Row],[Référence]]</f>
        <v>#VALUE!</v>
      </c>
    </row>
    <row r="688" spans="1:2">
      <c r="A688" s="62" t="e">
        <f>fichier[[#This Row],[Désignation]]</f>
        <v>#VALUE!</v>
      </c>
      <c r="B688" s="62" t="e">
        <f>fichier[[#This Row],[Référence]]</f>
        <v>#VALUE!</v>
      </c>
    </row>
    <row r="689" spans="1:2">
      <c r="A689" s="62" t="e">
        <f>fichier[[#This Row],[Désignation]]</f>
        <v>#VALUE!</v>
      </c>
      <c r="B689" s="62" t="e">
        <f>fichier[[#This Row],[Référence]]</f>
        <v>#VALUE!</v>
      </c>
    </row>
    <row r="690" spans="1:2">
      <c r="A690" s="62" t="e">
        <f>fichier[[#This Row],[Désignation]]</f>
        <v>#VALUE!</v>
      </c>
      <c r="B690" s="62" t="e">
        <f>fichier[[#This Row],[Référence]]</f>
        <v>#VALUE!</v>
      </c>
    </row>
    <row r="691" spans="1:2">
      <c r="A691" s="62" t="e">
        <f>fichier[[#This Row],[Désignation]]</f>
        <v>#VALUE!</v>
      </c>
      <c r="B691" s="62" t="e">
        <f>fichier[[#This Row],[Référence]]</f>
        <v>#VALUE!</v>
      </c>
    </row>
    <row r="692" spans="1:2">
      <c r="A692" s="62" t="e">
        <f>fichier[[#This Row],[Désignation]]</f>
        <v>#VALUE!</v>
      </c>
      <c r="B692" s="62" t="e">
        <f>fichier[[#This Row],[Référence]]</f>
        <v>#VALUE!</v>
      </c>
    </row>
    <row r="693" spans="1:2">
      <c r="A693" s="62" t="e">
        <f>fichier[[#This Row],[Désignation]]</f>
        <v>#VALUE!</v>
      </c>
      <c r="B693" s="62" t="e">
        <f>fichier[[#This Row],[Référence]]</f>
        <v>#VALUE!</v>
      </c>
    </row>
    <row r="694" spans="1:2">
      <c r="A694" s="62" t="e">
        <f>fichier[[#This Row],[Désignation]]</f>
        <v>#VALUE!</v>
      </c>
      <c r="B694" s="62" t="e">
        <f>fichier[[#This Row],[Référence]]</f>
        <v>#VALUE!</v>
      </c>
    </row>
    <row r="695" spans="1:2">
      <c r="A695" s="62" t="e">
        <f>fichier[[#This Row],[Désignation]]</f>
        <v>#VALUE!</v>
      </c>
      <c r="B695" s="62" t="e">
        <f>fichier[[#This Row],[Référence]]</f>
        <v>#VALUE!</v>
      </c>
    </row>
    <row r="696" spans="1:2">
      <c r="A696" s="62" t="e">
        <f>fichier[[#This Row],[Désignation]]</f>
        <v>#VALUE!</v>
      </c>
      <c r="B696" s="62" t="e">
        <f>fichier[[#This Row],[Référence]]</f>
        <v>#VALUE!</v>
      </c>
    </row>
    <row r="697" spans="1:2">
      <c r="A697" s="62" t="e">
        <f>fichier[[#This Row],[Désignation]]</f>
        <v>#VALUE!</v>
      </c>
      <c r="B697" s="62" t="e">
        <f>fichier[[#This Row],[Référence]]</f>
        <v>#VALUE!</v>
      </c>
    </row>
    <row r="698" spans="1:2">
      <c r="A698" s="62" t="e">
        <f>fichier[[#This Row],[Désignation]]</f>
        <v>#VALUE!</v>
      </c>
      <c r="B698" s="62" t="e">
        <f>fichier[[#This Row],[Référence]]</f>
        <v>#VALUE!</v>
      </c>
    </row>
    <row r="699" spans="1:2">
      <c r="A699" s="62" t="e">
        <f>fichier[[#This Row],[Désignation]]</f>
        <v>#VALUE!</v>
      </c>
      <c r="B699" s="62" t="e">
        <f>fichier[[#This Row],[Référence]]</f>
        <v>#VALUE!</v>
      </c>
    </row>
    <row r="700" spans="1:2">
      <c r="A700" s="62" t="e">
        <f>fichier[[#This Row],[Désignation]]</f>
        <v>#VALUE!</v>
      </c>
      <c r="B700" s="62" t="e">
        <f>fichier[[#This Row],[Référence]]</f>
        <v>#VALUE!</v>
      </c>
    </row>
    <row r="701" spans="1:2">
      <c r="A701" s="62" t="e">
        <f>fichier[[#This Row],[Désignation]]</f>
        <v>#VALUE!</v>
      </c>
      <c r="B701" s="62" t="e">
        <f>fichier[[#This Row],[Référence]]</f>
        <v>#VALUE!</v>
      </c>
    </row>
    <row r="702" spans="1:2">
      <c r="A702" s="62" t="e">
        <f>fichier[[#This Row],[Désignation]]</f>
        <v>#VALUE!</v>
      </c>
      <c r="B702" s="62" t="e">
        <f>fichier[[#This Row],[Référence]]</f>
        <v>#VALUE!</v>
      </c>
    </row>
    <row r="703" spans="1:2">
      <c r="A703" s="62" t="e">
        <f>fichier[[#This Row],[Désignation]]</f>
        <v>#VALUE!</v>
      </c>
      <c r="B703" s="62" t="e">
        <f>fichier[[#This Row],[Référence]]</f>
        <v>#VALUE!</v>
      </c>
    </row>
    <row r="704" spans="1:2">
      <c r="A704" s="62" t="e">
        <f>fichier[[#This Row],[Désignation]]</f>
        <v>#VALUE!</v>
      </c>
      <c r="B704" s="62" t="e">
        <f>fichier[[#This Row],[Référence]]</f>
        <v>#VALUE!</v>
      </c>
    </row>
    <row r="705" spans="1:2">
      <c r="A705" s="62" t="e">
        <f>fichier[[#This Row],[Désignation]]</f>
        <v>#VALUE!</v>
      </c>
      <c r="B705" s="62" t="e">
        <f>fichier[[#This Row],[Référence]]</f>
        <v>#VALUE!</v>
      </c>
    </row>
    <row r="706" spans="1:2">
      <c r="A706" s="62" t="e">
        <f>fichier[[#This Row],[Désignation]]</f>
        <v>#VALUE!</v>
      </c>
      <c r="B706" s="62" t="e">
        <f>fichier[[#This Row],[Référence]]</f>
        <v>#VALUE!</v>
      </c>
    </row>
    <row r="707" spans="1:2">
      <c r="A707" s="62" t="e">
        <f>fichier[[#This Row],[Désignation]]</f>
        <v>#VALUE!</v>
      </c>
      <c r="B707" s="62" t="e">
        <f>fichier[[#This Row],[Référence]]</f>
        <v>#VALUE!</v>
      </c>
    </row>
    <row r="708" spans="1:2">
      <c r="A708" s="62" t="e">
        <f>fichier[[#This Row],[Désignation]]</f>
        <v>#VALUE!</v>
      </c>
      <c r="B708" s="62" t="e">
        <f>fichier[[#This Row],[Référence]]</f>
        <v>#VALUE!</v>
      </c>
    </row>
    <row r="709" spans="1:2">
      <c r="A709" s="62" t="e">
        <f>fichier[[#This Row],[Désignation]]</f>
        <v>#VALUE!</v>
      </c>
      <c r="B709" s="62" t="e">
        <f>fichier[[#This Row],[Référence]]</f>
        <v>#VALUE!</v>
      </c>
    </row>
    <row r="710" spans="1:2">
      <c r="A710" s="62" t="e">
        <f>fichier[[#This Row],[Désignation]]</f>
        <v>#VALUE!</v>
      </c>
      <c r="B710" s="62" t="e">
        <f>fichier[[#This Row],[Référence]]</f>
        <v>#VALUE!</v>
      </c>
    </row>
    <row r="711" spans="1:2">
      <c r="A711" s="62" t="e">
        <f>fichier[[#This Row],[Désignation]]</f>
        <v>#VALUE!</v>
      </c>
      <c r="B711" s="62" t="e">
        <f>fichier[[#This Row],[Référence]]</f>
        <v>#VALUE!</v>
      </c>
    </row>
    <row r="712" spans="1:2">
      <c r="A712" s="62" t="e">
        <f>fichier[[#This Row],[Désignation]]</f>
        <v>#VALUE!</v>
      </c>
      <c r="B712" s="62" t="e">
        <f>fichier[[#This Row],[Référence]]</f>
        <v>#VALUE!</v>
      </c>
    </row>
    <row r="713" spans="1:2">
      <c r="A713" s="62" t="e">
        <f>fichier[[#This Row],[Désignation]]</f>
        <v>#VALUE!</v>
      </c>
      <c r="B713" s="62" t="e">
        <f>fichier[[#This Row],[Référence]]</f>
        <v>#VALUE!</v>
      </c>
    </row>
    <row r="714" spans="1:2">
      <c r="A714" s="62" t="e">
        <f>fichier[[#This Row],[Désignation]]</f>
        <v>#VALUE!</v>
      </c>
      <c r="B714" s="62" t="e">
        <f>fichier[[#This Row],[Référence]]</f>
        <v>#VALUE!</v>
      </c>
    </row>
    <row r="715" spans="1:2">
      <c r="A715" s="62" t="e">
        <f>fichier[[#This Row],[Désignation]]</f>
        <v>#VALUE!</v>
      </c>
      <c r="B715" s="62" t="e">
        <f>fichier[[#This Row],[Référence]]</f>
        <v>#VALUE!</v>
      </c>
    </row>
    <row r="716" spans="1:2">
      <c r="A716" s="62" t="e">
        <f>fichier[[#This Row],[Désignation]]</f>
        <v>#VALUE!</v>
      </c>
      <c r="B716" s="62" t="e">
        <f>fichier[[#This Row],[Référence]]</f>
        <v>#VALUE!</v>
      </c>
    </row>
    <row r="717" spans="1:2">
      <c r="A717" s="62" t="e">
        <f>fichier[[#This Row],[Désignation]]</f>
        <v>#VALUE!</v>
      </c>
      <c r="B717" s="62" t="e">
        <f>fichier[[#This Row],[Référence]]</f>
        <v>#VALUE!</v>
      </c>
    </row>
    <row r="718" spans="1:2">
      <c r="A718" s="62" t="e">
        <f>fichier[[#This Row],[Désignation]]</f>
        <v>#VALUE!</v>
      </c>
      <c r="B718" s="62" t="e">
        <f>fichier[[#This Row],[Référence]]</f>
        <v>#VALUE!</v>
      </c>
    </row>
    <row r="719" spans="1:2">
      <c r="A719" s="62" t="e">
        <f>fichier[[#This Row],[Désignation]]</f>
        <v>#VALUE!</v>
      </c>
      <c r="B719" s="62" t="e">
        <f>fichier[[#This Row],[Référence]]</f>
        <v>#VALUE!</v>
      </c>
    </row>
    <row r="720" spans="1:2">
      <c r="A720" s="62" t="e">
        <f>fichier[[#This Row],[Désignation]]</f>
        <v>#VALUE!</v>
      </c>
      <c r="B720" s="62" t="e">
        <f>fichier[[#This Row],[Référence]]</f>
        <v>#VALUE!</v>
      </c>
    </row>
    <row r="721" spans="1:2">
      <c r="A721" s="62" t="e">
        <f>fichier[[#This Row],[Désignation]]</f>
        <v>#VALUE!</v>
      </c>
      <c r="B721" s="62" t="e">
        <f>fichier[[#This Row],[Référence]]</f>
        <v>#VALUE!</v>
      </c>
    </row>
    <row r="722" spans="1:2">
      <c r="A722" s="62" t="e">
        <f>fichier[[#This Row],[Désignation]]</f>
        <v>#VALUE!</v>
      </c>
      <c r="B722" s="62" t="e">
        <f>fichier[[#This Row],[Référence]]</f>
        <v>#VALUE!</v>
      </c>
    </row>
    <row r="723" spans="1:2">
      <c r="A723" s="62" t="e">
        <f>fichier[[#This Row],[Désignation]]</f>
        <v>#VALUE!</v>
      </c>
      <c r="B723" s="62" t="e">
        <f>fichier[[#This Row],[Référence]]</f>
        <v>#VALUE!</v>
      </c>
    </row>
    <row r="724" spans="1:2">
      <c r="A724" s="62" t="e">
        <f>fichier[[#This Row],[Désignation]]</f>
        <v>#VALUE!</v>
      </c>
      <c r="B724" s="62" t="e">
        <f>fichier[[#This Row],[Référence]]</f>
        <v>#VALUE!</v>
      </c>
    </row>
    <row r="725" spans="1:2">
      <c r="A725" s="62" t="e">
        <f>fichier[[#This Row],[Désignation]]</f>
        <v>#VALUE!</v>
      </c>
      <c r="B725" s="62" t="e">
        <f>fichier[[#This Row],[Référence]]</f>
        <v>#VALUE!</v>
      </c>
    </row>
    <row r="726" spans="1:2">
      <c r="A726" s="62" t="e">
        <f>fichier[[#This Row],[Désignation]]</f>
        <v>#VALUE!</v>
      </c>
      <c r="B726" s="62" t="e">
        <f>fichier[[#This Row],[Référence]]</f>
        <v>#VALUE!</v>
      </c>
    </row>
    <row r="727" spans="1:2">
      <c r="A727" s="62" t="e">
        <f>fichier[[#This Row],[Désignation]]</f>
        <v>#VALUE!</v>
      </c>
      <c r="B727" s="62" t="e">
        <f>fichier[[#This Row],[Référence]]</f>
        <v>#VALUE!</v>
      </c>
    </row>
    <row r="728" spans="1:2">
      <c r="A728" s="62" t="e">
        <f>fichier[[#This Row],[Désignation]]</f>
        <v>#VALUE!</v>
      </c>
      <c r="B728" s="62" t="e">
        <f>fichier[[#This Row],[Référence]]</f>
        <v>#VALUE!</v>
      </c>
    </row>
    <row r="729" spans="1:2">
      <c r="A729" s="62" t="e">
        <f>fichier[[#This Row],[Désignation]]</f>
        <v>#VALUE!</v>
      </c>
      <c r="B729" s="62" t="e">
        <f>fichier[[#This Row],[Référence]]</f>
        <v>#VALUE!</v>
      </c>
    </row>
    <row r="730" spans="1:2">
      <c r="A730" s="62" t="e">
        <f>fichier[[#This Row],[Désignation]]</f>
        <v>#VALUE!</v>
      </c>
      <c r="B730" s="62" t="e">
        <f>fichier[[#This Row],[Référence]]</f>
        <v>#VALUE!</v>
      </c>
    </row>
    <row r="731" spans="1:2">
      <c r="A731" s="62" t="e">
        <f>fichier[[#This Row],[Désignation]]</f>
        <v>#VALUE!</v>
      </c>
      <c r="B731" s="62" t="e">
        <f>fichier[[#This Row],[Référence]]</f>
        <v>#VALUE!</v>
      </c>
    </row>
    <row r="732" spans="1:2">
      <c r="A732" s="62" t="e">
        <f>fichier[[#This Row],[Désignation]]</f>
        <v>#VALUE!</v>
      </c>
      <c r="B732" s="62" t="e">
        <f>fichier[[#This Row],[Référence]]</f>
        <v>#VALUE!</v>
      </c>
    </row>
    <row r="733" spans="1:2">
      <c r="A733" s="62" t="e">
        <f>fichier[[#This Row],[Désignation]]</f>
        <v>#VALUE!</v>
      </c>
      <c r="B733" s="62" t="e">
        <f>fichier[[#This Row],[Référence]]</f>
        <v>#VALUE!</v>
      </c>
    </row>
    <row r="734" spans="1:2">
      <c r="A734" s="62" t="e">
        <f>fichier[[#This Row],[Désignation]]</f>
        <v>#VALUE!</v>
      </c>
      <c r="B734" s="62" t="e">
        <f>fichier[[#This Row],[Référence]]</f>
        <v>#VALUE!</v>
      </c>
    </row>
    <row r="735" spans="1:2">
      <c r="A735" s="62" t="e">
        <f>fichier[[#This Row],[Désignation]]</f>
        <v>#VALUE!</v>
      </c>
      <c r="B735" s="62" t="e">
        <f>fichier[[#This Row],[Référence]]</f>
        <v>#VALUE!</v>
      </c>
    </row>
    <row r="736" spans="1:2">
      <c r="A736" s="62" t="e">
        <f>fichier[[#This Row],[Désignation]]</f>
        <v>#VALUE!</v>
      </c>
      <c r="B736" s="62" t="e">
        <f>fichier[[#This Row],[Référence]]</f>
        <v>#VALUE!</v>
      </c>
    </row>
    <row r="737" spans="1:2">
      <c r="A737" s="62" t="e">
        <f>fichier[[#This Row],[Désignation]]</f>
        <v>#VALUE!</v>
      </c>
      <c r="B737" s="62" t="e">
        <f>fichier[[#This Row],[Référence]]</f>
        <v>#VALUE!</v>
      </c>
    </row>
    <row r="738" spans="1:2">
      <c r="A738" s="62" t="e">
        <f>fichier[[#This Row],[Désignation]]</f>
        <v>#VALUE!</v>
      </c>
      <c r="B738" s="62" t="e">
        <f>fichier[[#This Row],[Référence]]</f>
        <v>#VALUE!</v>
      </c>
    </row>
    <row r="739" spans="1:2">
      <c r="A739" s="62" t="e">
        <f>fichier[[#This Row],[Désignation]]</f>
        <v>#VALUE!</v>
      </c>
      <c r="B739" s="62" t="e">
        <f>fichier[[#This Row],[Référence]]</f>
        <v>#VALUE!</v>
      </c>
    </row>
    <row r="740" spans="1:2">
      <c r="A740" s="62" t="e">
        <f>fichier[[#This Row],[Désignation]]</f>
        <v>#VALUE!</v>
      </c>
      <c r="B740" s="62" t="e">
        <f>fichier[[#This Row],[Référence]]</f>
        <v>#VALUE!</v>
      </c>
    </row>
    <row r="741" spans="1:2">
      <c r="A741" s="62" t="e">
        <f>fichier[[#This Row],[Désignation]]</f>
        <v>#VALUE!</v>
      </c>
      <c r="B741" s="62" t="e">
        <f>fichier[[#This Row],[Référence]]</f>
        <v>#VALUE!</v>
      </c>
    </row>
    <row r="742" spans="1:2">
      <c r="A742" s="62" t="e">
        <f>fichier[[#This Row],[Désignation]]</f>
        <v>#VALUE!</v>
      </c>
      <c r="B742" s="62" t="e">
        <f>fichier[[#This Row],[Référence]]</f>
        <v>#VALUE!</v>
      </c>
    </row>
    <row r="743" spans="1:2">
      <c r="A743" s="62" t="e">
        <f>fichier[[#This Row],[Désignation]]</f>
        <v>#VALUE!</v>
      </c>
      <c r="B743" s="62" t="e">
        <f>fichier[[#This Row],[Référence]]</f>
        <v>#VALUE!</v>
      </c>
    </row>
    <row r="744" spans="1:2">
      <c r="A744" s="62" t="e">
        <f>fichier[[#This Row],[Désignation]]</f>
        <v>#VALUE!</v>
      </c>
      <c r="B744" s="62" t="e">
        <f>fichier[[#This Row],[Référence]]</f>
        <v>#VALUE!</v>
      </c>
    </row>
    <row r="745" spans="1:2">
      <c r="A745" s="62" t="e">
        <f>fichier[[#This Row],[Désignation]]</f>
        <v>#VALUE!</v>
      </c>
      <c r="B745" s="62" t="e">
        <f>fichier[[#This Row],[Référence]]</f>
        <v>#VALUE!</v>
      </c>
    </row>
    <row r="746" spans="1:2">
      <c r="A746" s="62" t="e">
        <f>fichier[[#This Row],[Désignation]]</f>
        <v>#VALUE!</v>
      </c>
      <c r="B746" s="62" t="e">
        <f>fichier[[#This Row],[Référence]]</f>
        <v>#VALUE!</v>
      </c>
    </row>
    <row r="747" spans="1:2">
      <c r="A747" s="62" t="e">
        <f>fichier[[#This Row],[Désignation]]</f>
        <v>#VALUE!</v>
      </c>
      <c r="B747" s="62" t="e">
        <f>fichier[[#This Row],[Référence]]</f>
        <v>#VALUE!</v>
      </c>
    </row>
    <row r="748" spans="1:2">
      <c r="A748" s="62" t="e">
        <f>fichier[[#This Row],[Désignation]]</f>
        <v>#VALUE!</v>
      </c>
      <c r="B748" s="62" t="e">
        <f>fichier[[#This Row],[Référence]]</f>
        <v>#VALUE!</v>
      </c>
    </row>
    <row r="749" spans="1:2">
      <c r="A749" s="62" t="e">
        <f>fichier[[#This Row],[Désignation]]</f>
        <v>#VALUE!</v>
      </c>
      <c r="B749" s="62" t="e">
        <f>fichier[[#This Row],[Référence]]</f>
        <v>#VALUE!</v>
      </c>
    </row>
    <row r="750" spans="1:2">
      <c r="A750" s="62" t="e">
        <f>fichier[[#This Row],[Désignation]]</f>
        <v>#VALUE!</v>
      </c>
      <c r="B750" s="62" t="e">
        <f>fichier[[#This Row],[Référence]]</f>
        <v>#VALUE!</v>
      </c>
    </row>
    <row r="751" spans="1:2">
      <c r="A751" s="62" t="e">
        <f>fichier[[#This Row],[Désignation]]</f>
        <v>#VALUE!</v>
      </c>
      <c r="B751" s="62" t="e">
        <f>fichier[[#This Row],[Référence]]</f>
        <v>#VALUE!</v>
      </c>
    </row>
    <row r="752" spans="1:2">
      <c r="A752" s="62" t="e">
        <f>fichier[[#This Row],[Désignation]]</f>
        <v>#VALUE!</v>
      </c>
      <c r="B752" s="62" t="e">
        <f>fichier[[#This Row],[Référence]]</f>
        <v>#VALUE!</v>
      </c>
    </row>
    <row r="753" spans="1:2">
      <c r="A753" s="62" t="e">
        <f>fichier[[#This Row],[Désignation]]</f>
        <v>#VALUE!</v>
      </c>
      <c r="B753" s="62" t="e">
        <f>fichier[[#This Row],[Référence]]</f>
        <v>#VALUE!</v>
      </c>
    </row>
    <row r="754" spans="1:2">
      <c r="A754" s="62" t="e">
        <f>fichier[[#This Row],[Désignation]]</f>
        <v>#VALUE!</v>
      </c>
      <c r="B754" s="62" t="e">
        <f>fichier[[#This Row],[Référence]]</f>
        <v>#VALUE!</v>
      </c>
    </row>
    <row r="755" spans="1:2">
      <c r="A755" s="62" t="e">
        <f>fichier[[#This Row],[Désignation]]</f>
        <v>#VALUE!</v>
      </c>
      <c r="B755" s="62" t="e">
        <f>fichier[[#This Row],[Référence]]</f>
        <v>#VALUE!</v>
      </c>
    </row>
    <row r="756" spans="1:2">
      <c r="A756" s="62" t="e">
        <f>fichier[[#This Row],[Désignation]]</f>
        <v>#VALUE!</v>
      </c>
      <c r="B756" s="62" t="e">
        <f>fichier[[#This Row],[Référence]]</f>
        <v>#VALUE!</v>
      </c>
    </row>
    <row r="757" spans="1:2">
      <c r="A757" s="62" t="e">
        <f>fichier[[#This Row],[Désignation]]</f>
        <v>#VALUE!</v>
      </c>
      <c r="B757" s="62" t="e">
        <f>fichier[[#This Row],[Référence]]</f>
        <v>#VALUE!</v>
      </c>
    </row>
    <row r="758" spans="1:2">
      <c r="A758" s="62" t="e">
        <f>fichier[[#This Row],[Désignation]]</f>
        <v>#VALUE!</v>
      </c>
      <c r="B758" s="62" t="e">
        <f>fichier[[#This Row],[Référence]]</f>
        <v>#VALUE!</v>
      </c>
    </row>
    <row r="759" spans="1:2">
      <c r="A759" s="62" t="e">
        <f>fichier[[#This Row],[Désignation]]</f>
        <v>#VALUE!</v>
      </c>
      <c r="B759" s="62" t="e">
        <f>fichier[[#This Row],[Référence]]</f>
        <v>#VALUE!</v>
      </c>
    </row>
    <row r="760" spans="1:2">
      <c r="A760" s="62" t="e">
        <f>fichier[[#This Row],[Désignation]]</f>
        <v>#VALUE!</v>
      </c>
      <c r="B760" s="62" t="e">
        <f>fichier[[#This Row],[Référence]]</f>
        <v>#VALUE!</v>
      </c>
    </row>
    <row r="761" spans="1:2">
      <c r="A761" s="62" t="e">
        <f>fichier[[#This Row],[Désignation]]</f>
        <v>#VALUE!</v>
      </c>
      <c r="B761" s="62" t="e">
        <f>fichier[[#This Row],[Référence]]</f>
        <v>#VALUE!</v>
      </c>
    </row>
    <row r="762" spans="1:2">
      <c r="A762" s="62" t="e">
        <f>fichier[[#This Row],[Désignation]]</f>
        <v>#VALUE!</v>
      </c>
      <c r="B762" s="62" t="e">
        <f>fichier[[#This Row],[Référence]]</f>
        <v>#VALUE!</v>
      </c>
    </row>
    <row r="763" spans="1:2">
      <c r="A763" s="62" t="e">
        <f>fichier[[#This Row],[Désignation]]</f>
        <v>#VALUE!</v>
      </c>
      <c r="B763" s="62" t="e">
        <f>fichier[[#This Row],[Référence]]</f>
        <v>#VALUE!</v>
      </c>
    </row>
    <row r="764" spans="1:2">
      <c r="A764" s="62" t="e">
        <f>fichier[[#This Row],[Désignation]]</f>
        <v>#VALUE!</v>
      </c>
      <c r="B764" s="62" t="e">
        <f>fichier[[#This Row],[Référence]]</f>
        <v>#VALUE!</v>
      </c>
    </row>
    <row r="765" spans="1:2">
      <c r="A765" s="62" t="e">
        <f>fichier[[#This Row],[Désignation]]</f>
        <v>#VALUE!</v>
      </c>
      <c r="B765" s="62" t="e">
        <f>fichier[[#This Row],[Référence]]</f>
        <v>#VALUE!</v>
      </c>
    </row>
    <row r="766" spans="1:2">
      <c r="A766" s="62" t="e">
        <f>fichier[[#This Row],[Désignation]]</f>
        <v>#VALUE!</v>
      </c>
      <c r="B766" s="62" t="e">
        <f>fichier[[#This Row],[Référence]]</f>
        <v>#VALUE!</v>
      </c>
    </row>
    <row r="767" spans="1:2">
      <c r="A767" s="62" t="e">
        <f>fichier[[#This Row],[Désignation]]</f>
        <v>#VALUE!</v>
      </c>
      <c r="B767" s="62" t="e">
        <f>fichier[[#This Row],[Référence]]</f>
        <v>#VALUE!</v>
      </c>
    </row>
    <row r="768" spans="1:2">
      <c r="A768" s="62" t="e">
        <f>fichier[[#This Row],[Désignation]]</f>
        <v>#VALUE!</v>
      </c>
      <c r="B768" s="62" t="e">
        <f>fichier[[#This Row],[Référence]]</f>
        <v>#VALUE!</v>
      </c>
    </row>
    <row r="769" spans="1:2">
      <c r="A769" s="62" t="e">
        <f>fichier[[#This Row],[Désignation]]</f>
        <v>#VALUE!</v>
      </c>
      <c r="B769" s="62" t="e">
        <f>fichier[[#This Row],[Référence]]</f>
        <v>#VALUE!</v>
      </c>
    </row>
    <row r="770" spans="1:2">
      <c r="A770" s="62" t="e">
        <f>fichier[[#This Row],[Désignation]]</f>
        <v>#VALUE!</v>
      </c>
      <c r="B770" s="62" t="e">
        <f>fichier[[#This Row],[Référence]]</f>
        <v>#VALUE!</v>
      </c>
    </row>
    <row r="771" spans="1:2">
      <c r="A771" s="62" t="e">
        <f>fichier[[#This Row],[Désignation]]</f>
        <v>#VALUE!</v>
      </c>
      <c r="B771" s="62" t="e">
        <f>fichier[[#This Row],[Référence]]</f>
        <v>#VALUE!</v>
      </c>
    </row>
    <row r="772" spans="1:2">
      <c r="A772" s="62" t="e">
        <f>fichier[[#This Row],[Désignation]]</f>
        <v>#VALUE!</v>
      </c>
      <c r="B772" s="62" t="e">
        <f>fichier[[#This Row],[Référence]]</f>
        <v>#VALUE!</v>
      </c>
    </row>
    <row r="773" spans="1:2">
      <c r="A773" s="62" t="e">
        <f>fichier[[#This Row],[Désignation]]</f>
        <v>#VALUE!</v>
      </c>
      <c r="B773" s="62" t="e">
        <f>fichier[[#This Row],[Référence]]</f>
        <v>#VALUE!</v>
      </c>
    </row>
    <row r="774" spans="1:2">
      <c r="A774" s="62" t="e">
        <f>fichier[[#This Row],[Désignation]]</f>
        <v>#VALUE!</v>
      </c>
      <c r="B774" s="62" t="e">
        <f>fichier[[#This Row],[Référence]]</f>
        <v>#VALUE!</v>
      </c>
    </row>
    <row r="775" spans="1:2">
      <c r="A775" s="62" t="e">
        <f>fichier[[#This Row],[Désignation]]</f>
        <v>#VALUE!</v>
      </c>
      <c r="B775" s="62" t="e">
        <f>fichier[[#This Row],[Référence]]</f>
        <v>#VALUE!</v>
      </c>
    </row>
    <row r="776" spans="1:2">
      <c r="A776" s="62" t="e">
        <f>fichier[[#This Row],[Désignation]]</f>
        <v>#VALUE!</v>
      </c>
      <c r="B776" s="62" t="e">
        <f>fichier[[#This Row],[Référence]]</f>
        <v>#VALUE!</v>
      </c>
    </row>
    <row r="777" spans="1:2">
      <c r="A777" s="62" t="e">
        <f>fichier[[#This Row],[Désignation]]</f>
        <v>#VALUE!</v>
      </c>
      <c r="B777" s="62" t="e">
        <f>fichier[[#This Row],[Référence]]</f>
        <v>#VALUE!</v>
      </c>
    </row>
    <row r="778" spans="1:2">
      <c r="A778" s="62" t="e">
        <f>fichier[[#This Row],[Désignation]]</f>
        <v>#VALUE!</v>
      </c>
      <c r="B778" s="62" t="e">
        <f>fichier[[#This Row],[Référence]]</f>
        <v>#VALUE!</v>
      </c>
    </row>
    <row r="779" spans="1:2">
      <c r="A779" s="62" t="e">
        <f>fichier[[#This Row],[Désignation]]</f>
        <v>#VALUE!</v>
      </c>
      <c r="B779" s="62" t="e">
        <f>fichier[[#This Row],[Référence]]</f>
        <v>#VALUE!</v>
      </c>
    </row>
    <row r="780" spans="1:2">
      <c r="A780" s="62" t="e">
        <f>fichier[[#This Row],[Désignation]]</f>
        <v>#VALUE!</v>
      </c>
      <c r="B780" s="62" t="e">
        <f>fichier[[#This Row],[Référence]]</f>
        <v>#VALUE!</v>
      </c>
    </row>
    <row r="781" spans="1:2">
      <c r="A781" s="62" t="e">
        <f>fichier[[#This Row],[Désignation]]</f>
        <v>#VALUE!</v>
      </c>
      <c r="B781" s="62" t="e">
        <f>fichier[[#This Row],[Référence]]</f>
        <v>#VALUE!</v>
      </c>
    </row>
    <row r="782" spans="1:2">
      <c r="A782" s="62" t="e">
        <f>fichier[[#This Row],[Désignation]]</f>
        <v>#VALUE!</v>
      </c>
      <c r="B782" s="62" t="e">
        <f>fichier[[#This Row],[Référence]]</f>
        <v>#VALUE!</v>
      </c>
    </row>
    <row r="783" spans="1:2">
      <c r="A783" s="62" t="e">
        <f>fichier[[#This Row],[Désignation]]</f>
        <v>#VALUE!</v>
      </c>
      <c r="B783" s="62" t="e">
        <f>fichier[[#This Row],[Référence]]</f>
        <v>#VALUE!</v>
      </c>
    </row>
    <row r="784" spans="1:2">
      <c r="A784" s="62" t="e">
        <f>fichier[[#This Row],[Désignation]]</f>
        <v>#VALUE!</v>
      </c>
      <c r="B784" s="62" t="e">
        <f>fichier[[#This Row],[Référence]]</f>
        <v>#VALUE!</v>
      </c>
    </row>
    <row r="785" spans="1:2">
      <c r="A785" s="62" t="e">
        <f>fichier[[#This Row],[Désignation]]</f>
        <v>#VALUE!</v>
      </c>
      <c r="B785" s="62" t="e">
        <f>fichier[[#This Row],[Référence]]</f>
        <v>#VALUE!</v>
      </c>
    </row>
    <row r="786" spans="1:2">
      <c r="A786" s="62" t="e">
        <f>fichier[[#This Row],[Désignation]]</f>
        <v>#VALUE!</v>
      </c>
      <c r="B786" s="62" t="e">
        <f>fichier[[#This Row],[Référence]]</f>
        <v>#VALUE!</v>
      </c>
    </row>
    <row r="787" spans="1:2">
      <c r="A787" s="62" t="e">
        <f>fichier[[#This Row],[Désignation]]</f>
        <v>#VALUE!</v>
      </c>
      <c r="B787" s="62" t="e">
        <f>fichier[[#This Row],[Référence]]</f>
        <v>#VALUE!</v>
      </c>
    </row>
    <row r="788" spans="1:2">
      <c r="A788" s="62" t="e">
        <f>fichier[[#This Row],[Désignation]]</f>
        <v>#VALUE!</v>
      </c>
      <c r="B788" s="62" t="e">
        <f>fichier[[#This Row],[Référence]]</f>
        <v>#VALUE!</v>
      </c>
    </row>
    <row r="789" spans="1:2">
      <c r="A789" s="62" t="e">
        <f>fichier[[#This Row],[Désignation]]</f>
        <v>#VALUE!</v>
      </c>
      <c r="B789" s="62" t="e">
        <f>fichier[[#This Row],[Référence]]</f>
        <v>#VALUE!</v>
      </c>
    </row>
    <row r="790" spans="1:2">
      <c r="A790" s="62" t="e">
        <f>fichier[[#This Row],[Désignation]]</f>
        <v>#VALUE!</v>
      </c>
      <c r="B790" s="62" t="e">
        <f>fichier[[#This Row],[Référence]]</f>
        <v>#VALUE!</v>
      </c>
    </row>
    <row r="791" spans="1:2">
      <c r="A791" s="62" t="e">
        <f>fichier[[#This Row],[Désignation]]</f>
        <v>#VALUE!</v>
      </c>
      <c r="B791" s="62" t="e">
        <f>fichier[[#This Row],[Référence]]</f>
        <v>#VALUE!</v>
      </c>
    </row>
    <row r="792" spans="1:2">
      <c r="A792" s="62" t="e">
        <f>fichier[[#This Row],[Désignation]]</f>
        <v>#VALUE!</v>
      </c>
      <c r="B792" s="62" t="e">
        <f>fichier[[#This Row],[Référence]]</f>
        <v>#VALUE!</v>
      </c>
    </row>
    <row r="793" spans="1:2">
      <c r="A793" s="62" t="e">
        <f>fichier[[#This Row],[Désignation]]</f>
        <v>#VALUE!</v>
      </c>
      <c r="B793" s="62" t="e">
        <f>fichier[[#This Row],[Référence]]</f>
        <v>#VALUE!</v>
      </c>
    </row>
    <row r="794" spans="1:2">
      <c r="A794" s="62" t="e">
        <f>fichier[[#This Row],[Désignation]]</f>
        <v>#VALUE!</v>
      </c>
      <c r="B794" s="62" t="e">
        <f>fichier[[#This Row],[Référence]]</f>
        <v>#VALUE!</v>
      </c>
    </row>
    <row r="795" spans="1:2">
      <c r="A795" s="62" t="e">
        <f>fichier[[#This Row],[Désignation]]</f>
        <v>#VALUE!</v>
      </c>
      <c r="B795" s="62" t="e">
        <f>fichier[[#This Row],[Référence]]</f>
        <v>#VALUE!</v>
      </c>
    </row>
    <row r="796" spans="1:2">
      <c r="A796" s="62" t="e">
        <f>fichier[[#This Row],[Désignation]]</f>
        <v>#VALUE!</v>
      </c>
      <c r="B796" s="62" t="e">
        <f>fichier[[#This Row],[Référence]]</f>
        <v>#VALUE!</v>
      </c>
    </row>
    <row r="797" spans="1:2">
      <c r="A797" s="62" t="e">
        <f>fichier[[#This Row],[Désignation]]</f>
        <v>#VALUE!</v>
      </c>
      <c r="B797" s="62" t="e">
        <f>fichier[[#This Row],[Référence]]</f>
        <v>#VALUE!</v>
      </c>
    </row>
    <row r="798" spans="1:2">
      <c r="A798" s="62" t="e">
        <f>fichier[[#This Row],[Désignation]]</f>
        <v>#VALUE!</v>
      </c>
      <c r="B798" s="62" t="e">
        <f>fichier[[#This Row],[Référence]]</f>
        <v>#VALUE!</v>
      </c>
    </row>
    <row r="799" spans="1:2">
      <c r="A799" s="62" t="e">
        <f>fichier[[#This Row],[Désignation]]</f>
        <v>#VALUE!</v>
      </c>
      <c r="B799" s="62" t="e">
        <f>fichier[[#This Row],[Référence]]</f>
        <v>#VALUE!</v>
      </c>
    </row>
    <row r="800" spans="1:2">
      <c r="A800" s="62" t="e">
        <f>fichier[[#This Row],[Désignation]]</f>
        <v>#VALUE!</v>
      </c>
      <c r="B800" s="62" t="e">
        <f>fichier[[#This Row],[Référence]]</f>
        <v>#VALUE!</v>
      </c>
    </row>
    <row r="801" spans="1:2">
      <c r="A801" s="62" t="e">
        <f>fichier[[#This Row],[Désignation]]</f>
        <v>#VALUE!</v>
      </c>
      <c r="B801" s="62" t="e">
        <f>fichier[[#This Row],[Référence]]</f>
        <v>#VALUE!</v>
      </c>
    </row>
    <row r="802" spans="1:2">
      <c r="A802" s="62" t="e">
        <f>fichier[[#This Row],[Désignation]]</f>
        <v>#VALUE!</v>
      </c>
      <c r="B802" s="62" t="e">
        <f>fichier[[#This Row],[Référence]]</f>
        <v>#VALUE!</v>
      </c>
    </row>
    <row r="803" spans="1:2">
      <c r="A803" s="62" t="e">
        <f>fichier[[#This Row],[Désignation]]</f>
        <v>#VALUE!</v>
      </c>
      <c r="B803" s="62" t="e">
        <f>fichier[[#This Row],[Référence]]</f>
        <v>#VALUE!</v>
      </c>
    </row>
    <row r="804" spans="1:2">
      <c r="A804" s="62" t="e">
        <f>fichier[[#This Row],[Désignation]]</f>
        <v>#VALUE!</v>
      </c>
      <c r="B804" s="62" t="e">
        <f>fichier[[#This Row],[Référence]]</f>
        <v>#VALUE!</v>
      </c>
    </row>
    <row r="805" spans="1:2">
      <c r="A805" s="62" t="e">
        <f>fichier[[#This Row],[Désignation]]</f>
        <v>#VALUE!</v>
      </c>
      <c r="B805" s="62" t="e">
        <f>fichier[[#This Row],[Référence]]</f>
        <v>#VALUE!</v>
      </c>
    </row>
    <row r="806" spans="1:2">
      <c r="A806" s="62" t="e">
        <f>fichier[[#This Row],[Désignation]]</f>
        <v>#VALUE!</v>
      </c>
      <c r="B806" s="62" t="e">
        <f>fichier[[#This Row],[Référence]]</f>
        <v>#VALUE!</v>
      </c>
    </row>
    <row r="807" spans="1:2">
      <c r="A807" s="62" t="e">
        <f>fichier[[#This Row],[Désignation]]</f>
        <v>#VALUE!</v>
      </c>
      <c r="B807" s="62" t="e">
        <f>fichier[[#This Row],[Référence]]</f>
        <v>#VALUE!</v>
      </c>
    </row>
    <row r="808" spans="1:2">
      <c r="A808" s="62" t="e">
        <f>fichier[[#This Row],[Désignation]]</f>
        <v>#VALUE!</v>
      </c>
      <c r="B808" s="62" t="e">
        <f>fichier[[#This Row],[Référence]]</f>
        <v>#VALUE!</v>
      </c>
    </row>
    <row r="809" spans="1:2">
      <c r="A809" s="62" t="e">
        <f>fichier[[#This Row],[Désignation]]</f>
        <v>#VALUE!</v>
      </c>
      <c r="B809" s="62" t="e">
        <f>fichier[[#This Row],[Référence]]</f>
        <v>#VALUE!</v>
      </c>
    </row>
    <row r="810" spans="1:2">
      <c r="A810" s="62" t="e">
        <f>fichier[[#This Row],[Désignation]]</f>
        <v>#VALUE!</v>
      </c>
      <c r="B810" s="62" t="e">
        <f>fichier[[#This Row],[Référence]]</f>
        <v>#VALUE!</v>
      </c>
    </row>
    <row r="811" spans="1:2">
      <c r="A811" s="62" t="e">
        <f>fichier[[#This Row],[Désignation]]</f>
        <v>#VALUE!</v>
      </c>
      <c r="B811" s="62" t="e">
        <f>fichier[[#This Row],[Référence]]</f>
        <v>#VALUE!</v>
      </c>
    </row>
    <row r="812" spans="1:2">
      <c r="A812" s="62" t="e">
        <f>fichier[[#This Row],[Désignation]]</f>
        <v>#VALUE!</v>
      </c>
      <c r="B812" s="62" t="e">
        <f>fichier[[#This Row],[Référence]]</f>
        <v>#VALUE!</v>
      </c>
    </row>
    <row r="813" spans="1:2">
      <c r="A813" s="62" t="e">
        <f>fichier[[#This Row],[Désignation]]</f>
        <v>#VALUE!</v>
      </c>
      <c r="B813" s="62" t="e">
        <f>fichier[[#This Row],[Référence]]</f>
        <v>#VALUE!</v>
      </c>
    </row>
    <row r="814" spans="1:2">
      <c r="A814" s="62" t="e">
        <f>fichier[[#This Row],[Désignation]]</f>
        <v>#VALUE!</v>
      </c>
      <c r="B814" s="62" t="e">
        <f>fichier[[#This Row],[Référence]]</f>
        <v>#VALUE!</v>
      </c>
    </row>
    <row r="815" spans="1:2">
      <c r="A815" s="62" t="e">
        <f>fichier[[#This Row],[Désignation]]</f>
        <v>#VALUE!</v>
      </c>
      <c r="B815" s="62" t="e">
        <f>fichier[[#This Row],[Référence]]</f>
        <v>#VALUE!</v>
      </c>
    </row>
    <row r="816" spans="1:2">
      <c r="A816" s="62" t="e">
        <f>fichier[[#This Row],[Désignation]]</f>
        <v>#VALUE!</v>
      </c>
      <c r="B816" s="62" t="e">
        <f>fichier[[#This Row],[Référence]]</f>
        <v>#VALUE!</v>
      </c>
    </row>
    <row r="817" spans="1:2">
      <c r="A817" s="62" t="e">
        <f>fichier[[#This Row],[Désignation]]</f>
        <v>#VALUE!</v>
      </c>
      <c r="B817" s="62" t="e">
        <f>fichier[[#This Row],[Référence]]</f>
        <v>#VALUE!</v>
      </c>
    </row>
    <row r="818" spans="1:2">
      <c r="A818" s="62" t="e">
        <f>fichier[[#This Row],[Désignation]]</f>
        <v>#VALUE!</v>
      </c>
      <c r="B818" s="62" t="e">
        <f>fichier[[#This Row],[Référence]]</f>
        <v>#VALUE!</v>
      </c>
    </row>
    <row r="819" spans="1:2">
      <c r="A819" s="62" t="e">
        <f>fichier[[#This Row],[Désignation]]</f>
        <v>#VALUE!</v>
      </c>
      <c r="B819" s="62" t="e">
        <f>fichier[[#This Row],[Référence]]</f>
        <v>#VALUE!</v>
      </c>
    </row>
    <row r="820" spans="1:2">
      <c r="A820" s="62" t="e">
        <f>fichier[[#This Row],[Désignation]]</f>
        <v>#VALUE!</v>
      </c>
      <c r="B820" s="62" t="e">
        <f>fichier[[#This Row],[Référence]]</f>
        <v>#VALUE!</v>
      </c>
    </row>
    <row r="821" spans="1:2">
      <c r="A821" s="62" t="e">
        <f>fichier[[#This Row],[Désignation]]</f>
        <v>#VALUE!</v>
      </c>
      <c r="B821" s="62" t="e">
        <f>fichier[[#This Row],[Référence]]</f>
        <v>#VALUE!</v>
      </c>
    </row>
    <row r="822" spans="1:2">
      <c r="A822" s="62" t="e">
        <f>fichier[[#This Row],[Désignation]]</f>
        <v>#VALUE!</v>
      </c>
      <c r="B822" s="62" t="e">
        <f>fichier[[#This Row],[Référence]]</f>
        <v>#VALUE!</v>
      </c>
    </row>
    <row r="823" spans="1:2">
      <c r="A823" s="62" t="e">
        <f>fichier[[#This Row],[Désignation]]</f>
        <v>#VALUE!</v>
      </c>
      <c r="B823" s="62" t="e">
        <f>fichier[[#This Row],[Référence]]</f>
        <v>#VALUE!</v>
      </c>
    </row>
    <row r="824" spans="1:2">
      <c r="A824" s="62" t="e">
        <f>fichier[[#This Row],[Désignation]]</f>
        <v>#VALUE!</v>
      </c>
      <c r="B824" s="62" t="e">
        <f>fichier[[#This Row],[Référence]]</f>
        <v>#VALUE!</v>
      </c>
    </row>
    <row r="825" spans="1:2">
      <c r="A825" s="62" t="e">
        <f>fichier[[#This Row],[Désignation]]</f>
        <v>#VALUE!</v>
      </c>
      <c r="B825" s="62" t="e">
        <f>fichier[[#This Row],[Référence]]</f>
        <v>#VALUE!</v>
      </c>
    </row>
    <row r="826" spans="1:2">
      <c r="A826" s="62" t="e">
        <f>fichier[[#This Row],[Désignation]]</f>
        <v>#VALUE!</v>
      </c>
      <c r="B826" s="62" t="e">
        <f>fichier[[#This Row],[Référence]]</f>
        <v>#VALUE!</v>
      </c>
    </row>
    <row r="827" spans="1:2">
      <c r="A827" s="62" t="e">
        <f>fichier[[#This Row],[Désignation]]</f>
        <v>#VALUE!</v>
      </c>
      <c r="B827" s="62" t="e">
        <f>fichier[[#This Row],[Référence]]</f>
        <v>#VALUE!</v>
      </c>
    </row>
    <row r="828" spans="1:2">
      <c r="A828" s="62" t="e">
        <f>fichier[[#This Row],[Désignation]]</f>
        <v>#VALUE!</v>
      </c>
      <c r="B828" s="62" t="e">
        <f>fichier[[#This Row],[Référence]]</f>
        <v>#VALUE!</v>
      </c>
    </row>
    <row r="829" spans="1:2">
      <c r="A829" s="62" t="e">
        <f>fichier[[#This Row],[Désignation]]</f>
        <v>#VALUE!</v>
      </c>
      <c r="B829" s="62" t="e">
        <f>fichier[[#This Row],[Référence]]</f>
        <v>#VALUE!</v>
      </c>
    </row>
    <row r="830" spans="1:2">
      <c r="A830" s="62" t="e">
        <f>fichier[[#This Row],[Désignation]]</f>
        <v>#VALUE!</v>
      </c>
      <c r="B830" s="62" t="e">
        <f>fichier[[#This Row],[Référence]]</f>
        <v>#VALUE!</v>
      </c>
    </row>
    <row r="831" spans="1:2">
      <c r="A831" s="62" t="e">
        <f>fichier[[#This Row],[Désignation]]</f>
        <v>#VALUE!</v>
      </c>
      <c r="B831" s="62" t="e">
        <f>fichier[[#This Row],[Référence]]</f>
        <v>#VALUE!</v>
      </c>
    </row>
    <row r="832" spans="1:2">
      <c r="A832" s="62" t="e">
        <f>fichier[[#This Row],[Désignation]]</f>
        <v>#VALUE!</v>
      </c>
      <c r="B832" s="62" t="e">
        <f>fichier[[#This Row],[Référence]]</f>
        <v>#VALUE!</v>
      </c>
    </row>
    <row r="833" spans="1:2">
      <c r="A833" s="62" t="e">
        <f>fichier[[#This Row],[Désignation]]</f>
        <v>#VALUE!</v>
      </c>
      <c r="B833" s="62" t="e">
        <f>fichier[[#This Row],[Référence]]</f>
        <v>#VALUE!</v>
      </c>
    </row>
    <row r="834" spans="1:2">
      <c r="A834" s="62" t="e">
        <f>fichier[[#This Row],[Désignation]]</f>
        <v>#VALUE!</v>
      </c>
      <c r="B834" s="62" t="e">
        <f>fichier[[#This Row],[Référence]]</f>
        <v>#VALUE!</v>
      </c>
    </row>
    <row r="835" spans="1:2">
      <c r="A835" s="62" t="e">
        <f>fichier[[#This Row],[Désignation]]</f>
        <v>#VALUE!</v>
      </c>
      <c r="B835" s="62" t="e">
        <f>fichier[[#This Row],[Référence]]</f>
        <v>#VALUE!</v>
      </c>
    </row>
    <row r="836" spans="1:2">
      <c r="A836" s="62" t="e">
        <f>fichier[[#This Row],[Désignation]]</f>
        <v>#VALUE!</v>
      </c>
      <c r="B836" s="62" t="e">
        <f>fichier[[#This Row],[Référence]]</f>
        <v>#VALUE!</v>
      </c>
    </row>
    <row r="837" spans="1:2">
      <c r="A837" s="62" t="e">
        <f>fichier[[#This Row],[Désignation]]</f>
        <v>#VALUE!</v>
      </c>
      <c r="B837" s="62" t="e">
        <f>fichier[[#This Row],[Référence]]</f>
        <v>#VALUE!</v>
      </c>
    </row>
    <row r="838" spans="1:2">
      <c r="A838" s="62" t="e">
        <f>fichier[[#This Row],[Désignation]]</f>
        <v>#VALUE!</v>
      </c>
      <c r="B838" s="62" t="e">
        <f>fichier[[#This Row],[Référence]]</f>
        <v>#VALUE!</v>
      </c>
    </row>
    <row r="839" spans="1:2">
      <c r="A839" s="62" t="e">
        <f>fichier[[#This Row],[Désignation]]</f>
        <v>#VALUE!</v>
      </c>
      <c r="B839" s="62" t="e">
        <f>fichier[[#This Row],[Référence]]</f>
        <v>#VALUE!</v>
      </c>
    </row>
    <row r="840" spans="1:2">
      <c r="A840" s="62" t="e">
        <f>fichier[[#This Row],[Désignation]]</f>
        <v>#VALUE!</v>
      </c>
      <c r="B840" s="62" t="e">
        <f>fichier[[#This Row],[Référence]]</f>
        <v>#VALUE!</v>
      </c>
    </row>
    <row r="841" spans="1:2">
      <c r="A841" s="62" t="e">
        <f>fichier[[#This Row],[Désignation]]</f>
        <v>#VALUE!</v>
      </c>
      <c r="B841" s="62" t="e">
        <f>fichier[[#This Row],[Référence]]</f>
        <v>#VALUE!</v>
      </c>
    </row>
    <row r="842" spans="1:2">
      <c r="A842" s="62" t="e">
        <f>fichier[[#This Row],[Désignation]]</f>
        <v>#VALUE!</v>
      </c>
      <c r="B842" s="62" t="e">
        <f>fichier[[#This Row],[Référence]]</f>
        <v>#VALUE!</v>
      </c>
    </row>
    <row r="843" spans="1:2">
      <c r="A843" s="62" t="e">
        <f>fichier[[#This Row],[Désignation]]</f>
        <v>#VALUE!</v>
      </c>
      <c r="B843" s="62" t="e">
        <f>fichier[[#This Row],[Référence]]</f>
        <v>#VALUE!</v>
      </c>
    </row>
    <row r="844" spans="1:2">
      <c r="A844" s="62" t="e">
        <f>fichier[[#This Row],[Désignation]]</f>
        <v>#VALUE!</v>
      </c>
      <c r="B844" s="62" t="e">
        <f>fichier[[#This Row],[Référence]]</f>
        <v>#VALUE!</v>
      </c>
    </row>
    <row r="845" spans="1:2">
      <c r="A845" s="62" t="e">
        <f>fichier[[#This Row],[Désignation]]</f>
        <v>#VALUE!</v>
      </c>
      <c r="B845" s="62" t="e">
        <f>fichier[[#This Row],[Référence]]</f>
        <v>#VALUE!</v>
      </c>
    </row>
    <row r="846" spans="1:2">
      <c r="A846" s="62" t="e">
        <f>fichier[[#This Row],[Désignation]]</f>
        <v>#VALUE!</v>
      </c>
      <c r="B846" s="62" t="e">
        <f>fichier[[#This Row],[Référence]]</f>
        <v>#VALUE!</v>
      </c>
    </row>
    <row r="847" spans="1:2">
      <c r="A847" s="62" t="e">
        <f>fichier[[#This Row],[Désignation]]</f>
        <v>#VALUE!</v>
      </c>
      <c r="B847" s="62" t="e">
        <f>fichier[[#This Row],[Référence]]</f>
        <v>#VALUE!</v>
      </c>
    </row>
    <row r="848" spans="1:2">
      <c r="A848" s="62" t="e">
        <f>fichier[[#This Row],[Désignation]]</f>
        <v>#VALUE!</v>
      </c>
      <c r="B848" s="62" t="e">
        <f>fichier[[#This Row],[Référence]]</f>
        <v>#VALUE!</v>
      </c>
    </row>
    <row r="849" spans="1:2">
      <c r="A849" s="62" t="e">
        <f>fichier[[#This Row],[Désignation]]</f>
        <v>#VALUE!</v>
      </c>
      <c r="B849" s="62" t="e">
        <f>fichier[[#This Row],[Référence]]</f>
        <v>#VALUE!</v>
      </c>
    </row>
    <row r="850" spans="1:2">
      <c r="A850" s="62" t="e">
        <f>fichier[[#This Row],[Désignation]]</f>
        <v>#VALUE!</v>
      </c>
      <c r="B850" s="62" t="e">
        <f>fichier[[#This Row],[Référence]]</f>
        <v>#VALUE!</v>
      </c>
    </row>
    <row r="851" spans="1:2">
      <c r="A851" s="62" t="e">
        <f>fichier[[#This Row],[Désignation]]</f>
        <v>#VALUE!</v>
      </c>
      <c r="B851" s="62" t="e">
        <f>fichier[[#This Row],[Référence]]</f>
        <v>#VALUE!</v>
      </c>
    </row>
    <row r="852" spans="1:2">
      <c r="A852" s="62" t="e">
        <f>fichier[[#This Row],[Désignation]]</f>
        <v>#VALUE!</v>
      </c>
      <c r="B852" s="62" t="e">
        <f>fichier[[#This Row],[Référence]]</f>
        <v>#VALUE!</v>
      </c>
    </row>
    <row r="853" spans="1:2">
      <c r="A853" s="62" t="e">
        <f>fichier[[#This Row],[Désignation]]</f>
        <v>#VALUE!</v>
      </c>
      <c r="B853" s="62" t="e">
        <f>fichier[[#This Row],[Référence]]</f>
        <v>#VALUE!</v>
      </c>
    </row>
    <row r="854" spans="1:2">
      <c r="A854" s="62" t="e">
        <f>fichier[[#This Row],[Désignation]]</f>
        <v>#VALUE!</v>
      </c>
      <c r="B854" s="62" t="e">
        <f>fichier[[#This Row],[Référence]]</f>
        <v>#VALUE!</v>
      </c>
    </row>
    <row r="855" spans="1:2">
      <c r="A855" s="62" t="e">
        <f>fichier[[#This Row],[Désignation]]</f>
        <v>#VALUE!</v>
      </c>
      <c r="B855" s="62" t="e">
        <f>fichier[[#This Row],[Référence]]</f>
        <v>#VALUE!</v>
      </c>
    </row>
    <row r="856" spans="1:2">
      <c r="A856" s="62" t="e">
        <f>fichier[[#This Row],[Désignation]]</f>
        <v>#VALUE!</v>
      </c>
      <c r="B856" s="62" t="e">
        <f>fichier[[#This Row],[Référence]]</f>
        <v>#VALUE!</v>
      </c>
    </row>
    <row r="857" spans="1:2">
      <c r="A857" s="62" t="e">
        <f>fichier[[#This Row],[Désignation]]</f>
        <v>#VALUE!</v>
      </c>
      <c r="B857" s="62" t="e">
        <f>fichier[[#This Row],[Référence]]</f>
        <v>#VALUE!</v>
      </c>
    </row>
    <row r="858" spans="1:2">
      <c r="A858" s="62" t="e">
        <f>fichier[[#This Row],[Désignation]]</f>
        <v>#VALUE!</v>
      </c>
      <c r="B858" s="62" t="e">
        <f>fichier[[#This Row],[Référence]]</f>
        <v>#VALUE!</v>
      </c>
    </row>
    <row r="859" spans="1:2">
      <c r="A859" s="62" t="e">
        <f>fichier[[#This Row],[Désignation]]</f>
        <v>#VALUE!</v>
      </c>
      <c r="B859" s="62" t="e">
        <f>fichier[[#This Row],[Référence]]</f>
        <v>#VALUE!</v>
      </c>
    </row>
    <row r="860" spans="1:2">
      <c r="A860" s="62" t="e">
        <f>fichier[[#This Row],[Désignation]]</f>
        <v>#VALUE!</v>
      </c>
      <c r="B860" s="62" t="e">
        <f>fichier[[#This Row],[Référence]]</f>
        <v>#VALUE!</v>
      </c>
    </row>
    <row r="861" spans="1:2">
      <c r="A861" s="62" t="e">
        <f>fichier[[#This Row],[Désignation]]</f>
        <v>#VALUE!</v>
      </c>
      <c r="B861" s="62" t="e">
        <f>fichier[[#This Row],[Référence]]</f>
        <v>#VALUE!</v>
      </c>
    </row>
    <row r="862" spans="1:2">
      <c r="A862" s="62" t="e">
        <f>fichier[[#This Row],[Désignation]]</f>
        <v>#VALUE!</v>
      </c>
      <c r="B862" s="62" t="e">
        <f>fichier[[#This Row],[Référence]]</f>
        <v>#VALUE!</v>
      </c>
    </row>
    <row r="863" spans="1:2">
      <c r="A863" s="62" t="e">
        <f>fichier[[#This Row],[Désignation]]</f>
        <v>#VALUE!</v>
      </c>
      <c r="B863" s="62" t="e">
        <f>fichier[[#This Row],[Référence]]</f>
        <v>#VALUE!</v>
      </c>
    </row>
    <row r="864" spans="1:2">
      <c r="A864" s="62" t="e">
        <f>fichier[[#This Row],[Désignation]]</f>
        <v>#VALUE!</v>
      </c>
      <c r="B864" s="62" t="e">
        <f>fichier[[#This Row],[Référence]]</f>
        <v>#VALUE!</v>
      </c>
    </row>
    <row r="865" spans="1:2">
      <c r="A865" s="62" t="e">
        <f>fichier[[#This Row],[Désignation]]</f>
        <v>#VALUE!</v>
      </c>
      <c r="B865" s="62" t="e">
        <f>fichier[[#This Row],[Référence]]</f>
        <v>#VALUE!</v>
      </c>
    </row>
    <row r="866" spans="1:2">
      <c r="A866" s="62" t="e">
        <f>fichier[[#This Row],[Désignation]]</f>
        <v>#VALUE!</v>
      </c>
      <c r="B866" s="62" t="e">
        <f>fichier[[#This Row],[Référence]]</f>
        <v>#VALUE!</v>
      </c>
    </row>
    <row r="867" spans="1:2">
      <c r="A867" s="62" t="e">
        <f>fichier[[#This Row],[Désignation]]</f>
        <v>#VALUE!</v>
      </c>
      <c r="B867" s="62" t="e">
        <f>fichier[[#This Row],[Référence]]</f>
        <v>#VALUE!</v>
      </c>
    </row>
    <row r="868" spans="1:2">
      <c r="A868" s="62" t="e">
        <f>fichier[[#This Row],[Désignation]]</f>
        <v>#VALUE!</v>
      </c>
      <c r="B868" s="62" t="e">
        <f>fichier[[#This Row],[Référence]]</f>
        <v>#VALUE!</v>
      </c>
    </row>
    <row r="869" spans="1:2">
      <c r="A869" s="62" t="e">
        <f>fichier[[#This Row],[Désignation]]</f>
        <v>#VALUE!</v>
      </c>
      <c r="B869" s="62" t="e">
        <f>fichier[[#This Row],[Référence]]</f>
        <v>#VALUE!</v>
      </c>
    </row>
    <row r="870" spans="1:2">
      <c r="A870" s="62" t="e">
        <f>fichier[[#This Row],[Désignation]]</f>
        <v>#VALUE!</v>
      </c>
      <c r="B870" s="62" t="e">
        <f>fichier[[#This Row],[Référence]]</f>
        <v>#VALUE!</v>
      </c>
    </row>
    <row r="871" spans="1:2">
      <c r="A871" s="62" t="e">
        <f>fichier[[#This Row],[Désignation]]</f>
        <v>#VALUE!</v>
      </c>
      <c r="B871" s="62" t="e">
        <f>fichier[[#This Row],[Référence]]</f>
        <v>#VALUE!</v>
      </c>
    </row>
    <row r="872" spans="1:2">
      <c r="A872" s="62" t="e">
        <f>fichier[[#This Row],[Désignation]]</f>
        <v>#VALUE!</v>
      </c>
      <c r="B872" s="62" t="e">
        <f>fichier[[#This Row],[Référence]]</f>
        <v>#VALUE!</v>
      </c>
    </row>
    <row r="873" spans="1:2">
      <c r="A873" s="62" t="e">
        <f>fichier[[#This Row],[Désignation]]</f>
        <v>#VALUE!</v>
      </c>
      <c r="B873" s="62" t="e">
        <f>fichier[[#This Row],[Référence]]</f>
        <v>#VALUE!</v>
      </c>
    </row>
    <row r="874" spans="1:2">
      <c r="A874" s="62" t="e">
        <f>fichier[[#This Row],[Désignation]]</f>
        <v>#VALUE!</v>
      </c>
      <c r="B874" s="62" t="e">
        <f>fichier[[#This Row],[Référence]]</f>
        <v>#VALUE!</v>
      </c>
    </row>
    <row r="875" spans="1:2">
      <c r="A875" s="62" t="e">
        <f>fichier[[#This Row],[Désignation]]</f>
        <v>#VALUE!</v>
      </c>
      <c r="B875" s="62" t="e">
        <f>fichier[[#This Row],[Référence]]</f>
        <v>#VALUE!</v>
      </c>
    </row>
    <row r="876" spans="1:2">
      <c r="A876" s="62" t="e">
        <f>fichier[[#This Row],[Désignation]]</f>
        <v>#VALUE!</v>
      </c>
      <c r="B876" s="62" t="e">
        <f>fichier[[#This Row],[Référence]]</f>
        <v>#VALUE!</v>
      </c>
    </row>
    <row r="877" spans="1:2">
      <c r="A877" s="62" t="e">
        <f>fichier[[#This Row],[Désignation]]</f>
        <v>#VALUE!</v>
      </c>
      <c r="B877" s="62" t="e">
        <f>fichier[[#This Row],[Référence]]</f>
        <v>#VALUE!</v>
      </c>
    </row>
    <row r="878" spans="1:2">
      <c r="A878" s="62" t="e">
        <f>fichier[[#This Row],[Désignation]]</f>
        <v>#VALUE!</v>
      </c>
      <c r="B878" s="62" t="e">
        <f>fichier[[#This Row],[Référence]]</f>
        <v>#VALUE!</v>
      </c>
    </row>
    <row r="879" spans="1:2">
      <c r="A879" s="62" t="e">
        <f>fichier[[#This Row],[Désignation]]</f>
        <v>#VALUE!</v>
      </c>
      <c r="B879" s="62" t="e">
        <f>fichier[[#This Row],[Référence]]</f>
        <v>#VALUE!</v>
      </c>
    </row>
    <row r="880" spans="1:2">
      <c r="A880" s="62" t="e">
        <f>fichier[[#This Row],[Désignation]]</f>
        <v>#VALUE!</v>
      </c>
      <c r="B880" s="62" t="e">
        <f>fichier[[#This Row],[Référence]]</f>
        <v>#VALUE!</v>
      </c>
    </row>
    <row r="881" spans="1:2">
      <c r="A881" s="62" t="e">
        <f>fichier[[#This Row],[Désignation]]</f>
        <v>#VALUE!</v>
      </c>
      <c r="B881" s="62" t="e">
        <f>fichier[[#This Row],[Référence]]</f>
        <v>#VALUE!</v>
      </c>
    </row>
    <row r="882" spans="1:2">
      <c r="A882" s="62" t="e">
        <f>fichier[[#This Row],[Désignation]]</f>
        <v>#VALUE!</v>
      </c>
      <c r="B882" s="62" t="e">
        <f>fichier[[#This Row],[Référence]]</f>
        <v>#VALUE!</v>
      </c>
    </row>
    <row r="883" spans="1:2">
      <c r="A883" s="62" t="e">
        <f>fichier[[#This Row],[Désignation]]</f>
        <v>#VALUE!</v>
      </c>
      <c r="B883" s="62" t="e">
        <f>fichier[[#This Row],[Référence]]</f>
        <v>#VALUE!</v>
      </c>
    </row>
    <row r="884" spans="1:2">
      <c r="A884" s="62" t="e">
        <f>fichier[[#This Row],[Désignation]]</f>
        <v>#VALUE!</v>
      </c>
      <c r="B884" s="62" t="e">
        <f>fichier[[#This Row],[Référence]]</f>
        <v>#VALUE!</v>
      </c>
    </row>
    <row r="885" spans="1:2">
      <c r="A885" s="62" t="e">
        <f>fichier[[#This Row],[Désignation]]</f>
        <v>#VALUE!</v>
      </c>
      <c r="B885" s="62" t="e">
        <f>fichier[[#This Row],[Référence]]</f>
        <v>#VALUE!</v>
      </c>
    </row>
    <row r="886" spans="1:2">
      <c r="A886" s="62" t="e">
        <f>fichier[[#This Row],[Désignation]]</f>
        <v>#VALUE!</v>
      </c>
      <c r="B886" s="62" t="e">
        <f>fichier[[#This Row],[Référence]]</f>
        <v>#VALUE!</v>
      </c>
    </row>
    <row r="887" spans="1:2">
      <c r="A887" s="62" t="e">
        <f>fichier[[#This Row],[Désignation]]</f>
        <v>#VALUE!</v>
      </c>
      <c r="B887" s="62" t="e">
        <f>fichier[[#This Row],[Référence]]</f>
        <v>#VALUE!</v>
      </c>
    </row>
    <row r="888" spans="1:2">
      <c r="A888" s="62" t="e">
        <f>fichier[[#This Row],[Désignation]]</f>
        <v>#VALUE!</v>
      </c>
      <c r="B888" s="62" t="e">
        <f>fichier[[#This Row],[Référence]]</f>
        <v>#VALUE!</v>
      </c>
    </row>
    <row r="889" spans="1:2">
      <c r="A889" s="62" t="e">
        <f>fichier[[#This Row],[Désignation]]</f>
        <v>#VALUE!</v>
      </c>
      <c r="B889" s="62" t="e">
        <f>fichier[[#This Row],[Référence]]</f>
        <v>#VALUE!</v>
      </c>
    </row>
    <row r="890" spans="1:2">
      <c r="A890" s="62" t="e">
        <f>fichier[[#This Row],[Désignation]]</f>
        <v>#VALUE!</v>
      </c>
      <c r="B890" s="62" t="e">
        <f>fichier[[#This Row],[Référence]]</f>
        <v>#VALUE!</v>
      </c>
    </row>
    <row r="891" spans="1:2">
      <c r="A891" s="62" t="e">
        <f>fichier[[#This Row],[Désignation]]</f>
        <v>#VALUE!</v>
      </c>
      <c r="B891" s="62" t="e">
        <f>fichier[[#This Row],[Référence]]</f>
        <v>#VALUE!</v>
      </c>
    </row>
    <row r="892" spans="1:2">
      <c r="A892" s="62" t="e">
        <f>fichier[[#This Row],[Désignation]]</f>
        <v>#VALUE!</v>
      </c>
      <c r="B892" s="62" t="e">
        <f>fichier[[#This Row],[Référence]]</f>
        <v>#VALUE!</v>
      </c>
    </row>
    <row r="893" spans="1:2">
      <c r="A893" s="62" t="e">
        <f>fichier[[#This Row],[Désignation]]</f>
        <v>#VALUE!</v>
      </c>
      <c r="B893" s="62" t="e">
        <f>fichier[[#This Row],[Référence]]</f>
        <v>#VALUE!</v>
      </c>
    </row>
    <row r="894" spans="1:2">
      <c r="A894" s="62" t="e">
        <f>fichier[[#This Row],[Désignation]]</f>
        <v>#VALUE!</v>
      </c>
      <c r="B894" s="62" t="e">
        <f>fichier[[#This Row],[Référence]]</f>
        <v>#VALUE!</v>
      </c>
    </row>
    <row r="895" spans="1:2">
      <c r="A895" s="62" t="e">
        <f>fichier[[#This Row],[Désignation]]</f>
        <v>#VALUE!</v>
      </c>
      <c r="B895" s="62" t="e">
        <f>fichier[[#This Row],[Référence]]</f>
        <v>#VALUE!</v>
      </c>
    </row>
    <row r="896" spans="1:2">
      <c r="A896" s="62" t="e">
        <f>fichier[[#This Row],[Désignation]]</f>
        <v>#VALUE!</v>
      </c>
      <c r="B896" s="62" t="e">
        <f>fichier[[#This Row],[Référence]]</f>
        <v>#VALUE!</v>
      </c>
    </row>
    <row r="897" spans="1:2">
      <c r="A897" s="62" t="e">
        <f>fichier[[#This Row],[Désignation]]</f>
        <v>#VALUE!</v>
      </c>
      <c r="B897" s="62" t="e">
        <f>fichier[[#This Row],[Référence]]</f>
        <v>#VALUE!</v>
      </c>
    </row>
    <row r="898" spans="1:2">
      <c r="A898" s="62" t="e">
        <f>fichier[[#This Row],[Désignation]]</f>
        <v>#VALUE!</v>
      </c>
      <c r="B898" s="62" t="e">
        <f>fichier[[#This Row],[Référence]]</f>
        <v>#VALUE!</v>
      </c>
    </row>
    <row r="899" spans="1:2">
      <c r="A899" s="62" t="e">
        <f>fichier[[#This Row],[Désignation]]</f>
        <v>#VALUE!</v>
      </c>
      <c r="B899" s="62" t="e">
        <f>fichier[[#This Row],[Référence]]</f>
        <v>#VALUE!</v>
      </c>
    </row>
    <row r="900" spans="1:2">
      <c r="A900" s="62" t="e">
        <f>fichier[[#This Row],[Désignation]]</f>
        <v>#VALUE!</v>
      </c>
      <c r="B900" s="62" t="e">
        <f>fichier[[#This Row],[Référence]]</f>
        <v>#VALUE!</v>
      </c>
    </row>
    <row r="901" spans="1:2">
      <c r="A901" s="62" t="e">
        <f>fichier[[#This Row],[Désignation]]</f>
        <v>#VALUE!</v>
      </c>
      <c r="B901" s="62" t="e">
        <f>fichier[[#This Row],[Référence]]</f>
        <v>#VALUE!</v>
      </c>
    </row>
    <row r="902" spans="1:2">
      <c r="A902" s="62" t="e">
        <f>fichier[[#This Row],[Désignation]]</f>
        <v>#VALUE!</v>
      </c>
      <c r="B902" s="62" t="e">
        <f>fichier[[#This Row],[Référence]]</f>
        <v>#VALUE!</v>
      </c>
    </row>
    <row r="903" spans="1:2">
      <c r="A903" s="62" t="e">
        <f>fichier[[#This Row],[Désignation]]</f>
        <v>#VALUE!</v>
      </c>
      <c r="B903" s="62" t="e">
        <f>fichier[[#This Row],[Référence]]</f>
        <v>#VALUE!</v>
      </c>
    </row>
    <row r="904" spans="1:2">
      <c r="A904" s="62" t="e">
        <f>fichier[[#This Row],[Désignation]]</f>
        <v>#VALUE!</v>
      </c>
      <c r="B904" s="62" t="e">
        <f>fichier[[#This Row],[Référence]]</f>
        <v>#VALUE!</v>
      </c>
    </row>
    <row r="905" spans="1:2">
      <c r="A905" s="62" t="e">
        <f>fichier[[#This Row],[Désignation]]</f>
        <v>#VALUE!</v>
      </c>
      <c r="B905" s="62" t="e">
        <f>fichier[[#This Row],[Référence]]</f>
        <v>#VALUE!</v>
      </c>
    </row>
    <row r="906" spans="1:2">
      <c r="A906" s="62" t="e">
        <f>fichier[[#This Row],[Désignation]]</f>
        <v>#VALUE!</v>
      </c>
      <c r="B906" s="62" t="e">
        <f>fichier[[#This Row],[Référence]]</f>
        <v>#VALUE!</v>
      </c>
    </row>
    <row r="907" spans="1:2">
      <c r="A907" s="62" t="e">
        <f>fichier[[#This Row],[Désignation]]</f>
        <v>#VALUE!</v>
      </c>
      <c r="B907" s="62" t="e">
        <f>fichier[[#This Row],[Référence]]</f>
        <v>#VALUE!</v>
      </c>
    </row>
    <row r="908" spans="1:2">
      <c r="A908" s="62" t="e">
        <f>fichier[[#This Row],[Désignation]]</f>
        <v>#VALUE!</v>
      </c>
      <c r="B908" s="62" t="e">
        <f>fichier[[#This Row],[Référence]]</f>
        <v>#VALUE!</v>
      </c>
    </row>
    <row r="909" spans="1:2">
      <c r="A909" s="62" t="e">
        <f>fichier[[#This Row],[Désignation]]</f>
        <v>#VALUE!</v>
      </c>
      <c r="B909" s="62" t="e">
        <f>fichier[[#This Row],[Référence]]</f>
        <v>#VALUE!</v>
      </c>
    </row>
    <row r="910" spans="1:2">
      <c r="A910" s="62" t="e">
        <f>fichier[[#This Row],[Désignation]]</f>
        <v>#VALUE!</v>
      </c>
      <c r="B910" s="62" t="e">
        <f>fichier[[#This Row],[Référence]]</f>
        <v>#VALUE!</v>
      </c>
    </row>
    <row r="911" spans="1:2">
      <c r="A911" s="62" t="e">
        <f>fichier[[#This Row],[Désignation]]</f>
        <v>#VALUE!</v>
      </c>
      <c r="B911" s="62" t="e">
        <f>fichier[[#This Row],[Référence]]</f>
        <v>#VALUE!</v>
      </c>
    </row>
    <row r="912" spans="1:2">
      <c r="A912" s="62" t="e">
        <f>fichier[[#This Row],[Désignation]]</f>
        <v>#VALUE!</v>
      </c>
      <c r="B912" s="62" t="e">
        <f>fichier[[#This Row],[Référence]]</f>
        <v>#VALUE!</v>
      </c>
    </row>
    <row r="913" spans="1:2">
      <c r="A913" s="62" t="e">
        <f>fichier[[#This Row],[Désignation]]</f>
        <v>#VALUE!</v>
      </c>
      <c r="B913" s="62" t="e">
        <f>fichier[[#This Row],[Référence]]</f>
        <v>#VALUE!</v>
      </c>
    </row>
    <row r="914" spans="1:2">
      <c r="A914" s="62" t="e">
        <f>fichier[[#This Row],[Désignation]]</f>
        <v>#VALUE!</v>
      </c>
      <c r="B914" s="62" t="e">
        <f>fichier[[#This Row],[Référence]]</f>
        <v>#VALUE!</v>
      </c>
    </row>
    <row r="915" spans="1:2">
      <c r="A915" s="62" t="e">
        <f>fichier[[#This Row],[Désignation]]</f>
        <v>#VALUE!</v>
      </c>
      <c r="B915" s="62" t="e">
        <f>fichier[[#This Row],[Référence]]</f>
        <v>#VALUE!</v>
      </c>
    </row>
    <row r="916" spans="1:2">
      <c r="A916" s="62" t="e">
        <f>fichier[[#This Row],[Désignation]]</f>
        <v>#VALUE!</v>
      </c>
      <c r="B916" s="62" t="e">
        <f>fichier[[#This Row],[Référence]]</f>
        <v>#VALUE!</v>
      </c>
    </row>
    <row r="917" spans="1:2">
      <c r="A917" s="62" t="e">
        <f>fichier[[#This Row],[Désignation]]</f>
        <v>#VALUE!</v>
      </c>
      <c r="B917" s="62" t="e">
        <f>fichier[[#This Row],[Référence]]</f>
        <v>#VALUE!</v>
      </c>
    </row>
    <row r="918" spans="1:2">
      <c r="A918" s="62" t="e">
        <f>fichier[[#This Row],[Désignation]]</f>
        <v>#VALUE!</v>
      </c>
      <c r="B918" s="62" t="e">
        <f>fichier[[#This Row],[Référence]]</f>
        <v>#VALUE!</v>
      </c>
    </row>
    <row r="919" spans="1:2">
      <c r="A919" s="62" t="e">
        <f>fichier[[#This Row],[Désignation]]</f>
        <v>#VALUE!</v>
      </c>
      <c r="B919" s="62" t="e">
        <f>fichier[[#This Row],[Référence]]</f>
        <v>#VALUE!</v>
      </c>
    </row>
    <row r="920" spans="1:2">
      <c r="A920" s="62" t="e">
        <f>fichier[[#This Row],[Désignation]]</f>
        <v>#VALUE!</v>
      </c>
      <c r="B920" s="62" t="e">
        <f>fichier[[#This Row],[Référence]]</f>
        <v>#VALUE!</v>
      </c>
    </row>
    <row r="921" spans="1:2">
      <c r="A921" s="62" t="e">
        <f>fichier[[#This Row],[Désignation]]</f>
        <v>#VALUE!</v>
      </c>
      <c r="B921" s="62" t="e">
        <f>fichier[[#This Row],[Référence]]</f>
        <v>#VALUE!</v>
      </c>
    </row>
    <row r="922" spans="1:2">
      <c r="A922" s="62" t="e">
        <f>fichier[[#This Row],[Désignation]]</f>
        <v>#VALUE!</v>
      </c>
      <c r="B922" s="62" t="e">
        <f>fichier[[#This Row],[Référence]]</f>
        <v>#VALUE!</v>
      </c>
    </row>
    <row r="923" spans="1:2">
      <c r="A923" s="62" t="e">
        <f>fichier[[#This Row],[Désignation]]</f>
        <v>#VALUE!</v>
      </c>
      <c r="B923" s="62" t="e">
        <f>fichier[[#This Row],[Référence]]</f>
        <v>#VALUE!</v>
      </c>
    </row>
    <row r="924" spans="1:2">
      <c r="A924" s="62" t="e">
        <f>fichier[[#This Row],[Désignation]]</f>
        <v>#VALUE!</v>
      </c>
      <c r="B924" s="62" t="e">
        <f>fichier[[#This Row],[Référence]]</f>
        <v>#VALUE!</v>
      </c>
    </row>
    <row r="925" spans="1:2">
      <c r="A925" s="62" t="e">
        <f>fichier[[#This Row],[Désignation]]</f>
        <v>#VALUE!</v>
      </c>
      <c r="B925" s="62" t="e">
        <f>fichier[[#This Row],[Référence]]</f>
        <v>#VALUE!</v>
      </c>
    </row>
    <row r="926" spans="1:2">
      <c r="A926" s="62" t="e">
        <f>fichier[[#This Row],[Désignation]]</f>
        <v>#VALUE!</v>
      </c>
      <c r="B926" s="62" t="e">
        <f>fichier[[#This Row],[Référence]]</f>
        <v>#VALUE!</v>
      </c>
    </row>
    <row r="927" spans="1:2">
      <c r="A927" s="62" t="e">
        <f>fichier[[#This Row],[Désignation]]</f>
        <v>#VALUE!</v>
      </c>
      <c r="B927" s="62" t="e">
        <f>fichier[[#This Row],[Référence]]</f>
        <v>#VALUE!</v>
      </c>
    </row>
    <row r="928" spans="1:2">
      <c r="A928" s="62" t="e">
        <f>fichier[[#This Row],[Désignation]]</f>
        <v>#VALUE!</v>
      </c>
      <c r="B928" s="62" t="e">
        <f>fichier[[#This Row],[Référence]]</f>
        <v>#VALUE!</v>
      </c>
    </row>
    <row r="929" spans="1:2">
      <c r="A929" s="62" t="e">
        <f>fichier[[#This Row],[Désignation]]</f>
        <v>#VALUE!</v>
      </c>
      <c r="B929" s="62" t="e">
        <f>fichier[[#This Row],[Référence]]</f>
        <v>#VALUE!</v>
      </c>
    </row>
    <row r="930" spans="1:2">
      <c r="A930" s="62" t="e">
        <f>fichier[[#This Row],[Désignation]]</f>
        <v>#VALUE!</v>
      </c>
      <c r="B930" s="62" t="e">
        <f>fichier[[#This Row],[Référence]]</f>
        <v>#VALUE!</v>
      </c>
    </row>
    <row r="931" spans="1:2">
      <c r="A931" s="62" t="e">
        <f>fichier[[#This Row],[Désignation]]</f>
        <v>#VALUE!</v>
      </c>
      <c r="B931" s="62" t="e">
        <f>fichier[[#This Row],[Référence]]</f>
        <v>#VALUE!</v>
      </c>
    </row>
    <row r="932" spans="1:2">
      <c r="A932" s="62" t="e">
        <f>fichier[[#This Row],[Désignation]]</f>
        <v>#VALUE!</v>
      </c>
      <c r="B932" s="62" t="e">
        <f>fichier[[#This Row],[Référence]]</f>
        <v>#VALUE!</v>
      </c>
    </row>
    <row r="933" spans="1:2">
      <c r="A933" s="62" t="e">
        <f>fichier[[#This Row],[Désignation]]</f>
        <v>#VALUE!</v>
      </c>
      <c r="B933" s="62" t="e">
        <f>fichier[[#This Row],[Référence]]</f>
        <v>#VALUE!</v>
      </c>
    </row>
    <row r="934" spans="1:2">
      <c r="A934" s="62" t="e">
        <f>fichier[[#This Row],[Désignation]]</f>
        <v>#VALUE!</v>
      </c>
      <c r="B934" s="62" t="e">
        <f>fichier[[#This Row],[Référence]]</f>
        <v>#VALUE!</v>
      </c>
    </row>
    <row r="935" spans="1:2">
      <c r="A935" s="62" t="e">
        <f>fichier[[#This Row],[Désignation]]</f>
        <v>#VALUE!</v>
      </c>
      <c r="B935" s="62" t="e">
        <f>fichier[[#This Row],[Référence]]</f>
        <v>#VALUE!</v>
      </c>
    </row>
    <row r="936" spans="1:2">
      <c r="A936" s="62" t="e">
        <f>fichier[[#This Row],[Désignation]]</f>
        <v>#VALUE!</v>
      </c>
      <c r="B936" s="62" t="e">
        <f>fichier[[#This Row],[Référence]]</f>
        <v>#VALUE!</v>
      </c>
    </row>
    <row r="937" spans="1:2">
      <c r="A937" s="62" t="e">
        <f>fichier[[#This Row],[Désignation]]</f>
        <v>#VALUE!</v>
      </c>
      <c r="B937" s="62" t="e">
        <f>fichier[[#This Row],[Référence]]</f>
        <v>#VALUE!</v>
      </c>
    </row>
    <row r="938" spans="1:2">
      <c r="A938" s="62" t="e">
        <f>fichier[[#This Row],[Désignation]]</f>
        <v>#VALUE!</v>
      </c>
      <c r="B938" s="62" t="e">
        <f>fichier[[#This Row],[Référence]]</f>
        <v>#VALUE!</v>
      </c>
    </row>
    <row r="939" spans="1:2">
      <c r="A939" s="62" t="e">
        <f>fichier[[#This Row],[Désignation]]</f>
        <v>#VALUE!</v>
      </c>
      <c r="B939" s="62" t="e">
        <f>fichier[[#This Row],[Référence]]</f>
        <v>#VALUE!</v>
      </c>
    </row>
    <row r="940" spans="1:2">
      <c r="A940" s="62" t="e">
        <f>fichier[[#This Row],[Désignation]]</f>
        <v>#VALUE!</v>
      </c>
      <c r="B940" s="62" t="e">
        <f>fichier[[#This Row],[Référence]]</f>
        <v>#VALUE!</v>
      </c>
    </row>
    <row r="941" spans="1:2">
      <c r="A941" s="62" t="e">
        <f>fichier[[#This Row],[Désignation]]</f>
        <v>#VALUE!</v>
      </c>
      <c r="B941" s="62" t="e">
        <f>fichier[[#This Row],[Référence]]</f>
        <v>#VALUE!</v>
      </c>
    </row>
    <row r="942" spans="1:2">
      <c r="A942" s="62" t="e">
        <f>fichier[[#This Row],[Désignation]]</f>
        <v>#VALUE!</v>
      </c>
      <c r="B942" s="62" t="e">
        <f>fichier[[#This Row],[Référence]]</f>
        <v>#VALUE!</v>
      </c>
    </row>
    <row r="943" spans="1:2">
      <c r="A943" s="62" t="e">
        <f>fichier[[#This Row],[Désignation]]</f>
        <v>#VALUE!</v>
      </c>
      <c r="B943" s="62" t="e">
        <f>fichier[[#This Row],[Référence]]</f>
        <v>#VALUE!</v>
      </c>
    </row>
    <row r="944" spans="1:2">
      <c r="A944" s="62" t="e">
        <f>fichier[[#This Row],[Désignation]]</f>
        <v>#VALUE!</v>
      </c>
      <c r="B944" s="62" t="e">
        <f>fichier[[#This Row],[Référence]]</f>
        <v>#VALUE!</v>
      </c>
    </row>
    <row r="945" spans="1:2">
      <c r="A945" s="62" t="e">
        <f>fichier[[#This Row],[Désignation]]</f>
        <v>#VALUE!</v>
      </c>
      <c r="B945" s="62" t="e">
        <f>fichier[[#This Row],[Référence]]</f>
        <v>#VALUE!</v>
      </c>
    </row>
    <row r="946" spans="1:2">
      <c r="A946" s="62" t="e">
        <f>fichier[[#This Row],[Désignation]]</f>
        <v>#VALUE!</v>
      </c>
      <c r="B946" s="62" t="e">
        <f>fichier[[#This Row],[Référence]]</f>
        <v>#VALUE!</v>
      </c>
    </row>
    <row r="947" spans="1:2">
      <c r="A947" s="62" t="e">
        <f>fichier[[#This Row],[Désignation]]</f>
        <v>#VALUE!</v>
      </c>
      <c r="B947" s="62" t="e">
        <f>fichier[[#This Row],[Référence]]</f>
        <v>#VALUE!</v>
      </c>
    </row>
    <row r="948" spans="1:2">
      <c r="A948" s="62" t="e">
        <f>fichier[[#This Row],[Désignation]]</f>
        <v>#VALUE!</v>
      </c>
      <c r="B948" s="62" t="e">
        <f>fichier[[#This Row],[Référence]]</f>
        <v>#VALUE!</v>
      </c>
    </row>
    <row r="949" spans="1:2">
      <c r="A949" s="62" t="e">
        <f>fichier[[#This Row],[Désignation]]</f>
        <v>#VALUE!</v>
      </c>
      <c r="B949" s="62" t="e">
        <f>fichier[[#This Row],[Référence]]</f>
        <v>#VALUE!</v>
      </c>
    </row>
    <row r="950" spans="1:2">
      <c r="A950" s="62" t="e">
        <f>fichier[[#This Row],[Désignation]]</f>
        <v>#VALUE!</v>
      </c>
      <c r="B950" s="62" t="e">
        <f>fichier[[#This Row],[Référence]]</f>
        <v>#VALUE!</v>
      </c>
    </row>
    <row r="951" spans="1:2">
      <c r="A951" s="62" t="e">
        <f>fichier[[#This Row],[Désignation]]</f>
        <v>#VALUE!</v>
      </c>
      <c r="B951" s="62" t="e">
        <f>fichier[[#This Row],[Référence]]</f>
        <v>#VALUE!</v>
      </c>
    </row>
    <row r="952" spans="1:2">
      <c r="A952" s="62" t="e">
        <f>fichier[[#This Row],[Désignation]]</f>
        <v>#VALUE!</v>
      </c>
      <c r="B952" s="62" t="e">
        <f>fichier[[#This Row],[Référence]]</f>
        <v>#VALUE!</v>
      </c>
    </row>
    <row r="953" spans="1:2">
      <c r="A953" s="62" t="e">
        <f>fichier[[#This Row],[Désignation]]</f>
        <v>#VALUE!</v>
      </c>
      <c r="B953" s="62" t="e">
        <f>fichier[[#This Row],[Référence]]</f>
        <v>#VALUE!</v>
      </c>
    </row>
    <row r="954" spans="1:2">
      <c r="A954" s="62" t="e">
        <f>fichier[[#This Row],[Désignation]]</f>
        <v>#VALUE!</v>
      </c>
      <c r="B954" s="62" t="e">
        <f>fichier[[#This Row],[Référence]]</f>
        <v>#VALUE!</v>
      </c>
    </row>
    <row r="955" spans="1:2">
      <c r="A955" s="62" t="e">
        <f>fichier[[#This Row],[Désignation]]</f>
        <v>#VALUE!</v>
      </c>
      <c r="B955" s="62" t="e">
        <f>fichier[[#This Row],[Référence]]</f>
        <v>#VALUE!</v>
      </c>
    </row>
    <row r="956" spans="1:2">
      <c r="A956" s="62" t="e">
        <f>fichier[[#This Row],[Désignation]]</f>
        <v>#VALUE!</v>
      </c>
      <c r="B956" s="62" t="e">
        <f>fichier[[#This Row],[Référence]]</f>
        <v>#VALUE!</v>
      </c>
    </row>
    <row r="957" spans="1:2">
      <c r="A957" s="62" t="e">
        <f>fichier[[#This Row],[Désignation]]</f>
        <v>#VALUE!</v>
      </c>
      <c r="B957" s="62" t="e">
        <f>fichier[[#This Row],[Référence]]</f>
        <v>#VALUE!</v>
      </c>
    </row>
    <row r="958" spans="1:2">
      <c r="A958" s="62" t="e">
        <f>fichier[[#This Row],[Désignation]]</f>
        <v>#VALUE!</v>
      </c>
      <c r="B958" s="62" t="e">
        <f>fichier[[#This Row],[Référence]]</f>
        <v>#VALUE!</v>
      </c>
    </row>
    <row r="959" spans="1:2">
      <c r="A959" s="62" t="e">
        <f>fichier[[#This Row],[Désignation]]</f>
        <v>#VALUE!</v>
      </c>
      <c r="B959" s="62" t="e">
        <f>fichier[[#This Row],[Référence]]</f>
        <v>#VALUE!</v>
      </c>
    </row>
    <row r="960" spans="1:2">
      <c r="A960" s="62" t="e">
        <f>fichier[[#This Row],[Désignation]]</f>
        <v>#VALUE!</v>
      </c>
      <c r="B960" s="62" t="e">
        <f>fichier[[#This Row],[Référence]]</f>
        <v>#VALUE!</v>
      </c>
    </row>
    <row r="961" spans="1:2">
      <c r="A961" s="62" t="e">
        <f>fichier[[#This Row],[Désignation]]</f>
        <v>#VALUE!</v>
      </c>
      <c r="B961" s="62" t="e">
        <f>fichier[[#This Row],[Référence]]</f>
        <v>#VALUE!</v>
      </c>
    </row>
    <row r="962" spans="1:2">
      <c r="A962" s="62" t="e">
        <f>fichier[[#This Row],[Désignation]]</f>
        <v>#VALUE!</v>
      </c>
      <c r="B962" s="62" t="e">
        <f>fichier[[#This Row],[Référence]]</f>
        <v>#VALUE!</v>
      </c>
    </row>
    <row r="963" spans="1:2">
      <c r="A963" s="62" t="e">
        <f>fichier[[#This Row],[Désignation]]</f>
        <v>#VALUE!</v>
      </c>
      <c r="B963" s="62" t="e">
        <f>fichier[[#This Row],[Référence]]</f>
        <v>#VALUE!</v>
      </c>
    </row>
    <row r="964" spans="1:2">
      <c r="A964" s="62" t="e">
        <f>fichier[[#This Row],[Désignation]]</f>
        <v>#VALUE!</v>
      </c>
      <c r="B964" s="62" t="e">
        <f>fichier[[#This Row],[Référence]]</f>
        <v>#VALUE!</v>
      </c>
    </row>
    <row r="965" spans="1:2">
      <c r="A965" s="62" t="e">
        <f>fichier[[#This Row],[Désignation]]</f>
        <v>#VALUE!</v>
      </c>
      <c r="B965" s="62" t="e">
        <f>fichier[[#This Row],[Référence]]</f>
        <v>#VALUE!</v>
      </c>
    </row>
    <row r="966" spans="1:2">
      <c r="A966" s="62" t="e">
        <f>fichier[[#This Row],[Désignation]]</f>
        <v>#VALUE!</v>
      </c>
      <c r="B966" s="62" t="e">
        <f>fichier[[#This Row],[Référence]]</f>
        <v>#VALUE!</v>
      </c>
    </row>
    <row r="967" spans="1:2">
      <c r="A967" s="62" t="e">
        <f>fichier[[#This Row],[Désignation]]</f>
        <v>#VALUE!</v>
      </c>
      <c r="B967" s="62" t="e">
        <f>fichier[[#This Row],[Référence]]</f>
        <v>#VALUE!</v>
      </c>
    </row>
    <row r="968" spans="1:2">
      <c r="A968" s="62" t="e">
        <f>fichier[[#This Row],[Désignation]]</f>
        <v>#VALUE!</v>
      </c>
      <c r="B968" s="62" t="e">
        <f>fichier[[#This Row],[Référence]]</f>
        <v>#VALUE!</v>
      </c>
    </row>
    <row r="969" spans="1:2">
      <c r="A969" s="62" t="e">
        <f>fichier[[#This Row],[Désignation]]</f>
        <v>#VALUE!</v>
      </c>
      <c r="B969" s="62" t="e">
        <f>fichier[[#This Row],[Référence]]</f>
        <v>#VALUE!</v>
      </c>
    </row>
    <row r="970" spans="1:2">
      <c r="A970" s="62" t="e">
        <f>fichier[[#This Row],[Désignation]]</f>
        <v>#VALUE!</v>
      </c>
      <c r="B970" s="62" t="e">
        <f>fichier[[#This Row],[Référence]]</f>
        <v>#VALUE!</v>
      </c>
    </row>
    <row r="971" spans="1:2">
      <c r="A971" s="62" t="e">
        <f>fichier[[#This Row],[Désignation]]</f>
        <v>#VALUE!</v>
      </c>
      <c r="B971" s="62" t="e">
        <f>fichier[[#This Row],[Référence]]</f>
        <v>#VALUE!</v>
      </c>
    </row>
    <row r="972" spans="1:2">
      <c r="A972" s="62" t="e">
        <f>fichier[[#This Row],[Désignation]]</f>
        <v>#VALUE!</v>
      </c>
      <c r="B972" s="62" t="e">
        <f>fichier[[#This Row],[Référence]]</f>
        <v>#VALUE!</v>
      </c>
    </row>
    <row r="973" spans="1:2">
      <c r="A973" s="62" t="e">
        <f>fichier[[#This Row],[Désignation]]</f>
        <v>#VALUE!</v>
      </c>
      <c r="B973" s="62" t="e">
        <f>fichier[[#This Row],[Référence]]</f>
        <v>#VALUE!</v>
      </c>
    </row>
    <row r="974" spans="1:2">
      <c r="A974" s="62" t="e">
        <f>fichier[[#This Row],[Désignation]]</f>
        <v>#VALUE!</v>
      </c>
      <c r="B974" s="62" t="e">
        <f>fichier[[#This Row],[Référence]]</f>
        <v>#VALUE!</v>
      </c>
    </row>
    <row r="975" spans="1:2">
      <c r="A975" s="62" t="e">
        <f>fichier[[#This Row],[Désignation]]</f>
        <v>#VALUE!</v>
      </c>
      <c r="B975" s="62" t="e">
        <f>fichier[[#This Row],[Référence]]</f>
        <v>#VALUE!</v>
      </c>
    </row>
    <row r="976" spans="1:2">
      <c r="A976" s="62" t="e">
        <f>fichier[[#This Row],[Désignation]]</f>
        <v>#VALUE!</v>
      </c>
      <c r="B976" s="62" t="e">
        <f>fichier[[#This Row],[Référence]]</f>
        <v>#VALUE!</v>
      </c>
    </row>
    <row r="977" spans="1:2">
      <c r="A977" s="62" t="e">
        <f>fichier[[#This Row],[Désignation]]</f>
        <v>#VALUE!</v>
      </c>
      <c r="B977" s="62" t="e">
        <f>fichier[[#This Row],[Référence]]</f>
        <v>#VALUE!</v>
      </c>
    </row>
    <row r="978" spans="1:2">
      <c r="A978" s="62" t="e">
        <f>fichier[[#This Row],[Désignation]]</f>
        <v>#VALUE!</v>
      </c>
      <c r="B978" s="62" t="e">
        <f>fichier[[#This Row],[Référence]]</f>
        <v>#VALUE!</v>
      </c>
    </row>
    <row r="979" spans="1:2">
      <c r="A979" s="62" t="e">
        <f>fichier[[#This Row],[Désignation]]</f>
        <v>#VALUE!</v>
      </c>
      <c r="B979" s="62" t="e">
        <f>fichier[[#This Row],[Référence]]</f>
        <v>#VALUE!</v>
      </c>
    </row>
    <row r="980" spans="1:2">
      <c r="A980" s="62" t="e">
        <f>fichier[[#This Row],[Désignation]]</f>
        <v>#VALUE!</v>
      </c>
      <c r="B980" s="62" t="e">
        <f>fichier[[#This Row],[Référence]]</f>
        <v>#VALUE!</v>
      </c>
    </row>
    <row r="981" spans="1:2">
      <c r="A981" s="62" t="e">
        <f>fichier[[#This Row],[Désignation]]</f>
        <v>#VALUE!</v>
      </c>
      <c r="B981" s="62" t="e">
        <f>fichier[[#This Row],[Référence]]</f>
        <v>#VALUE!</v>
      </c>
    </row>
    <row r="982" spans="1:2">
      <c r="A982" s="62" t="e">
        <f>fichier[[#This Row],[Désignation]]</f>
        <v>#VALUE!</v>
      </c>
      <c r="B982" s="62" t="e">
        <f>fichier[[#This Row],[Référence]]</f>
        <v>#VALUE!</v>
      </c>
    </row>
    <row r="983" spans="1:2">
      <c r="A983" s="62" t="e">
        <f>fichier[[#This Row],[Désignation]]</f>
        <v>#VALUE!</v>
      </c>
      <c r="B983" s="62" t="e">
        <f>fichier[[#This Row],[Référence]]</f>
        <v>#VALUE!</v>
      </c>
    </row>
    <row r="984" spans="1:2">
      <c r="A984" s="62" t="e">
        <f>fichier[[#This Row],[Désignation]]</f>
        <v>#VALUE!</v>
      </c>
      <c r="B984" s="62" t="e">
        <f>fichier[[#This Row],[Référence]]</f>
        <v>#VALUE!</v>
      </c>
    </row>
    <row r="985" spans="1:2">
      <c r="A985" s="62" t="e">
        <f>fichier[[#This Row],[Désignation]]</f>
        <v>#VALUE!</v>
      </c>
      <c r="B985" s="62" t="e">
        <f>fichier[[#This Row],[Référence]]</f>
        <v>#VALUE!</v>
      </c>
    </row>
    <row r="986" spans="1:2">
      <c r="A986" s="62" t="e">
        <f>fichier[[#This Row],[Désignation]]</f>
        <v>#VALUE!</v>
      </c>
      <c r="B986" s="62" t="e">
        <f>fichier[[#This Row],[Référence]]</f>
        <v>#VALUE!</v>
      </c>
    </row>
    <row r="987" spans="1:2">
      <c r="A987" s="62" t="e">
        <f>fichier[[#This Row],[Désignation]]</f>
        <v>#VALUE!</v>
      </c>
      <c r="B987" s="62" t="e">
        <f>fichier[[#This Row],[Référence]]</f>
        <v>#VALUE!</v>
      </c>
    </row>
    <row r="988" spans="1:2">
      <c r="A988" s="62" t="e">
        <f>fichier[[#This Row],[Désignation]]</f>
        <v>#VALUE!</v>
      </c>
      <c r="B988" s="62" t="e">
        <f>fichier[[#This Row],[Référence]]</f>
        <v>#VALUE!</v>
      </c>
    </row>
    <row r="989" spans="1:2">
      <c r="A989" s="62" t="e">
        <f>fichier[[#This Row],[Désignation]]</f>
        <v>#VALUE!</v>
      </c>
      <c r="B989" s="62" t="e">
        <f>fichier[[#This Row],[Référence]]</f>
        <v>#VALUE!</v>
      </c>
    </row>
    <row r="990" spans="1:2">
      <c r="A990" s="62" t="e">
        <f>fichier[[#This Row],[Désignation]]</f>
        <v>#VALUE!</v>
      </c>
      <c r="B990" s="62" t="e">
        <f>fichier[[#This Row],[Référence]]</f>
        <v>#VALUE!</v>
      </c>
    </row>
    <row r="991" spans="1:2">
      <c r="A991" s="62" t="e">
        <f>fichier[[#This Row],[Désignation]]</f>
        <v>#VALUE!</v>
      </c>
      <c r="B991" s="62" t="e">
        <f>fichier[[#This Row],[Référence]]</f>
        <v>#VALUE!</v>
      </c>
    </row>
    <row r="992" spans="1:2">
      <c r="A992" s="62" t="e">
        <f>fichier[[#This Row],[Désignation]]</f>
        <v>#VALUE!</v>
      </c>
      <c r="B992" s="62" t="e">
        <f>fichier[[#This Row],[Référence]]</f>
        <v>#VALUE!</v>
      </c>
    </row>
    <row r="993" spans="1:2">
      <c r="A993" s="62" t="e">
        <f>fichier[[#This Row],[Désignation]]</f>
        <v>#VALUE!</v>
      </c>
      <c r="B993" s="62" t="e">
        <f>fichier[[#This Row],[Référence]]</f>
        <v>#VALUE!</v>
      </c>
    </row>
    <row r="994" spans="1:2">
      <c r="A994" s="62" t="e">
        <f>fichier[[#This Row],[Désignation]]</f>
        <v>#VALUE!</v>
      </c>
      <c r="B994" s="62" t="e">
        <f>fichier[[#This Row],[Référence]]</f>
        <v>#VALUE!</v>
      </c>
    </row>
    <row r="995" spans="1:2">
      <c r="A995" s="62" t="e">
        <f>fichier[[#This Row],[Désignation]]</f>
        <v>#VALUE!</v>
      </c>
      <c r="B995" s="62" t="e">
        <f>fichier[[#This Row],[Référence]]</f>
        <v>#VALUE!</v>
      </c>
    </row>
    <row r="996" spans="1:2">
      <c r="A996" s="62" t="e">
        <f>fichier[[#This Row],[Désignation]]</f>
        <v>#VALUE!</v>
      </c>
      <c r="B996" s="62" t="e">
        <f>fichier[[#This Row],[Référence]]</f>
        <v>#VALUE!</v>
      </c>
    </row>
    <row r="997" spans="1:2">
      <c r="A997" s="62" t="e">
        <f>fichier[[#This Row],[Désignation]]</f>
        <v>#VALUE!</v>
      </c>
      <c r="B997" s="62" t="e">
        <f>fichier[[#This Row],[Référence]]</f>
        <v>#VALUE!</v>
      </c>
    </row>
    <row r="998" spans="1:2">
      <c r="A998" s="62" t="e">
        <f>fichier[[#This Row],[Désignation]]</f>
        <v>#VALUE!</v>
      </c>
      <c r="B998" s="62" t="e">
        <f>fichier[[#This Row],[Référence]]</f>
        <v>#VALUE!</v>
      </c>
    </row>
    <row r="999" spans="1:2">
      <c r="A999" s="62" t="e">
        <f>fichier[[#This Row],[Désignation]]</f>
        <v>#VALUE!</v>
      </c>
      <c r="B999" s="62" t="e">
        <f>fichier[[#This Row],[Référence]]</f>
        <v>#VALUE!</v>
      </c>
    </row>
    <row r="1000" spans="1:2">
      <c r="A1000" s="62" t="e">
        <f>fichier[[#This Row],[Désignation]]</f>
        <v>#VALUE!</v>
      </c>
      <c r="B1000" s="62" t="e">
        <f>fichier[[#This Row],[Référence]]</f>
        <v>#VALUE!</v>
      </c>
    </row>
    <row r="1001" spans="1:2">
      <c r="A1001" s="62" t="e">
        <f>fichier[[#This Row],[Désignation]]</f>
        <v>#VALUE!</v>
      </c>
      <c r="B1001" s="62" t="e">
        <f>fichier[[#This Row],[Référence]]</f>
        <v>#VALUE!</v>
      </c>
    </row>
    <row r="1002" spans="1:2">
      <c r="A1002" s="62" t="e">
        <f>fichier[[#This Row],[Désignation]]</f>
        <v>#VALUE!</v>
      </c>
      <c r="B1002" s="62" t="e">
        <f>fichier[[#This Row],[Référence]]</f>
        <v>#VALUE!</v>
      </c>
    </row>
    <row r="1003" spans="1:2">
      <c r="A1003" s="62" t="e">
        <f>fichier[[#This Row],[Désignation]]</f>
        <v>#VALUE!</v>
      </c>
      <c r="B1003" s="62" t="e">
        <f>fichier[[#This Row],[Référence]]</f>
        <v>#VALUE!</v>
      </c>
    </row>
    <row r="1004" spans="1:2">
      <c r="A1004" s="62" t="e">
        <f>fichier[[#This Row],[Désignation]]</f>
        <v>#VALUE!</v>
      </c>
      <c r="B1004" s="62" t="e">
        <f>fichier[[#This Row],[Référence]]</f>
        <v>#VALUE!</v>
      </c>
    </row>
    <row r="1005" spans="1:2">
      <c r="A1005" s="62" t="e">
        <f>fichier[[#This Row],[Désignation]]</f>
        <v>#VALUE!</v>
      </c>
      <c r="B1005" s="62" t="e">
        <f>fichier[[#This Row],[Référence]]</f>
        <v>#VALUE!</v>
      </c>
    </row>
    <row r="1006" spans="1:2">
      <c r="A1006" s="62" t="e">
        <f>fichier[[#This Row],[Désignation]]</f>
        <v>#VALUE!</v>
      </c>
      <c r="B1006" s="62" t="e">
        <f>fichier[[#This Row],[Référence]]</f>
        <v>#VALUE!</v>
      </c>
    </row>
    <row r="1007" spans="1:2">
      <c r="A1007" s="62" t="e">
        <f>fichier[[#This Row],[Désignation]]</f>
        <v>#VALUE!</v>
      </c>
      <c r="B1007" s="62" t="e">
        <f>fichier[[#This Row],[Référence]]</f>
        <v>#VALUE!</v>
      </c>
    </row>
    <row r="1008" spans="1:2">
      <c r="A1008" s="62" t="e">
        <f>fichier[[#This Row],[Désignation]]</f>
        <v>#VALUE!</v>
      </c>
      <c r="B1008" s="62" t="e">
        <f>fichier[[#This Row],[Référence]]</f>
        <v>#VALUE!</v>
      </c>
    </row>
    <row r="1009" spans="1:2">
      <c r="A1009" s="62" t="e">
        <f>fichier[[#This Row],[Désignation]]</f>
        <v>#VALUE!</v>
      </c>
      <c r="B1009" s="62" t="e">
        <f>fichier[[#This Row],[Référence]]</f>
        <v>#VALUE!</v>
      </c>
    </row>
    <row r="1010" spans="1:2">
      <c r="A1010" s="62" t="e">
        <f>fichier[[#This Row],[Désignation]]</f>
        <v>#VALUE!</v>
      </c>
      <c r="B1010" s="62" t="e">
        <f>fichier[[#This Row],[Référence]]</f>
        <v>#VALUE!</v>
      </c>
    </row>
    <row r="1011" spans="1:2">
      <c r="A1011" s="62" t="e">
        <f>fichier[[#This Row],[Désignation]]</f>
        <v>#VALUE!</v>
      </c>
      <c r="B1011" s="62" t="e">
        <f>fichier[[#This Row],[Référence]]</f>
        <v>#VALUE!</v>
      </c>
    </row>
    <row r="1012" spans="1:2">
      <c r="A1012" s="62" t="e">
        <f>fichier[[#This Row],[Désignation]]</f>
        <v>#VALUE!</v>
      </c>
      <c r="B1012" s="62" t="e">
        <f>fichier[[#This Row],[Référence]]</f>
        <v>#VALUE!</v>
      </c>
    </row>
    <row r="1013" spans="1:2">
      <c r="A1013" s="62" t="e">
        <f>fichier[[#This Row],[Désignation]]</f>
        <v>#VALUE!</v>
      </c>
      <c r="B1013" s="62" t="e">
        <f>fichier[[#This Row],[Référence]]</f>
        <v>#VALUE!</v>
      </c>
    </row>
    <row r="1014" spans="1:2">
      <c r="A1014" s="62" t="e">
        <f>fichier[[#This Row],[Désignation]]</f>
        <v>#VALUE!</v>
      </c>
      <c r="B1014" s="62" t="e">
        <f>fichier[[#This Row],[Référence]]</f>
        <v>#VALUE!</v>
      </c>
    </row>
    <row r="1015" spans="1:2">
      <c r="A1015" s="62" t="e">
        <f>fichier[[#This Row],[Désignation]]</f>
        <v>#VALUE!</v>
      </c>
      <c r="B1015" s="62" t="e">
        <f>fichier[[#This Row],[Référence]]</f>
        <v>#VALUE!</v>
      </c>
    </row>
    <row r="1016" spans="1:2">
      <c r="A1016" s="62" t="e">
        <f>fichier[[#This Row],[Désignation]]</f>
        <v>#VALUE!</v>
      </c>
      <c r="B1016" s="62" t="e">
        <f>fichier[[#This Row],[Référence]]</f>
        <v>#VALUE!</v>
      </c>
    </row>
    <row r="1017" spans="1:2">
      <c r="A1017" s="62" t="e">
        <f>fichier[[#This Row],[Désignation]]</f>
        <v>#VALUE!</v>
      </c>
      <c r="B1017" s="62" t="e">
        <f>fichier[[#This Row],[Référence]]</f>
        <v>#VALUE!</v>
      </c>
    </row>
    <row r="1018" spans="1:2">
      <c r="A1018" s="62" t="e">
        <f>fichier[[#This Row],[Désignation]]</f>
        <v>#VALUE!</v>
      </c>
      <c r="B1018" s="62" t="e">
        <f>fichier[[#This Row],[Référence]]</f>
        <v>#VALUE!</v>
      </c>
    </row>
    <row r="1019" spans="1:2">
      <c r="A1019" s="62" t="e">
        <f>fichier[[#This Row],[Désignation]]</f>
        <v>#VALUE!</v>
      </c>
      <c r="B1019" s="62" t="e">
        <f>fichier[[#This Row],[Référence]]</f>
        <v>#VALUE!</v>
      </c>
    </row>
    <row r="1020" spans="1:2">
      <c r="A1020" s="62" t="e">
        <f>fichier[[#This Row],[Désignation]]</f>
        <v>#VALUE!</v>
      </c>
      <c r="B1020" s="62" t="e">
        <f>fichier[[#This Row],[Référence]]</f>
        <v>#VALUE!</v>
      </c>
    </row>
    <row r="1021" spans="1:2">
      <c r="A1021" s="62" t="e">
        <f>fichier[[#This Row],[Désignation]]</f>
        <v>#VALUE!</v>
      </c>
      <c r="B1021" s="62" t="e">
        <f>fichier[[#This Row],[Référence]]</f>
        <v>#VALUE!</v>
      </c>
    </row>
    <row r="1022" spans="1:2">
      <c r="A1022" s="62" t="e">
        <f>fichier[[#This Row],[Désignation]]</f>
        <v>#VALUE!</v>
      </c>
      <c r="B1022" s="62" t="e">
        <f>fichier[[#This Row],[Référence]]</f>
        <v>#VALUE!</v>
      </c>
    </row>
    <row r="1023" spans="1:2">
      <c r="A1023" s="62" t="e">
        <f>fichier[[#This Row],[Désignation]]</f>
        <v>#VALUE!</v>
      </c>
      <c r="B1023" s="62" t="e">
        <f>fichier[[#This Row],[Référence]]</f>
        <v>#VALUE!</v>
      </c>
    </row>
    <row r="1024" spans="1:2">
      <c r="A1024" s="62" t="e">
        <f>fichier[[#This Row],[Désignation]]</f>
        <v>#VALUE!</v>
      </c>
      <c r="B1024" s="62" t="e">
        <f>fichier[[#This Row],[Référence]]</f>
        <v>#VALUE!</v>
      </c>
    </row>
    <row r="1025" spans="1:2">
      <c r="A1025" s="62" t="e">
        <f>fichier[[#This Row],[Désignation]]</f>
        <v>#VALUE!</v>
      </c>
      <c r="B1025" s="62" t="e">
        <f>fichier[[#This Row],[Référence]]</f>
        <v>#VALUE!</v>
      </c>
    </row>
    <row r="1026" spans="1:2">
      <c r="A1026" s="62" t="e">
        <f>fichier[[#This Row],[Désignation]]</f>
        <v>#VALUE!</v>
      </c>
      <c r="B1026" s="62" t="e">
        <f>fichier[[#This Row],[Référence]]</f>
        <v>#VALUE!</v>
      </c>
    </row>
    <row r="1027" spans="1:2">
      <c r="A1027" s="62" t="e">
        <f>fichier[[#This Row],[Désignation]]</f>
        <v>#VALUE!</v>
      </c>
      <c r="B1027" s="62" t="e">
        <f>fichier[[#This Row],[Référence]]</f>
        <v>#VALUE!</v>
      </c>
    </row>
    <row r="1028" spans="1:2">
      <c r="A1028" s="62" t="e">
        <f>fichier[[#This Row],[Désignation]]</f>
        <v>#VALUE!</v>
      </c>
      <c r="B1028" s="62" t="e">
        <f>fichier[[#This Row],[Référence]]</f>
        <v>#VALUE!</v>
      </c>
    </row>
    <row r="1029" spans="1:2">
      <c r="A1029" s="62" t="e">
        <f>fichier[[#This Row],[Désignation]]</f>
        <v>#VALUE!</v>
      </c>
      <c r="B1029" s="62" t="e">
        <f>fichier[[#This Row],[Référence]]</f>
        <v>#VALUE!</v>
      </c>
    </row>
    <row r="1030" spans="1:2">
      <c r="A1030" s="62" t="e">
        <f>fichier[[#This Row],[Désignation]]</f>
        <v>#VALUE!</v>
      </c>
      <c r="B1030" s="62" t="e">
        <f>fichier[[#This Row],[Référence]]</f>
        <v>#VALUE!</v>
      </c>
    </row>
    <row r="1031" spans="1:2">
      <c r="A1031" s="62" t="e">
        <f>fichier[[#This Row],[Désignation]]</f>
        <v>#VALUE!</v>
      </c>
      <c r="B1031" s="62" t="e">
        <f>fichier[[#This Row],[Référence]]</f>
        <v>#VALUE!</v>
      </c>
    </row>
    <row r="1032" spans="1:2">
      <c r="A1032" s="62" t="e">
        <f>fichier[[#This Row],[Désignation]]</f>
        <v>#VALUE!</v>
      </c>
      <c r="B1032" s="62" t="e">
        <f>fichier[[#This Row],[Référence]]</f>
        <v>#VALUE!</v>
      </c>
    </row>
    <row r="1033" spans="1:2">
      <c r="A1033" s="62" t="e">
        <f>fichier[[#This Row],[Désignation]]</f>
        <v>#VALUE!</v>
      </c>
      <c r="B1033" s="62" t="e">
        <f>fichier[[#This Row],[Référence]]</f>
        <v>#VALUE!</v>
      </c>
    </row>
    <row r="1034" spans="1:2">
      <c r="A1034" s="62" t="e">
        <f>fichier[[#This Row],[Désignation]]</f>
        <v>#VALUE!</v>
      </c>
      <c r="B1034" s="62" t="e">
        <f>fichier[[#This Row],[Référence]]</f>
        <v>#VALUE!</v>
      </c>
    </row>
    <row r="1035" spans="1:2">
      <c r="A1035" s="62" t="e">
        <f>fichier[[#This Row],[Désignation]]</f>
        <v>#VALUE!</v>
      </c>
      <c r="B1035" s="62" t="e">
        <f>fichier[[#This Row],[Référence]]</f>
        <v>#VALUE!</v>
      </c>
    </row>
    <row r="1036" spans="1:2">
      <c r="A1036" s="62" t="e">
        <f>fichier[[#This Row],[Désignation]]</f>
        <v>#VALUE!</v>
      </c>
      <c r="B1036" s="62" t="e">
        <f>fichier[[#This Row],[Référence]]</f>
        <v>#VALUE!</v>
      </c>
    </row>
    <row r="1037" spans="1:2">
      <c r="A1037" s="62" t="e">
        <f>fichier[[#This Row],[Désignation]]</f>
        <v>#VALUE!</v>
      </c>
      <c r="B1037" s="62" t="e">
        <f>fichier[[#This Row],[Référence]]</f>
        <v>#VALUE!</v>
      </c>
    </row>
    <row r="1038" spans="1:2">
      <c r="A1038" s="62" t="e">
        <f>fichier[[#This Row],[Désignation]]</f>
        <v>#VALUE!</v>
      </c>
      <c r="B1038" s="62" t="e">
        <f>fichier[[#This Row],[Référence]]</f>
        <v>#VALUE!</v>
      </c>
    </row>
    <row r="1039" spans="1:2">
      <c r="A1039" s="62" t="e">
        <f>fichier[[#This Row],[Désignation]]</f>
        <v>#VALUE!</v>
      </c>
      <c r="B1039" s="62" t="e">
        <f>fichier[[#This Row],[Référence]]</f>
        <v>#VALUE!</v>
      </c>
    </row>
    <row r="1040" spans="1:2">
      <c r="A1040" s="62" t="e">
        <f>fichier[[#This Row],[Désignation]]</f>
        <v>#VALUE!</v>
      </c>
      <c r="B1040" s="62" t="e">
        <f>fichier[[#This Row],[Référence]]</f>
        <v>#VALUE!</v>
      </c>
    </row>
    <row r="1041" spans="1:2">
      <c r="A1041" s="62" t="e">
        <f>fichier[[#This Row],[Désignation]]</f>
        <v>#VALUE!</v>
      </c>
      <c r="B1041" s="62" t="e">
        <f>fichier[[#This Row],[Référence]]</f>
        <v>#VALUE!</v>
      </c>
    </row>
    <row r="1042" spans="1:2">
      <c r="A1042" s="62" t="e">
        <f>fichier[[#This Row],[Désignation]]</f>
        <v>#VALUE!</v>
      </c>
      <c r="B1042" s="62" t="e">
        <f>fichier[[#This Row],[Référence]]</f>
        <v>#VALUE!</v>
      </c>
    </row>
    <row r="1043" spans="1:2">
      <c r="A1043" s="62" t="e">
        <f>fichier[[#This Row],[Désignation]]</f>
        <v>#VALUE!</v>
      </c>
      <c r="B1043" s="62" t="e">
        <f>fichier[[#This Row],[Référence]]</f>
        <v>#VALUE!</v>
      </c>
    </row>
    <row r="1044" spans="1:2">
      <c r="A1044" s="62" t="e">
        <f>fichier[[#This Row],[Désignation]]</f>
        <v>#VALUE!</v>
      </c>
      <c r="B1044" s="62" t="e">
        <f>fichier[[#This Row],[Référence]]</f>
        <v>#VALUE!</v>
      </c>
    </row>
    <row r="1045" spans="1:2">
      <c r="A1045" s="62" t="e">
        <f>fichier[[#This Row],[Désignation]]</f>
        <v>#VALUE!</v>
      </c>
      <c r="B1045" s="62" t="e">
        <f>fichier[[#This Row],[Référence]]</f>
        <v>#VALUE!</v>
      </c>
    </row>
    <row r="1046" spans="1:2">
      <c r="A1046" s="62" t="e">
        <f>fichier[[#This Row],[Désignation]]</f>
        <v>#VALUE!</v>
      </c>
      <c r="B1046" s="62" t="e">
        <f>fichier[[#This Row],[Référence]]</f>
        <v>#VALUE!</v>
      </c>
    </row>
    <row r="1047" spans="1:2">
      <c r="A1047" s="62" t="e">
        <f>fichier[[#This Row],[Désignation]]</f>
        <v>#VALUE!</v>
      </c>
      <c r="B1047" s="62" t="e">
        <f>fichier[[#This Row],[Référence]]</f>
        <v>#VALUE!</v>
      </c>
    </row>
    <row r="1048" spans="1:2">
      <c r="A1048" s="62" t="e">
        <f>fichier[[#This Row],[Désignation]]</f>
        <v>#VALUE!</v>
      </c>
      <c r="B1048" s="62" t="e">
        <f>fichier[[#This Row],[Référence]]</f>
        <v>#VALUE!</v>
      </c>
    </row>
    <row r="1049" spans="1:2">
      <c r="A1049" s="62" t="e">
        <f>fichier[[#This Row],[Désignation]]</f>
        <v>#VALUE!</v>
      </c>
      <c r="B1049" s="62" t="e">
        <f>fichier[[#This Row],[Référence]]</f>
        <v>#VALUE!</v>
      </c>
    </row>
    <row r="1050" spans="1:2">
      <c r="A1050" s="62" t="e">
        <f>fichier[[#This Row],[Désignation]]</f>
        <v>#VALUE!</v>
      </c>
      <c r="B1050" s="62" t="e">
        <f>fichier[[#This Row],[Référence]]</f>
        <v>#VALUE!</v>
      </c>
    </row>
    <row r="1051" spans="1:2">
      <c r="A1051" s="62" t="e">
        <f>fichier[[#This Row],[Désignation]]</f>
        <v>#VALUE!</v>
      </c>
      <c r="B1051" s="62" t="e">
        <f>fichier[[#This Row],[Référence]]</f>
        <v>#VALUE!</v>
      </c>
    </row>
    <row r="1052" spans="1:2">
      <c r="A1052" s="62" t="e">
        <f>fichier[[#This Row],[Désignation]]</f>
        <v>#VALUE!</v>
      </c>
      <c r="B1052" s="62" t="e">
        <f>fichier[[#This Row],[Référence]]</f>
        <v>#VALUE!</v>
      </c>
    </row>
    <row r="1053" spans="1:2">
      <c r="A1053" s="62" t="e">
        <f>fichier[[#This Row],[Désignation]]</f>
        <v>#VALUE!</v>
      </c>
      <c r="B1053" s="62" t="e">
        <f>fichier[[#This Row],[Référence]]</f>
        <v>#VALUE!</v>
      </c>
    </row>
    <row r="1054" spans="1:2">
      <c r="A1054" s="62" t="e">
        <f>fichier[[#This Row],[Désignation]]</f>
        <v>#VALUE!</v>
      </c>
      <c r="B1054" s="62" t="e">
        <f>fichier[[#This Row],[Référence]]</f>
        <v>#VALUE!</v>
      </c>
    </row>
    <row r="1055" spans="1:2">
      <c r="A1055" s="62" t="e">
        <f>fichier[[#This Row],[Désignation]]</f>
        <v>#VALUE!</v>
      </c>
      <c r="B1055" s="62" t="e">
        <f>fichier[[#This Row],[Référence]]</f>
        <v>#VALUE!</v>
      </c>
    </row>
    <row r="1056" spans="1:2">
      <c r="A1056" s="62" t="e">
        <f>fichier[[#This Row],[Désignation]]</f>
        <v>#VALUE!</v>
      </c>
      <c r="B1056" s="62" t="e">
        <f>fichier[[#This Row],[Référence]]</f>
        <v>#VALUE!</v>
      </c>
    </row>
    <row r="1057" spans="1:2">
      <c r="A1057" s="62" t="e">
        <f>fichier[[#This Row],[Désignation]]</f>
        <v>#VALUE!</v>
      </c>
      <c r="B1057" s="62" t="e">
        <f>fichier[[#This Row],[Référence]]</f>
        <v>#VALUE!</v>
      </c>
    </row>
    <row r="1058" spans="1:2">
      <c r="A1058" s="62" t="e">
        <f>fichier[[#This Row],[Désignation]]</f>
        <v>#VALUE!</v>
      </c>
      <c r="B1058" s="62" t="e">
        <f>fichier[[#This Row],[Référence]]</f>
        <v>#VALUE!</v>
      </c>
    </row>
    <row r="1059" spans="1:2">
      <c r="A1059" s="62" t="e">
        <f>fichier[[#This Row],[Désignation]]</f>
        <v>#VALUE!</v>
      </c>
      <c r="B1059" s="62" t="e">
        <f>fichier[[#This Row],[Référence]]</f>
        <v>#VALUE!</v>
      </c>
    </row>
    <row r="1060" spans="1:2">
      <c r="A1060" s="62" t="e">
        <f>fichier[[#This Row],[Désignation]]</f>
        <v>#VALUE!</v>
      </c>
      <c r="B1060" s="62" t="e">
        <f>fichier[[#This Row],[Référence]]</f>
        <v>#VALUE!</v>
      </c>
    </row>
    <row r="1061" spans="1:2">
      <c r="A1061" s="62" t="e">
        <f>fichier[[#This Row],[Désignation]]</f>
        <v>#VALUE!</v>
      </c>
      <c r="B1061" s="62" t="e">
        <f>fichier[[#This Row],[Référence]]</f>
        <v>#VALUE!</v>
      </c>
    </row>
    <row r="1062" spans="1:2">
      <c r="A1062" s="62" t="e">
        <f>fichier[[#This Row],[Désignation]]</f>
        <v>#VALUE!</v>
      </c>
      <c r="B1062" s="62" t="e">
        <f>fichier[[#This Row],[Référence]]</f>
        <v>#VALUE!</v>
      </c>
    </row>
    <row r="1063" spans="1:2">
      <c r="A1063" s="62" t="e">
        <f>fichier[[#This Row],[Désignation]]</f>
        <v>#VALUE!</v>
      </c>
      <c r="B1063" s="62" t="e">
        <f>fichier[[#This Row],[Référence]]</f>
        <v>#VALUE!</v>
      </c>
    </row>
    <row r="1064" spans="1:2">
      <c r="A1064" s="62" t="e">
        <f>fichier[[#This Row],[Désignation]]</f>
        <v>#VALUE!</v>
      </c>
      <c r="B1064" s="62" t="e">
        <f>fichier[[#This Row],[Référence]]</f>
        <v>#VALUE!</v>
      </c>
    </row>
    <row r="1065" spans="1:2">
      <c r="A1065" s="62" t="e">
        <f>fichier[[#This Row],[Désignation]]</f>
        <v>#VALUE!</v>
      </c>
      <c r="B1065" s="62" t="e">
        <f>fichier[[#This Row],[Référence]]</f>
        <v>#VALUE!</v>
      </c>
    </row>
    <row r="1066" spans="1:2">
      <c r="A1066" s="62" t="e">
        <f>fichier[[#This Row],[Désignation]]</f>
        <v>#VALUE!</v>
      </c>
      <c r="B1066" s="62" t="e">
        <f>fichier[[#This Row],[Référence]]</f>
        <v>#VALUE!</v>
      </c>
    </row>
    <row r="1067" spans="1:2">
      <c r="A1067" s="62" t="e">
        <f>fichier[[#This Row],[Désignation]]</f>
        <v>#VALUE!</v>
      </c>
      <c r="B1067" s="62" t="e">
        <f>fichier[[#This Row],[Référence]]</f>
        <v>#VALUE!</v>
      </c>
    </row>
    <row r="1068" spans="1:2">
      <c r="A1068" s="62" t="e">
        <f>fichier[[#This Row],[Désignation]]</f>
        <v>#VALUE!</v>
      </c>
      <c r="B1068" s="62" t="e">
        <f>fichier[[#This Row],[Référence]]</f>
        <v>#VALUE!</v>
      </c>
    </row>
    <row r="1069" spans="1:2">
      <c r="A1069" s="62" t="e">
        <f>fichier[[#This Row],[Désignation]]</f>
        <v>#VALUE!</v>
      </c>
      <c r="B1069" s="62" t="e">
        <f>fichier[[#This Row],[Référence]]</f>
        <v>#VALUE!</v>
      </c>
    </row>
    <row r="1070" spans="1:2">
      <c r="A1070" s="62" t="e">
        <f>fichier[[#This Row],[Désignation]]</f>
        <v>#VALUE!</v>
      </c>
      <c r="B1070" s="62" t="e">
        <f>fichier[[#This Row],[Référence]]</f>
        <v>#VALUE!</v>
      </c>
    </row>
    <row r="1071" spans="1:2">
      <c r="A1071" s="62" t="e">
        <f>fichier[[#This Row],[Désignation]]</f>
        <v>#VALUE!</v>
      </c>
      <c r="B1071" s="62" t="e">
        <f>fichier[[#This Row],[Référence]]</f>
        <v>#VALUE!</v>
      </c>
    </row>
    <row r="1072" spans="1:2">
      <c r="A1072" s="62" t="e">
        <f>fichier[[#This Row],[Désignation]]</f>
        <v>#VALUE!</v>
      </c>
      <c r="B1072" s="62" t="e">
        <f>fichier[[#This Row],[Référence]]</f>
        <v>#VALUE!</v>
      </c>
    </row>
    <row r="1073" spans="1:2">
      <c r="A1073" s="62" t="e">
        <f>fichier[[#This Row],[Désignation]]</f>
        <v>#VALUE!</v>
      </c>
      <c r="B1073" s="62" t="e">
        <f>fichier[[#This Row],[Référence]]</f>
        <v>#VALUE!</v>
      </c>
    </row>
    <row r="1074" spans="1:2">
      <c r="A1074" s="62" t="e">
        <f>fichier[[#This Row],[Désignation]]</f>
        <v>#VALUE!</v>
      </c>
      <c r="B1074" s="62" t="e">
        <f>fichier[[#This Row],[Référence]]</f>
        <v>#VALUE!</v>
      </c>
    </row>
    <row r="1075" spans="1:2">
      <c r="A1075" s="62" t="e">
        <f>fichier[[#This Row],[Désignation]]</f>
        <v>#VALUE!</v>
      </c>
      <c r="B1075" s="62" t="e">
        <f>fichier[[#This Row],[Référence]]</f>
        <v>#VALUE!</v>
      </c>
    </row>
    <row r="1076" spans="1:2">
      <c r="A1076" s="62" t="e">
        <f>fichier[[#This Row],[Désignation]]</f>
        <v>#VALUE!</v>
      </c>
      <c r="B1076" s="62" t="e">
        <f>fichier[[#This Row],[Référence]]</f>
        <v>#VALUE!</v>
      </c>
    </row>
    <row r="1077" spans="1:2">
      <c r="A1077" s="62" t="e">
        <f>fichier[[#This Row],[Désignation]]</f>
        <v>#VALUE!</v>
      </c>
      <c r="B1077" s="62" t="e">
        <f>fichier[[#This Row],[Référence]]</f>
        <v>#VALUE!</v>
      </c>
    </row>
    <row r="1078" spans="1:2">
      <c r="A1078" s="62" t="e">
        <f>fichier[[#This Row],[Désignation]]</f>
        <v>#VALUE!</v>
      </c>
      <c r="B1078" s="62" t="e">
        <f>fichier[[#This Row],[Référence]]</f>
        <v>#VALUE!</v>
      </c>
    </row>
    <row r="1079" spans="1:2">
      <c r="A1079" s="62" t="e">
        <f>fichier[[#This Row],[Désignation]]</f>
        <v>#VALUE!</v>
      </c>
      <c r="B1079" s="62" t="e">
        <f>fichier[[#This Row],[Référence]]</f>
        <v>#VALUE!</v>
      </c>
    </row>
    <row r="1080" spans="1:2">
      <c r="A1080" s="62" t="e">
        <f>fichier[[#This Row],[Désignation]]</f>
        <v>#VALUE!</v>
      </c>
      <c r="B1080" s="62" t="e">
        <f>fichier[[#This Row],[Référence]]</f>
        <v>#VALUE!</v>
      </c>
    </row>
    <row r="1081" spans="1:2">
      <c r="A1081" s="62" t="e">
        <f>fichier[[#This Row],[Désignation]]</f>
        <v>#VALUE!</v>
      </c>
      <c r="B1081" s="62" t="e">
        <f>fichier[[#This Row],[Référence]]</f>
        <v>#VALUE!</v>
      </c>
    </row>
    <row r="1082" spans="1:2">
      <c r="A1082" s="62" t="e">
        <f>fichier[[#This Row],[Désignation]]</f>
        <v>#VALUE!</v>
      </c>
      <c r="B1082" s="62" t="e">
        <f>fichier[[#This Row],[Référence]]</f>
        <v>#VALUE!</v>
      </c>
    </row>
    <row r="1083" spans="1:2">
      <c r="A1083" s="62" t="e">
        <f>fichier[[#This Row],[Désignation]]</f>
        <v>#VALUE!</v>
      </c>
      <c r="B1083" s="62" t="e">
        <f>fichier[[#This Row],[Référence]]</f>
        <v>#VALUE!</v>
      </c>
    </row>
    <row r="1084" spans="1:2">
      <c r="A1084" s="62" t="e">
        <f>fichier[[#This Row],[Désignation]]</f>
        <v>#VALUE!</v>
      </c>
      <c r="B1084" s="62" t="e">
        <f>fichier[[#This Row],[Référence]]</f>
        <v>#VALUE!</v>
      </c>
    </row>
    <row r="1085" spans="1:2">
      <c r="A1085" s="62" t="e">
        <f>fichier[[#This Row],[Désignation]]</f>
        <v>#VALUE!</v>
      </c>
      <c r="B1085" s="62" t="e">
        <f>fichier[[#This Row],[Référence]]</f>
        <v>#VALUE!</v>
      </c>
    </row>
    <row r="1086" spans="1:2">
      <c r="A1086" s="62" t="e">
        <f>fichier[[#This Row],[Désignation]]</f>
        <v>#VALUE!</v>
      </c>
      <c r="B1086" s="62" t="e">
        <f>fichier[[#This Row],[Référence]]</f>
        <v>#VALUE!</v>
      </c>
    </row>
    <row r="1087" spans="1:2">
      <c r="A1087" s="62" t="e">
        <f>fichier[[#This Row],[Désignation]]</f>
        <v>#VALUE!</v>
      </c>
      <c r="B1087" s="62" t="e">
        <f>fichier[[#This Row],[Référence]]</f>
        <v>#VALUE!</v>
      </c>
    </row>
    <row r="1088" spans="1:2">
      <c r="A1088" s="62" t="e">
        <f>fichier[[#This Row],[Désignation]]</f>
        <v>#VALUE!</v>
      </c>
      <c r="B1088" s="62" t="e">
        <f>fichier[[#This Row],[Référence]]</f>
        <v>#VALUE!</v>
      </c>
    </row>
    <row r="1089" spans="1:2">
      <c r="A1089" s="62" t="e">
        <f>fichier[[#This Row],[Désignation]]</f>
        <v>#VALUE!</v>
      </c>
      <c r="B1089" s="62" t="e">
        <f>fichier[[#This Row],[Référence]]</f>
        <v>#VALUE!</v>
      </c>
    </row>
    <row r="1090" spans="1:2">
      <c r="A1090" s="62" t="e">
        <f>fichier[[#This Row],[Désignation]]</f>
        <v>#VALUE!</v>
      </c>
      <c r="B1090" s="62" t="e">
        <f>fichier[[#This Row],[Référence]]</f>
        <v>#VALUE!</v>
      </c>
    </row>
    <row r="1091" spans="1:2">
      <c r="A1091" s="62" t="e">
        <f>fichier[[#This Row],[Désignation]]</f>
        <v>#VALUE!</v>
      </c>
      <c r="B1091" s="62" t="e">
        <f>fichier[[#This Row],[Référence]]</f>
        <v>#VALUE!</v>
      </c>
    </row>
    <row r="1092" spans="1:2">
      <c r="A1092" s="62" t="e">
        <f>fichier[[#This Row],[Désignation]]</f>
        <v>#VALUE!</v>
      </c>
      <c r="B1092" s="62" t="e">
        <f>fichier[[#This Row],[Référence]]</f>
        <v>#VALUE!</v>
      </c>
    </row>
    <row r="1093" spans="1:2">
      <c r="A1093" s="62" t="e">
        <f>fichier[[#This Row],[Désignation]]</f>
        <v>#VALUE!</v>
      </c>
      <c r="B1093" s="62" t="e">
        <f>fichier[[#This Row],[Référence]]</f>
        <v>#VALUE!</v>
      </c>
    </row>
    <row r="1094" spans="1:2">
      <c r="A1094" s="62" t="e">
        <f>fichier[[#This Row],[Désignation]]</f>
        <v>#VALUE!</v>
      </c>
      <c r="B1094" s="62" t="e">
        <f>fichier[[#This Row],[Référence]]</f>
        <v>#VALUE!</v>
      </c>
    </row>
    <row r="1095" spans="1:2">
      <c r="A1095" s="62" t="e">
        <f>fichier[[#This Row],[Désignation]]</f>
        <v>#VALUE!</v>
      </c>
      <c r="B1095" s="62" t="e">
        <f>fichier[[#This Row],[Référence]]</f>
        <v>#VALUE!</v>
      </c>
    </row>
    <row r="1096" spans="1:2">
      <c r="A1096" s="62" t="e">
        <f>fichier[[#This Row],[Désignation]]</f>
        <v>#VALUE!</v>
      </c>
      <c r="B1096" s="62" t="e">
        <f>fichier[[#This Row],[Référence]]</f>
        <v>#VALUE!</v>
      </c>
    </row>
    <row r="1097" spans="1:2">
      <c r="A1097" s="62" t="e">
        <f>fichier[[#This Row],[Désignation]]</f>
        <v>#VALUE!</v>
      </c>
      <c r="B1097" s="62" t="e">
        <f>fichier[[#This Row],[Référence]]</f>
        <v>#VALUE!</v>
      </c>
    </row>
    <row r="1098" spans="1:2">
      <c r="A1098" s="62" t="e">
        <f>fichier[[#This Row],[Désignation]]</f>
        <v>#VALUE!</v>
      </c>
      <c r="B1098" s="62" t="e">
        <f>fichier[[#This Row],[Référence]]</f>
        <v>#VALUE!</v>
      </c>
    </row>
    <row r="1099" spans="1:2">
      <c r="A1099" s="62" t="e">
        <f>fichier[[#This Row],[Désignation]]</f>
        <v>#VALUE!</v>
      </c>
      <c r="B1099" s="62" t="e">
        <f>fichier[[#This Row],[Référence]]</f>
        <v>#VALUE!</v>
      </c>
    </row>
    <row r="1100" spans="1:2">
      <c r="A1100" s="62" t="e">
        <f>fichier[[#This Row],[Désignation]]</f>
        <v>#VALUE!</v>
      </c>
      <c r="B1100" s="62" t="e">
        <f>fichier[[#This Row],[Référence]]</f>
        <v>#VALUE!</v>
      </c>
    </row>
    <row r="1101" spans="1:2">
      <c r="A1101" s="62" t="e">
        <f>fichier[[#This Row],[Désignation]]</f>
        <v>#VALUE!</v>
      </c>
      <c r="B1101" s="62" t="e">
        <f>fichier[[#This Row],[Référence]]</f>
        <v>#VALUE!</v>
      </c>
    </row>
    <row r="1102" spans="1:2">
      <c r="A1102" s="62" t="e">
        <f>fichier[[#This Row],[Désignation]]</f>
        <v>#VALUE!</v>
      </c>
      <c r="B1102" s="62" t="e">
        <f>fichier[[#This Row],[Référence]]</f>
        <v>#VALUE!</v>
      </c>
    </row>
    <row r="1103" spans="1:2">
      <c r="A1103" s="62" t="e">
        <f>fichier[[#This Row],[Désignation]]</f>
        <v>#VALUE!</v>
      </c>
      <c r="B1103" s="62" t="e">
        <f>fichier[[#This Row],[Référence]]</f>
        <v>#VALUE!</v>
      </c>
    </row>
    <row r="1104" spans="1:2">
      <c r="A1104" s="62" t="e">
        <f>fichier[[#This Row],[Désignation]]</f>
        <v>#VALUE!</v>
      </c>
      <c r="B1104" s="62" t="e">
        <f>fichier[[#This Row],[Référence]]</f>
        <v>#VALUE!</v>
      </c>
    </row>
    <row r="1105" spans="1:2">
      <c r="A1105" s="62" t="e">
        <f>fichier[[#This Row],[Désignation]]</f>
        <v>#VALUE!</v>
      </c>
      <c r="B1105" s="62" t="e">
        <f>fichier[[#This Row],[Référence]]</f>
        <v>#VALUE!</v>
      </c>
    </row>
    <row r="1106" spans="1:2">
      <c r="A1106" s="62" t="e">
        <f>fichier[[#This Row],[Désignation]]</f>
        <v>#VALUE!</v>
      </c>
      <c r="B1106" s="62" t="e">
        <f>fichier[[#This Row],[Référence]]</f>
        <v>#VALUE!</v>
      </c>
    </row>
    <row r="1107" spans="1:2">
      <c r="A1107" s="62" t="e">
        <f>fichier[[#This Row],[Désignation]]</f>
        <v>#VALUE!</v>
      </c>
      <c r="B1107" s="62" t="e">
        <f>fichier[[#This Row],[Référence]]</f>
        <v>#VALUE!</v>
      </c>
    </row>
    <row r="1108" spans="1:2">
      <c r="A1108" s="62" t="e">
        <f>fichier[[#This Row],[Désignation]]</f>
        <v>#VALUE!</v>
      </c>
      <c r="B1108" s="62" t="e">
        <f>fichier[[#This Row],[Référence]]</f>
        <v>#VALUE!</v>
      </c>
    </row>
    <row r="1109" spans="1:2">
      <c r="A1109" s="62" t="e">
        <f>fichier[[#This Row],[Désignation]]</f>
        <v>#VALUE!</v>
      </c>
      <c r="B1109" s="62" t="e">
        <f>fichier[[#This Row],[Référence]]</f>
        <v>#VALUE!</v>
      </c>
    </row>
    <row r="1110" spans="1:2">
      <c r="A1110" s="62" t="e">
        <f>fichier[[#This Row],[Désignation]]</f>
        <v>#VALUE!</v>
      </c>
      <c r="B1110" s="62" t="e">
        <f>fichier[[#This Row],[Référence]]</f>
        <v>#VALUE!</v>
      </c>
    </row>
    <row r="1111" spans="1:2">
      <c r="A1111" s="62" t="e">
        <f>fichier[[#This Row],[Désignation]]</f>
        <v>#VALUE!</v>
      </c>
      <c r="B1111" s="62" t="e">
        <f>fichier[[#This Row],[Référence]]</f>
        <v>#VALUE!</v>
      </c>
    </row>
    <row r="1112" spans="1:2">
      <c r="A1112" s="62" t="e">
        <f>fichier[[#This Row],[Désignation]]</f>
        <v>#VALUE!</v>
      </c>
      <c r="B1112" s="62" t="e">
        <f>fichier[[#This Row],[Référence]]</f>
        <v>#VALUE!</v>
      </c>
    </row>
    <row r="1113" spans="1:2">
      <c r="A1113" s="62" t="e">
        <f>fichier[[#This Row],[Désignation]]</f>
        <v>#VALUE!</v>
      </c>
      <c r="B1113" s="62" t="e">
        <f>fichier[[#This Row],[Référence]]</f>
        <v>#VALUE!</v>
      </c>
    </row>
    <row r="1114" spans="1:2">
      <c r="A1114" s="62" t="e">
        <f>fichier[[#This Row],[Désignation]]</f>
        <v>#VALUE!</v>
      </c>
      <c r="B1114" s="62" t="e">
        <f>fichier[[#This Row],[Référence]]</f>
        <v>#VALUE!</v>
      </c>
    </row>
    <row r="1115" spans="1:2">
      <c r="A1115" s="62" t="e">
        <f>fichier[[#This Row],[Désignation]]</f>
        <v>#VALUE!</v>
      </c>
      <c r="B1115" s="62" t="e">
        <f>fichier[[#This Row],[Référence]]</f>
        <v>#VALUE!</v>
      </c>
    </row>
    <row r="1116" spans="1:2">
      <c r="A1116" s="62" t="e">
        <f>fichier[[#This Row],[Désignation]]</f>
        <v>#VALUE!</v>
      </c>
      <c r="B1116" s="62" t="e">
        <f>fichier[[#This Row],[Référence]]</f>
        <v>#VALUE!</v>
      </c>
    </row>
    <row r="1117" spans="1:2">
      <c r="A1117" s="62" t="e">
        <f>fichier[[#This Row],[Désignation]]</f>
        <v>#VALUE!</v>
      </c>
      <c r="B1117" s="62" t="e">
        <f>fichier[[#This Row],[Référence]]</f>
        <v>#VALUE!</v>
      </c>
    </row>
    <row r="1118" spans="1:2">
      <c r="A1118" s="62" t="e">
        <f>fichier[[#This Row],[Désignation]]</f>
        <v>#VALUE!</v>
      </c>
      <c r="B1118" s="62" t="e">
        <f>fichier[[#This Row],[Référence]]</f>
        <v>#VALUE!</v>
      </c>
    </row>
    <row r="1119" spans="1:2">
      <c r="A1119" s="62" t="e">
        <f>fichier[[#This Row],[Désignation]]</f>
        <v>#VALUE!</v>
      </c>
      <c r="B1119" s="62" t="e">
        <f>fichier[[#This Row],[Référence]]</f>
        <v>#VALUE!</v>
      </c>
    </row>
    <row r="1120" spans="1:2">
      <c r="A1120" s="62" t="e">
        <f>fichier[[#This Row],[Désignation]]</f>
        <v>#VALUE!</v>
      </c>
      <c r="B1120" s="62" t="e">
        <f>fichier[[#This Row],[Référence]]</f>
        <v>#VALUE!</v>
      </c>
    </row>
    <row r="1121" spans="1:2">
      <c r="A1121" s="62" t="e">
        <f>fichier[[#This Row],[Désignation]]</f>
        <v>#VALUE!</v>
      </c>
      <c r="B1121" s="62" t="e">
        <f>fichier[[#This Row],[Référence]]</f>
        <v>#VALUE!</v>
      </c>
    </row>
    <row r="1122" spans="1:2">
      <c r="A1122" s="62" t="e">
        <f>fichier[[#This Row],[Désignation]]</f>
        <v>#VALUE!</v>
      </c>
      <c r="B1122" s="62" t="e">
        <f>fichier[[#This Row],[Référence]]</f>
        <v>#VALUE!</v>
      </c>
    </row>
    <row r="1123" spans="1:2">
      <c r="A1123" s="62" t="e">
        <f>fichier[[#This Row],[Désignation]]</f>
        <v>#VALUE!</v>
      </c>
      <c r="B1123" s="62" t="e">
        <f>fichier[[#This Row],[Référence]]</f>
        <v>#VALUE!</v>
      </c>
    </row>
    <row r="1124" spans="1:2">
      <c r="A1124" s="62" t="e">
        <f>fichier[[#This Row],[Désignation]]</f>
        <v>#VALUE!</v>
      </c>
      <c r="B1124" s="62" t="e">
        <f>fichier[[#This Row],[Référence]]</f>
        <v>#VALUE!</v>
      </c>
    </row>
    <row r="1125" spans="1:2">
      <c r="A1125" s="62" t="e">
        <f>fichier[[#This Row],[Désignation]]</f>
        <v>#VALUE!</v>
      </c>
      <c r="B1125" s="62" t="e">
        <f>fichier[[#This Row],[Référence]]</f>
        <v>#VALUE!</v>
      </c>
    </row>
    <row r="1126" spans="1:2">
      <c r="A1126" s="62" t="e">
        <f>fichier[[#This Row],[Désignation]]</f>
        <v>#VALUE!</v>
      </c>
      <c r="B1126" s="62" t="e">
        <f>fichier[[#This Row],[Référence]]</f>
        <v>#VALUE!</v>
      </c>
    </row>
    <row r="1127" spans="1:2">
      <c r="A1127" s="62" t="e">
        <f>fichier[[#This Row],[Désignation]]</f>
        <v>#VALUE!</v>
      </c>
      <c r="B1127" s="62" t="e">
        <f>fichier[[#This Row],[Référence]]</f>
        <v>#VALUE!</v>
      </c>
    </row>
    <row r="1128" spans="1:2">
      <c r="A1128" s="62" t="e">
        <f>fichier[[#This Row],[Désignation]]</f>
        <v>#VALUE!</v>
      </c>
      <c r="B1128" s="62" t="e">
        <f>fichier[[#This Row],[Référence]]</f>
        <v>#VALUE!</v>
      </c>
    </row>
    <row r="1129" spans="1:2">
      <c r="A1129" s="62" t="e">
        <f>fichier[[#This Row],[Désignation]]</f>
        <v>#VALUE!</v>
      </c>
      <c r="B1129" s="62" t="e">
        <f>fichier[[#This Row],[Référence]]</f>
        <v>#VALUE!</v>
      </c>
    </row>
    <row r="1130" spans="1:2">
      <c r="A1130" s="62" t="e">
        <f>fichier[[#This Row],[Désignation]]</f>
        <v>#VALUE!</v>
      </c>
      <c r="B1130" s="62" t="e">
        <f>fichier[[#This Row],[Référence]]</f>
        <v>#VALUE!</v>
      </c>
    </row>
    <row r="1131" spans="1:2">
      <c r="A1131" s="62" t="e">
        <f>fichier[[#This Row],[Désignation]]</f>
        <v>#VALUE!</v>
      </c>
      <c r="B1131" s="62" t="e">
        <f>fichier[[#This Row],[Référence]]</f>
        <v>#VALUE!</v>
      </c>
    </row>
    <row r="1132" spans="1:2">
      <c r="A1132" s="62" t="e">
        <f>fichier[[#This Row],[Désignation]]</f>
        <v>#VALUE!</v>
      </c>
      <c r="B1132" s="62" t="e">
        <f>fichier[[#This Row],[Référence]]</f>
        <v>#VALUE!</v>
      </c>
    </row>
    <row r="1133" spans="1:2">
      <c r="A1133" s="62" t="e">
        <f>fichier[[#This Row],[Désignation]]</f>
        <v>#VALUE!</v>
      </c>
      <c r="B1133" s="62" t="e">
        <f>fichier[[#This Row],[Référence]]</f>
        <v>#VALUE!</v>
      </c>
    </row>
    <row r="1134" spans="1:2">
      <c r="A1134" s="62" t="e">
        <f>fichier[[#This Row],[Désignation]]</f>
        <v>#VALUE!</v>
      </c>
      <c r="B1134" s="62" t="e">
        <f>fichier[[#This Row],[Référence]]</f>
        <v>#VALUE!</v>
      </c>
    </row>
    <row r="1135" spans="1:2">
      <c r="A1135" s="62" t="e">
        <f>fichier[[#This Row],[Désignation]]</f>
        <v>#VALUE!</v>
      </c>
      <c r="B1135" s="62" t="e">
        <f>fichier[[#This Row],[Référence]]</f>
        <v>#VALUE!</v>
      </c>
    </row>
    <row r="1136" spans="1:2">
      <c r="A1136" s="62" t="e">
        <f>fichier[[#This Row],[Désignation]]</f>
        <v>#VALUE!</v>
      </c>
      <c r="B1136" s="62" t="e">
        <f>fichier[[#This Row],[Référence]]</f>
        <v>#VALUE!</v>
      </c>
    </row>
    <row r="1137" spans="1:2">
      <c r="A1137" s="62" t="e">
        <f>fichier[[#This Row],[Désignation]]</f>
        <v>#VALUE!</v>
      </c>
      <c r="B1137" s="62" t="e">
        <f>fichier[[#This Row],[Référence]]</f>
        <v>#VALUE!</v>
      </c>
    </row>
    <row r="1138" spans="1:2">
      <c r="A1138" s="62" t="e">
        <f>fichier[[#This Row],[Désignation]]</f>
        <v>#VALUE!</v>
      </c>
      <c r="B1138" s="62" t="e">
        <f>fichier[[#This Row],[Référence]]</f>
        <v>#VALUE!</v>
      </c>
    </row>
    <row r="1139" spans="1:2">
      <c r="A1139" s="62" t="e">
        <f>fichier[[#This Row],[Désignation]]</f>
        <v>#VALUE!</v>
      </c>
      <c r="B1139" s="62" t="e">
        <f>fichier[[#This Row],[Référence]]</f>
        <v>#VALUE!</v>
      </c>
    </row>
    <row r="1140" spans="1:2">
      <c r="A1140" s="62" t="e">
        <f>fichier[[#This Row],[Désignation]]</f>
        <v>#VALUE!</v>
      </c>
      <c r="B1140" s="62" t="e">
        <f>fichier[[#This Row],[Référence]]</f>
        <v>#VALUE!</v>
      </c>
    </row>
    <row r="1141" spans="1:2">
      <c r="A1141" s="62" t="e">
        <f>fichier[[#This Row],[Désignation]]</f>
        <v>#VALUE!</v>
      </c>
      <c r="B1141" s="62" t="e">
        <f>fichier[[#This Row],[Référence]]</f>
        <v>#VALUE!</v>
      </c>
    </row>
    <row r="1142" spans="1:2">
      <c r="A1142" s="62" t="e">
        <f>fichier[[#This Row],[Désignation]]</f>
        <v>#VALUE!</v>
      </c>
      <c r="B1142" s="62" t="e">
        <f>fichier[[#This Row],[Référence]]</f>
        <v>#VALUE!</v>
      </c>
    </row>
    <row r="1143" spans="1:2">
      <c r="A1143" s="62" t="e">
        <f>fichier[[#This Row],[Désignation]]</f>
        <v>#VALUE!</v>
      </c>
      <c r="B1143" s="62" t="e">
        <f>fichier[[#This Row],[Référence]]</f>
        <v>#VALUE!</v>
      </c>
    </row>
    <row r="1144" spans="1:2">
      <c r="A1144" s="62" t="e">
        <f>fichier[[#This Row],[Désignation]]</f>
        <v>#VALUE!</v>
      </c>
      <c r="B1144" s="62" t="e">
        <f>fichier[[#This Row],[Référence]]</f>
        <v>#VALUE!</v>
      </c>
    </row>
    <row r="1145" spans="1:2">
      <c r="A1145" s="62" t="e">
        <f>fichier[[#This Row],[Désignation]]</f>
        <v>#VALUE!</v>
      </c>
      <c r="B1145" s="62" t="e">
        <f>fichier[[#This Row],[Référence]]</f>
        <v>#VALUE!</v>
      </c>
    </row>
    <row r="1146" spans="1:2">
      <c r="A1146" s="62" t="e">
        <f>fichier[[#This Row],[Désignation]]</f>
        <v>#VALUE!</v>
      </c>
      <c r="B1146" s="62" t="e">
        <f>fichier[[#This Row],[Référence]]</f>
        <v>#VALUE!</v>
      </c>
    </row>
    <row r="1147" spans="1:2">
      <c r="A1147" s="62" t="e">
        <f>fichier[[#This Row],[Désignation]]</f>
        <v>#VALUE!</v>
      </c>
      <c r="B1147" s="62" t="e">
        <f>fichier[[#This Row],[Référence]]</f>
        <v>#VALUE!</v>
      </c>
    </row>
    <row r="1148" spans="1:2">
      <c r="A1148" s="62" t="e">
        <f>fichier[[#This Row],[Désignation]]</f>
        <v>#VALUE!</v>
      </c>
      <c r="B1148" s="62" t="e">
        <f>fichier[[#This Row],[Référence]]</f>
        <v>#VALUE!</v>
      </c>
    </row>
    <row r="1149" spans="1:2">
      <c r="A1149" s="62" t="e">
        <f>fichier[[#This Row],[Désignation]]</f>
        <v>#VALUE!</v>
      </c>
      <c r="B1149" s="62" t="e">
        <f>fichier[[#This Row],[Référence]]</f>
        <v>#VALUE!</v>
      </c>
    </row>
    <row r="1150" spans="1:2">
      <c r="A1150" s="62" t="e">
        <f>fichier[[#This Row],[Désignation]]</f>
        <v>#VALUE!</v>
      </c>
      <c r="B1150" s="62" t="e">
        <f>fichier[[#This Row],[Référence]]</f>
        <v>#VALUE!</v>
      </c>
    </row>
    <row r="1151" spans="1:2">
      <c r="A1151" s="62" t="e">
        <f>fichier[[#This Row],[Désignation]]</f>
        <v>#VALUE!</v>
      </c>
      <c r="B1151" s="62" t="e">
        <f>fichier[[#This Row],[Référence]]</f>
        <v>#VALUE!</v>
      </c>
    </row>
    <row r="1152" spans="1:2">
      <c r="A1152" s="62" t="e">
        <f>fichier[[#This Row],[Désignation]]</f>
        <v>#VALUE!</v>
      </c>
      <c r="B1152" s="62" t="e">
        <f>fichier[[#This Row],[Référence]]</f>
        <v>#VALUE!</v>
      </c>
    </row>
    <row r="1153" spans="1:2">
      <c r="A1153" s="62" t="e">
        <f>fichier[[#This Row],[Désignation]]</f>
        <v>#VALUE!</v>
      </c>
      <c r="B1153" s="62" t="e">
        <f>fichier[[#This Row],[Référence]]</f>
        <v>#VALUE!</v>
      </c>
    </row>
    <row r="1154" spans="1:2">
      <c r="A1154" s="62" t="e">
        <f>fichier[[#This Row],[Désignation]]</f>
        <v>#VALUE!</v>
      </c>
      <c r="B1154" s="62" t="e">
        <f>fichier[[#This Row],[Référence]]</f>
        <v>#VALUE!</v>
      </c>
    </row>
    <row r="1155" spans="1:2">
      <c r="A1155" s="62" t="e">
        <f>fichier[[#This Row],[Désignation]]</f>
        <v>#VALUE!</v>
      </c>
      <c r="B1155" s="62" t="e">
        <f>fichier[[#This Row],[Référence]]</f>
        <v>#VALUE!</v>
      </c>
    </row>
    <row r="1156" spans="1:2">
      <c r="A1156" s="62" t="e">
        <f>fichier[[#This Row],[Désignation]]</f>
        <v>#VALUE!</v>
      </c>
      <c r="B1156" s="62" t="e">
        <f>fichier[[#This Row],[Référence]]</f>
        <v>#VALUE!</v>
      </c>
    </row>
    <row r="1157" spans="1:2">
      <c r="A1157" s="62" t="e">
        <f>fichier[[#This Row],[Désignation]]</f>
        <v>#VALUE!</v>
      </c>
      <c r="B1157" s="62" t="e">
        <f>fichier[[#This Row],[Référence]]</f>
        <v>#VALUE!</v>
      </c>
    </row>
    <row r="1158" spans="1:2">
      <c r="A1158" s="62" t="e">
        <f>fichier[[#This Row],[Désignation]]</f>
        <v>#VALUE!</v>
      </c>
      <c r="B1158" s="62" t="e">
        <f>fichier[[#This Row],[Référence]]</f>
        <v>#VALUE!</v>
      </c>
    </row>
    <row r="1159" spans="1:2">
      <c r="A1159" s="62" t="e">
        <f>fichier[[#This Row],[Désignation]]</f>
        <v>#VALUE!</v>
      </c>
      <c r="B1159" s="62" t="e">
        <f>fichier[[#This Row],[Référence]]</f>
        <v>#VALUE!</v>
      </c>
    </row>
    <row r="1160" spans="1:2">
      <c r="A1160" s="62" t="e">
        <f>fichier[[#This Row],[Désignation]]</f>
        <v>#VALUE!</v>
      </c>
      <c r="B1160" s="62" t="e">
        <f>fichier[[#This Row],[Référence]]</f>
        <v>#VALUE!</v>
      </c>
    </row>
    <row r="1161" spans="1:2">
      <c r="A1161" s="62" t="e">
        <f>fichier[[#This Row],[Désignation]]</f>
        <v>#VALUE!</v>
      </c>
      <c r="B1161" s="62" t="e">
        <f>fichier[[#This Row],[Référence]]</f>
        <v>#VALUE!</v>
      </c>
    </row>
    <row r="1162" spans="1:2">
      <c r="A1162" s="62" t="e">
        <f>fichier[[#This Row],[Désignation]]</f>
        <v>#VALUE!</v>
      </c>
      <c r="B1162" s="62" t="e">
        <f>fichier[[#This Row],[Référence]]</f>
        <v>#VALUE!</v>
      </c>
    </row>
    <row r="1163" spans="1:2">
      <c r="A1163" s="62" t="e">
        <f>fichier[[#This Row],[Désignation]]</f>
        <v>#VALUE!</v>
      </c>
      <c r="B1163" s="62" t="e">
        <f>fichier[[#This Row],[Référence]]</f>
        <v>#VALUE!</v>
      </c>
    </row>
    <row r="1164" spans="1:2">
      <c r="A1164" s="62" t="e">
        <f>fichier[[#This Row],[Désignation]]</f>
        <v>#VALUE!</v>
      </c>
      <c r="B1164" s="62" t="e">
        <f>fichier[[#This Row],[Référence]]</f>
        <v>#VALUE!</v>
      </c>
    </row>
    <row r="1165" spans="1:2">
      <c r="A1165" s="62" t="e">
        <f>fichier[[#This Row],[Désignation]]</f>
        <v>#VALUE!</v>
      </c>
      <c r="B1165" s="62" t="e">
        <f>fichier[[#This Row],[Référence]]</f>
        <v>#VALUE!</v>
      </c>
    </row>
    <row r="1166" spans="1:2">
      <c r="A1166" s="62" t="e">
        <f>fichier[[#This Row],[Désignation]]</f>
        <v>#VALUE!</v>
      </c>
      <c r="B1166" s="62" t="e">
        <f>fichier[[#This Row],[Référence]]</f>
        <v>#VALUE!</v>
      </c>
    </row>
    <row r="1167" spans="1:2">
      <c r="A1167" s="62" t="e">
        <f>fichier[[#This Row],[Désignation]]</f>
        <v>#VALUE!</v>
      </c>
      <c r="B1167" s="62" t="e">
        <f>fichier[[#This Row],[Référence]]</f>
        <v>#VALUE!</v>
      </c>
    </row>
    <row r="1168" spans="1:2">
      <c r="A1168" s="62" t="e">
        <f>fichier[[#This Row],[Désignation]]</f>
        <v>#VALUE!</v>
      </c>
      <c r="B1168" s="62" t="e">
        <f>fichier[[#This Row],[Référence]]</f>
        <v>#VALUE!</v>
      </c>
    </row>
    <row r="1169" spans="1:2">
      <c r="A1169" s="62" t="e">
        <f>fichier[[#This Row],[Désignation]]</f>
        <v>#VALUE!</v>
      </c>
      <c r="B1169" s="62" t="e">
        <f>fichier[[#This Row],[Référence]]</f>
        <v>#VALUE!</v>
      </c>
    </row>
    <row r="1170" spans="1:2">
      <c r="A1170" s="62" t="e">
        <f>fichier[[#This Row],[Désignation]]</f>
        <v>#VALUE!</v>
      </c>
      <c r="B1170" s="62" t="e">
        <f>fichier[[#This Row],[Référence]]</f>
        <v>#VALUE!</v>
      </c>
    </row>
    <row r="1171" spans="1:2">
      <c r="A1171" s="62" t="e">
        <f>fichier[[#This Row],[Désignation]]</f>
        <v>#VALUE!</v>
      </c>
      <c r="B1171" s="62" t="e">
        <f>fichier[[#This Row],[Référence]]</f>
        <v>#VALUE!</v>
      </c>
    </row>
    <row r="1172" spans="1:2">
      <c r="A1172" s="62" t="e">
        <f>fichier[[#This Row],[Désignation]]</f>
        <v>#VALUE!</v>
      </c>
      <c r="B1172" s="62" t="e">
        <f>fichier[[#This Row],[Référence]]</f>
        <v>#VALUE!</v>
      </c>
    </row>
    <row r="1173" spans="1:2">
      <c r="A1173" s="62" t="e">
        <f>fichier[[#This Row],[Désignation]]</f>
        <v>#VALUE!</v>
      </c>
      <c r="B1173" s="62" t="e">
        <f>fichier[[#This Row],[Référence]]</f>
        <v>#VALUE!</v>
      </c>
    </row>
    <row r="1174" spans="1:2">
      <c r="A1174" s="62" t="e">
        <f>fichier[[#This Row],[Désignation]]</f>
        <v>#VALUE!</v>
      </c>
      <c r="B1174" s="62" t="e">
        <f>fichier[[#This Row],[Référence]]</f>
        <v>#VALUE!</v>
      </c>
    </row>
    <row r="1175" spans="1:2">
      <c r="A1175" s="62" t="e">
        <f>fichier[[#This Row],[Désignation]]</f>
        <v>#VALUE!</v>
      </c>
      <c r="B1175" s="62" t="e">
        <f>fichier[[#This Row],[Référence]]</f>
        <v>#VALUE!</v>
      </c>
    </row>
    <row r="1176" spans="1:2">
      <c r="A1176" s="62" t="e">
        <f>fichier[[#This Row],[Désignation]]</f>
        <v>#VALUE!</v>
      </c>
      <c r="B1176" s="62" t="e">
        <f>fichier[[#This Row],[Référence]]</f>
        <v>#VALUE!</v>
      </c>
    </row>
    <row r="1177" spans="1:2">
      <c r="A1177" s="62" t="e">
        <f>fichier[[#This Row],[Désignation]]</f>
        <v>#VALUE!</v>
      </c>
      <c r="B1177" s="62" t="e">
        <f>fichier[[#This Row],[Référence]]</f>
        <v>#VALUE!</v>
      </c>
    </row>
    <row r="1178" spans="1:2">
      <c r="A1178" s="62" t="e">
        <f>fichier[[#This Row],[Désignation]]</f>
        <v>#VALUE!</v>
      </c>
      <c r="B1178" s="62" t="e">
        <f>fichier[[#This Row],[Référence]]</f>
        <v>#VALUE!</v>
      </c>
    </row>
    <row r="1179" spans="1:2">
      <c r="A1179" s="62" t="e">
        <f>fichier[[#This Row],[Désignation]]</f>
        <v>#VALUE!</v>
      </c>
      <c r="B1179" s="62" t="e">
        <f>fichier[[#This Row],[Référence]]</f>
        <v>#VALUE!</v>
      </c>
    </row>
    <row r="1180" spans="1:2">
      <c r="A1180" s="62" t="e">
        <f>fichier[[#This Row],[Désignation]]</f>
        <v>#VALUE!</v>
      </c>
      <c r="B1180" s="62" t="e">
        <f>fichier[[#This Row],[Référence]]</f>
        <v>#VALUE!</v>
      </c>
    </row>
    <row r="1181" spans="1:2">
      <c r="A1181" s="62" t="e">
        <f>fichier[[#This Row],[Désignation]]</f>
        <v>#VALUE!</v>
      </c>
      <c r="B1181" s="62" t="e">
        <f>fichier[[#This Row],[Référence]]</f>
        <v>#VALUE!</v>
      </c>
    </row>
    <row r="1182" spans="1:2">
      <c r="A1182" s="62" t="e">
        <f>fichier[[#This Row],[Désignation]]</f>
        <v>#VALUE!</v>
      </c>
      <c r="B1182" s="62" t="e">
        <f>fichier[[#This Row],[Référence]]</f>
        <v>#VALUE!</v>
      </c>
    </row>
    <row r="1183" spans="1:2">
      <c r="A1183" s="62" t="e">
        <f>fichier[[#This Row],[Désignation]]</f>
        <v>#VALUE!</v>
      </c>
      <c r="B1183" s="62" t="e">
        <f>fichier[[#This Row],[Référence]]</f>
        <v>#VALUE!</v>
      </c>
    </row>
    <row r="1184" spans="1:2">
      <c r="A1184" s="62" t="e">
        <f>fichier[[#This Row],[Désignation]]</f>
        <v>#VALUE!</v>
      </c>
      <c r="B1184" s="62" t="e">
        <f>fichier[[#This Row],[Référence]]</f>
        <v>#VALUE!</v>
      </c>
    </row>
    <row r="1185" spans="1:2">
      <c r="A1185" s="62" t="e">
        <f>fichier[[#This Row],[Désignation]]</f>
        <v>#VALUE!</v>
      </c>
      <c r="B1185" s="62" t="e">
        <f>fichier[[#This Row],[Référence]]</f>
        <v>#VALUE!</v>
      </c>
    </row>
    <row r="1186" spans="1:2">
      <c r="A1186" s="62" t="e">
        <f>fichier[[#This Row],[Désignation]]</f>
        <v>#VALUE!</v>
      </c>
      <c r="B1186" s="62" t="e">
        <f>fichier[[#This Row],[Référence]]</f>
        <v>#VALUE!</v>
      </c>
    </row>
    <row r="1187" spans="1:2">
      <c r="A1187" s="62" t="e">
        <f>fichier[[#This Row],[Désignation]]</f>
        <v>#VALUE!</v>
      </c>
      <c r="B1187" s="62" t="e">
        <f>fichier[[#This Row],[Référence]]</f>
        <v>#VALUE!</v>
      </c>
    </row>
    <row r="1188" spans="1:2">
      <c r="A1188" s="62" t="e">
        <f>fichier[[#This Row],[Désignation]]</f>
        <v>#VALUE!</v>
      </c>
      <c r="B1188" s="62" t="e">
        <f>fichier[[#This Row],[Référence]]</f>
        <v>#VALUE!</v>
      </c>
    </row>
    <row r="1189" spans="1:2">
      <c r="A1189" s="62" t="e">
        <f>fichier[[#This Row],[Désignation]]</f>
        <v>#VALUE!</v>
      </c>
      <c r="B1189" s="62" t="e">
        <f>fichier[[#This Row],[Référence]]</f>
        <v>#VALUE!</v>
      </c>
    </row>
    <row r="1190" spans="1:2">
      <c r="A1190" s="62" t="e">
        <f>fichier[[#This Row],[Désignation]]</f>
        <v>#VALUE!</v>
      </c>
      <c r="B1190" s="62" t="e">
        <f>fichier[[#This Row],[Référence]]</f>
        <v>#VALUE!</v>
      </c>
    </row>
    <row r="1191" spans="1:2">
      <c r="A1191" s="62" t="e">
        <f>fichier[[#This Row],[Désignation]]</f>
        <v>#VALUE!</v>
      </c>
      <c r="B1191" s="62" t="e">
        <f>fichier[[#This Row],[Référence]]</f>
        <v>#VALUE!</v>
      </c>
    </row>
    <row r="1192" spans="1:2">
      <c r="A1192" s="62" t="e">
        <f>fichier[[#This Row],[Désignation]]</f>
        <v>#VALUE!</v>
      </c>
      <c r="B1192" s="62" t="e">
        <f>fichier[[#This Row],[Référence]]</f>
        <v>#VALUE!</v>
      </c>
    </row>
    <row r="1193" spans="1:2">
      <c r="A1193" s="62" t="e">
        <f>fichier[[#This Row],[Désignation]]</f>
        <v>#VALUE!</v>
      </c>
      <c r="B1193" s="62" t="e">
        <f>fichier[[#This Row],[Référence]]</f>
        <v>#VALUE!</v>
      </c>
    </row>
    <row r="1194" spans="1:2">
      <c r="A1194" s="62" t="e">
        <f>fichier[[#This Row],[Désignation]]</f>
        <v>#VALUE!</v>
      </c>
      <c r="B1194" s="62" t="e">
        <f>fichier[[#This Row],[Référence]]</f>
        <v>#VALUE!</v>
      </c>
    </row>
    <row r="1195" spans="1:2">
      <c r="A1195" s="62" t="e">
        <f>fichier[[#This Row],[Désignation]]</f>
        <v>#VALUE!</v>
      </c>
      <c r="B1195" s="62" t="e">
        <f>fichier[[#This Row],[Référence]]</f>
        <v>#VALUE!</v>
      </c>
    </row>
    <row r="1196" spans="1:2">
      <c r="A1196" s="62" t="e">
        <f>fichier[[#This Row],[Désignation]]</f>
        <v>#VALUE!</v>
      </c>
      <c r="B1196" s="62" t="e">
        <f>fichier[[#This Row],[Référence]]</f>
        <v>#VALUE!</v>
      </c>
    </row>
    <row r="1197" spans="1:2">
      <c r="A1197" s="62" t="e">
        <f>fichier[[#This Row],[Désignation]]</f>
        <v>#VALUE!</v>
      </c>
      <c r="B1197" s="62" t="e">
        <f>fichier[[#This Row],[Référence]]</f>
        <v>#VALUE!</v>
      </c>
    </row>
    <row r="1198" spans="1:2">
      <c r="A1198" s="62" t="e">
        <f>fichier[[#This Row],[Désignation]]</f>
        <v>#VALUE!</v>
      </c>
      <c r="B1198" s="62" t="e">
        <f>fichier[[#This Row],[Référence]]</f>
        <v>#VALUE!</v>
      </c>
    </row>
    <row r="1199" spans="1:2">
      <c r="A1199" s="62" t="e">
        <f>fichier[[#This Row],[Désignation]]</f>
        <v>#VALUE!</v>
      </c>
      <c r="B1199" s="62" t="e">
        <f>fichier[[#This Row],[Référence]]</f>
        <v>#VALUE!</v>
      </c>
    </row>
    <row r="1200" spans="1:2">
      <c r="A1200" s="62" t="e">
        <f>fichier[[#This Row],[Désignation]]</f>
        <v>#VALUE!</v>
      </c>
      <c r="B1200" s="62" t="e">
        <f>fichier[[#This Row],[Référence]]</f>
        <v>#VALUE!</v>
      </c>
    </row>
    <row r="1201" spans="1:2">
      <c r="A1201" s="62" t="e">
        <f>fichier[[#This Row],[Désignation]]</f>
        <v>#VALUE!</v>
      </c>
      <c r="B1201" s="62" t="e">
        <f>fichier[[#This Row],[Référence]]</f>
        <v>#VALUE!</v>
      </c>
    </row>
    <row r="1202" spans="1:2">
      <c r="A1202" s="62" t="e">
        <f>fichier[[#This Row],[Désignation]]</f>
        <v>#VALUE!</v>
      </c>
      <c r="B1202" s="62" t="e">
        <f>fichier[[#This Row],[Référence]]</f>
        <v>#VALUE!</v>
      </c>
    </row>
    <row r="1203" spans="1:2">
      <c r="A1203" s="62" t="e">
        <f>fichier[[#This Row],[Désignation]]</f>
        <v>#VALUE!</v>
      </c>
      <c r="B1203" s="62" t="e">
        <f>fichier[[#This Row],[Référence]]</f>
        <v>#VALUE!</v>
      </c>
    </row>
    <row r="1204" spans="1:2">
      <c r="A1204" s="62" t="e">
        <f>fichier[[#This Row],[Désignation]]</f>
        <v>#VALUE!</v>
      </c>
      <c r="B1204" s="62" t="e">
        <f>fichier[[#This Row],[Référence]]</f>
        <v>#VALUE!</v>
      </c>
    </row>
    <row r="1205" spans="1:2">
      <c r="A1205" s="62" t="e">
        <f>fichier[[#This Row],[Désignation]]</f>
        <v>#VALUE!</v>
      </c>
      <c r="B1205" s="62" t="e">
        <f>fichier[[#This Row],[Référence]]</f>
        <v>#VALUE!</v>
      </c>
    </row>
    <row r="1206" spans="1:2">
      <c r="A1206" s="62" t="e">
        <f>fichier[[#This Row],[Désignation]]</f>
        <v>#VALUE!</v>
      </c>
      <c r="B1206" s="62" t="e">
        <f>fichier[[#This Row],[Référence]]</f>
        <v>#VALUE!</v>
      </c>
    </row>
    <row r="1207" spans="1:2">
      <c r="A1207" s="62" t="e">
        <f>fichier[[#This Row],[Désignation]]</f>
        <v>#VALUE!</v>
      </c>
      <c r="B1207" s="62" t="e">
        <f>fichier[[#This Row],[Référence]]</f>
        <v>#VALUE!</v>
      </c>
    </row>
    <row r="1208" spans="1:2">
      <c r="A1208" s="62" t="e">
        <f>fichier[[#This Row],[Désignation]]</f>
        <v>#VALUE!</v>
      </c>
      <c r="B1208" s="62" t="e">
        <f>fichier[[#This Row],[Référence]]</f>
        <v>#VALUE!</v>
      </c>
    </row>
    <row r="1209" spans="1:2">
      <c r="A1209" s="62" t="e">
        <f>fichier[[#This Row],[Désignation]]</f>
        <v>#VALUE!</v>
      </c>
      <c r="B1209" s="62" t="e">
        <f>fichier[[#This Row],[Référence]]</f>
        <v>#VALUE!</v>
      </c>
    </row>
    <row r="1210" spans="1:2">
      <c r="A1210" s="62" t="e">
        <f>fichier[[#This Row],[Désignation]]</f>
        <v>#VALUE!</v>
      </c>
      <c r="B1210" s="62" t="e">
        <f>fichier[[#This Row],[Référence]]</f>
        <v>#VALUE!</v>
      </c>
    </row>
    <row r="1211" spans="1:2">
      <c r="A1211" s="62" t="e">
        <f>fichier[[#This Row],[Désignation]]</f>
        <v>#VALUE!</v>
      </c>
      <c r="B1211" s="62" t="e">
        <f>fichier[[#This Row],[Référence]]</f>
        <v>#VALUE!</v>
      </c>
    </row>
    <row r="1212" spans="1:2">
      <c r="A1212" s="62" t="e">
        <f>fichier[[#This Row],[Désignation]]</f>
        <v>#VALUE!</v>
      </c>
      <c r="B1212" s="62" t="e">
        <f>fichier[[#This Row],[Référence]]</f>
        <v>#VALUE!</v>
      </c>
    </row>
    <row r="1213" spans="1:2">
      <c r="A1213" s="62" t="e">
        <f>fichier[[#This Row],[Désignation]]</f>
        <v>#VALUE!</v>
      </c>
      <c r="B1213" s="62" t="e">
        <f>fichier[[#This Row],[Référence]]</f>
        <v>#VALUE!</v>
      </c>
    </row>
    <row r="1214" spans="1:2">
      <c r="A1214" s="62" t="e">
        <f>fichier[[#This Row],[Désignation]]</f>
        <v>#VALUE!</v>
      </c>
      <c r="B1214" s="62" t="e">
        <f>fichier[[#This Row],[Référence]]</f>
        <v>#VALUE!</v>
      </c>
    </row>
    <row r="1215" spans="1:2">
      <c r="A1215" s="62" t="e">
        <f>fichier[[#This Row],[Désignation]]</f>
        <v>#VALUE!</v>
      </c>
      <c r="B1215" s="62" t="e">
        <f>fichier[[#This Row],[Référence]]</f>
        <v>#VALUE!</v>
      </c>
    </row>
    <row r="1216" spans="1:2">
      <c r="A1216" s="62" t="e">
        <f>fichier[[#This Row],[Désignation]]</f>
        <v>#VALUE!</v>
      </c>
      <c r="B1216" s="62" t="e">
        <f>fichier[[#This Row],[Référence]]</f>
        <v>#VALUE!</v>
      </c>
    </row>
    <row r="1217" spans="1:2">
      <c r="A1217" s="62" t="e">
        <f>fichier[[#This Row],[Désignation]]</f>
        <v>#VALUE!</v>
      </c>
      <c r="B1217" s="62" t="e">
        <f>fichier[[#This Row],[Référence]]</f>
        <v>#VALUE!</v>
      </c>
    </row>
    <row r="1218" spans="1:2">
      <c r="A1218" s="62" t="e">
        <f>fichier[[#This Row],[Désignation]]</f>
        <v>#VALUE!</v>
      </c>
      <c r="B1218" s="62" t="e">
        <f>fichier[[#This Row],[Référence]]</f>
        <v>#VALUE!</v>
      </c>
    </row>
    <row r="1219" spans="1:2">
      <c r="A1219" s="62" t="e">
        <f>fichier[[#This Row],[Désignation]]</f>
        <v>#VALUE!</v>
      </c>
      <c r="B1219" s="62" t="e">
        <f>fichier[[#This Row],[Référence]]</f>
        <v>#VALUE!</v>
      </c>
    </row>
    <row r="1220" spans="1:2">
      <c r="A1220" s="62" t="e">
        <f>fichier[[#This Row],[Désignation]]</f>
        <v>#VALUE!</v>
      </c>
      <c r="B1220" s="62" t="e">
        <f>fichier[[#This Row],[Référence]]</f>
        <v>#VALUE!</v>
      </c>
    </row>
    <row r="1221" spans="1:2">
      <c r="A1221" s="62" t="e">
        <f>fichier[[#This Row],[Désignation]]</f>
        <v>#VALUE!</v>
      </c>
      <c r="B1221" s="62" t="e">
        <f>fichier[[#This Row],[Référence]]</f>
        <v>#VALUE!</v>
      </c>
    </row>
    <row r="1222" spans="1:2">
      <c r="A1222" s="62" t="e">
        <f>fichier[[#This Row],[Désignation]]</f>
        <v>#VALUE!</v>
      </c>
      <c r="B1222" s="62" t="e">
        <f>fichier[[#This Row],[Référence]]</f>
        <v>#VALUE!</v>
      </c>
    </row>
    <row r="1223" spans="1:2">
      <c r="A1223" s="62" t="e">
        <f>fichier[[#This Row],[Désignation]]</f>
        <v>#VALUE!</v>
      </c>
      <c r="B1223" s="62" t="e">
        <f>fichier[[#This Row],[Référence]]</f>
        <v>#VALUE!</v>
      </c>
    </row>
    <row r="1224" spans="1:2">
      <c r="A1224" s="62" t="e">
        <f>fichier[[#This Row],[Désignation]]</f>
        <v>#VALUE!</v>
      </c>
      <c r="B1224" s="62" t="e">
        <f>fichier[[#This Row],[Référence]]</f>
        <v>#VALUE!</v>
      </c>
    </row>
    <row r="1225" spans="1:2">
      <c r="A1225" s="62" t="e">
        <f>fichier[[#This Row],[Désignation]]</f>
        <v>#VALUE!</v>
      </c>
      <c r="B1225" s="62" t="e">
        <f>fichier[[#This Row],[Référence]]</f>
        <v>#VALUE!</v>
      </c>
    </row>
    <row r="1226" spans="1:2">
      <c r="A1226" s="62" t="e">
        <f>fichier[[#This Row],[Désignation]]</f>
        <v>#VALUE!</v>
      </c>
      <c r="B1226" s="62" t="e">
        <f>fichier[[#This Row],[Référence]]</f>
        <v>#VALUE!</v>
      </c>
    </row>
    <row r="1227" spans="1:2">
      <c r="A1227" s="62" t="e">
        <f>fichier[[#This Row],[Désignation]]</f>
        <v>#VALUE!</v>
      </c>
      <c r="B1227" s="62" t="e">
        <f>fichier[[#This Row],[Référence]]</f>
        <v>#VALUE!</v>
      </c>
    </row>
    <row r="1228" spans="1:2">
      <c r="A1228" s="62" t="e">
        <f>fichier[[#This Row],[Désignation]]</f>
        <v>#VALUE!</v>
      </c>
      <c r="B1228" s="62" t="e">
        <f>fichier[[#This Row],[Référence]]</f>
        <v>#VALUE!</v>
      </c>
    </row>
    <row r="1229" spans="1:2">
      <c r="A1229" s="62" t="e">
        <f>fichier[[#This Row],[Désignation]]</f>
        <v>#VALUE!</v>
      </c>
      <c r="B1229" s="62" t="e">
        <f>fichier[[#This Row],[Référence]]</f>
        <v>#VALUE!</v>
      </c>
    </row>
    <row r="1230" spans="1:2">
      <c r="A1230" s="62" t="e">
        <f>fichier[[#This Row],[Désignation]]</f>
        <v>#VALUE!</v>
      </c>
      <c r="B1230" s="62" t="e">
        <f>fichier[[#This Row],[Référence]]</f>
        <v>#VALUE!</v>
      </c>
    </row>
    <row r="1231" spans="1:2">
      <c r="A1231" s="62" t="e">
        <f>fichier[[#This Row],[Désignation]]</f>
        <v>#VALUE!</v>
      </c>
      <c r="B1231" s="62" t="e">
        <f>fichier[[#This Row],[Référence]]</f>
        <v>#VALUE!</v>
      </c>
    </row>
    <row r="1232" spans="1:2">
      <c r="A1232" s="62" t="e">
        <f>fichier[[#This Row],[Désignation]]</f>
        <v>#VALUE!</v>
      </c>
      <c r="B1232" s="62" t="e">
        <f>fichier[[#This Row],[Référence]]</f>
        <v>#VALUE!</v>
      </c>
    </row>
    <row r="1233" spans="1:2">
      <c r="A1233" s="62" t="e">
        <f>fichier[[#This Row],[Désignation]]</f>
        <v>#VALUE!</v>
      </c>
      <c r="B1233" s="62" t="e">
        <f>fichier[[#This Row],[Référence]]</f>
        <v>#VALUE!</v>
      </c>
    </row>
    <row r="1234" spans="1:2">
      <c r="A1234" s="62" t="e">
        <f>fichier[[#This Row],[Désignation]]</f>
        <v>#VALUE!</v>
      </c>
      <c r="B1234" s="62" t="e">
        <f>fichier[[#This Row],[Référence]]</f>
        <v>#VALUE!</v>
      </c>
    </row>
    <row r="1235" spans="1:2">
      <c r="A1235" s="62" t="e">
        <f>fichier[[#This Row],[Désignation]]</f>
        <v>#VALUE!</v>
      </c>
      <c r="B1235" s="62" t="e">
        <f>fichier[[#This Row],[Référence]]</f>
        <v>#VALUE!</v>
      </c>
    </row>
    <row r="1236" spans="1:2">
      <c r="A1236" s="62" t="e">
        <f>fichier[[#This Row],[Désignation]]</f>
        <v>#VALUE!</v>
      </c>
      <c r="B1236" s="62" t="e">
        <f>fichier[[#This Row],[Référence]]</f>
        <v>#VALUE!</v>
      </c>
    </row>
    <row r="1237" spans="1:2">
      <c r="A1237" s="62" t="e">
        <f>fichier[[#This Row],[Désignation]]</f>
        <v>#VALUE!</v>
      </c>
      <c r="B1237" s="62" t="e">
        <f>fichier[[#This Row],[Référence]]</f>
        <v>#VALUE!</v>
      </c>
    </row>
    <row r="1238" spans="1:2">
      <c r="A1238" s="62" t="e">
        <f>fichier[[#This Row],[Désignation]]</f>
        <v>#VALUE!</v>
      </c>
      <c r="B1238" s="62" t="e">
        <f>fichier[[#This Row],[Référence]]</f>
        <v>#VALUE!</v>
      </c>
    </row>
    <row r="1239" spans="1:2">
      <c r="A1239" s="62" t="e">
        <f>fichier[[#This Row],[Désignation]]</f>
        <v>#VALUE!</v>
      </c>
      <c r="B1239" s="62" t="e">
        <f>fichier[[#This Row],[Référence]]</f>
        <v>#VALUE!</v>
      </c>
    </row>
    <row r="1240" spans="1:2">
      <c r="A1240" s="62" t="e">
        <f>fichier[[#This Row],[Désignation]]</f>
        <v>#VALUE!</v>
      </c>
      <c r="B1240" s="62" t="e">
        <f>fichier[[#This Row],[Référence]]</f>
        <v>#VALUE!</v>
      </c>
    </row>
    <row r="1241" spans="1:2">
      <c r="A1241" s="62" t="e">
        <f>fichier[[#This Row],[Désignation]]</f>
        <v>#VALUE!</v>
      </c>
      <c r="B1241" s="62" t="e">
        <f>fichier[[#This Row],[Référence]]</f>
        <v>#VALUE!</v>
      </c>
    </row>
    <row r="1242" spans="1:2">
      <c r="A1242" s="62" t="e">
        <f>fichier[[#This Row],[Désignation]]</f>
        <v>#VALUE!</v>
      </c>
      <c r="B1242" s="62" t="e">
        <f>fichier[[#This Row],[Référence]]</f>
        <v>#VALUE!</v>
      </c>
    </row>
    <row r="1243" spans="1:2">
      <c r="A1243" s="62" t="e">
        <f>fichier[[#This Row],[Désignation]]</f>
        <v>#VALUE!</v>
      </c>
      <c r="B1243" s="62" t="e">
        <f>fichier[[#This Row],[Référence]]</f>
        <v>#VALUE!</v>
      </c>
    </row>
    <row r="1244" spans="1:2">
      <c r="A1244" s="62" t="e">
        <f>fichier[[#This Row],[Désignation]]</f>
        <v>#VALUE!</v>
      </c>
      <c r="B1244" s="62" t="e">
        <f>fichier[[#This Row],[Référence]]</f>
        <v>#VALUE!</v>
      </c>
    </row>
    <row r="1245" spans="1:2">
      <c r="A1245" s="62" t="e">
        <f>fichier[[#This Row],[Désignation]]</f>
        <v>#VALUE!</v>
      </c>
      <c r="B1245" s="62" t="e">
        <f>fichier[[#This Row],[Référence]]</f>
        <v>#VALUE!</v>
      </c>
    </row>
    <row r="1246" spans="1:2">
      <c r="A1246" s="62" t="e">
        <f>fichier[[#This Row],[Désignation]]</f>
        <v>#VALUE!</v>
      </c>
      <c r="B1246" s="62" t="e">
        <f>fichier[[#This Row],[Référence]]</f>
        <v>#VALUE!</v>
      </c>
    </row>
    <row r="1247" spans="1:2">
      <c r="A1247" s="62" t="e">
        <f>fichier[[#This Row],[Désignation]]</f>
        <v>#VALUE!</v>
      </c>
      <c r="B1247" s="62" t="e">
        <f>fichier[[#This Row],[Référence]]</f>
        <v>#VALUE!</v>
      </c>
    </row>
    <row r="1248" spans="1:2">
      <c r="A1248" s="62" t="e">
        <f>fichier[[#This Row],[Désignation]]</f>
        <v>#VALUE!</v>
      </c>
      <c r="B1248" s="62" t="e">
        <f>fichier[[#This Row],[Référence]]</f>
        <v>#VALUE!</v>
      </c>
    </row>
    <row r="1249" spans="1:2">
      <c r="A1249" s="62" t="e">
        <f>fichier[[#This Row],[Désignation]]</f>
        <v>#VALUE!</v>
      </c>
      <c r="B1249" s="62" t="e">
        <f>fichier[[#This Row],[Référence]]</f>
        <v>#VALUE!</v>
      </c>
    </row>
    <row r="1250" spans="1:2">
      <c r="A1250" s="62" t="e">
        <f>fichier[[#This Row],[Désignation]]</f>
        <v>#VALUE!</v>
      </c>
      <c r="B1250" s="62" t="e">
        <f>fichier[[#This Row],[Référence]]</f>
        <v>#VALUE!</v>
      </c>
    </row>
    <row r="1251" spans="1:2">
      <c r="A1251" s="62" t="e">
        <f>fichier[[#This Row],[Désignation]]</f>
        <v>#VALUE!</v>
      </c>
      <c r="B1251" s="62" t="e">
        <f>fichier[[#This Row],[Référence]]</f>
        <v>#VALUE!</v>
      </c>
    </row>
    <row r="1252" spans="1:2">
      <c r="A1252" s="62" t="e">
        <f>fichier[[#This Row],[Désignation]]</f>
        <v>#VALUE!</v>
      </c>
      <c r="B1252" s="62" t="e">
        <f>fichier[[#This Row],[Référence]]</f>
        <v>#VALUE!</v>
      </c>
    </row>
    <row r="1253" spans="1:2">
      <c r="A1253" s="62" t="e">
        <f>fichier[[#This Row],[Désignation]]</f>
        <v>#VALUE!</v>
      </c>
      <c r="B1253" s="62" t="e">
        <f>fichier[[#This Row],[Référence]]</f>
        <v>#VALUE!</v>
      </c>
    </row>
    <row r="1254" spans="1:2">
      <c r="A1254" s="62" t="e">
        <f>fichier[[#This Row],[Désignation]]</f>
        <v>#VALUE!</v>
      </c>
      <c r="B1254" s="62" t="e">
        <f>fichier[[#This Row],[Référence]]</f>
        <v>#VALUE!</v>
      </c>
    </row>
    <row r="1255" spans="1:2">
      <c r="A1255" s="62" t="e">
        <f>fichier[[#This Row],[Désignation]]</f>
        <v>#VALUE!</v>
      </c>
      <c r="B1255" s="62" t="e">
        <f>fichier[[#This Row],[Référence]]</f>
        <v>#VALUE!</v>
      </c>
    </row>
    <row r="1256" spans="1:2">
      <c r="A1256" s="62" t="e">
        <f>fichier[[#This Row],[Désignation]]</f>
        <v>#VALUE!</v>
      </c>
      <c r="B1256" s="62" t="e">
        <f>fichier[[#This Row],[Référence]]</f>
        <v>#VALUE!</v>
      </c>
    </row>
    <row r="1257" spans="1:2">
      <c r="A1257" s="62" t="e">
        <f>fichier[[#This Row],[Désignation]]</f>
        <v>#VALUE!</v>
      </c>
      <c r="B1257" s="62" t="e">
        <f>fichier[[#This Row],[Référence]]</f>
        <v>#VALUE!</v>
      </c>
    </row>
    <row r="1258" spans="1:2">
      <c r="A1258" s="62" t="e">
        <f>fichier[[#This Row],[Désignation]]</f>
        <v>#VALUE!</v>
      </c>
      <c r="B1258" s="62" t="e">
        <f>fichier[[#This Row],[Référence]]</f>
        <v>#VALUE!</v>
      </c>
    </row>
    <row r="1259" spans="1:2">
      <c r="A1259" s="62" t="e">
        <f>fichier[[#This Row],[Désignation]]</f>
        <v>#VALUE!</v>
      </c>
      <c r="B1259" s="62" t="e">
        <f>fichier[[#This Row],[Référence]]</f>
        <v>#VALUE!</v>
      </c>
    </row>
    <row r="1260" spans="1:2">
      <c r="A1260" s="62" t="e">
        <f>fichier[[#This Row],[Désignation]]</f>
        <v>#VALUE!</v>
      </c>
      <c r="B1260" s="62" t="e">
        <f>fichier[[#This Row],[Référence]]</f>
        <v>#VALUE!</v>
      </c>
    </row>
    <row r="1261" spans="1:2">
      <c r="A1261" s="62" t="e">
        <f>fichier[[#This Row],[Désignation]]</f>
        <v>#VALUE!</v>
      </c>
      <c r="B1261" s="62" t="e">
        <f>fichier[[#This Row],[Référence]]</f>
        <v>#VALUE!</v>
      </c>
    </row>
    <row r="1262" spans="1:2">
      <c r="A1262" s="62" t="e">
        <f>fichier[[#This Row],[Désignation]]</f>
        <v>#VALUE!</v>
      </c>
      <c r="B1262" s="62" t="e">
        <f>fichier[[#This Row],[Référence]]</f>
        <v>#VALUE!</v>
      </c>
    </row>
    <row r="1263" spans="1:2">
      <c r="A1263" s="62" t="e">
        <f>fichier[[#This Row],[Désignation]]</f>
        <v>#VALUE!</v>
      </c>
      <c r="B1263" s="62" t="e">
        <f>fichier[[#This Row],[Référence]]</f>
        <v>#VALUE!</v>
      </c>
    </row>
    <row r="1264" spans="1:2">
      <c r="A1264" s="62" t="e">
        <f>fichier[[#This Row],[Désignation]]</f>
        <v>#VALUE!</v>
      </c>
      <c r="B1264" s="62" t="e">
        <f>fichier[[#This Row],[Référence]]</f>
        <v>#VALUE!</v>
      </c>
    </row>
    <row r="1265" spans="1:2">
      <c r="A1265" s="62" t="e">
        <f>fichier[[#This Row],[Désignation]]</f>
        <v>#VALUE!</v>
      </c>
      <c r="B1265" s="62" t="e">
        <f>fichier[[#This Row],[Référence]]</f>
        <v>#VALUE!</v>
      </c>
    </row>
    <row r="1266" spans="1:2">
      <c r="A1266" s="62" t="e">
        <f>fichier[[#This Row],[Désignation]]</f>
        <v>#VALUE!</v>
      </c>
      <c r="B1266" s="62" t="e">
        <f>fichier[[#This Row],[Référence]]</f>
        <v>#VALUE!</v>
      </c>
    </row>
    <row r="1267" spans="1:2">
      <c r="A1267" s="62" t="e">
        <f>fichier[[#This Row],[Désignation]]</f>
        <v>#VALUE!</v>
      </c>
      <c r="B1267" s="62" t="e">
        <f>fichier[[#This Row],[Référence]]</f>
        <v>#VALUE!</v>
      </c>
    </row>
    <row r="1268" spans="1:2">
      <c r="A1268" s="62" t="e">
        <f>fichier[[#This Row],[Désignation]]</f>
        <v>#VALUE!</v>
      </c>
      <c r="B1268" s="62" t="e">
        <f>fichier[[#This Row],[Référence]]</f>
        <v>#VALUE!</v>
      </c>
    </row>
    <row r="1269" spans="1:2">
      <c r="A1269" s="62" t="e">
        <f>fichier[[#This Row],[Désignation]]</f>
        <v>#VALUE!</v>
      </c>
      <c r="B1269" s="62" t="e">
        <f>fichier[[#This Row],[Référence]]</f>
        <v>#VALUE!</v>
      </c>
    </row>
    <row r="1270" spans="1:2">
      <c r="A1270" s="62" t="e">
        <f>fichier[[#This Row],[Désignation]]</f>
        <v>#VALUE!</v>
      </c>
      <c r="B1270" s="62" t="e">
        <f>fichier[[#This Row],[Référence]]</f>
        <v>#VALUE!</v>
      </c>
    </row>
    <row r="1271" spans="1:2">
      <c r="A1271" s="62" t="e">
        <f>fichier[[#This Row],[Désignation]]</f>
        <v>#VALUE!</v>
      </c>
      <c r="B1271" s="62" t="e">
        <f>fichier[[#This Row],[Référence]]</f>
        <v>#VALUE!</v>
      </c>
    </row>
    <row r="1272" spans="1:2">
      <c r="A1272" s="62" t="e">
        <f>fichier[[#This Row],[Désignation]]</f>
        <v>#VALUE!</v>
      </c>
      <c r="B1272" s="62" t="e">
        <f>fichier[[#This Row],[Référence]]</f>
        <v>#VALUE!</v>
      </c>
    </row>
    <row r="1273" spans="1:2">
      <c r="A1273" s="62" t="e">
        <f>fichier[[#This Row],[Désignation]]</f>
        <v>#VALUE!</v>
      </c>
      <c r="B1273" s="62" t="e">
        <f>fichier[[#This Row],[Référence]]</f>
        <v>#VALUE!</v>
      </c>
    </row>
    <row r="1274" spans="1:2">
      <c r="A1274" s="62" t="e">
        <f>fichier[[#This Row],[Désignation]]</f>
        <v>#VALUE!</v>
      </c>
      <c r="B1274" s="62" t="e">
        <f>fichier[[#This Row],[Référence]]</f>
        <v>#VALUE!</v>
      </c>
    </row>
    <row r="1275" spans="1:2">
      <c r="A1275" s="62" t="e">
        <f>fichier[[#This Row],[Désignation]]</f>
        <v>#VALUE!</v>
      </c>
      <c r="B1275" s="62" t="e">
        <f>fichier[[#This Row],[Référence]]</f>
        <v>#VALUE!</v>
      </c>
    </row>
    <row r="1276" spans="1:2">
      <c r="A1276" s="62" t="e">
        <f>fichier[[#This Row],[Désignation]]</f>
        <v>#VALUE!</v>
      </c>
      <c r="B1276" s="62" t="e">
        <f>fichier[[#This Row],[Référence]]</f>
        <v>#VALUE!</v>
      </c>
    </row>
    <row r="1277" spans="1:2">
      <c r="A1277" s="62" t="e">
        <f>fichier[[#This Row],[Désignation]]</f>
        <v>#VALUE!</v>
      </c>
      <c r="B1277" s="62" t="e">
        <f>fichier[[#This Row],[Référence]]</f>
        <v>#VALUE!</v>
      </c>
    </row>
    <row r="1278" spans="1:2">
      <c r="A1278" s="62" t="e">
        <f>fichier[[#This Row],[Désignation]]</f>
        <v>#VALUE!</v>
      </c>
      <c r="B1278" s="62" t="e">
        <f>fichier[[#This Row],[Référence]]</f>
        <v>#VALUE!</v>
      </c>
    </row>
    <row r="1279" spans="1:2">
      <c r="A1279" s="62" t="e">
        <f>fichier[[#This Row],[Désignation]]</f>
        <v>#VALUE!</v>
      </c>
      <c r="B1279" s="62" t="e">
        <f>fichier[[#This Row],[Référence]]</f>
        <v>#VALUE!</v>
      </c>
    </row>
    <row r="1280" spans="1:2">
      <c r="A1280" s="62" t="e">
        <f>fichier[[#This Row],[Désignation]]</f>
        <v>#VALUE!</v>
      </c>
      <c r="B1280" s="62" t="e">
        <f>fichier[[#This Row],[Référence]]</f>
        <v>#VALUE!</v>
      </c>
    </row>
    <row r="1281" spans="1:2">
      <c r="A1281" s="62" t="e">
        <f>fichier[[#This Row],[Désignation]]</f>
        <v>#VALUE!</v>
      </c>
      <c r="B1281" s="62" t="e">
        <f>fichier[[#This Row],[Référence]]</f>
        <v>#VALUE!</v>
      </c>
    </row>
    <row r="1282" spans="1:2">
      <c r="A1282" s="62" t="e">
        <f>fichier[[#This Row],[Désignation]]</f>
        <v>#VALUE!</v>
      </c>
      <c r="B1282" s="62" t="e">
        <f>fichier[[#This Row],[Référence]]</f>
        <v>#VALUE!</v>
      </c>
    </row>
    <row r="1283" spans="1:2">
      <c r="A1283" s="62" t="e">
        <f>fichier[[#This Row],[Désignation]]</f>
        <v>#VALUE!</v>
      </c>
      <c r="B1283" s="62" t="e">
        <f>fichier[[#This Row],[Référence]]</f>
        <v>#VALUE!</v>
      </c>
    </row>
    <row r="1284" spans="1:2">
      <c r="A1284" s="62" t="e">
        <f>fichier[[#This Row],[Désignation]]</f>
        <v>#VALUE!</v>
      </c>
      <c r="B1284" s="62" t="e">
        <f>fichier[[#This Row],[Référence]]</f>
        <v>#VALUE!</v>
      </c>
    </row>
    <row r="1285" spans="1:2">
      <c r="A1285" s="62" t="e">
        <f>fichier[[#This Row],[Désignation]]</f>
        <v>#VALUE!</v>
      </c>
      <c r="B1285" s="62" t="e">
        <f>fichier[[#This Row],[Référence]]</f>
        <v>#VALUE!</v>
      </c>
    </row>
    <row r="1286" spans="1:2">
      <c r="A1286" s="62" t="e">
        <f>fichier[[#This Row],[Désignation]]</f>
        <v>#VALUE!</v>
      </c>
      <c r="B1286" s="62" t="e">
        <f>fichier[[#This Row],[Référence]]</f>
        <v>#VALUE!</v>
      </c>
    </row>
    <row r="1287" spans="1:2">
      <c r="A1287" s="62" t="e">
        <f>fichier[[#This Row],[Désignation]]</f>
        <v>#VALUE!</v>
      </c>
      <c r="B1287" s="62" t="e">
        <f>fichier[[#This Row],[Référence]]</f>
        <v>#VALUE!</v>
      </c>
    </row>
    <row r="1288" spans="1:2">
      <c r="A1288" s="62" t="e">
        <f>fichier[[#This Row],[Désignation]]</f>
        <v>#VALUE!</v>
      </c>
      <c r="B1288" s="62" t="e">
        <f>fichier[[#This Row],[Référence]]</f>
        <v>#VALUE!</v>
      </c>
    </row>
    <row r="1289" spans="1:2">
      <c r="A1289" s="62" t="e">
        <f>fichier[[#This Row],[Désignation]]</f>
        <v>#VALUE!</v>
      </c>
      <c r="B1289" s="62" t="e">
        <f>fichier[[#This Row],[Référence]]</f>
        <v>#VALUE!</v>
      </c>
    </row>
    <row r="1290" spans="1:2">
      <c r="A1290" s="62" t="e">
        <f>fichier[[#This Row],[Désignation]]</f>
        <v>#VALUE!</v>
      </c>
      <c r="B1290" s="62" t="e">
        <f>fichier[[#This Row],[Référence]]</f>
        <v>#VALUE!</v>
      </c>
    </row>
    <row r="1291" spans="1:2">
      <c r="A1291" s="62" t="e">
        <f>fichier[[#This Row],[Désignation]]</f>
        <v>#VALUE!</v>
      </c>
      <c r="B1291" s="62" t="e">
        <f>fichier[[#This Row],[Référence]]</f>
        <v>#VALUE!</v>
      </c>
    </row>
    <row r="1292" spans="1:2">
      <c r="A1292" s="62" t="e">
        <f>fichier[[#This Row],[Désignation]]</f>
        <v>#VALUE!</v>
      </c>
      <c r="B1292" s="62" t="e">
        <f>fichier[[#This Row],[Référence]]</f>
        <v>#VALUE!</v>
      </c>
    </row>
    <row r="1293" spans="1:2">
      <c r="A1293" s="62" t="e">
        <f>fichier[[#This Row],[Désignation]]</f>
        <v>#VALUE!</v>
      </c>
      <c r="B1293" s="62" t="e">
        <f>fichier[[#This Row],[Référence]]</f>
        <v>#VALUE!</v>
      </c>
    </row>
    <row r="1294" spans="1:2">
      <c r="A1294" s="62" t="e">
        <f>fichier[[#This Row],[Désignation]]</f>
        <v>#VALUE!</v>
      </c>
      <c r="B1294" s="62" t="e">
        <f>fichier[[#This Row],[Référence]]</f>
        <v>#VALUE!</v>
      </c>
    </row>
    <row r="1295" spans="1:2">
      <c r="A1295" s="62" t="e">
        <f>fichier[[#This Row],[Désignation]]</f>
        <v>#VALUE!</v>
      </c>
      <c r="B1295" s="62" t="e">
        <f>fichier[[#This Row],[Référence]]</f>
        <v>#VALUE!</v>
      </c>
    </row>
    <row r="1296" spans="1:2">
      <c r="A1296" s="62" t="e">
        <f>fichier[[#This Row],[Désignation]]</f>
        <v>#VALUE!</v>
      </c>
      <c r="B1296" s="62" t="e">
        <f>fichier[[#This Row],[Référence]]</f>
        <v>#VALUE!</v>
      </c>
    </row>
    <row r="1297" spans="1:2">
      <c r="A1297" s="62" t="e">
        <f>fichier[[#This Row],[Désignation]]</f>
        <v>#VALUE!</v>
      </c>
      <c r="B1297" s="62" t="e">
        <f>fichier[[#This Row],[Référence]]</f>
        <v>#VALUE!</v>
      </c>
    </row>
    <row r="1298" spans="1:2">
      <c r="A1298" s="62" t="e">
        <f>fichier[[#This Row],[Désignation]]</f>
        <v>#VALUE!</v>
      </c>
      <c r="B1298" s="62" t="e">
        <f>fichier[[#This Row],[Référence]]</f>
        <v>#VALUE!</v>
      </c>
    </row>
    <row r="1299" spans="1:2">
      <c r="A1299" s="62" t="e">
        <f>fichier[[#This Row],[Désignation]]</f>
        <v>#VALUE!</v>
      </c>
      <c r="B1299" s="62" t="e">
        <f>fichier[[#This Row],[Référence]]</f>
        <v>#VALUE!</v>
      </c>
    </row>
    <row r="1300" spans="1:2">
      <c r="A1300" s="62" t="e">
        <f>fichier[[#This Row],[Désignation]]</f>
        <v>#VALUE!</v>
      </c>
      <c r="B1300" s="62" t="e">
        <f>fichier[[#This Row],[Référence]]</f>
        <v>#VALUE!</v>
      </c>
    </row>
    <row r="1301" spans="1:2">
      <c r="A1301" s="62" t="e">
        <f>fichier[[#This Row],[Désignation]]</f>
        <v>#VALUE!</v>
      </c>
      <c r="B1301" s="62" t="e">
        <f>fichier[[#This Row],[Référence]]</f>
        <v>#VALUE!</v>
      </c>
    </row>
    <row r="1302" spans="1:2">
      <c r="A1302" s="62" t="e">
        <f>fichier[[#This Row],[Désignation]]</f>
        <v>#VALUE!</v>
      </c>
      <c r="B1302" s="62" t="e">
        <f>fichier[[#This Row],[Référence]]</f>
        <v>#VALUE!</v>
      </c>
    </row>
    <row r="1303" spans="1:2">
      <c r="A1303" s="62" t="e">
        <f>fichier[[#This Row],[Désignation]]</f>
        <v>#VALUE!</v>
      </c>
      <c r="B1303" s="62" t="e">
        <f>fichier[[#This Row],[Référence]]</f>
        <v>#VALUE!</v>
      </c>
    </row>
    <row r="1304" spans="1:2">
      <c r="A1304" s="62" t="e">
        <f>fichier[[#This Row],[Désignation]]</f>
        <v>#VALUE!</v>
      </c>
      <c r="B1304" s="62" t="e">
        <f>fichier[[#This Row],[Référence]]</f>
        <v>#VALUE!</v>
      </c>
    </row>
    <row r="1305" spans="1:2">
      <c r="A1305" s="62" t="e">
        <f>fichier[[#This Row],[Désignation]]</f>
        <v>#VALUE!</v>
      </c>
      <c r="B1305" s="62" t="e">
        <f>fichier[[#This Row],[Référence]]</f>
        <v>#VALUE!</v>
      </c>
    </row>
    <row r="1306" spans="1:2">
      <c r="A1306" s="62" t="e">
        <f>fichier[[#This Row],[Désignation]]</f>
        <v>#VALUE!</v>
      </c>
      <c r="B1306" s="62" t="e">
        <f>fichier[[#This Row],[Référence]]</f>
        <v>#VALUE!</v>
      </c>
    </row>
    <row r="1307" spans="1:2">
      <c r="A1307" s="62" t="e">
        <f>fichier[[#This Row],[Désignation]]</f>
        <v>#VALUE!</v>
      </c>
      <c r="B1307" s="62" t="e">
        <f>fichier[[#This Row],[Référence]]</f>
        <v>#VALUE!</v>
      </c>
    </row>
    <row r="1308" spans="1:2">
      <c r="A1308" s="62" t="e">
        <f>fichier[[#This Row],[Désignation]]</f>
        <v>#VALUE!</v>
      </c>
      <c r="B1308" s="62" t="e">
        <f>fichier[[#This Row],[Référence]]</f>
        <v>#VALUE!</v>
      </c>
    </row>
    <row r="1309" spans="1:2">
      <c r="A1309" s="62" t="e">
        <f>fichier[[#This Row],[Désignation]]</f>
        <v>#VALUE!</v>
      </c>
      <c r="B1309" s="62" t="e">
        <f>fichier[[#This Row],[Référence]]</f>
        <v>#VALUE!</v>
      </c>
    </row>
    <row r="1310" spans="1:2">
      <c r="A1310" s="62" t="e">
        <f>fichier[[#This Row],[Désignation]]</f>
        <v>#VALUE!</v>
      </c>
      <c r="B1310" s="62" t="e">
        <f>fichier[[#This Row],[Référence]]</f>
        <v>#VALUE!</v>
      </c>
    </row>
    <row r="1311" spans="1:2">
      <c r="A1311" s="62" t="e">
        <f>fichier[[#This Row],[Désignation]]</f>
        <v>#VALUE!</v>
      </c>
      <c r="B1311" s="62" t="e">
        <f>fichier[[#This Row],[Référence]]</f>
        <v>#VALUE!</v>
      </c>
    </row>
    <row r="1312" spans="1:2">
      <c r="A1312" s="62" t="e">
        <f>fichier[[#This Row],[Désignation]]</f>
        <v>#VALUE!</v>
      </c>
      <c r="B1312" s="62" t="e">
        <f>fichier[[#This Row],[Référence]]</f>
        <v>#VALUE!</v>
      </c>
    </row>
    <row r="1313" spans="1:2">
      <c r="A1313" s="62" t="e">
        <f>fichier[[#This Row],[Désignation]]</f>
        <v>#VALUE!</v>
      </c>
      <c r="B1313" s="62" t="e">
        <f>fichier[[#This Row],[Référence]]</f>
        <v>#VALUE!</v>
      </c>
    </row>
    <row r="1314" spans="1:2">
      <c r="A1314" s="62" t="e">
        <f>fichier[[#This Row],[Désignation]]</f>
        <v>#VALUE!</v>
      </c>
      <c r="B1314" s="62" t="e">
        <f>fichier[[#This Row],[Référence]]</f>
        <v>#VALUE!</v>
      </c>
    </row>
  </sheetData>
  <pageMargins left="0.7" right="0.7" top="0.75" bottom="0.75" header="0.3" footer="0.3"/>
  <pageSetup paperSize="9" orientation="portrait" horizontalDpi="1200" verticalDpi="1200" r:id="rId1"/>
</worksheet>
</file>

<file path=xl/worksheets/sheet4.xml><?xml version="1.0" encoding="utf-8"?>
<worksheet xmlns="http://schemas.openxmlformats.org/spreadsheetml/2006/main" xmlns:r="http://schemas.openxmlformats.org/officeDocument/2006/relationships">
  <sheetPr codeName="Feuil4"/>
  <dimension ref="B2:F7"/>
  <sheetViews>
    <sheetView workbookViewId="0">
      <selection activeCell="B8" sqref="B8"/>
    </sheetView>
  </sheetViews>
  <sheetFormatPr baseColWidth="10" defaultRowHeight="15"/>
  <cols>
    <col min="1" max="1" width="11.42578125" style="67"/>
    <col min="2" max="2" width="16.5703125" style="67" bestFit="1" customWidth="1"/>
    <col min="3" max="3" width="24.28515625" style="67" bestFit="1" customWidth="1"/>
    <col min="4" max="4" width="18.42578125" style="67" bestFit="1" customWidth="1"/>
    <col min="5" max="5" width="10" style="67" bestFit="1" customWidth="1"/>
    <col min="6" max="6" width="11.140625" style="67" bestFit="1" customWidth="1"/>
    <col min="7" max="16384" width="11.42578125" style="67"/>
  </cols>
  <sheetData>
    <row r="2" spans="2:6" ht="15.75" thickBot="1"/>
    <row r="3" spans="2:6" ht="27" thickBot="1">
      <c r="B3" s="141" t="s">
        <v>649</v>
      </c>
      <c r="C3" s="142"/>
      <c r="D3" s="142"/>
      <c r="E3" s="142"/>
      <c r="F3" s="143"/>
    </row>
    <row r="4" spans="2:6" ht="37.5">
      <c r="B4" s="68" t="s">
        <v>650</v>
      </c>
      <c r="C4" s="68" t="s">
        <v>651</v>
      </c>
      <c r="D4" s="68" t="s">
        <v>652</v>
      </c>
      <c r="E4" s="69" t="s">
        <v>653</v>
      </c>
      <c r="F4" s="68" t="s">
        <v>654</v>
      </c>
    </row>
    <row r="5" spans="2:6">
      <c r="B5" s="70">
        <v>12354</v>
      </c>
      <c r="C5" s="71" t="s">
        <v>655</v>
      </c>
      <c r="D5" s="71" t="s">
        <v>658</v>
      </c>
      <c r="E5" s="71">
        <v>33780</v>
      </c>
      <c r="F5" s="71" t="s">
        <v>659</v>
      </c>
    </row>
    <row r="6" spans="2:6">
      <c r="B6" s="70">
        <v>21450</v>
      </c>
      <c r="C6" s="71" t="s">
        <v>660</v>
      </c>
      <c r="D6" s="71" t="s">
        <v>661</v>
      </c>
      <c r="E6" s="71">
        <v>33800</v>
      </c>
      <c r="F6" s="71" t="s">
        <v>656</v>
      </c>
    </row>
    <row r="7" spans="2:6">
      <c r="B7" s="72">
        <v>897120</v>
      </c>
      <c r="C7" s="71"/>
      <c r="D7" s="71"/>
      <c r="E7" s="71"/>
      <c r="F7" s="71"/>
    </row>
  </sheetData>
  <mergeCells count="1">
    <mergeCell ref="B3:F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BON COMMANDE</vt:lpstr>
      <vt:lpstr>DONNEES</vt:lpstr>
      <vt:lpstr>Feuil1</vt:lpstr>
      <vt:lpstr>Feuil 1</vt:lpstr>
      <vt:lpstr>désignation</vt:lpstr>
      <vt:lpstr>DONNEES!FOURNISSEURS</vt:lpstr>
      <vt:lpstr>ref</vt:lpstr>
      <vt:lpstr>référence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Laurent</dc:creator>
  <cp:lastModifiedBy>mb</cp:lastModifiedBy>
  <cp:lastPrinted>2014-08-14T23:53:36Z</cp:lastPrinted>
  <dcterms:created xsi:type="dcterms:W3CDTF">2013-11-11T13:10:47Z</dcterms:created>
  <dcterms:modified xsi:type="dcterms:W3CDTF">2014-08-16T07:23:53Z</dcterms:modified>
</cp:coreProperties>
</file>