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285" windowWidth="20370" windowHeight="7350" tabRatio="763" activeTab="1"/>
  </bookViews>
  <sheets>
    <sheet name="Synthèse" sheetId="10" r:id="rId1"/>
    <sheet name="base" sheetId="1" r:id="rId2"/>
    <sheet name="XLCubedFormats" sheetId="6" state="hidden" r:id="rId3"/>
    <sheet name="@@XLCUBEDDEFS@@" sheetId="7" state="veryHidden" r:id="rId4"/>
    <sheet name="Data" sheetId="19" state="hidden" r:id="rId5"/>
  </sheets>
  <definedNames>
    <definedName name="_xlnm._FilterDatabase" localSheetId="1" hidden="1">base!$A$1:$N$62</definedName>
    <definedName name="CLIENTS">base!$C$2:$C$62</definedName>
    <definedName name="Pipe">Data!$A$2:$A$4</definedName>
    <definedName name="PROJET">base!$L$2:$L$62</definedName>
  </definedNames>
  <calcPr calcId="144525"/>
</workbook>
</file>

<file path=xl/calcChain.xml><?xml version="1.0" encoding="utf-8"?>
<calcChain xmlns="http://schemas.openxmlformats.org/spreadsheetml/2006/main">
  <c r="B23" i="10" l="1"/>
  <c r="B24" i="10"/>
  <c r="C24" i="10" s="1"/>
  <c r="B25" i="10"/>
  <c r="C25" i="10" s="1"/>
  <c r="B26" i="10"/>
  <c r="C26" i="10" s="1"/>
  <c r="B27" i="10"/>
  <c r="C27" i="10" s="1"/>
  <c r="B28" i="10"/>
  <c r="C28" i="10" s="1"/>
  <c r="B29" i="10"/>
  <c r="C29" i="10" s="1"/>
  <c r="B30" i="10"/>
  <c r="B31" i="10"/>
  <c r="B22" i="10"/>
  <c r="C22" i="10" s="1"/>
  <c r="C23" i="10"/>
  <c r="B32" i="10"/>
  <c r="B21" i="10"/>
  <c r="B20" i="10"/>
  <c r="B19" i="10"/>
  <c r="B18" i="10"/>
  <c r="B17" i="10"/>
  <c r="D22" i="10" s="1"/>
  <c r="D29" i="10" l="1"/>
  <c r="D27" i="10"/>
  <c r="D25" i="10"/>
  <c r="D23" i="10"/>
  <c r="D28" i="10"/>
  <c r="D26" i="10"/>
  <c r="D24" i="10"/>
  <c r="C31" i="10" l="1"/>
  <c r="C30" i="10"/>
  <c r="C21" i="10"/>
  <c r="C20" i="10"/>
  <c r="C19" i="10"/>
  <c r="C18" i="10"/>
  <c r="C17" i="10"/>
  <c r="C32" i="10"/>
  <c r="C10" i="10"/>
  <c r="C9" i="10"/>
  <c r="D31" i="10" l="1"/>
  <c r="D21" i="10"/>
  <c r="D19" i="10"/>
  <c r="D32" i="10"/>
  <c r="D30" i="10"/>
  <c r="D20" i="10"/>
  <c r="D18" i="10"/>
  <c r="D17" i="10"/>
  <c r="C34" i="10" l="1"/>
  <c r="Z2" i="6" l="1"/>
  <c r="Z1" i="6"/>
  <c r="C13" i="10" l="1"/>
  <c r="C14" i="10"/>
  <c r="C12" i="10" l="1"/>
</calcChain>
</file>

<file path=xl/comments1.xml><?xml version="1.0" encoding="utf-8"?>
<comments xmlns="http://schemas.openxmlformats.org/spreadsheetml/2006/main">
  <authors>
    <author>Colin Overton</author>
    <author>Gary Crawford</author>
  </authors>
  <commentList>
    <comment ref="I5" authorId="0">
      <text>
        <r>
          <rPr>
            <b/>
            <sz val="9"/>
            <color indexed="81"/>
            <rFont val="Tahoma"/>
            <family val="2"/>
          </rPr>
          <t>XLCubed:</t>
        </r>
        <r>
          <rPr>
            <sz val="9"/>
            <color indexed="81"/>
            <rFont val="Tahoma"/>
            <family val="2"/>
          </rPr>
          <t xml:space="preserve">
Blank name gives the default format.
Specify slicer name for slicer specific formats</t>
        </r>
      </text>
    </comment>
    <comment ref="J5" authorId="1">
      <text>
        <r>
          <rPr>
            <sz val="9"/>
            <color indexed="81"/>
            <rFont val="Tahoma"/>
            <family val="2"/>
          </rPr>
          <t xml:space="preserve">Display format for slicer title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" authorId="1">
      <text>
        <r>
          <rPr>
            <sz val="9"/>
            <color indexed="81"/>
            <rFont val="Tahoma"/>
            <family val="2"/>
          </rPr>
          <t>Format for non-button slicer text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" authorId="1">
      <text>
        <r>
          <rPr>
            <sz val="9"/>
            <color indexed="81"/>
            <rFont val="Tahoma"/>
            <family val="2"/>
          </rPr>
          <t>Default format for slicer buttons</t>
        </r>
      </text>
    </comment>
    <comment ref="M5" authorId="1">
      <text>
        <r>
          <rPr>
            <sz val="9"/>
            <color indexed="81"/>
            <rFont val="Tahoma"/>
            <family val="2"/>
          </rPr>
          <t>Display format for selected button</t>
        </r>
      </text>
    </comment>
    <comment ref="N5" authorId="1">
      <text>
        <r>
          <rPr>
            <sz val="9"/>
            <color indexed="81"/>
            <rFont val="Tahoma"/>
            <family val="2"/>
          </rPr>
          <t>Display format for button when hovered over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" authorId="1">
      <text>
        <r>
          <rPr>
            <sz val="9"/>
            <color indexed="81"/>
            <rFont val="Tahoma"/>
            <family val="2"/>
          </rPr>
          <t>Background between the slicer buttons.</t>
        </r>
      </text>
    </comment>
    <comment ref="D24" authorId="1">
      <text>
        <r>
          <rPr>
            <sz val="9"/>
            <color indexed="81"/>
            <rFont val="Tahoma"/>
            <family val="2"/>
          </rPr>
          <t xml:space="preserve">Can use wildcard character - '*'
</t>
        </r>
      </text>
    </comment>
  </commentList>
</comments>
</file>

<file path=xl/sharedStrings.xml><?xml version="1.0" encoding="utf-8"?>
<sst xmlns="http://schemas.openxmlformats.org/spreadsheetml/2006/main" count="205" uniqueCount="184">
  <si>
    <t>IDL</t>
  </si>
  <si>
    <t>CODE_CONTRAT</t>
  </si>
  <si>
    <t>NOM_CONTRAT</t>
  </si>
  <si>
    <t>BUSINESS_UNIT</t>
  </si>
  <si>
    <t>NULL</t>
  </si>
  <si>
    <t>POLE</t>
  </si>
  <si>
    <t>Web customisation</t>
  </si>
  <si>
    <t>Slice Name (Optional)</t>
  </si>
  <si>
    <t>Display Formats For:</t>
  </si>
  <si>
    <t>Object Type</t>
  </si>
  <si>
    <t>Name</t>
  </si>
  <si>
    <t>Area</t>
  </si>
  <si>
    <t>CssClass</t>
  </si>
  <si>
    <t>Slicer Title</t>
  </si>
  <si>
    <t>Slicer Item</t>
  </si>
  <si>
    <t>Slicer Button</t>
  </si>
  <si>
    <t>Slicer Button Selected</t>
  </si>
  <si>
    <t>Slicer Button Hover</t>
  </si>
  <si>
    <t>Slicer Button Background</t>
  </si>
  <si>
    <t>Label Format--&gt;</t>
  </si>
  <si>
    <t>Marital Status</t>
  </si>
  <si>
    <t>All Marital Status</t>
  </si>
  <si>
    <t>&lt;-- default Slicer Member Format</t>
  </si>
  <si>
    <t>Male</t>
  </si>
  <si>
    <t>&lt;-- writeable Slicer Member Format</t>
  </si>
  <si>
    <t>Grid Title</t>
  </si>
  <si>
    <t>Calendar Period</t>
  </si>
  <si>
    <t>Customer</t>
  </si>
  <si>
    <t>+2009</t>
  </si>
  <si>
    <t>&lt;-- default Column Member Format</t>
  </si>
  <si>
    <t>Default Row Member Format --&gt;</t>
  </si>
  <si>
    <t>-All Customer</t>
  </si>
  <si>
    <t>&lt;-- default cell format</t>
  </si>
  <si>
    <t>Enabled?</t>
  </si>
  <si>
    <t>Default Alternate Row Member Format --&gt;</t>
  </si>
  <si>
    <t>Alternate Rows</t>
  </si>
  <si>
    <t>&lt;-- default alternate row cell format</t>
  </si>
  <si>
    <t>Default Writeable Member Format --&gt;</t>
  </si>
  <si>
    <t>Writeable Member/Tracked Cell</t>
  </si>
  <si>
    <t>&lt;--  writeable cell format or grid with tracking enabled</t>
  </si>
  <si>
    <t>Written Member/Active Tracking Cell</t>
  </si>
  <si>
    <t>&lt;--  written cell format or active cell in tracked grid</t>
  </si>
  <si>
    <t>Oth Written Member</t>
  </si>
  <si>
    <t>&lt;--  written cell by another user cell format</t>
  </si>
  <si>
    <t>Summary Written Member</t>
  </si>
  <si>
    <t>&lt;--  summary written cell</t>
  </si>
  <si>
    <t>Fill in Grid Name, Dimension or Both</t>
  </si>
  <si>
    <t>Grid/Table Name</t>
  </si>
  <si>
    <t>Dimension/Column</t>
  </si>
  <si>
    <t>Member1 Name</t>
  </si>
  <si>
    <t>Data Format</t>
  </si>
  <si>
    <t>Slice Format 1</t>
  </si>
  <si>
    <t>Slice Format 2</t>
  </si>
  <si>
    <t>CLIENT_PAYEUR</t>
  </si>
  <si>
    <t>NAME_CLIENT_PAYEUR</t>
  </si>
  <si>
    <t>SIRET_CLIENT_PAYEUR</t>
  </si>
  <si>
    <t>CODE_CLIENT_ACHETEUR</t>
  </si>
  <si>
    <t>NAME_CLIENT_ACHETEUR</t>
  </si>
  <si>
    <t>SIRET_CLIENT_ACHETEUR</t>
  </si>
  <si>
    <t>CODE_PROJET</t>
  </si>
  <si>
    <t>NOM_PROJET</t>
  </si>
  <si>
    <t>NOM_PRENOM_MANAGER</t>
  </si>
  <si>
    <t>NOM CLIENT</t>
  </si>
  <si>
    <t>SALES DASHBOARD</t>
  </si>
  <si>
    <t>Liste Projets associés</t>
  </si>
  <si>
    <t>Business Manager</t>
  </si>
  <si>
    <t>CA facturé 2012</t>
  </si>
  <si>
    <t>CA facturé 2013</t>
  </si>
  <si>
    <t>CA facturé 2014</t>
  </si>
  <si>
    <t>1. CA FACTURE</t>
  </si>
  <si>
    <t>Timesheet 3 last months (hours)</t>
  </si>
  <si>
    <t>SIRET</t>
  </si>
  <si>
    <t>Industry Line</t>
  </si>
  <si>
    <t>Latent</t>
  </si>
  <si>
    <t>Pôle</t>
  </si>
  <si>
    <t>Pipe Technique</t>
  </si>
  <si>
    <t>Pipe</t>
  </si>
  <si>
    <t>New business</t>
  </si>
  <si>
    <t>AT_MP-DISTRIBUTION CASINO-2004</t>
  </si>
  <si>
    <t>IMMO_KOHLER FRANCE_30/08/11</t>
  </si>
  <si>
    <t>FI_ASHTECH_20/01/2010</t>
  </si>
  <si>
    <t>AT_MP-DARTY ET FILS S.A.S-2007</t>
  </si>
  <si>
    <t>AT_MP-LEROY MERLIN-2004</t>
  </si>
  <si>
    <t>FI GREENWICH CONSULTING 2009</t>
  </si>
  <si>
    <t>IMMO_DREUX AGGLO ASSETMAPS_09</t>
  </si>
  <si>
    <t>AT_MP-ARCADE NETTOYAGE  -2010</t>
  </si>
  <si>
    <t>FI_STE OUEST FRANCE_01/02/10</t>
  </si>
  <si>
    <t>AT/MP - VEOLIA PROPRETE - 2008</t>
  </si>
  <si>
    <t>FI_PROXIWAY_14/12/2009</t>
  </si>
  <si>
    <t>AT_MP-SYSTEME U CENTRALE -2006</t>
  </si>
  <si>
    <t>AT/MP AREVA 2010</t>
  </si>
  <si>
    <t>AT_MP-BRICOMAN-2006</t>
  </si>
  <si>
    <t>FG ROSSIMODA S.p.a 2009</t>
  </si>
  <si>
    <t>FI_MERCUR_14/12/2009</t>
  </si>
  <si>
    <t>AT_MP-DECATHLON-2004</t>
  </si>
  <si>
    <t>IMMO_ASSET_KOHLER_08/11/11</t>
  </si>
  <si>
    <t>FI ARUM TECHNOLOGIES 2009</t>
  </si>
  <si>
    <t>FI DIOTASOFT CIR 2009</t>
  </si>
  <si>
    <t>FG CELINE SA 2009</t>
  </si>
  <si>
    <t>IMMO_L'OREAL_11/12/2009</t>
  </si>
  <si>
    <t>FI_LAFARGE C. RECHER._11/10/11</t>
  </si>
  <si>
    <t>AT_MP-TRANSDEV ALPES-2008</t>
  </si>
  <si>
    <t>FI_KALEA CONSULTING_01/02/2010</t>
  </si>
  <si>
    <t>AT_MP-ATAC-2007</t>
  </si>
  <si>
    <t>AT_MP-AREVA-2007</t>
  </si>
  <si>
    <t>AT_MP-SAVELYS-2008</t>
  </si>
  <si>
    <t>IMMO_KOHLER FRANCE_24/06/11</t>
  </si>
  <si>
    <t>FG EMILIO PUCCI S.r.l 2009</t>
  </si>
  <si>
    <t>FI_CITYWAY_14/12/2009</t>
  </si>
  <si>
    <t>AT_MP-ARCADE NETTOYAGE-2005</t>
  </si>
  <si>
    <t>AT_MP-DISTRIBUTION CASINO-1999</t>
  </si>
  <si>
    <t>IL VALE MANGANESE 2009</t>
  </si>
  <si>
    <t>FI DIOTASOFT STAT JEUN 2009</t>
  </si>
  <si>
    <t>FI TRANSINFORMATIQUE 2009</t>
  </si>
  <si>
    <t>AT/MP - SYSTEME U SUD - 1995</t>
  </si>
  <si>
    <t>AT_MP-SOCIETE DES TRANSPO-2004</t>
  </si>
  <si>
    <t>BAUX_IGC SERVICES_11072013</t>
  </si>
  <si>
    <t>IL_BNP-SCI CARDIMMO n°5835_09</t>
  </si>
  <si>
    <t>IMMO_DREUX AGGLO ETIQUETTE_09</t>
  </si>
  <si>
    <t>CASH_ART PARTNER_08/01/2010</t>
  </si>
  <si>
    <t>AT_MP-ARCADE NETTO-2010-DECRET</t>
  </si>
  <si>
    <t>FI_AEROLIA_12/02/10</t>
  </si>
  <si>
    <t>AT/MP - MOY PARK - 2010 DECRET</t>
  </si>
  <si>
    <t>IL_ STERLING_08/02/10</t>
  </si>
  <si>
    <t>AT_MP-TRANSDEV PARIS EST-2007</t>
  </si>
  <si>
    <t>ent]&lt;/uniquename&gt;&lt;/member&gt;&lt;/memberselection&gt;&lt;/memberselections&gt;&lt;/memberset&gt;&lt;/membersets&gt;&lt;memberproperties noatat="1" /&gt;&lt;/dimension&gt;&lt;/axis&gt;&lt;axis&gt;&lt;id&gt;1&lt;/id&gt;&lt;nonempty&gt;1&lt;/nonempty&gt;&lt;forcenonempty&gt;0&lt;/forcenonempty&gt;&lt;ExcludeCalcMembers&gt;0&lt;/ExcludeCalcMembers&gt;&lt;SetCombinationMode&gt;0&lt;/SetCombinationMode&gt;&lt;dimension&gt;&lt;uniquename&gt;[Account].[Account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sets&gt;&lt;memberset combination="1"&gt;&lt;memberselections&gt;&lt;memberselection type="Member" offset="0"&gt;&lt;member&gt;&lt;uniquename&gt;[Account].[Account].&amp;amp;[15041]&lt;/uniquename&gt;&lt;/member&gt;&lt;/memberselection&gt;&lt;/memberselections&gt;&lt;/memberset&gt;&lt;/membersets&gt;&lt;memberproperties noatat="1" /&gt;&lt;/dimension&gt;&lt;dimension&gt;&lt;uniquename&gt;[Time].[Month Name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sets&gt;&lt;memberset combination="1" /&gt;&lt;/membersets&gt;&lt;memberproperties noatat="1" /&gt;&lt;/dimension&gt;&lt;dimension&gt;&lt;uniquename&gt;[Time].[Year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sets&gt;&lt;memberset combination="1"&gt;&lt;memberselections&gt;&lt;memberselection type="Member" offset="0"&gt;&lt;member&gt;&lt;uniquename&gt;[Time].[Year].&amp;amp;[FY12]&lt;/uniquename&gt;&lt;/member&gt;&lt;/memberselection&gt;&lt;memberselection type="Member" offset="0"&gt;&lt;member&gt;&lt;uniquename&gt;[Time].[Year].&amp;amp;[FY13]&lt;/uniquename&gt;&lt;/member&gt;&lt;/memberselection&gt;&lt;memberselection type="Member" offset="0"&gt;&lt;member&gt;&lt;uniquename&gt;[Time].[Year].&amp;amp;[FY14]&lt;/uniquename&gt;&lt;/member&gt;&lt;/memberselection&gt;&lt;/memberselections&gt;&lt;/memberset&gt;&lt;/membersets&gt;&lt;memberproperties noatat="1" /&gt;&lt;/dimension&gt;&lt;/axis&gt;&lt;axis&gt;&lt;id&gt;2&lt;/id&gt;&lt;nonempty&gt;1&lt;/nonempty&gt;&lt;forcenonempty&gt;0&lt;/forcenonempty&gt;&lt;ExcludeCalcMembers&gt;0&lt;/ExcludeCalcMembers&gt;&lt;SetCombinationMode&gt;0&lt;/SetCombinationMode&gt;&lt;dimension&gt;&lt;uniquename&gt;[Project].[Project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sets&gt;&lt;memberset combination="1"&gt;&lt;memberselections&gt;&lt;memberselection type="LowestDescendants" offset="0"&gt;&lt;member&gt;&lt;uniquename&gt;[Project].[Project].[All]&lt;/uniquename&gt;&lt;/member&gt;&lt;/memberselection&gt;&lt;/memberselections&gt;&lt;/memberset&gt;&lt;/membersets&gt;&lt;memberproperties noatat="1" /&gt;&lt;/dimension&gt;&lt;/axis&gt;&lt;axis&gt;&lt;id&gt;3&lt;/id&gt;&lt;nonempty&gt;1&lt;/nonempty&gt;&lt;forcenonempty&gt;0&lt;/forcenonempty&gt;&lt;ExcludeCalcMembers&gt;0&lt;/ExcludeCalcMembers&gt;&lt;SetCombinationMode&gt;0&lt;/SetCombinationMode&gt;&lt;/axis&gt;&lt;axis&gt;&lt;id&gt;4&lt;/id&gt;&lt;nonempty&gt;0&lt;/nonempty&gt;&lt;forcenonempty&gt;0&lt;/forcenonempty&gt;&lt;ExcludeCalcMembers&gt;0&lt;/ExcludeCalcMembers&gt;&lt;SetCombinationMode&gt;0&lt;/SetCombinationMode&gt;&lt;dimension&gt;&lt;uniquename&gt;[Account].[Account MDX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/&gt;&lt;/dimension&gt;&lt;dimension&gt;&lt;uniquename&gt;[Adjustment Level].[Adjustment Level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Counterpart].[Counterpart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Counterpart].[Country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/&gt;&lt;/dimension&gt;&lt;dimension&gt;&lt;uniquename&gt;[Counterpart].[COUNTRY ATT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/&gt;&lt;/dimension&gt;&lt;dimension&gt;&lt;uniquename&gt;[Counterpart].[Expense Nature]&lt;/uniquename&gt;&lt;FeedInToFilters&gt;0&lt;/FeedInToFilters&gt;&lt;filterafterdrill&gt;0&lt;/filterafterdrill&gt;&lt;visible&gt;1&lt;/visible&gt;&lt;nonempty&gt;0&lt;/nonempty&gt;&lt;drillmembersbeforesetfunct</t>
  </si>
  <si>
    <t>quename&gt;[Counterpart].[COUNTRY ATT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/&gt;&lt;/dimension&gt;&lt;dimension&gt;&lt;uniquename&gt;[Counterpart].[Expense Nature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/&gt;&lt;/dimension&gt;&lt;dimension&gt;&lt;uniquename&gt;[Counterpart].[EXPENSE NATURE ATT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Flow].[Flow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Measures]&lt;/uniquename&gt;&lt;FeedInToFilters&gt;0&lt;/FeedInToFilters&gt;&lt;filterafterdrill&gt;0&lt;/filterafterdrill&gt;&lt;aggregatetype&gt;1&lt;/aggregatetype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/&gt;&lt;/dimension&gt;&lt;dimension&gt;&lt;uniquename&gt;[PC Center].[PC Center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Project].[Project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/&gt;&lt;/dimension&gt;&lt;dimension&gt;&lt;uniquename&gt;[Time].[Half Year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Time].[Quarter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Time].[Time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/&gt;&lt;/dimension&gt;&lt;dimension&gt;&lt;uniquename&gt;[Account].[Account MDX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sets&gt;&lt;memberset combination="1" /&gt;&lt;/membersets&gt;&lt;memberproperties noatat="1" /&gt;&lt;/dimension&gt;&lt;/axis&gt;&lt;axis&gt;&lt;id&gt;5&lt;/id&gt;&lt;nonempty&gt;0&lt;/nonempty&gt;&lt;forcenonempty&gt;0&lt;/forcenonempty&gt;&lt;ExcludeCalcMembers&gt;0&lt;/ExcludeCalcMembers&gt;&lt;SetCombinationMode&gt;0&lt;/SetCombinationMode&gt;&lt;/axis&gt;&lt;axis&gt;&lt;id&gt;6&lt;/id&gt;&lt;nonempty&gt;1&lt;/nonempty&gt;&lt;forcenonempty&gt;0&lt;/forcenonempty&gt;&lt;ExcludeCalcMembers&gt;0&lt;/ExcludeCalcMembers&gt;&lt;SetCombinationMode&gt;0&lt;/SetCombinationMode&gt;&lt;/axis&gt;&lt;axis&gt;&lt;id&gt;7&lt;/id&gt;&lt;nonempty&gt;1&lt;/nonempty&gt;&lt;forcenonempty&gt;0&lt;/forcenonempty&gt;&lt;ExcludeCalcMembers&gt;0&lt;/ExcludeCalcMembers&gt;&lt;SetCombinationMode&gt;0&lt;/SetCombinationMode&gt;&lt;/axis&gt;&lt;/axes&gt;&lt;/report&gt;&lt;mempropdisplay&gt;0&lt;/mempropdisplay&gt;&lt;mempropincell&gt;0&lt;/mempropincell&gt;&lt;mempropgrpbyname&gt;0&lt;/mempropgrpbyname&gt;&lt;autoexpand&gt;1&lt;/autoexpand&gt;&lt;writeback allowWriteback="0" entryMode="Online" atLevel="LowestOnly" highlightMembers="1" highlightData="1" highlightColour="0" changedColour="0" spreadMethod="" weightExpression="" /&gt;&lt;writebackrefreshtype&gt;0&lt;/writebackrefreshtype&gt;&lt;writebackrefreshaftererror&gt;0&lt;/writebackrefreshaftererror&gt;&lt;quickbreakoutdef&gt;&lt;hierarchy /&gt;&lt;dotop&gt;0&lt;/dotop&gt;&lt;excludezero&gt;0&lt;/excludezero&gt;&lt;excludenull&gt;0&lt;/excludenull&gt;&lt;count&gt;0&lt;/count&gt;&lt;/quickbreakoutdef&gt;&lt;serialisationinfo&gt;&lt;titlearea&gt;0,5,1,1&lt;/titlearea&gt;&lt;filterarea&gt;0,0,2,5&lt;/filterarea&gt;&lt;dataouterarea&gt;0,7,4,2577&lt;/dataouterarea&gt;&lt;/serialisationinfo&gt;&lt;/grid&gt;&lt;/grids&gt;&lt;/sheet&gt;&lt;sheet name="Projets BI"&gt;&lt;grids&gt;&lt;grid&gt;&lt;x&gt;0&lt;/x&gt;&lt;y&gt;0&lt;/y&gt;</t>
  </si>
  <si>
    <t>&lt;password /&gt;&lt;applyrestrictionsinexcel&gt;1&lt;/applyrestrictionsinexcel&gt;&lt;applycubeformatting&gt;0&lt;/applycubeformatting&gt;&lt;formatnoborders&gt;0&lt;/formatnoborders&gt;&lt;datawidth&gt;3&lt;/datawidth&gt;&lt;dataheight&gt;1239&lt;/dataheight&gt;&lt;guid&gt;70898c01-f9ba-4dbe-a48e-32c274933819&lt;/guid&gt;&lt;filtershidden&gt;0&lt;/filtershidden&gt;&lt;filtercolumns&gt;1&lt;/filtercolumns&gt;&lt;drillindicator&gt;1&lt;/drillindicator&gt;&lt;indentdrilled&gt;1&lt;/indentdrilled&gt;&lt;indentspaces&gt;3&lt;/indentspaces&gt;&lt;refreshonload&gt;1&lt;/refreshonload&gt;&lt;refreshondrivingcellchange&gt;1&lt;/refreshondrivingcellchange&gt;&lt;hidedimensionlabels&gt;0&lt;/hidedimensionlabels&gt;&lt;hidedimensionlabelindicators&gt;0&lt;/hidedimensionlabelindicators&gt;&lt;hidecolmems&gt;0&lt;/hidecolmems&gt;&lt;hidecollbls&gt;0&lt;/hidecollbls&gt;&lt;hiderowmems&gt;0&lt;/hiderowmems&gt;&lt;hiderowlbls&gt;0&lt;/hiderowlbls&gt;&lt;usecustomemptycellval&gt;0&lt;/usecustomemptycellval&gt;&lt;customemptycellval /&gt;&lt;gapbetweenfiltersanddata&gt;2&lt;/gapbetweenfiltersanddata&gt;&lt;shiftcolumns&gt;0&lt;/shiftcolumns&gt;&lt;shiftrows&gt;0&lt;/shiftrows&gt;&lt;fillformulas&gt;0&lt;/fillformulas&gt;&lt;addexceltable&gt;0&lt;/addexceltable&gt;&lt;title /&gt;&lt;usetitle&gt;1&lt;/usetitle&gt;&lt;titlepos&gt;1&lt;/titlepos&gt;&lt;activemembers /&gt;&lt;activecelltracking&gt;0&lt;/activecelltracking&gt;&lt;activecellapplyformat&gt;0&lt;/activecellapplyformat&gt;&lt;mergecells&gt;1&lt;/mergecells&gt;&lt;clearcontentsonly&gt;0&lt;/clearcontentsonly&gt;&lt;custommdx /&gt;&lt;report&gt;&lt;connection id="1" name=""&gt;&lt;type&gt;AnalysisServices&lt;/type&gt;&lt;variable type="String" name="server"&gt;&lt;value&gt;shakti&lt;/value&gt;&lt;/variable&gt;&lt;variable type="String" name="database"&gt;&lt;value&gt;Lowendalmasai&lt;/value&gt;&lt;/variable&gt;&lt;variable type="String" name="cube"&gt;&lt;value&gt;EPM&lt;/value&gt;&lt;/variable&gt;&lt;writebacktype&gt;AnalysisServices&lt;/writebacktype&gt;&lt;writebacksetting /&gt;&lt;nodummyrelationalwriteback&gt;0&lt;/nodummyrelationalwriteback&gt;&lt;variable type="Boolean" name="requirespassword"&gt;&lt;value&gt;0&lt;/value&gt;&lt;/variable&gt;&lt;lastconnected&gt;0001-01-01T00:00:00&lt;/lastconnected&gt;&lt;savepassword&gt;False&lt;/savepassword&gt;&lt;props&gt;&lt;prop name="MDXMissingMemberMode" value="Error" /&gt;&lt;/props&gt;&lt;/connection&gt;&lt;drillmode&gt;0&lt;/drillmode&gt;&lt;warnoninvalidmembers&gt;1&lt;/warnoninvalidmembers&gt;&lt;mdxoveride /&gt;&lt;whereclausestyle&gt;0&lt;/whereclausestyle&gt;&lt;visualtotals&gt;0&lt;/visualtotals&gt;&lt;variable type="Double" name="ConvertToNullValue"&gt;&lt;value&gt;0&lt;/value&gt;&lt;/variable&gt;&lt;variable type="ComparisonOperator" name="ConvertToNullOperator"&gt;&lt;value&gt;-1&lt;/value&gt;&lt;/variable&gt;&lt;axes&gt;&lt;axis&gt;&lt;id&gt;0&lt;/id&gt;&lt;nonempty&gt;0&lt;/nonempty&gt;&lt;forcenonempty&gt;0&lt;/forcenonempty&gt;&lt;ExcludeCalcMembers&gt;0&lt;/ExcludeCalcMembers&gt;&lt;SetCombinationMode&gt;0&lt;/SetCombinationMode&gt;&lt;dimension&gt;&lt;uniquename&gt;[Currency].[Currency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sets&gt;&lt;memberset combination="1"&gt;&lt;memberselections&gt;&lt;memberselection type="Member" offset="0"&gt;&lt;member&gt;&lt;uniquename&gt;[Currency].[Currency].[Euro]&lt;/uniquename&gt;&lt;/member&gt;&lt;/memberselection&gt;&lt;/memberselections&gt;&lt;/memberset&gt;&lt;/membersets&gt;&lt;memberproperties noatat="1" /&gt;&lt;/dimension&gt;&lt;dimension&gt;&lt;uniquename&gt;[Entity].[Entity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sets&gt;&lt;memberset combination="1"&gt;&lt;memberselections&gt;&lt;memberselection type="Member" offset="0"&gt;&lt;member&gt;&lt;uniquename&gt;[Entity].[Entity].[LM France]&lt;/uniquename&gt;&lt;/member&gt;&lt;/memberselection&gt;&lt;/memberselections&gt;&lt;/memberset&gt;&lt;/membersets&gt;&lt;memberproperties noatat="1" /&gt;&lt;/dimension&gt;&lt;dimension&gt;&lt;uniquename&gt;[Scenario].[Scenario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sets&gt;&lt;memberset combination="1"&gt;&lt;memberselections&gt;&lt;memberselection type="Member" offset="0"&gt;&lt;member&gt;&lt;uniquename&gt;[Scenario].[Scenario].[Actual]&lt;/uniquename&gt;&lt;/member&gt;&lt;/memberselection&gt;&lt;/memberselections&gt;&lt;/memberset&gt;&lt;/membersets&gt;&lt;memberproperties noatat="1" /&gt;&lt;/dimension&gt;&lt;dimension&gt;&lt;uniquename&gt;[Version].[Version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sets&gt;&lt;memberset combination="1"&gt;&lt;memberselections&gt;&lt;memberselection type="Member" offset="0"&gt;&lt;member&gt;&lt;uniquename&gt;[Version].[Version].[Last Version]&lt;/uniquename&gt;&lt;/member&gt;&lt;/memberselection&gt;&lt;/memberselections&gt;&lt;/memberset&gt;&lt;/membersets&gt;&lt;memberproperties noatat="1" /&gt;&lt;/dimension&gt;&lt;dimension&gt;&lt;uniquename&gt;[Vision].[Vision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sets&gt;&lt;memberset combination="1"&gt;&lt;memberselections&gt;&lt;memberselection type="Member" offset="0"&gt;&lt;member&gt;&lt;uniquename&gt;[Vision].[Vision].[Curr</t>
  </si>
  <si>
    <t>ions&gt;0&lt;/drillmembersbeforesetfunctions&gt;&lt;drillhierarchyreversed&gt;0&lt;/drillhierarchyreversed&gt;&lt;memberproperties noatat="1" /&gt;&lt;/dimension&gt;&lt;dimension&gt;&lt;uniquename&gt;[Counterpart].[EXPENSE NATURE ATT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Flow].[Flow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Measures]&lt;/uniquename&gt;&lt;FeedInToFilters&gt;0&lt;/FeedInToFilters&gt;&lt;filterafterdrill&gt;0&lt;/filterafterdrill&gt;&lt;aggregatetype&gt;1&lt;/aggregatetype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/&gt;&lt;/dimension&gt;&lt;dimension&gt;&lt;uniquename&gt;[PC Center].[PC Center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/&gt;&lt;/dimension&gt;&lt;dimension&gt;&lt;uniquename&gt;[Time].[Half Year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Time].[Quarter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dimension&gt;&lt;uniquename&gt;[Time].[Time]&lt;/uniquename&gt;&lt;FeedInToFilters&gt;0&lt;/FeedInToFilters&gt;&lt;filterafterdrill&gt;0&lt;/filterafterdrill&gt;&lt;visible&gt;1&lt;/visible&gt;&lt;nonempty&gt;0&lt;/nonempty&gt;&lt;drillmembersbeforesetfunctions&gt;0&lt;/drillmembersbeforesetfunctions&gt;&lt;drillhierarchyreversed&gt;0&lt;/drillhierarchyreversed&gt;&lt;memberproperties noatat="1" /&gt;&lt;/dimension&gt;&lt;/axis&gt;&lt;axis&gt;&lt;id&gt;5&lt;/id&gt;&lt;nonempty&gt;0&lt;/nonempty&gt;&lt;forcenonempty&gt;0&lt;/forcenonempty&gt;&lt;ExcludeCalcMembers&gt;0&lt;/ExcludeCalcMembers&gt;&lt;SetCombinationMode&gt;0&lt;/SetCombinationMode&gt;&lt;/axis&gt;&lt;axis&gt;&lt;id&gt;6&lt;/id&gt;&lt;nonempty&gt;1&lt;/nonempty&gt;&lt;forcenonempty&gt;0&lt;/forcenonempty&gt;&lt;ExcludeCalcMembers&gt;0&lt;/ExcludeCalcMembers&gt;&lt;SetCombinationMode&gt;0&lt;/SetCombinationMode&gt;&lt;/axis&gt;&lt;axis&gt;&lt;id&gt;7&lt;/id&gt;&lt;nonempty&gt;1&lt;/nonempty&gt;&lt;forcenonempty&gt;0&lt;/forcenonempty&gt;&lt;ExcludeCalcMembers&gt;0&lt;/ExcludeCalcMembers&gt;&lt;SetCombinationMode&gt;0&lt;/SetCombinationMode&gt;&lt;/axis&gt;&lt;/axes&gt;&lt;/report&gt;&lt;mempropdisplay&gt;0&lt;/mempropdisplay&gt;&lt;mempropincell&gt;0&lt;/mempropincell&gt;&lt;mempropgrpbyname&gt;0&lt;/mempropgrpbyname&gt;&lt;autoexpand&gt;1&lt;/autoexpand&gt;&lt;writeback allowWriteback="0" entryMode="Online" atLevel="LowestOnly" highlightMembers="1" highlightData="1" highlightColour="0" changedColour="0" spreadMethod="" weightExpression="" /&gt;&lt;writebackrefreshtype&gt;0&lt;/writebackrefreshtype&gt;&lt;writebackrefreshaftererror&gt;0&lt;/writebackrefreshaftererror&gt;&lt;quickbreakoutdef&gt;&lt;hierarchy /&gt;&lt;dotop&gt;0&lt;/dotop&gt;&lt;excludezero&gt;0&lt;/excludezero&gt;&lt;excludenull&gt;0&lt;/excludenull&gt;&lt;count&gt;0&lt;/count&gt;&lt;/quickbreakoutdef&gt;&lt;serialisationinfo&gt;&lt;titlearea&gt;0,5,1,1&lt;/titlearea&gt;&lt;filterarea&gt;0,0,2,5&lt;/filterarea&gt;&lt;dataouterarea&gt;0,7,4,1243&lt;/dataouterarea&gt;&lt;/serialisationinfo&gt;&lt;/grid&gt;&lt;/grids&gt;&lt;/sheet&gt;&lt;sheet name="Pipe tech &amp;amp; latent =&amp;gt;" /&gt;&lt;sheet name="AT" /&gt;&lt;sheet name="ACS" /&gt;&lt;sheet name="FI" /&gt;&lt;sheet name="HA BFR PH MCI" /&gt;&lt;sheet name="IL" /&gt;&lt;sheet name="IMMO" /&gt;&lt;sheet name="TVA" /&gt;&lt;sheet name="XLCubedFormats" /&gt;&lt;sheet name="@@XLCUBEDDEFS@@" /&gt;&lt;sheet name="Data" /&gt;&lt;/sheets&gt;&lt;workbookcalculationdefinitions /&gt;&lt;formulaoptions replacenulls="1" replacenullswith="" hidenullondrill="1" hidezeroondrill="0" autofitondrill="0" enablewriteback="0" indentondrill="1" lightenbackgroundondrill="0" /&gt;&lt;publicationoptions autorefreshfrequency="0" /&gt;&lt;publishdetails /&gt;&lt;customproperties /&gt;&lt;ignoremutlimembersactions&gt;0&lt;/ignoremutlimembersactions&gt;&lt;queryengine&gt;&lt;asqueryopt&gt;&lt;queryoptimiser /&gt;&lt;/asqueryopt&gt;&lt;/queryengine&gt;&lt;formulabreakoutdefinitions /&gt;&lt;writeback allowWriteback="0" entryMode="Online" atLevel="LowestOnly" highlightMembers="0" highlightData="0" highlightColour="0" changedColour="0" spreadMethod="" weightExpression="" /&gt;&lt;maxgridrefreshdepth&gt;5&lt;/maxgridrefreshdepth&gt;&lt;/book&gt;</t>
  </si>
  <si>
    <t>&lt;?xml version="1.0" encoding="utf-8"?&gt;&lt;book createdby="7.6.13.0" savedby="7.6.13.0" publishedby="6.0" publishedpath=""&gt;&lt;permissions&gt;&lt;permission name="DundasChartRendering" value="0" /&gt;&lt;permission name="DrillMemberFormulae" value="1" /&gt;&lt;permission name="EditMemberFormulae" value="1" /&gt;&lt;/permissions&gt;&lt;connections&gt;&lt;connection id="1" name=""&gt;&lt;type&gt;AnalysisServices&lt;/type&gt;&lt;variable type="String" name="server"&gt;&lt;value&gt;shakti&lt;/value&gt;&lt;/variable&gt;&lt;variable type="String" name="database"&gt;&lt;value&gt;Lowendalmasai&lt;/value&gt;&lt;/variable&gt;&lt;variable type="String" name="cube"&gt;&lt;value&gt;EPM&lt;/value&gt;&lt;/variable&gt;&lt;writebacktype&gt;AnalysisServices&lt;/writebacktype&gt;&lt;writebacksetting /&gt;&lt;nodummyrelationalwriteback&gt;0&lt;/nodummyrelationalwriteback&gt;&lt;variable type="Boolean" name="requirespassword"&gt;&lt;value&gt;0&lt;/value&gt;&lt;/variable&gt;&lt;lastconnected&gt;0001-01-01T00:00:00&lt;/lastconnected&gt;&lt;savepassword&gt;False&lt;/savepassword&gt;&lt;props&gt;&lt;prop name="MDXMissingMemberMode" value="Error" /&gt;&lt;/props&gt;&lt;/connection&gt;&lt;/connections&gt;&lt;parameters /&gt;&lt;sheets&gt;&lt;sheet name="Synthèse" /&gt;&lt;sheet name="base" /&gt;&lt;sheet name="XLCubedFormats" /&gt;&lt;sheet name="@@XLCUBEDDEFS@@" /&gt;&lt;sheet name="Data" /&gt;&lt;/sheets&gt;&lt;workbookcalculationdefinitions /&gt;&lt;formulaoptions replacenulls="1" replacenullswith="" hidenullondrill="1" hidezeroondrill="0" autofitondrill="0" enablewriteback="0" indentondrill="1" lightenbackgroundondrill="0" /&gt;&lt;publicationoptions autorefreshfrequency="0" /&gt;&lt;publishdetails /&gt;&lt;customproperties /&gt;&lt;ignoremutlimembersactions&gt;0&lt;/ignoremutlimembersactions&gt;&lt;queryengine&gt;&lt;asqueryopt&gt;&lt;queryoptimiser /&gt;&lt;/asqueryopt&gt;&lt;/queryengine&gt;&lt;formulabreakoutdefinitions /&gt;&lt;writeback allowWriteback="0" entryMode="Online" atLevel="LowestOnly" highlightMembers="0" highlightData="0" highlightColour="0" changedColour="0" spreadMethod="" weightExpression="" /&gt;&lt;maxgridrefreshdepth&gt;5&lt;/maxgridrefreshdepth&gt;&lt;/book&gt;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</si>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</sst>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;;;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1"/>
      <color indexed="8"/>
      <name val="Calibri"/>
      <family val="2"/>
    </font>
    <font>
      <sz val="9"/>
      <name val="Tahoma"/>
      <family val="2"/>
    </font>
    <font>
      <sz val="8"/>
      <name val="Tahoma"/>
      <family val="2"/>
    </font>
    <font>
      <b/>
      <sz val="8"/>
      <color indexed="23"/>
      <name val="Tahoma"/>
      <family val="2"/>
    </font>
    <font>
      <sz val="10"/>
      <color theme="1" tint="0.34998626667073579"/>
      <name val="Tahoma"/>
      <family val="2"/>
    </font>
    <font>
      <sz val="10"/>
      <color theme="1" tint="0.14999847407452621"/>
      <name val="Tahoma"/>
      <family val="2"/>
    </font>
    <font>
      <sz val="10"/>
      <color theme="1" tint="4.9989318521683403E-2"/>
      <name val="Tahoma"/>
      <family val="2"/>
    </font>
    <font>
      <b/>
      <sz val="10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8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5">
    <border>
      <left/>
      <right/>
      <top/>
      <bottom/>
      <diagonal/>
    </border>
    <border>
      <left style="thin">
        <color indexed="23"/>
      </left>
      <right/>
      <top/>
      <bottom/>
      <diagonal/>
    </border>
    <border>
      <left style="hair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2">
    <xf numFmtId="0" fontId="0" fillId="0" borderId="0"/>
    <xf numFmtId="0" fontId="2" fillId="0" borderId="0">
      <alignment wrapText="1"/>
    </xf>
    <xf numFmtId="0" fontId="4" fillId="0" borderId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6" fillId="0" borderId="0"/>
    <xf numFmtId="9" fontId="2" fillId="0" borderId="0" applyFont="0" applyFill="0" applyBorder="0" applyAlignment="0" applyProtection="0"/>
    <xf numFmtId="0" fontId="2" fillId="0" borderId="0"/>
  </cellStyleXfs>
  <cellXfs count="66">
    <xf numFmtId="0" fontId="0" fillId="0" borderId="0" xfId="0"/>
    <xf numFmtId="0" fontId="3" fillId="0" borderId="0" xfId="0" applyFont="1"/>
    <xf numFmtId="164" fontId="3" fillId="0" borderId="0" xfId="0" applyNumberFormat="1" applyFont="1"/>
    <xf numFmtId="2" fontId="3" fillId="0" borderId="0" xfId="0" applyNumberFormat="1" applyFont="1"/>
    <xf numFmtId="0" fontId="6" fillId="2" borderId="0" xfId="2" applyFont="1" applyFill="1"/>
    <xf numFmtId="0" fontId="6" fillId="0" borderId="0" xfId="2" applyFont="1"/>
    <xf numFmtId="0" fontId="6" fillId="4" borderId="0" xfId="2" applyFont="1" applyFill="1"/>
    <xf numFmtId="0" fontId="7" fillId="0" borderId="0" xfId="0" applyFont="1" applyAlignment="1">
      <alignment horizontal="right"/>
    </xf>
    <xf numFmtId="0" fontId="8" fillId="2" borderId="0" xfId="0" applyFont="1" applyFill="1" applyAlignment="1"/>
    <xf numFmtId="0" fontId="9" fillId="0" borderId="2" xfId="0" quotePrefix="1" applyFont="1" applyFill="1" applyBorder="1" applyAlignment="1"/>
    <xf numFmtId="0" fontId="7" fillId="0" borderId="0" xfId="0" applyFont="1"/>
    <xf numFmtId="0" fontId="10" fillId="0" borderId="0" xfId="0" applyFont="1"/>
    <xf numFmtId="0" fontId="9" fillId="0" borderId="0" xfId="0" applyFont="1"/>
    <xf numFmtId="0" fontId="9" fillId="0" borderId="2" xfId="0" quotePrefix="1" applyFont="1" applyFill="1" applyBorder="1" applyAlignment="1">
      <alignment horizontal="right"/>
    </xf>
    <xf numFmtId="0" fontId="9" fillId="0" borderId="2" xfId="0" applyFont="1" applyFill="1" applyBorder="1" applyAlignment="1">
      <alignment vertical="center"/>
    </xf>
    <xf numFmtId="0" fontId="9" fillId="0" borderId="2" xfId="0" applyNumberFormat="1" applyFont="1" applyFill="1" applyBorder="1" applyAlignment="1"/>
    <xf numFmtId="0" fontId="3" fillId="0" borderId="0" xfId="0" applyFont="1" applyFill="1" applyBorder="1" applyAlignment="1">
      <alignment vertical="center"/>
    </xf>
    <xf numFmtId="0" fontId="3" fillId="0" borderId="0" xfId="0" applyNumberFormat="1" applyFont="1" applyFill="1" applyBorder="1" applyAlignment="1"/>
    <xf numFmtId="0" fontId="7" fillId="0" borderId="0" xfId="0" applyFont="1" applyAlignment="1">
      <alignment horizontal="center"/>
    </xf>
    <xf numFmtId="0" fontId="3" fillId="4" borderId="3" xfId="0" applyFont="1" applyFill="1" applyBorder="1"/>
    <xf numFmtId="0" fontId="3" fillId="4" borderId="3" xfId="0" applyNumberFormat="1" applyFont="1" applyFill="1" applyBorder="1" applyAlignment="1"/>
    <xf numFmtId="0" fontId="3" fillId="4" borderId="0" xfId="0" applyFont="1" applyFill="1"/>
    <xf numFmtId="0" fontId="3" fillId="0" borderId="3" xfId="0" applyNumberFormat="1" applyFont="1" applyBorder="1" applyAlignment="1"/>
    <xf numFmtId="0" fontId="3" fillId="5" borderId="3" xfId="0" applyNumberFormat="1" applyFont="1" applyFill="1" applyBorder="1" applyAlignment="1"/>
    <xf numFmtId="0" fontId="3" fillId="6" borderId="3" xfId="0" applyNumberFormat="1" applyFont="1" applyFill="1" applyBorder="1" applyAlignment="1"/>
    <xf numFmtId="0" fontId="11" fillId="0" borderId="3" xfId="0" applyNumberFormat="1" applyFont="1" applyFill="1" applyBorder="1" applyAlignment="1"/>
    <xf numFmtId="0" fontId="11" fillId="0" borderId="0" xfId="0" applyFont="1"/>
    <xf numFmtId="0" fontId="3" fillId="0" borderId="0" xfId="0" applyNumberFormat="1" applyFont="1"/>
    <xf numFmtId="0" fontId="0" fillId="0" borderId="0" xfId="0" quotePrefix="1"/>
    <xf numFmtId="3" fontId="0" fillId="0" borderId="0" xfId="0" applyNumberFormat="1"/>
    <xf numFmtId="0" fontId="1" fillId="2" borderId="0" xfId="0" applyFont="1" applyFill="1" applyAlignment="1">
      <alignment horizontal="center" vertical="center" wrapText="1"/>
    </xf>
    <xf numFmtId="0" fontId="1" fillId="7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18" fillId="9" borderId="15" xfId="0" applyFont="1" applyFill="1" applyBorder="1" applyAlignment="1">
      <alignment vertical="center"/>
    </xf>
    <xf numFmtId="0" fontId="0" fillId="9" borderId="16" xfId="0" applyFill="1" applyBorder="1" applyAlignment="1">
      <alignment vertical="center"/>
    </xf>
    <xf numFmtId="0" fontId="0" fillId="9" borderId="17" xfId="0" applyFill="1" applyBorder="1" applyAlignment="1">
      <alignment vertical="center"/>
    </xf>
    <xf numFmtId="0" fontId="1" fillId="9" borderId="20" xfId="0" applyFont="1" applyFill="1" applyBorder="1" applyAlignment="1">
      <alignment vertical="center"/>
    </xf>
    <xf numFmtId="0" fontId="0" fillId="9" borderId="0" xfId="0" applyFill="1" applyBorder="1" applyAlignment="1">
      <alignment vertical="center"/>
    </xf>
    <xf numFmtId="0" fontId="0" fillId="9" borderId="21" xfId="0" applyFill="1" applyBorder="1" applyAlignment="1">
      <alignment vertical="center"/>
    </xf>
    <xf numFmtId="0" fontId="17" fillId="9" borderId="20" xfId="0" applyFont="1" applyFill="1" applyBorder="1" applyAlignment="1">
      <alignment vertical="center"/>
    </xf>
    <xf numFmtId="0" fontId="15" fillId="9" borderId="4" xfId="0" applyFont="1" applyFill="1" applyBorder="1" applyAlignment="1">
      <alignment horizontal="center" vertical="center"/>
    </xf>
    <xf numFmtId="3" fontId="0" fillId="9" borderId="0" xfId="0" applyNumberFormat="1" applyFill="1" applyBorder="1" applyAlignment="1">
      <alignment vertical="center"/>
    </xf>
    <xf numFmtId="0" fontId="17" fillId="9" borderId="9" xfId="0" applyFont="1" applyFill="1" applyBorder="1" applyAlignment="1">
      <alignment vertical="center"/>
    </xf>
    <xf numFmtId="0" fontId="0" fillId="9" borderId="7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17" fillId="9" borderId="10" xfId="0" applyFont="1" applyFill="1" applyBorder="1" applyAlignment="1">
      <alignment vertical="center"/>
    </xf>
    <xf numFmtId="0" fontId="0" fillId="9" borderId="14" xfId="0" applyFill="1" applyBorder="1" applyAlignment="1">
      <alignment vertical="center"/>
    </xf>
    <xf numFmtId="0" fontId="0" fillId="9" borderId="23" xfId="0" applyFill="1" applyBorder="1" applyAlignment="1">
      <alignment vertical="center"/>
    </xf>
    <xf numFmtId="0" fontId="17" fillId="9" borderId="22" xfId="0" applyFont="1" applyFill="1" applyBorder="1" applyAlignment="1">
      <alignment vertical="center"/>
    </xf>
    <xf numFmtId="0" fontId="0" fillId="9" borderId="13" xfId="0" applyFill="1" applyBorder="1" applyAlignment="1">
      <alignment vertical="center"/>
    </xf>
    <xf numFmtId="0" fontId="17" fillId="9" borderId="6" xfId="0" applyFont="1" applyFill="1" applyBorder="1" applyAlignment="1">
      <alignment vertical="center"/>
    </xf>
    <xf numFmtId="0" fontId="0" fillId="9" borderId="5" xfId="0" applyFill="1" applyBorder="1" applyAlignment="1">
      <alignment vertical="center"/>
    </xf>
    <xf numFmtId="0" fontId="0" fillId="9" borderId="24" xfId="0" applyFill="1" applyBorder="1" applyAlignment="1">
      <alignment vertical="center"/>
    </xf>
    <xf numFmtId="0" fontId="0" fillId="9" borderId="12" xfId="0" applyFill="1" applyBorder="1" applyAlignment="1">
      <alignment vertical="center"/>
    </xf>
    <xf numFmtId="0" fontId="17" fillId="9" borderId="18" xfId="0" applyFont="1" applyFill="1" applyBorder="1" applyAlignment="1">
      <alignment vertical="center"/>
    </xf>
    <xf numFmtId="4" fontId="0" fillId="9" borderId="19" xfId="0" applyNumberFormat="1" applyFill="1" applyBorder="1" applyAlignment="1">
      <alignment vertical="center"/>
    </xf>
    <xf numFmtId="0" fontId="0" fillId="9" borderId="11" xfId="0" applyFill="1" applyBorder="1" applyAlignment="1">
      <alignment vertical="center"/>
    </xf>
    <xf numFmtId="0" fontId="14" fillId="8" borderId="15" xfId="0" applyFont="1" applyFill="1" applyBorder="1" applyAlignment="1">
      <alignment horizontal="center" vertical="center"/>
    </xf>
    <xf numFmtId="0" fontId="14" fillId="8" borderId="16" xfId="0" applyFont="1" applyFill="1" applyBorder="1" applyAlignment="1">
      <alignment horizontal="center" vertical="center"/>
    </xf>
    <xf numFmtId="0" fontId="14" fillId="8" borderId="17" xfId="0" applyFont="1" applyFill="1" applyBorder="1" applyAlignment="1">
      <alignment horizontal="center" vertical="center"/>
    </xf>
    <xf numFmtId="0" fontId="14" fillId="8" borderId="18" xfId="0" applyFont="1" applyFill="1" applyBorder="1" applyAlignment="1">
      <alignment horizontal="center" vertical="center"/>
    </xf>
    <xf numFmtId="0" fontId="14" fillId="8" borderId="19" xfId="0" applyFont="1" applyFill="1" applyBorder="1" applyAlignment="1">
      <alignment horizontal="center" vertical="center"/>
    </xf>
    <xf numFmtId="0" fontId="14" fillId="8" borderId="11" xfId="0" applyFont="1" applyFill="1" applyBorder="1" applyAlignment="1">
      <alignment horizontal="center" vertical="center"/>
    </xf>
    <xf numFmtId="0" fontId="5" fillId="3" borderId="1" xfId="2" applyFont="1" applyFill="1" applyBorder="1" applyAlignment="1">
      <alignment horizontal="center"/>
    </xf>
    <xf numFmtId="0" fontId="5" fillId="3" borderId="0" xfId="2" applyFont="1" applyFill="1" applyBorder="1" applyAlignment="1">
      <alignment horizontal="center"/>
    </xf>
    <xf numFmtId="0" fontId="3" fillId="0" borderId="0" xfId="0" applyFont="1" applyAlignment="1">
      <alignment horizontal="center"/>
    </xf>
  </cellXfs>
  <cellStyles count="12">
    <cellStyle name="Monétaire 2" xfId="3"/>
    <cellStyle name="Monétaire 2 3" xfId="7"/>
    <cellStyle name="Normal" xfId="0" builtinId="0"/>
    <cellStyle name="Normal 2" xfId="1"/>
    <cellStyle name="Normal 2 2" xfId="5"/>
    <cellStyle name="Normal 4" xfId="4"/>
    <cellStyle name="Normal 4 2 2" xfId="6"/>
    <cellStyle name="Normal 7 9" xfId="11"/>
    <cellStyle name="Normal 8" xfId="9"/>
    <cellStyle name="Normal_Sheet1" xfId="2"/>
    <cellStyle name="Pourcentage 2 2" xfId="10"/>
    <cellStyle name="Pourcentage 5 5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56029</xdr:colOff>
      <xdr:row>1</xdr:row>
      <xdr:rowOff>56028</xdr:rowOff>
    </xdr:from>
    <xdr:to>
      <xdr:col>1</xdr:col>
      <xdr:colOff>617742</xdr:colOff>
      <xdr:row>2</xdr:row>
      <xdr:rowOff>145675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029" y="56028"/>
          <a:ext cx="561713" cy="49305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159"/>
  <sheetViews>
    <sheetView showGridLines="0" zoomScale="85" zoomScaleNormal="85" workbookViewId="0">
      <selection activeCell="B17" sqref="B17"/>
    </sheetView>
  </sheetViews>
  <sheetFormatPr baseColWidth="10" defaultRowHeight="15" x14ac:dyDescent="0.25"/>
  <cols>
    <col min="1" max="1" width="1.5703125" customWidth="1"/>
    <col min="2" max="4" width="42.85546875" customWidth="1"/>
    <col min="7" max="7" width="19.42578125" bestFit="1" customWidth="1"/>
  </cols>
  <sheetData>
    <row r="1" spans="2:4" ht="6.75" customHeight="1" thickBot="1" x14ac:dyDescent="0.3"/>
    <row r="2" spans="2:4" s="32" customFormat="1" ht="31.5" customHeight="1" x14ac:dyDescent="0.25">
      <c r="B2" s="57" t="s">
        <v>63</v>
      </c>
      <c r="C2" s="58"/>
      <c r="D2" s="59"/>
    </row>
    <row r="3" spans="2:4" s="32" customFormat="1" ht="15.75" thickBot="1" x14ac:dyDescent="0.3">
      <c r="B3" s="60"/>
      <c r="C3" s="61"/>
      <c r="D3" s="62"/>
    </row>
    <row r="4" spans="2:4" s="32" customFormat="1" ht="2.25" customHeight="1" thickBot="1" x14ac:dyDescent="0.3"/>
    <row r="5" spans="2:4" s="32" customFormat="1" ht="23.25" x14ac:dyDescent="0.25">
      <c r="B5" s="33" t="s">
        <v>69</v>
      </c>
      <c r="C5" s="34"/>
      <c r="D5" s="35"/>
    </row>
    <row r="6" spans="2:4" s="32" customFormat="1" x14ac:dyDescent="0.25">
      <c r="B6" s="36"/>
      <c r="C6" s="37"/>
      <c r="D6" s="38"/>
    </row>
    <row r="7" spans="2:4" s="32" customFormat="1" ht="18.75" x14ac:dyDescent="0.25">
      <c r="B7" s="39" t="s">
        <v>62</v>
      </c>
      <c r="C7" s="40" t="s">
        <v>168</v>
      </c>
      <c r="D7" s="38"/>
    </row>
    <row r="8" spans="2:4" s="32" customFormat="1" ht="15.75" x14ac:dyDescent="0.25">
      <c r="B8" s="39"/>
      <c r="C8" s="37"/>
      <c r="D8" s="38"/>
    </row>
    <row r="9" spans="2:4" s="32" customFormat="1" ht="15.75" x14ac:dyDescent="0.25">
      <c r="B9" s="39" t="s">
        <v>72</v>
      </c>
      <c r="C9" s="37">
        <f>VLOOKUP($C$7,base!C:H,6,FALSE)</f>
        <v>0</v>
      </c>
      <c r="D9" s="38"/>
    </row>
    <row r="10" spans="2:4" s="32" customFormat="1" ht="15.75" x14ac:dyDescent="0.25">
      <c r="B10" s="39" t="s">
        <v>71</v>
      </c>
      <c r="C10" s="37">
        <f>VLOOKUP($C$7,base!C:D,2,FALSE)</f>
        <v>0</v>
      </c>
      <c r="D10" s="38"/>
    </row>
    <row r="11" spans="2:4" s="32" customFormat="1" ht="15.75" x14ac:dyDescent="0.25">
      <c r="B11" s="39"/>
      <c r="C11" s="37"/>
      <c r="D11" s="38"/>
    </row>
    <row r="12" spans="2:4" s="32" customFormat="1" ht="15.75" x14ac:dyDescent="0.25">
      <c r="B12" s="39" t="s">
        <v>66</v>
      </c>
      <c r="C12" s="41" t="e">
        <f>SUMIFS(base!#REF!,base!$C:$C,Synthèse!$C$7)</f>
        <v>#REF!</v>
      </c>
      <c r="D12" s="38"/>
    </row>
    <row r="13" spans="2:4" s="32" customFormat="1" ht="15.75" x14ac:dyDescent="0.25">
      <c r="B13" s="39" t="s">
        <v>67</v>
      </c>
      <c r="C13" s="41" t="e">
        <f>SUMIFS(base!#REF!,base!$C:$C,Synthèse!$C$7)</f>
        <v>#REF!</v>
      </c>
      <c r="D13" s="38"/>
    </row>
    <row r="14" spans="2:4" s="32" customFormat="1" ht="15.75" x14ac:dyDescent="0.25">
      <c r="B14" s="39" t="s">
        <v>68</v>
      </c>
      <c r="C14" s="41" t="e">
        <f>SUMIFS(base!#REF!,base!$C:$C,Synthèse!$C$7)</f>
        <v>#REF!</v>
      </c>
      <c r="D14" s="38"/>
    </row>
    <row r="15" spans="2:4" s="32" customFormat="1" ht="15.75" x14ac:dyDescent="0.25">
      <c r="B15" s="39"/>
      <c r="C15" s="37"/>
      <c r="D15" s="38"/>
    </row>
    <row r="16" spans="2:4" s="32" customFormat="1" ht="15.75" x14ac:dyDescent="0.25">
      <c r="B16" s="42" t="s">
        <v>64</v>
      </c>
      <c r="C16" s="43" t="s">
        <v>74</v>
      </c>
      <c r="D16" s="44" t="s">
        <v>65</v>
      </c>
    </row>
    <row r="17" spans="2:4" s="32" customFormat="1" ht="15.75" x14ac:dyDescent="0.25">
      <c r="B17" s="45">
        <f ca="1">IF(ROWS($1:1)&lt;=COUNTIF(CLIENTS,$C$7),INDEX(PROJET,SMALL(IF(CLIENTS=$C$7,ROW(INDIRECT("1:"&amp;ROWS(PROJET)))),ROWS($1:1))),"")</f>
        <v>0</v>
      </c>
      <c r="C17" s="46" t="e">
        <f ca="1">VLOOKUP($B17,base!$L:$M,2,FALSE)</f>
        <v>#N/A</v>
      </c>
      <c r="D17" s="47" t="e">
        <f ca="1">VLOOKUP($B$17,base!$L:$N,3,FALSE)</f>
        <v>#N/A</v>
      </c>
    </row>
    <row r="18" spans="2:4" s="32" customFormat="1" ht="15.75" x14ac:dyDescent="0.25">
      <c r="B18" s="48" t="e">
        <f ca="1">IF(ROWS($1:2)&lt;=COUNTIF(CLIENTS,$C$7),INDEX(PROJET,SMALL(IF(CLIENTS=$C$7,ROW(INDIRECT("1:"&amp;ROWS(PROJET)))),ROWS($1:2))),"")</f>
        <v>#NUM!</v>
      </c>
      <c r="C18" s="49" t="e">
        <f ca="1">VLOOKUP($B18,base!$L:$M,2,FALSE)</f>
        <v>#NUM!</v>
      </c>
      <c r="D18" s="38" t="e">
        <f ca="1">VLOOKUP($B$17,base!$L:$N,3,FALSE)</f>
        <v>#N/A</v>
      </c>
    </row>
    <row r="19" spans="2:4" s="32" customFormat="1" ht="15.75" x14ac:dyDescent="0.25">
      <c r="B19" s="48" t="e">
        <f ca="1">IF(ROWS($1:3)&lt;=COUNTIF(CLIENTS,$C$7),INDEX(PROJET,SMALL(IF(CLIENTS=$C$7,ROW(INDIRECT("1:"&amp;ROWS(PROJET)))),ROWS($1:3))),"")</f>
        <v>#NUM!</v>
      </c>
      <c r="C19" s="49" t="e">
        <f ca="1">VLOOKUP($B19,base!$L:$M,2,FALSE)</f>
        <v>#NUM!</v>
      </c>
      <c r="D19" s="38" t="e">
        <f ca="1">VLOOKUP($B$17,base!$L:$N,3,FALSE)</f>
        <v>#N/A</v>
      </c>
    </row>
    <row r="20" spans="2:4" s="32" customFormat="1" ht="15.75" x14ac:dyDescent="0.25">
      <c r="B20" s="48" t="e">
        <f ca="1">IF(ROWS($1:4)&lt;=COUNTIF(CLIENTS,$C$7),INDEX(PROJET,SMALL(IF(CLIENTS=$C$7,ROW(INDIRECT("1:"&amp;ROWS(PROJET)))),ROWS($1:4))),"")</f>
        <v>#NUM!</v>
      </c>
      <c r="C20" s="49" t="e">
        <f ca="1">VLOOKUP($B20,base!$L:$M,2,FALSE)</f>
        <v>#NUM!</v>
      </c>
      <c r="D20" s="38" t="e">
        <f ca="1">VLOOKUP($B$17,base!$L:$N,3,FALSE)</f>
        <v>#N/A</v>
      </c>
    </row>
    <row r="21" spans="2:4" s="32" customFormat="1" ht="15.75" x14ac:dyDescent="0.25">
      <c r="B21" s="48" t="e">
        <f ca="1">IF(ROWS($1:5)&lt;=COUNTIF(CLIENTS,$C$7),INDEX(PROJET,SMALL(IF(CLIENTS=$C$7,ROW(INDIRECT("1:"&amp;ROWS(PROJET)))),ROWS($1:5))),"")</f>
        <v>#NUM!</v>
      </c>
      <c r="C21" s="49" t="e">
        <f ca="1">VLOOKUP($B21,base!$L:$M,2,FALSE)</f>
        <v>#NUM!</v>
      </c>
      <c r="D21" s="38" t="e">
        <f ca="1">VLOOKUP($B$17,base!$L:$N,3,FALSE)</f>
        <v>#N/A</v>
      </c>
    </row>
    <row r="22" spans="2:4" s="32" customFormat="1" ht="15.75" x14ac:dyDescent="0.25">
      <c r="B22" s="48" t="e">
        <f ca="1">IF(ROWS($1:6)&lt;=COUNTIF(CLIENTS,$C$7),INDEX(PROJET,SMALL(IF(CLIENTS=$C$7,ROW(INDIRECT("1:"&amp;ROWS(PROJET)))),ROWS($1:6))),"")</f>
        <v>#NUM!</v>
      </c>
      <c r="C22" s="49" t="e">
        <f ca="1">VLOOKUP($B22,base!$L:$M,2,FALSE)</f>
        <v>#NUM!</v>
      </c>
      <c r="D22" s="38" t="e">
        <f ca="1">VLOOKUP($B$17,base!$L:$N,3,FALSE)</f>
        <v>#N/A</v>
      </c>
    </row>
    <row r="23" spans="2:4" s="32" customFormat="1" ht="15.75" x14ac:dyDescent="0.25">
      <c r="B23" s="48" t="e">
        <f ca="1">IF(ROWS($1:7)&lt;=COUNTIF(CLIENTS,$C$7),INDEX(PROJET,SMALL(IF(CLIENTS=$C$7,ROW(INDIRECT("1:"&amp;ROWS(PROJET)))),ROWS($1:7))),"")</f>
        <v>#NUM!</v>
      </c>
      <c r="C23" s="49" t="e">
        <f ca="1">VLOOKUP($B23,base!$L:$M,2,FALSE)</f>
        <v>#NUM!</v>
      </c>
      <c r="D23" s="38" t="e">
        <f ca="1">VLOOKUP($B$17,base!$L:$N,3,FALSE)</f>
        <v>#N/A</v>
      </c>
    </row>
    <row r="24" spans="2:4" s="32" customFormat="1" ht="15.75" x14ac:dyDescent="0.25">
      <c r="B24" s="48" t="str">
        <f ca="1">IF(ROWS($1:8)&lt;=COUNTIF(CLIENTS,$C$7),INDEX(PROJET,SMALL(IF(CLIENTS=$C$7,ROW(INDIRECT("1:"&amp;ROWS(PROJET)))),ROWS($1:8))),"")</f>
        <v/>
      </c>
      <c r="C24" s="49" t="e">
        <f ca="1">VLOOKUP($B24,base!$L:$M,2,FALSE)</f>
        <v>#N/A</v>
      </c>
      <c r="D24" s="38" t="e">
        <f ca="1">VLOOKUP($B$17,base!$L:$N,3,FALSE)</f>
        <v>#N/A</v>
      </c>
    </row>
    <row r="25" spans="2:4" s="32" customFormat="1" ht="15.75" x14ac:dyDescent="0.25">
      <c r="B25" s="48" t="str">
        <f ca="1">IF(ROWS($1:9)&lt;=COUNTIF(CLIENTS,$C$7),INDEX(PROJET,SMALL(IF(CLIENTS=$C$7,ROW(INDIRECT("1:"&amp;ROWS(PROJET)))),ROWS($1:9))),"")</f>
        <v/>
      </c>
      <c r="C25" s="49" t="e">
        <f ca="1">VLOOKUP($B25,base!$L:$M,2,FALSE)</f>
        <v>#N/A</v>
      </c>
      <c r="D25" s="38" t="e">
        <f ca="1">VLOOKUP($B$17,base!$L:$N,3,FALSE)</f>
        <v>#N/A</v>
      </c>
    </row>
    <row r="26" spans="2:4" s="32" customFormat="1" ht="15.75" x14ac:dyDescent="0.25">
      <c r="B26" s="48" t="str">
        <f ca="1">IF(ROWS($1:10)&lt;=COUNTIF(CLIENTS,$C$7),INDEX(PROJET,SMALL(IF(CLIENTS=$C$7,ROW(INDIRECT("1:"&amp;ROWS(PROJET)))),ROWS($1:10))),"")</f>
        <v/>
      </c>
      <c r="C26" s="49" t="e">
        <f ca="1">VLOOKUP($B26,base!$L:$M,2,FALSE)</f>
        <v>#N/A</v>
      </c>
      <c r="D26" s="38" t="e">
        <f ca="1">VLOOKUP($B$17,base!$L:$N,3,FALSE)</f>
        <v>#N/A</v>
      </c>
    </row>
    <row r="27" spans="2:4" s="32" customFormat="1" ht="15.75" x14ac:dyDescent="0.25">
      <c r="B27" s="48" t="str">
        <f ca="1">IF(ROWS($1:11)&lt;=COUNTIF(CLIENTS,$C$7),INDEX(PROJET,SMALL(IF(CLIENTS=$C$7,ROW(INDIRECT("1:"&amp;ROWS(PROJET)))),ROWS($1:11))),"")</f>
        <v/>
      </c>
      <c r="C27" s="49" t="e">
        <f ca="1">VLOOKUP($B27,base!$L:$M,2,FALSE)</f>
        <v>#N/A</v>
      </c>
      <c r="D27" s="38" t="e">
        <f ca="1">VLOOKUP($B$17,base!$L:$N,3,FALSE)</f>
        <v>#N/A</v>
      </c>
    </row>
    <row r="28" spans="2:4" s="32" customFormat="1" ht="15.75" x14ac:dyDescent="0.25">
      <c r="B28" s="48" t="str">
        <f ca="1">IF(ROWS($1:12)&lt;=COUNTIF(CLIENTS,$C$7),INDEX(PROJET,SMALL(IF(CLIENTS=$C$7,ROW(INDIRECT("1:"&amp;ROWS(PROJET)))),ROWS($1:12))),"")</f>
        <v/>
      </c>
      <c r="C28" s="49" t="e">
        <f ca="1">VLOOKUP($B28,base!$L:$M,2,FALSE)</f>
        <v>#N/A</v>
      </c>
      <c r="D28" s="38" t="e">
        <f ca="1">VLOOKUP($B$17,base!$L:$N,3,FALSE)</f>
        <v>#N/A</v>
      </c>
    </row>
    <row r="29" spans="2:4" s="32" customFormat="1" ht="15.75" x14ac:dyDescent="0.25">
      <c r="B29" s="48" t="str">
        <f ca="1">IF(ROWS($1:13)&lt;=COUNTIF(CLIENTS,$C$7),INDEX(PROJET,SMALL(IF(CLIENTS=$C$7,ROW(INDIRECT("1:"&amp;ROWS(PROJET)))),ROWS($1:13))),"")</f>
        <v/>
      </c>
      <c r="C29" s="49" t="e">
        <f ca="1">VLOOKUP($B29,base!$L:$M,2,FALSE)</f>
        <v>#N/A</v>
      </c>
      <c r="D29" s="38" t="e">
        <f ca="1">VLOOKUP($B$17,base!$L:$N,3,FALSE)</f>
        <v>#N/A</v>
      </c>
    </row>
    <row r="30" spans="2:4" s="32" customFormat="1" ht="15.75" x14ac:dyDescent="0.25">
      <c r="B30" s="48" t="str">
        <f ca="1">IF(ROWS($1:14)&lt;=COUNTIF(CLIENTS,$C$7),INDEX(PROJET,SMALL(IF(CLIENTS=$C$7,ROW(INDIRECT("1:"&amp;ROWS(PROJET)))),ROWS($1:14))),"")</f>
        <v/>
      </c>
      <c r="C30" s="49" t="e">
        <f ca="1">VLOOKUP($B30,base!$L:$M,2,FALSE)</f>
        <v>#N/A</v>
      </c>
      <c r="D30" s="38" t="e">
        <f ca="1">VLOOKUP($B$17,base!$L:$N,3,FALSE)</f>
        <v>#N/A</v>
      </c>
    </row>
    <row r="31" spans="2:4" s="32" customFormat="1" ht="15.75" x14ac:dyDescent="0.25">
      <c r="B31" s="48" t="str">
        <f ca="1">IF(ROWS($1:15)&lt;=COUNTIF(CLIENTS,$C$7),INDEX(PROJET,SMALL(IF(CLIENTS=$C$7,ROW(INDIRECT("1:"&amp;ROWS(PROJET)))),ROWS($1:15))),"")</f>
        <v/>
      </c>
      <c r="C31" s="49" t="e">
        <f ca="1">VLOOKUP($B31,base!$L:$M,2,FALSE)</f>
        <v>#N/A</v>
      </c>
      <c r="D31" s="38" t="e">
        <f ca="1">VLOOKUP($B$17,base!$L:$N,3,FALSE)</f>
        <v>#N/A</v>
      </c>
    </row>
    <row r="32" spans="2:4" s="32" customFormat="1" ht="15.75" x14ac:dyDescent="0.25">
      <c r="B32" s="50" t="str">
        <f ca="1">IF(ROWS($1:10)&lt;=COUNTIF(CLIENTS,$C$7),INDEX(PROJET,SMALL(IF(CLIENTS=$C$7,ROW(INDIRECT("1:"&amp;ROWS(PROJET)))),ROWS($1:10))),"")</f>
        <v/>
      </c>
      <c r="C32" s="51" t="e">
        <f ca="1">VLOOKUP($B32,base!$L:$M,2,FALSE)</f>
        <v>#N/A</v>
      </c>
      <c r="D32" s="52" t="e">
        <f ca="1">VLOOKUP($B$17,base!$L:$N,3,FALSE)</f>
        <v>#N/A</v>
      </c>
    </row>
    <row r="33" spans="2:4" s="32" customFormat="1" ht="15.75" x14ac:dyDescent="0.25">
      <c r="B33" s="39"/>
      <c r="C33" s="53"/>
      <c r="D33" s="38"/>
    </row>
    <row r="34" spans="2:4" s="32" customFormat="1" ht="16.5" thickBot="1" x14ac:dyDescent="0.3">
      <c r="B34" s="54" t="s">
        <v>70</v>
      </c>
      <c r="C34" s="55" t="e">
        <f>SUMIFS(base!#REF!,base!$C:$C,Synthèse!$C$7)</f>
        <v>#REF!</v>
      </c>
      <c r="D34" s="56"/>
    </row>
    <row r="35" spans="2:4" s="32" customFormat="1" x14ac:dyDescent="0.25"/>
    <row r="36" spans="2:4" s="32" customFormat="1" x14ac:dyDescent="0.25"/>
    <row r="37" spans="2:4" s="32" customFormat="1" x14ac:dyDescent="0.25"/>
    <row r="38" spans="2:4" s="32" customFormat="1" x14ac:dyDescent="0.25"/>
    <row r="39" spans="2:4" s="32" customFormat="1" x14ac:dyDescent="0.25"/>
    <row r="40" spans="2:4" s="32" customFormat="1" x14ac:dyDescent="0.25"/>
    <row r="41" spans="2:4" s="32" customFormat="1" x14ac:dyDescent="0.25"/>
    <row r="42" spans="2:4" s="32" customFormat="1" x14ac:dyDescent="0.25"/>
    <row r="43" spans="2:4" s="32" customFormat="1" x14ac:dyDescent="0.25"/>
    <row r="44" spans="2:4" s="32" customFormat="1" x14ac:dyDescent="0.25"/>
    <row r="45" spans="2:4" s="32" customFormat="1" x14ac:dyDescent="0.25"/>
    <row r="46" spans="2:4" s="32" customFormat="1" x14ac:dyDescent="0.25"/>
    <row r="47" spans="2:4" s="32" customFormat="1" x14ac:dyDescent="0.25"/>
    <row r="48" spans="2:4" s="32" customFormat="1" x14ac:dyDescent="0.25"/>
    <row r="49" s="32" customFormat="1" x14ac:dyDescent="0.25"/>
    <row r="50" s="32" customFormat="1" x14ac:dyDescent="0.25"/>
    <row r="51" s="32" customFormat="1" x14ac:dyDescent="0.25"/>
    <row r="52" s="32" customFormat="1" x14ac:dyDescent="0.25"/>
    <row r="53" s="32" customFormat="1" x14ac:dyDescent="0.25"/>
    <row r="54" s="32" customFormat="1" x14ac:dyDescent="0.25"/>
    <row r="55" s="32" customFormat="1" x14ac:dyDescent="0.25"/>
    <row r="56" s="32" customFormat="1" x14ac:dyDescent="0.25"/>
    <row r="57" s="32" customFormat="1" x14ac:dyDescent="0.25"/>
    <row r="58" s="32" customFormat="1" x14ac:dyDescent="0.25"/>
    <row r="59" s="32" customFormat="1" x14ac:dyDescent="0.25"/>
    <row r="60" s="32" customFormat="1" x14ac:dyDescent="0.25"/>
    <row r="61" s="32" customFormat="1" x14ac:dyDescent="0.25"/>
    <row r="62" s="32" customFormat="1" x14ac:dyDescent="0.25"/>
    <row r="63" s="32" customFormat="1" x14ac:dyDescent="0.25"/>
    <row r="64" s="32" customFormat="1" x14ac:dyDescent="0.25"/>
    <row r="65" s="32" customFormat="1" x14ac:dyDescent="0.25"/>
    <row r="66" s="32" customFormat="1" x14ac:dyDescent="0.25"/>
    <row r="67" s="32" customFormat="1" x14ac:dyDescent="0.25"/>
    <row r="68" s="32" customFormat="1" x14ac:dyDescent="0.25"/>
    <row r="69" s="32" customFormat="1" x14ac:dyDescent="0.25"/>
    <row r="70" s="32" customFormat="1" x14ac:dyDescent="0.25"/>
    <row r="71" s="32" customFormat="1" x14ac:dyDescent="0.25"/>
    <row r="72" s="32" customFormat="1" x14ac:dyDescent="0.25"/>
    <row r="73" s="32" customFormat="1" x14ac:dyDescent="0.25"/>
    <row r="74" s="32" customFormat="1" x14ac:dyDescent="0.25"/>
    <row r="75" s="32" customFormat="1" x14ac:dyDescent="0.25"/>
    <row r="76" s="32" customFormat="1" x14ac:dyDescent="0.25"/>
    <row r="77" s="32" customFormat="1" x14ac:dyDescent="0.25"/>
    <row r="78" s="32" customFormat="1" x14ac:dyDescent="0.25"/>
    <row r="79" s="32" customFormat="1" x14ac:dyDescent="0.25"/>
    <row r="80" s="32" customFormat="1" x14ac:dyDescent="0.25"/>
    <row r="81" s="32" customFormat="1" x14ac:dyDescent="0.25"/>
    <row r="82" s="32" customFormat="1" x14ac:dyDescent="0.25"/>
    <row r="83" s="32" customFormat="1" x14ac:dyDescent="0.25"/>
    <row r="84" s="32" customFormat="1" x14ac:dyDescent="0.25"/>
    <row r="85" s="32" customFormat="1" x14ac:dyDescent="0.25"/>
    <row r="86" s="32" customFormat="1" x14ac:dyDescent="0.25"/>
    <row r="87" s="32" customFormat="1" x14ac:dyDescent="0.25"/>
    <row r="88" s="32" customFormat="1" x14ac:dyDescent="0.25"/>
    <row r="89" s="32" customFormat="1" x14ac:dyDescent="0.25"/>
    <row r="90" s="32" customFormat="1" x14ac:dyDescent="0.25"/>
    <row r="91" s="32" customFormat="1" x14ac:dyDescent="0.25"/>
    <row r="92" s="32" customFormat="1" x14ac:dyDescent="0.25"/>
    <row r="93" s="32" customFormat="1" x14ac:dyDescent="0.25"/>
    <row r="94" s="32" customFormat="1" x14ac:dyDescent="0.25"/>
    <row r="95" s="32" customFormat="1" x14ac:dyDescent="0.25"/>
    <row r="96" s="32" customFormat="1" x14ac:dyDescent="0.25"/>
    <row r="97" s="32" customFormat="1" x14ac:dyDescent="0.25"/>
    <row r="98" s="32" customFormat="1" x14ac:dyDescent="0.25"/>
    <row r="99" s="32" customFormat="1" x14ac:dyDescent="0.25"/>
    <row r="100" s="32" customFormat="1" x14ac:dyDescent="0.25"/>
    <row r="101" s="32" customFormat="1" x14ac:dyDescent="0.25"/>
    <row r="102" s="32" customFormat="1" x14ac:dyDescent="0.25"/>
    <row r="103" s="32" customFormat="1" x14ac:dyDescent="0.25"/>
    <row r="104" s="32" customFormat="1" x14ac:dyDescent="0.25"/>
    <row r="105" s="32" customFormat="1" x14ac:dyDescent="0.25"/>
    <row r="106" s="32" customFormat="1" x14ac:dyDescent="0.25"/>
    <row r="107" s="32" customFormat="1" x14ac:dyDescent="0.25"/>
    <row r="108" s="32" customFormat="1" x14ac:dyDescent="0.25"/>
    <row r="109" s="32" customFormat="1" x14ac:dyDescent="0.25"/>
    <row r="110" s="32" customFormat="1" x14ac:dyDescent="0.25"/>
    <row r="111" s="32" customFormat="1" x14ac:dyDescent="0.25"/>
    <row r="112" s="32" customFormat="1" x14ac:dyDescent="0.25"/>
    <row r="113" s="32" customFormat="1" x14ac:dyDescent="0.25"/>
    <row r="114" s="32" customFormat="1" x14ac:dyDescent="0.25"/>
    <row r="115" s="32" customFormat="1" x14ac:dyDescent="0.25"/>
    <row r="116" s="32" customFormat="1" x14ac:dyDescent="0.25"/>
    <row r="117" s="32" customFormat="1" x14ac:dyDescent="0.25"/>
    <row r="118" s="32" customFormat="1" x14ac:dyDescent="0.25"/>
    <row r="119" s="32" customFormat="1" x14ac:dyDescent="0.25"/>
    <row r="120" s="32" customFormat="1" x14ac:dyDescent="0.25"/>
    <row r="121" s="32" customFormat="1" x14ac:dyDescent="0.25"/>
    <row r="122" s="32" customFormat="1" x14ac:dyDescent="0.25"/>
    <row r="123" s="32" customFormat="1" x14ac:dyDescent="0.25"/>
    <row r="124" s="32" customFormat="1" x14ac:dyDescent="0.25"/>
    <row r="125" s="32" customFormat="1" x14ac:dyDescent="0.25"/>
    <row r="126" s="32" customFormat="1" x14ac:dyDescent="0.25"/>
    <row r="127" s="32" customFormat="1" x14ac:dyDescent="0.25"/>
    <row r="128" s="32" customFormat="1" x14ac:dyDescent="0.25"/>
    <row r="129" s="32" customFormat="1" x14ac:dyDescent="0.25"/>
    <row r="130" s="32" customFormat="1" x14ac:dyDescent="0.25"/>
    <row r="131" s="32" customFormat="1" x14ac:dyDescent="0.25"/>
    <row r="132" s="32" customFormat="1" x14ac:dyDescent="0.25"/>
    <row r="133" s="32" customFormat="1" x14ac:dyDescent="0.25"/>
    <row r="134" s="32" customFormat="1" x14ac:dyDescent="0.25"/>
    <row r="135" s="32" customFormat="1" x14ac:dyDescent="0.25"/>
    <row r="136" s="32" customFormat="1" x14ac:dyDescent="0.25"/>
    <row r="137" s="32" customFormat="1" x14ac:dyDescent="0.25"/>
    <row r="138" s="32" customFormat="1" x14ac:dyDescent="0.25"/>
    <row r="139" s="32" customFormat="1" x14ac:dyDescent="0.25"/>
    <row r="140" s="32" customFormat="1" x14ac:dyDescent="0.25"/>
    <row r="141" s="32" customFormat="1" x14ac:dyDescent="0.25"/>
    <row r="142" s="32" customFormat="1" x14ac:dyDescent="0.25"/>
    <row r="143" s="32" customFormat="1" x14ac:dyDescent="0.25"/>
    <row r="144" s="32" customFormat="1" x14ac:dyDescent="0.25"/>
    <row r="145" s="32" customFormat="1" x14ac:dyDescent="0.25"/>
    <row r="146" s="32" customFormat="1" x14ac:dyDescent="0.25"/>
    <row r="147" s="32" customFormat="1" x14ac:dyDescent="0.25"/>
    <row r="148" s="32" customFormat="1" x14ac:dyDescent="0.25"/>
    <row r="149" s="32" customFormat="1" x14ac:dyDescent="0.25"/>
    <row r="150" s="32" customFormat="1" x14ac:dyDescent="0.25"/>
    <row r="151" s="32" customFormat="1" x14ac:dyDescent="0.25"/>
    <row r="152" s="32" customFormat="1" x14ac:dyDescent="0.25"/>
    <row r="153" s="32" customFormat="1" x14ac:dyDescent="0.25"/>
    <row r="154" s="32" customFormat="1" x14ac:dyDescent="0.25"/>
    <row r="155" s="32" customFormat="1" x14ac:dyDescent="0.25"/>
    <row r="156" s="32" customFormat="1" x14ac:dyDescent="0.25"/>
    <row r="157" s="32" customFormat="1" x14ac:dyDescent="0.25"/>
    <row r="158" s="32" customFormat="1" x14ac:dyDescent="0.25"/>
    <row r="159" s="32" customFormat="1" x14ac:dyDescent="0.25"/>
  </sheetData>
  <mergeCells count="1">
    <mergeCell ref="B2:D3"/>
  </mergeCells>
  <dataValidations disablePrompts="1" count="1">
    <dataValidation type="list" allowBlank="1" showInputMessage="1" showErrorMessage="1" sqref="C7">
      <formula1>CLIENTS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62"/>
  <sheetViews>
    <sheetView tabSelected="1" zoomScale="85" zoomScaleNormal="85" workbookViewId="0">
      <pane ySplit="1" topLeftCell="A46" activePane="bottomLeft" state="frozen"/>
      <selection activeCell="AD2" sqref="AD2"/>
      <selection pane="bottomLeft" activeCell="D60" sqref="D60"/>
    </sheetView>
  </sheetViews>
  <sheetFormatPr baseColWidth="10" defaultRowHeight="15" x14ac:dyDescent="0.25"/>
  <cols>
    <col min="2" max="2" width="14.42578125" bestFit="1" customWidth="1"/>
    <col min="3" max="3" width="34.7109375" customWidth="1"/>
    <col min="4" max="4" width="20.140625" customWidth="1"/>
    <col min="5" max="5" width="21.42578125" customWidth="1"/>
    <col min="6" max="6" width="45.5703125" bestFit="1" customWidth="1"/>
    <col min="7" max="7" width="17.85546875" bestFit="1" customWidth="1"/>
    <col min="8" max="8" width="36.42578125" bestFit="1" customWidth="1"/>
    <col min="9" max="9" width="23.140625" customWidth="1"/>
    <col min="10" max="10" width="16.7109375" customWidth="1"/>
    <col min="11" max="11" width="37.140625" bestFit="1" customWidth="1"/>
    <col min="12" max="12" width="19.140625" customWidth="1"/>
    <col min="13" max="13" width="29.7109375" bestFit="1" customWidth="1"/>
    <col min="14" max="14" width="16.42578125" customWidth="1"/>
  </cols>
  <sheetData>
    <row r="1" spans="1:14" s="31" customFormat="1" ht="34.5" customHeight="1" x14ac:dyDescent="0.25">
      <c r="A1" s="30" t="s">
        <v>3</v>
      </c>
      <c r="B1" s="30" t="s">
        <v>53</v>
      </c>
      <c r="C1" s="30" t="s">
        <v>54</v>
      </c>
      <c r="D1" s="30" t="s">
        <v>55</v>
      </c>
      <c r="E1" s="30" t="s">
        <v>56</v>
      </c>
      <c r="F1" s="30" t="s">
        <v>57</v>
      </c>
      <c r="G1" s="30" t="s">
        <v>58</v>
      </c>
      <c r="H1" s="30" t="s">
        <v>0</v>
      </c>
      <c r="I1" s="30" t="s">
        <v>1</v>
      </c>
      <c r="J1" s="30" t="s">
        <v>2</v>
      </c>
      <c r="K1" s="30" t="s">
        <v>59</v>
      </c>
      <c r="L1" s="30" t="s">
        <v>60</v>
      </c>
      <c r="M1" s="30" t="s">
        <v>5</v>
      </c>
      <c r="N1" s="30" t="s">
        <v>61</v>
      </c>
    </row>
    <row r="2" spans="1:14" s="29" customFormat="1" x14ac:dyDescent="0.25">
      <c r="A2"/>
      <c r="B2"/>
      <c r="C2" t="s">
        <v>130</v>
      </c>
      <c r="D2"/>
      <c r="E2"/>
      <c r="F2"/>
      <c r="G2"/>
      <c r="H2"/>
      <c r="I2"/>
      <c r="J2" t="s">
        <v>4</v>
      </c>
      <c r="K2"/>
      <c r="L2"/>
      <c r="M2"/>
      <c r="N2"/>
    </row>
    <row r="3" spans="1:14" s="29" customFormat="1" x14ac:dyDescent="0.25">
      <c r="A3"/>
      <c r="B3"/>
      <c r="C3" t="s">
        <v>131</v>
      </c>
      <c r="D3"/>
      <c r="E3"/>
      <c r="F3"/>
      <c r="G3"/>
      <c r="H3"/>
      <c r="I3"/>
      <c r="J3" t="s">
        <v>4</v>
      </c>
      <c r="K3"/>
      <c r="L3"/>
      <c r="M3"/>
      <c r="N3"/>
    </row>
    <row r="4" spans="1:14" s="29" customFormat="1" x14ac:dyDescent="0.25">
      <c r="A4"/>
      <c r="B4"/>
      <c r="C4" t="s">
        <v>132</v>
      </c>
      <c r="D4"/>
      <c r="E4"/>
      <c r="F4"/>
      <c r="G4"/>
      <c r="H4"/>
      <c r="I4"/>
      <c r="J4" t="s">
        <v>4</v>
      </c>
      <c r="K4"/>
      <c r="L4"/>
      <c r="M4"/>
      <c r="N4"/>
    </row>
    <row r="5" spans="1:14" s="29" customFormat="1" x14ac:dyDescent="0.25">
      <c r="A5"/>
      <c r="B5"/>
      <c r="C5" t="s">
        <v>133</v>
      </c>
      <c r="D5"/>
      <c r="E5"/>
      <c r="F5"/>
      <c r="G5"/>
      <c r="H5"/>
      <c r="I5"/>
      <c r="J5" t="s">
        <v>4</v>
      </c>
      <c r="K5"/>
      <c r="L5"/>
      <c r="M5"/>
      <c r="N5"/>
    </row>
    <row r="6" spans="1:14" s="29" customFormat="1" x14ac:dyDescent="0.25">
      <c r="A6"/>
      <c r="B6"/>
      <c r="C6" t="s">
        <v>134</v>
      </c>
      <c r="D6"/>
      <c r="E6"/>
      <c r="F6"/>
      <c r="G6"/>
      <c r="H6"/>
      <c r="I6"/>
      <c r="J6" t="s">
        <v>115</v>
      </c>
      <c r="K6"/>
      <c r="L6"/>
      <c r="M6"/>
      <c r="N6"/>
    </row>
    <row r="7" spans="1:14" s="29" customFormat="1" x14ac:dyDescent="0.25">
      <c r="A7"/>
      <c r="B7"/>
      <c r="C7" t="s">
        <v>135</v>
      </c>
      <c r="D7"/>
      <c r="E7"/>
      <c r="F7"/>
      <c r="G7"/>
      <c r="H7"/>
      <c r="I7"/>
      <c r="J7" t="s">
        <v>115</v>
      </c>
      <c r="K7"/>
      <c r="L7"/>
      <c r="M7"/>
      <c r="N7"/>
    </row>
    <row r="8" spans="1:14" s="29" customFormat="1" x14ac:dyDescent="0.25">
      <c r="A8"/>
      <c r="B8"/>
      <c r="C8" t="s">
        <v>136</v>
      </c>
      <c r="D8"/>
      <c r="E8"/>
      <c r="F8"/>
      <c r="G8"/>
      <c r="H8"/>
      <c r="I8"/>
      <c r="J8" t="s">
        <v>78</v>
      </c>
      <c r="K8"/>
      <c r="L8"/>
      <c r="M8"/>
      <c r="N8"/>
    </row>
    <row r="9" spans="1:14" s="29" customFormat="1" x14ac:dyDescent="0.25">
      <c r="A9"/>
      <c r="B9"/>
      <c r="C9" t="s">
        <v>137</v>
      </c>
      <c r="D9"/>
      <c r="E9"/>
      <c r="F9"/>
      <c r="G9"/>
      <c r="H9"/>
      <c r="I9"/>
      <c r="J9" t="s">
        <v>116</v>
      </c>
      <c r="K9"/>
      <c r="L9"/>
      <c r="M9"/>
      <c r="N9"/>
    </row>
    <row r="10" spans="1:14" s="29" customFormat="1" x14ac:dyDescent="0.25">
      <c r="A10"/>
      <c r="B10"/>
      <c r="C10" t="s">
        <v>137</v>
      </c>
      <c r="D10"/>
      <c r="E10"/>
      <c r="F10"/>
      <c r="G10"/>
      <c r="H10"/>
      <c r="I10"/>
      <c r="J10" t="s">
        <v>78</v>
      </c>
      <c r="K10"/>
      <c r="L10"/>
      <c r="M10"/>
      <c r="N10"/>
    </row>
    <row r="11" spans="1:14" s="29" customFormat="1" x14ac:dyDescent="0.25">
      <c r="A11"/>
      <c r="B11"/>
      <c r="C11" t="s">
        <v>138</v>
      </c>
      <c r="D11"/>
      <c r="E11"/>
      <c r="F11"/>
      <c r="G11"/>
      <c r="H11"/>
      <c r="I11"/>
      <c r="J11" t="s">
        <v>110</v>
      </c>
      <c r="K11"/>
      <c r="L11"/>
      <c r="M11"/>
      <c r="N11"/>
    </row>
    <row r="12" spans="1:14" s="29" customFormat="1" x14ac:dyDescent="0.25">
      <c r="A12"/>
      <c r="B12"/>
      <c r="C12" t="s">
        <v>139</v>
      </c>
      <c r="D12"/>
      <c r="E12"/>
      <c r="F12"/>
      <c r="G12"/>
      <c r="H12"/>
      <c r="I12"/>
      <c r="J12" t="s">
        <v>81</v>
      </c>
      <c r="K12"/>
      <c r="L12"/>
      <c r="M12"/>
      <c r="N12"/>
    </row>
    <row r="13" spans="1:14" s="29" customFormat="1" x14ac:dyDescent="0.25">
      <c r="A13"/>
      <c r="B13"/>
      <c r="C13" t="s">
        <v>140</v>
      </c>
      <c r="D13"/>
      <c r="E13"/>
      <c r="F13"/>
      <c r="G13"/>
      <c r="H13"/>
      <c r="I13"/>
      <c r="J13" t="s">
        <v>82</v>
      </c>
      <c r="K13"/>
      <c r="L13"/>
      <c r="M13"/>
      <c r="N13"/>
    </row>
    <row r="14" spans="1:14" s="29" customFormat="1" x14ac:dyDescent="0.25">
      <c r="A14"/>
      <c r="B14"/>
      <c r="C14" t="s">
        <v>141</v>
      </c>
      <c r="D14"/>
      <c r="E14"/>
      <c r="F14"/>
      <c r="G14"/>
      <c r="H14"/>
      <c r="I14"/>
      <c r="J14" t="s">
        <v>117</v>
      </c>
      <c r="K14"/>
      <c r="L14"/>
      <c r="M14"/>
      <c r="N14"/>
    </row>
    <row r="15" spans="1:14" s="29" customFormat="1" x14ac:dyDescent="0.25">
      <c r="A15"/>
      <c r="B15"/>
      <c r="C15" t="s">
        <v>142</v>
      </c>
      <c r="D15"/>
      <c r="E15"/>
      <c r="F15"/>
      <c r="G15"/>
      <c r="H15"/>
      <c r="I15"/>
      <c r="J15" t="s">
        <v>79</v>
      </c>
      <c r="K15"/>
      <c r="L15"/>
      <c r="M15"/>
      <c r="N15"/>
    </row>
    <row r="16" spans="1:14" s="29" customFormat="1" x14ac:dyDescent="0.25">
      <c r="A16"/>
      <c r="B16"/>
      <c r="C16" t="s">
        <v>143</v>
      </c>
      <c r="D16"/>
      <c r="E16"/>
      <c r="F16"/>
      <c r="G16"/>
      <c r="H16"/>
      <c r="I16"/>
      <c r="J16" t="s">
        <v>95</v>
      </c>
      <c r="K16"/>
      <c r="L16"/>
      <c r="M16"/>
      <c r="N16"/>
    </row>
    <row r="17" spans="1:14" s="29" customFormat="1" x14ac:dyDescent="0.25">
      <c r="A17"/>
      <c r="B17"/>
      <c r="C17" t="s">
        <v>144</v>
      </c>
      <c r="D17"/>
      <c r="E17"/>
      <c r="F17"/>
      <c r="G17"/>
      <c r="H17"/>
      <c r="I17"/>
      <c r="J17" t="s">
        <v>106</v>
      </c>
      <c r="K17"/>
      <c r="L17"/>
      <c r="M17"/>
      <c r="N17"/>
    </row>
    <row r="18" spans="1:14" s="29" customFormat="1" x14ac:dyDescent="0.25">
      <c r="A18"/>
      <c r="B18"/>
      <c r="C18" t="s">
        <v>145</v>
      </c>
      <c r="D18"/>
      <c r="E18"/>
      <c r="F18"/>
      <c r="G18"/>
      <c r="H18"/>
      <c r="I18"/>
      <c r="J18" t="s">
        <v>80</v>
      </c>
      <c r="K18"/>
      <c r="L18"/>
      <c r="M18"/>
      <c r="N18"/>
    </row>
    <row r="19" spans="1:14" s="29" customFormat="1" x14ac:dyDescent="0.25">
      <c r="A19"/>
      <c r="B19"/>
      <c r="C19" t="s">
        <v>146</v>
      </c>
      <c r="D19"/>
      <c r="E19"/>
      <c r="F19"/>
      <c r="G19"/>
      <c r="H19"/>
      <c r="I19"/>
      <c r="J19" t="s">
        <v>80</v>
      </c>
      <c r="K19"/>
      <c r="L19"/>
      <c r="M19"/>
      <c r="N19"/>
    </row>
    <row r="20" spans="1:14" s="29" customFormat="1" x14ac:dyDescent="0.25">
      <c r="A20"/>
      <c r="B20"/>
      <c r="C20" t="s">
        <v>147</v>
      </c>
      <c r="D20"/>
      <c r="E20"/>
      <c r="F20"/>
      <c r="G20"/>
      <c r="H20"/>
      <c r="I20"/>
      <c r="J20" t="s">
        <v>111</v>
      </c>
      <c r="K20"/>
      <c r="L20"/>
      <c r="M20"/>
      <c r="N20"/>
    </row>
    <row r="21" spans="1:14" s="29" customFormat="1" x14ac:dyDescent="0.25">
      <c r="A21"/>
      <c r="B21"/>
      <c r="C21" t="s">
        <v>148</v>
      </c>
      <c r="D21"/>
      <c r="E21"/>
      <c r="F21"/>
      <c r="G21"/>
      <c r="H21"/>
      <c r="I21"/>
      <c r="J21" t="s">
        <v>96</v>
      </c>
      <c r="K21"/>
      <c r="L21"/>
      <c r="M21"/>
      <c r="N21"/>
    </row>
    <row r="22" spans="1:14" s="29" customFormat="1" x14ac:dyDescent="0.25">
      <c r="A22"/>
      <c r="B22"/>
      <c r="C22" t="s">
        <v>149</v>
      </c>
      <c r="D22"/>
      <c r="E22"/>
      <c r="F22"/>
      <c r="G22"/>
      <c r="H22"/>
      <c r="I22"/>
      <c r="J22" t="s">
        <v>97</v>
      </c>
      <c r="K22"/>
      <c r="L22"/>
      <c r="M22"/>
      <c r="N22"/>
    </row>
    <row r="23" spans="1:14" s="29" customFormat="1" x14ac:dyDescent="0.25">
      <c r="A23"/>
      <c r="B23"/>
      <c r="C23" t="s">
        <v>150</v>
      </c>
      <c r="D23"/>
      <c r="E23"/>
      <c r="F23"/>
      <c r="G23"/>
      <c r="H23"/>
      <c r="I23"/>
      <c r="J23" t="s">
        <v>112</v>
      </c>
      <c r="K23"/>
      <c r="L23"/>
      <c r="M23"/>
      <c r="N23"/>
    </row>
    <row r="24" spans="1:14" s="29" customFormat="1" x14ac:dyDescent="0.25">
      <c r="A24"/>
      <c r="B24"/>
      <c r="C24" t="s">
        <v>151</v>
      </c>
      <c r="D24"/>
      <c r="E24"/>
      <c r="F24"/>
      <c r="G24"/>
      <c r="H24"/>
      <c r="I24"/>
      <c r="J24" t="s">
        <v>98</v>
      </c>
      <c r="K24"/>
      <c r="L24"/>
      <c r="M24"/>
      <c r="N24"/>
    </row>
    <row r="25" spans="1:14" s="29" customFormat="1" x14ac:dyDescent="0.25">
      <c r="A25"/>
      <c r="B25"/>
      <c r="C25" t="s">
        <v>152</v>
      </c>
      <c r="D25"/>
      <c r="E25"/>
      <c r="F25"/>
      <c r="G25"/>
      <c r="H25"/>
      <c r="I25"/>
      <c r="J25" t="s">
        <v>92</v>
      </c>
      <c r="K25"/>
      <c r="L25"/>
      <c r="M25"/>
      <c r="N25"/>
    </row>
    <row r="26" spans="1:14" s="29" customFormat="1" x14ac:dyDescent="0.25">
      <c r="A26"/>
      <c r="B26"/>
      <c r="C26" t="s">
        <v>153</v>
      </c>
      <c r="D26"/>
      <c r="E26"/>
      <c r="F26"/>
      <c r="G26"/>
      <c r="H26"/>
      <c r="I26"/>
      <c r="J26" t="s">
        <v>107</v>
      </c>
      <c r="K26"/>
      <c r="L26"/>
      <c r="M26"/>
      <c r="N26"/>
    </row>
    <row r="27" spans="1:14" s="29" customFormat="1" x14ac:dyDescent="0.25">
      <c r="A27"/>
      <c r="B27"/>
      <c r="C27" t="s">
        <v>154</v>
      </c>
      <c r="D27"/>
      <c r="E27"/>
      <c r="F27"/>
      <c r="G27"/>
      <c r="H27"/>
      <c r="I27"/>
      <c r="J27" t="s">
        <v>83</v>
      </c>
      <c r="K27"/>
      <c r="L27"/>
      <c r="M27"/>
      <c r="N27"/>
    </row>
    <row r="28" spans="1:14" s="29" customFormat="1" x14ac:dyDescent="0.25">
      <c r="A28"/>
      <c r="B28"/>
      <c r="C28" t="s">
        <v>155</v>
      </c>
      <c r="D28"/>
      <c r="E28"/>
      <c r="F28"/>
      <c r="G28"/>
      <c r="H28"/>
      <c r="I28"/>
      <c r="J28" t="s">
        <v>105</v>
      </c>
      <c r="K28"/>
      <c r="L28"/>
      <c r="M28"/>
      <c r="N28"/>
    </row>
    <row r="29" spans="1:14" s="29" customFormat="1" x14ac:dyDescent="0.25">
      <c r="A29"/>
      <c r="B29"/>
      <c r="C29" t="s">
        <v>156</v>
      </c>
      <c r="D29"/>
      <c r="E29"/>
      <c r="F29"/>
      <c r="G29"/>
      <c r="H29"/>
      <c r="I29"/>
      <c r="J29" t="s">
        <v>94</v>
      </c>
      <c r="K29"/>
      <c r="L29"/>
      <c r="M29"/>
      <c r="N29"/>
    </row>
    <row r="30" spans="1:14" s="29" customFormat="1" x14ac:dyDescent="0.25">
      <c r="A30"/>
      <c r="B30"/>
      <c r="C30" t="s">
        <v>157</v>
      </c>
      <c r="D30"/>
      <c r="E30"/>
      <c r="F30"/>
      <c r="G30"/>
      <c r="H30"/>
      <c r="I30"/>
      <c r="J30" t="s">
        <v>99</v>
      </c>
      <c r="K30"/>
      <c r="L30"/>
      <c r="M30"/>
      <c r="N30"/>
    </row>
    <row r="31" spans="1:14" s="29" customFormat="1" x14ac:dyDescent="0.25">
      <c r="A31"/>
      <c r="B31"/>
      <c r="C31" t="s">
        <v>158</v>
      </c>
      <c r="D31"/>
      <c r="E31"/>
      <c r="F31"/>
      <c r="G31"/>
      <c r="H31"/>
      <c r="I31"/>
      <c r="J31" t="s">
        <v>113</v>
      </c>
      <c r="K31"/>
      <c r="L31"/>
      <c r="M31"/>
      <c r="N31"/>
    </row>
    <row r="32" spans="1:14" s="29" customFormat="1" x14ac:dyDescent="0.25">
      <c r="A32"/>
      <c r="B32"/>
      <c r="C32" t="s">
        <v>159</v>
      </c>
      <c r="D32"/>
      <c r="E32"/>
      <c r="F32"/>
      <c r="G32"/>
      <c r="H32"/>
      <c r="I32"/>
      <c r="J32" t="s">
        <v>88</v>
      </c>
      <c r="K32"/>
      <c r="L32"/>
      <c r="M32"/>
      <c r="N32"/>
    </row>
    <row r="33" spans="1:14" s="29" customFormat="1" x14ac:dyDescent="0.25">
      <c r="A33"/>
      <c r="B33"/>
      <c r="C33" t="s">
        <v>160</v>
      </c>
      <c r="D33"/>
      <c r="E33"/>
      <c r="F33"/>
      <c r="G33"/>
      <c r="H33"/>
      <c r="I33"/>
      <c r="J33" t="s">
        <v>93</v>
      </c>
      <c r="K33"/>
      <c r="L33"/>
      <c r="M33"/>
      <c r="N33"/>
    </row>
    <row r="34" spans="1:14" s="29" customFormat="1" x14ac:dyDescent="0.25">
      <c r="A34"/>
      <c r="B34"/>
      <c r="C34" t="s">
        <v>161</v>
      </c>
      <c r="D34"/>
      <c r="E34"/>
      <c r="F34"/>
      <c r="G34"/>
      <c r="H34"/>
      <c r="I34"/>
      <c r="J34" t="s">
        <v>108</v>
      </c>
      <c r="K34"/>
      <c r="L34"/>
      <c r="M34"/>
      <c r="N34"/>
    </row>
    <row r="35" spans="1:14" s="29" customFormat="1" x14ac:dyDescent="0.25">
      <c r="A35"/>
      <c r="B35"/>
      <c r="C35" t="s">
        <v>162</v>
      </c>
      <c r="D35"/>
      <c r="E35"/>
      <c r="F35"/>
      <c r="G35"/>
      <c r="H35"/>
      <c r="I35"/>
      <c r="J35" t="s">
        <v>84</v>
      </c>
      <c r="K35"/>
      <c r="L35"/>
      <c r="M35"/>
      <c r="N35"/>
    </row>
    <row r="36" spans="1:14" s="29" customFormat="1" x14ac:dyDescent="0.25">
      <c r="A36"/>
      <c r="B36"/>
      <c r="C36" t="s">
        <v>163</v>
      </c>
      <c r="D36"/>
      <c r="E36"/>
      <c r="F36"/>
      <c r="G36"/>
      <c r="H36"/>
      <c r="I36"/>
      <c r="J36" t="s">
        <v>118</v>
      </c>
      <c r="K36"/>
      <c r="L36"/>
      <c r="M36"/>
      <c r="N36"/>
    </row>
    <row r="37" spans="1:14" s="29" customFormat="1" x14ac:dyDescent="0.25">
      <c r="A37"/>
      <c r="B37"/>
      <c r="C37" t="s">
        <v>164</v>
      </c>
      <c r="D37"/>
      <c r="E37"/>
      <c r="F37"/>
      <c r="G37"/>
      <c r="H37"/>
      <c r="I37"/>
      <c r="J37" t="s">
        <v>94</v>
      </c>
      <c r="K37"/>
      <c r="L37"/>
      <c r="M37"/>
      <c r="N37"/>
    </row>
    <row r="38" spans="1:14" s="29" customFormat="1" x14ac:dyDescent="0.25">
      <c r="A38"/>
      <c r="B38"/>
      <c r="C38" t="s">
        <v>165</v>
      </c>
      <c r="D38"/>
      <c r="E38"/>
      <c r="F38"/>
      <c r="G38"/>
      <c r="H38"/>
      <c r="I38"/>
      <c r="J38" t="s">
        <v>89</v>
      </c>
      <c r="K38"/>
      <c r="L38"/>
      <c r="M38"/>
      <c r="N38"/>
    </row>
    <row r="39" spans="1:14" s="29" customFormat="1" x14ac:dyDescent="0.25">
      <c r="A39"/>
      <c r="B39"/>
      <c r="C39" t="s">
        <v>166</v>
      </c>
      <c r="D39"/>
      <c r="E39"/>
      <c r="F39"/>
      <c r="G39"/>
      <c r="H39"/>
      <c r="I39"/>
      <c r="J39" t="s">
        <v>114</v>
      </c>
      <c r="K39"/>
      <c r="L39"/>
      <c r="M39"/>
      <c r="N39"/>
    </row>
    <row r="40" spans="1:14" s="29" customFormat="1" x14ac:dyDescent="0.25">
      <c r="A40"/>
      <c r="B40"/>
      <c r="C40" t="s">
        <v>167</v>
      </c>
      <c r="D40"/>
      <c r="E40"/>
      <c r="F40"/>
      <c r="G40"/>
      <c r="H40"/>
      <c r="I40"/>
      <c r="J40" t="s">
        <v>100</v>
      </c>
      <c r="K40"/>
      <c r="L40"/>
      <c r="M40"/>
      <c r="N40"/>
    </row>
    <row r="41" spans="1:14" s="29" customFormat="1" x14ac:dyDescent="0.25">
      <c r="A41"/>
      <c r="B41"/>
      <c r="C41" t="s">
        <v>168</v>
      </c>
      <c r="D41"/>
      <c r="E41"/>
      <c r="F41"/>
      <c r="G41"/>
      <c r="H41"/>
      <c r="I41"/>
      <c r="J41" t="s">
        <v>101</v>
      </c>
      <c r="K41"/>
      <c r="L41"/>
      <c r="M41"/>
      <c r="N41"/>
    </row>
    <row r="42" spans="1:14" s="29" customFormat="1" x14ac:dyDescent="0.25">
      <c r="A42"/>
      <c r="B42"/>
      <c r="C42" t="s">
        <v>168</v>
      </c>
      <c r="D42"/>
      <c r="E42"/>
      <c r="F42"/>
      <c r="G42"/>
      <c r="H42"/>
      <c r="I42"/>
      <c r="J42" t="s">
        <v>124</v>
      </c>
      <c r="K42"/>
      <c r="L42"/>
      <c r="M42"/>
      <c r="N42"/>
    </row>
    <row r="43" spans="1:14" s="29" customFormat="1" x14ac:dyDescent="0.25">
      <c r="A43"/>
      <c r="B43"/>
      <c r="C43" t="s">
        <v>168</v>
      </c>
      <c r="D43"/>
      <c r="E43"/>
      <c r="F43"/>
      <c r="G43"/>
      <c r="H43"/>
      <c r="I43"/>
      <c r="J43" t="s">
        <v>119</v>
      </c>
      <c r="K43"/>
      <c r="L43"/>
      <c r="M43"/>
      <c r="N43"/>
    </row>
    <row r="44" spans="1:14" s="29" customFormat="1" x14ac:dyDescent="0.25">
      <c r="A44"/>
      <c r="B44"/>
      <c r="C44" t="s">
        <v>168</v>
      </c>
      <c r="D44"/>
      <c r="E44"/>
      <c r="F44"/>
      <c r="G44"/>
      <c r="H44"/>
      <c r="I44"/>
      <c r="J44" t="s">
        <v>87</v>
      </c>
      <c r="K44"/>
      <c r="L44"/>
      <c r="M44"/>
      <c r="N44"/>
    </row>
    <row r="45" spans="1:14" s="29" customFormat="1" x14ac:dyDescent="0.25">
      <c r="A45"/>
      <c r="B45"/>
      <c r="C45" t="s">
        <v>168</v>
      </c>
      <c r="D45"/>
      <c r="E45"/>
      <c r="F45"/>
      <c r="G45"/>
      <c r="H45"/>
      <c r="I45"/>
      <c r="J45" t="s">
        <v>87</v>
      </c>
      <c r="K45"/>
      <c r="L45"/>
      <c r="M45"/>
      <c r="N45"/>
    </row>
    <row r="46" spans="1:14" s="29" customFormat="1" x14ac:dyDescent="0.25">
      <c r="A46"/>
      <c r="B46"/>
      <c r="C46" t="s">
        <v>168</v>
      </c>
      <c r="D46"/>
      <c r="E46"/>
      <c r="F46"/>
      <c r="G46"/>
      <c r="H46"/>
      <c r="I46"/>
      <c r="J46" t="s">
        <v>102</v>
      </c>
      <c r="K46"/>
      <c r="L46"/>
      <c r="M46"/>
      <c r="N46"/>
    </row>
    <row r="47" spans="1:14" s="29" customFormat="1" x14ac:dyDescent="0.25">
      <c r="A47"/>
      <c r="B47"/>
      <c r="C47" t="s">
        <v>168</v>
      </c>
      <c r="D47"/>
      <c r="E47"/>
      <c r="F47"/>
      <c r="G47"/>
      <c r="H47"/>
      <c r="I47"/>
      <c r="J47" t="s">
        <v>85</v>
      </c>
      <c r="K47"/>
      <c r="L47"/>
      <c r="M47"/>
      <c r="N47"/>
    </row>
    <row r="48" spans="1:14" s="29" customFormat="1" x14ac:dyDescent="0.25">
      <c r="A48"/>
      <c r="B48"/>
      <c r="C48" t="s">
        <v>169</v>
      </c>
      <c r="D48"/>
      <c r="E48"/>
      <c r="F48"/>
      <c r="G48"/>
      <c r="H48"/>
      <c r="I48"/>
      <c r="J48" t="s">
        <v>109</v>
      </c>
      <c r="K48"/>
      <c r="L48"/>
      <c r="M48"/>
      <c r="N48"/>
    </row>
    <row r="49" spans="1:14" s="29" customFormat="1" x14ac:dyDescent="0.25">
      <c r="A49"/>
      <c r="B49"/>
      <c r="C49" t="s">
        <v>170</v>
      </c>
      <c r="D49"/>
      <c r="E49"/>
      <c r="F49"/>
      <c r="G49"/>
      <c r="H49"/>
      <c r="I49"/>
      <c r="J49" t="s">
        <v>120</v>
      </c>
      <c r="K49"/>
      <c r="L49"/>
      <c r="M49"/>
      <c r="N49"/>
    </row>
    <row r="50" spans="1:14" s="29" customFormat="1" x14ac:dyDescent="0.25">
      <c r="A50"/>
      <c r="B50"/>
      <c r="C50" t="s">
        <v>171</v>
      </c>
      <c r="D50"/>
      <c r="E50"/>
      <c r="F50"/>
      <c r="G50"/>
      <c r="H50"/>
      <c r="I50"/>
      <c r="J50" t="s">
        <v>86</v>
      </c>
      <c r="K50"/>
      <c r="L50"/>
      <c r="M50"/>
      <c r="N50"/>
    </row>
    <row r="51" spans="1:14" s="29" customFormat="1" x14ac:dyDescent="0.25">
      <c r="A51"/>
      <c r="B51"/>
      <c r="C51" t="s">
        <v>172</v>
      </c>
      <c r="D51"/>
      <c r="E51"/>
      <c r="F51"/>
      <c r="G51"/>
      <c r="H51"/>
      <c r="I51"/>
      <c r="J51" t="s">
        <v>78</v>
      </c>
      <c r="K51"/>
      <c r="L51"/>
      <c r="M51"/>
      <c r="N51"/>
    </row>
    <row r="52" spans="1:14" s="29" customFormat="1" x14ac:dyDescent="0.25">
      <c r="A52"/>
      <c r="B52"/>
      <c r="C52" t="s">
        <v>173</v>
      </c>
      <c r="D52"/>
      <c r="E52"/>
      <c r="F52"/>
      <c r="G52"/>
      <c r="H52"/>
      <c r="I52"/>
      <c r="J52" t="s">
        <v>110</v>
      </c>
      <c r="K52"/>
      <c r="L52"/>
      <c r="M52"/>
      <c r="N52"/>
    </row>
    <row r="53" spans="1:14" s="29" customFormat="1" x14ac:dyDescent="0.25">
      <c r="A53"/>
      <c r="B53"/>
      <c r="C53" t="s">
        <v>174</v>
      </c>
      <c r="D53"/>
      <c r="E53"/>
      <c r="F53"/>
      <c r="G53"/>
      <c r="H53"/>
      <c r="I53"/>
      <c r="J53" t="s">
        <v>90</v>
      </c>
      <c r="K53"/>
      <c r="L53"/>
      <c r="M53"/>
      <c r="N53"/>
    </row>
    <row r="54" spans="1:14" s="29" customFormat="1" x14ac:dyDescent="0.25">
      <c r="A54"/>
      <c r="B54"/>
      <c r="C54" t="s">
        <v>175</v>
      </c>
      <c r="D54"/>
      <c r="E54"/>
      <c r="F54"/>
      <c r="G54"/>
      <c r="H54"/>
      <c r="I54"/>
      <c r="J54" t="s">
        <v>104</v>
      </c>
      <c r="K54"/>
      <c r="L54"/>
      <c r="M54"/>
      <c r="N54"/>
    </row>
    <row r="55" spans="1:14" s="29" customFormat="1" x14ac:dyDescent="0.25">
      <c r="A55"/>
      <c r="B55"/>
      <c r="C55" t="s">
        <v>176</v>
      </c>
      <c r="D55"/>
      <c r="E55"/>
      <c r="F55"/>
      <c r="G55"/>
      <c r="H55"/>
      <c r="I55"/>
      <c r="J55" t="s">
        <v>87</v>
      </c>
      <c r="K55"/>
      <c r="L55"/>
      <c r="M55"/>
      <c r="N55"/>
    </row>
    <row r="56" spans="1:14" s="29" customFormat="1" x14ac:dyDescent="0.25">
      <c r="A56"/>
      <c r="B56"/>
      <c r="C56" t="s">
        <v>177</v>
      </c>
      <c r="D56"/>
      <c r="E56"/>
      <c r="F56"/>
      <c r="G56"/>
      <c r="H56"/>
      <c r="I56"/>
      <c r="J56" t="s">
        <v>87</v>
      </c>
      <c r="K56"/>
      <c r="L56"/>
      <c r="M56"/>
      <c r="N56"/>
    </row>
    <row r="57" spans="1:14" s="29" customFormat="1" x14ac:dyDescent="0.25">
      <c r="A57"/>
      <c r="B57"/>
      <c r="C57" t="s">
        <v>178</v>
      </c>
      <c r="D57"/>
      <c r="E57"/>
      <c r="F57"/>
      <c r="G57"/>
      <c r="H57"/>
      <c r="I57"/>
      <c r="J57" t="s">
        <v>91</v>
      </c>
      <c r="K57"/>
      <c r="L57"/>
      <c r="M57"/>
      <c r="N57"/>
    </row>
    <row r="58" spans="1:14" s="29" customFormat="1" x14ac:dyDescent="0.25">
      <c r="A58"/>
      <c r="B58"/>
      <c r="C58" t="s">
        <v>179</v>
      </c>
      <c r="D58"/>
      <c r="E58"/>
      <c r="F58"/>
      <c r="G58"/>
      <c r="H58"/>
      <c r="I58"/>
      <c r="J58" t="s">
        <v>103</v>
      </c>
      <c r="K58"/>
      <c r="L58"/>
      <c r="M58"/>
      <c r="N58"/>
    </row>
    <row r="59" spans="1:14" s="29" customFormat="1" x14ac:dyDescent="0.25">
      <c r="A59"/>
      <c r="B59"/>
      <c r="C59" t="s">
        <v>180</v>
      </c>
      <c r="D59"/>
      <c r="E59"/>
      <c r="F59"/>
      <c r="G59"/>
      <c r="H59"/>
      <c r="I59"/>
      <c r="J59" t="s">
        <v>116</v>
      </c>
      <c r="K59"/>
      <c r="L59"/>
      <c r="M59"/>
      <c r="N59"/>
    </row>
    <row r="60" spans="1:14" s="29" customFormat="1" x14ac:dyDescent="0.25">
      <c r="A60"/>
      <c r="B60"/>
      <c r="C60" t="s">
        <v>181</v>
      </c>
      <c r="D60"/>
      <c r="E60"/>
      <c r="F60"/>
      <c r="G60"/>
      <c r="H60"/>
      <c r="I60"/>
      <c r="J60" t="s">
        <v>122</v>
      </c>
      <c r="K60"/>
      <c r="L60"/>
      <c r="M60"/>
      <c r="N60"/>
    </row>
    <row r="61" spans="1:14" s="29" customFormat="1" x14ac:dyDescent="0.25">
      <c r="A61"/>
      <c r="B61"/>
      <c r="C61" t="s">
        <v>182</v>
      </c>
      <c r="D61"/>
      <c r="E61"/>
      <c r="F61"/>
      <c r="G61"/>
      <c r="H61"/>
      <c r="I61"/>
      <c r="J61" t="s">
        <v>121</v>
      </c>
      <c r="K61"/>
      <c r="L61"/>
      <c r="M61"/>
      <c r="N61"/>
    </row>
    <row r="62" spans="1:14" s="29" customFormat="1" x14ac:dyDescent="0.25">
      <c r="A62"/>
      <c r="B62"/>
      <c r="C62" t="s">
        <v>183</v>
      </c>
      <c r="D62"/>
      <c r="E62"/>
      <c r="F62"/>
      <c r="G62"/>
      <c r="H62"/>
      <c r="I62"/>
      <c r="J62" t="s">
        <v>123</v>
      </c>
      <c r="K62"/>
      <c r="L62"/>
      <c r="M62"/>
      <c r="N62"/>
    </row>
  </sheetData>
  <autoFilter ref="A1:N62">
    <sortState ref="A2:U9691">
      <sortCondition ref="B1:B969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Z26"/>
  <sheetViews>
    <sheetView workbookViewId="0">
      <selection activeCell="C31" sqref="C31"/>
    </sheetView>
  </sheetViews>
  <sheetFormatPr baseColWidth="10" defaultColWidth="9.140625" defaultRowHeight="12.75" x14ac:dyDescent="0.2"/>
  <cols>
    <col min="1" max="1" width="13.5703125" style="1" customWidth="1"/>
    <col min="2" max="2" width="40.85546875" style="1" customWidth="1"/>
    <col min="3" max="3" width="31.7109375" style="1" bestFit="1" customWidth="1"/>
    <col min="4" max="4" width="16.28515625" style="1" customWidth="1"/>
    <col min="5" max="5" width="19.42578125" style="1" customWidth="1"/>
    <col min="6" max="6" width="11.140625" style="1" customWidth="1"/>
    <col min="7" max="7" width="9.140625" style="1"/>
    <col min="8" max="8" width="17.28515625" style="1" customWidth="1"/>
    <col min="9" max="9" width="19.5703125" style="1" customWidth="1"/>
    <col min="10" max="12" width="12.42578125" style="1" customWidth="1"/>
    <col min="13" max="13" width="16" style="1" bestFit="1" customWidth="1"/>
    <col min="14" max="14" width="14.28515625" style="1" bestFit="1" customWidth="1"/>
    <col min="15" max="15" width="18.28515625" style="1" bestFit="1" customWidth="1"/>
    <col min="16" max="16" width="9.140625" style="1"/>
    <col min="17" max="17" width="16.5703125" style="1" hidden="1" customWidth="1"/>
    <col min="18" max="18" width="10" style="1" hidden="1" customWidth="1"/>
    <col min="19" max="20" width="0" style="1" hidden="1" customWidth="1"/>
    <col min="21" max="25" width="9.140625" style="1"/>
    <col min="26" max="26" width="0" style="1" hidden="1" customWidth="1"/>
    <col min="27" max="16384" width="9.140625" style="1"/>
  </cols>
  <sheetData>
    <row r="1" spans="2:26" x14ac:dyDescent="0.2">
      <c r="H1" s="2">
        <v>1.3025111238E+17</v>
      </c>
      <c r="Z1" s="3" t="b">
        <f>0=1</f>
        <v>0</v>
      </c>
    </row>
    <row r="2" spans="2:26" x14ac:dyDescent="0.2">
      <c r="Q2" s="1" t="s">
        <v>6</v>
      </c>
      <c r="Z2" s="3" t="b">
        <f>1=1</f>
        <v>1</v>
      </c>
    </row>
    <row r="3" spans="2:26" x14ac:dyDescent="0.2">
      <c r="Z3" s="3"/>
    </row>
    <row r="4" spans="2:26" x14ac:dyDescent="0.2">
      <c r="I4" s="1" t="s">
        <v>7</v>
      </c>
      <c r="J4" s="63" t="s">
        <v>8</v>
      </c>
      <c r="K4" s="64"/>
      <c r="L4" s="64"/>
      <c r="M4" s="64"/>
      <c r="N4" s="64"/>
      <c r="O4" s="64"/>
      <c r="Q4" s="1" t="s">
        <v>9</v>
      </c>
      <c r="R4" s="1" t="s">
        <v>10</v>
      </c>
      <c r="S4" s="1" t="s">
        <v>11</v>
      </c>
      <c r="T4" s="1" t="s">
        <v>12</v>
      </c>
    </row>
    <row r="5" spans="2:26" x14ac:dyDescent="0.2">
      <c r="J5" s="4" t="s">
        <v>13</v>
      </c>
      <c r="K5" s="5" t="s">
        <v>14</v>
      </c>
      <c r="L5" s="5" t="s">
        <v>15</v>
      </c>
      <c r="M5" s="4" t="s">
        <v>16</v>
      </c>
      <c r="N5" s="6" t="s">
        <v>17</v>
      </c>
      <c r="O5" s="5" t="s">
        <v>18</v>
      </c>
    </row>
    <row r="6" spans="2:26" x14ac:dyDescent="0.2">
      <c r="B6" s="7" t="s">
        <v>19</v>
      </c>
      <c r="C6" s="8" t="s">
        <v>20</v>
      </c>
      <c r="D6" s="9" t="s">
        <v>21</v>
      </c>
      <c r="E6" s="10" t="s">
        <v>22</v>
      </c>
    </row>
    <row r="7" spans="2:26" x14ac:dyDescent="0.2">
      <c r="C7" s="11"/>
      <c r="D7" s="12" t="s">
        <v>23</v>
      </c>
      <c r="E7" s="10" t="s">
        <v>24</v>
      </c>
    </row>
    <row r="8" spans="2:26" x14ac:dyDescent="0.2">
      <c r="C8" s="12" t="s">
        <v>25</v>
      </c>
      <c r="D8" s="11"/>
    </row>
    <row r="9" spans="2:26" x14ac:dyDescent="0.2">
      <c r="C9" s="11"/>
      <c r="D9" s="8" t="s">
        <v>26</v>
      </c>
    </row>
    <row r="10" spans="2:26" x14ac:dyDescent="0.2">
      <c r="C10" s="8" t="s">
        <v>27</v>
      </c>
      <c r="D10" s="13" t="s">
        <v>28</v>
      </c>
      <c r="E10" s="10" t="s">
        <v>29</v>
      </c>
    </row>
    <row r="11" spans="2:26" x14ac:dyDescent="0.2">
      <c r="B11" s="7" t="s">
        <v>30</v>
      </c>
      <c r="C11" s="14" t="s">
        <v>31</v>
      </c>
      <c r="D11" s="15">
        <v>60398</v>
      </c>
      <c r="E11" s="10" t="s">
        <v>32</v>
      </c>
    </row>
    <row r="12" spans="2:26" x14ac:dyDescent="0.2">
      <c r="B12" s="7"/>
      <c r="C12" s="16"/>
      <c r="D12" s="17"/>
      <c r="E12" s="18" t="s">
        <v>33</v>
      </c>
    </row>
    <row r="13" spans="2:26" x14ac:dyDescent="0.2">
      <c r="B13" s="7" t="s">
        <v>34</v>
      </c>
      <c r="C13" s="19" t="s">
        <v>35</v>
      </c>
      <c r="D13" s="20">
        <v>1212</v>
      </c>
      <c r="E13" s="1" t="b">
        <v>0</v>
      </c>
      <c r="F13" s="10" t="s">
        <v>36</v>
      </c>
    </row>
    <row r="14" spans="2:26" hidden="1" x14ac:dyDescent="0.2">
      <c r="B14" s="7"/>
      <c r="C14" s="21"/>
      <c r="D14" s="20"/>
      <c r="E14" s="1" t="b">
        <v>0</v>
      </c>
    </row>
    <row r="15" spans="2:26" x14ac:dyDescent="0.2">
      <c r="B15" s="7" t="s">
        <v>37</v>
      </c>
      <c r="C15" s="1" t="s">
        <v>38</v>
      </c>
      <c r="D15" s="22">
        <v>1212</v>
      </c>
      <c r="E15" s="1" t="b">
        <v>1</v>
      </c>
      <c r="F15" s="10" t="s">
        <v>39</v>
      </c>
    </row>
    <row r="16" spans="2:26" hidden="1" x14ac:dyDescent="0.2">
      <c r="B16" s="7"/>
      <c r="D16" s="22"/>
      <c r="E16" s="1" t="b">
        <v>0</v>
      </c>
      <c r="F16" s="10"/>
    </row>
    <row r="17" spans="1:8" x14ac:dyDescent="0.2">
      <c r="B17" s="7"/>
      <c r="C17" s="1" t="s">
        <v>40</v>
      </c>
      <c r="D17" s="23">
        <v>3434</v>
      </c>
      <c r="E17" s="1" t="b">
        <v>1</v>
      </c>
      <c r="F17" s="10" t="s">
        <v>41</v>
      </c>
    </row>
    <row r="18" spans="1:8" x14ac:dyDescent="0.2">
      <c r="B18" s="7"/>
      <c r="D18" s="22"/>
      <c r="E18" s="1" t="b">
        <v>0</v>
      </c>
      <c r="F18" s="10"/>
    </row>
    <row r="19" spans="1:8" x14ac:dyDescent="0.2">
      <c r="B19" s="7"/>
      <c r="C19" s="1" t="s">
        <v>42</v>
      </c>
      <c r="D19" s="24">
        <v>3434</v>
      </c>
      <c r="E19" s="1" t="b">
        <v>0</v>
      </c>
      <c r="F19" s="10" t="s">
        <v>43</v>
      </c>
    </row>
    <row r="20" spans="1:8" x14ac:dyDescent="0.2">
      <c r="B20" s="7"/>
      <c r="D20" s="22"/>
      <c r="E20" s="1" t="b">
        <v>0</v>
      </c>
      <c r="F20" s="10"/>
    </row>
    <row r="21" spans="1:8" x14ac:dyDescent="0.2">
      <c r="B21" s="7"/>
      <c r="C21" s="1" t="s">
        <v>44</v>
      </c>
      <c r="D21" s="25">
        <v>5656</v>
      </c>
      <c r="E21" s="1" t="b">
        <v>0</v>
      </c>
      <c r="F21" s="10" t="s">
        <v>45</v>
      </c>
    </row>
    <row r="22" spans="1:8" x14ac:dyDescent="0.2">
      <c r="B22" s="7"/>
      <c r="E22" s="10"/>
    </row>
    <row r="23" spans="1:8" x14ac:dyDescent="0.2">
      <c r="B23" s="65" t="s">
        <v>46</v>
      </c>
      <c r="C23" s="65"/>
    </row>
    <row r="24" spans="1:8" x14ac:dyDescent="0.2">
      <c r="B24" s="26" t="s">
        <v>47</v>
      </c>
      <c r="C24" s="26" t="s">
        <v>48</v>
      </c>
      <c r="D24" s="26" t="s">
        <v>49</v>
      </c>
      <c r="E24" s="26" t="s">
        <v>50</v>
      </c>
      <c r="F24" s="26"/>
      <c r="G24" s="26"/>
      <c r="H24" s="26"/>
    </row>
    <row r="25" spans="1:8" x14ac:dyDescent="0.2">
      <c r="A25" s="1" t="s">
        <v>51</v>
      </c>
      <c r="E25" s="27"/>
    </row>
    <row r="26" spans="1:8" x14ac:dyDescent="0.2">
      <c r="A26" s="1" t="s">
        <v>52</v>
      </c>
    </row>
  </sheetData>
  <mergeCells count="2">
    <mergeCell ref="J4:O4"/>
    <mergeCell ref="B23:C23"/>
  </mergeCells>
  <dataValidations count="1">
    <dataValidation type="list" allowBlank="1" showInputMessage="1" showErrorMessage="1" sqref="E13:E21">
      <formula1>$Z$1:$Z$2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6"/>
  <sheetViews>
    <sheetView workbookViewId="0"/>
  </sheetViews>
  <sheetFormatPr baseColWidth="10" defaultRowHeight="15" x14ac:dyDescent="0.25"/>
  <sheetData>
    <row r="1" spans="1:1" x14ac:dyDescent="0.25">
      <c r="A1" s="28" t="s">
        <v>129</v>
      </c>
    </row>
    <row r="2" spans="1:1" x14ac:dyDescent="0.25">
      <c r="A2" s="28"/>
    </row>
    <row r="3" spans="1:1" x14ac:dyDescent="0.25">
      <c r="A3" s="28" t="s">
        <v>126</v>
      </c>
    </row>
    <row r="4" spans="1:1" x14ac:dyDescent="0.25">
      <c r="A4" s="28" t="s">
        <v>127</v>
      </c>
    </row>
    <row r="5" spans="1:1" x14ac:dyDescent="0.25">
      <c r="A5" s="28" t="s">
        <v>125</v>
      </c>
    </row>
    <row r="6" spans="1:1" x14ac:dyDescent="0.25">
      <c r="A6" s="28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4"/>
  <sheetViews>
    <sheetView workbookViewId="0">
      <selection activeCell="A2" sqref="A2:A4"/>
    </sheetView>
  </sheetViews>
  <sheetFormatPr baseColWidth="10" defaultRowHeight="15" x14ac:dyDescent="0.25"/>
  <cols>
    <col min="1" max="1" width="14.7109375" bestFit="1" customWidth="1"/>
  </cols>
  <sheetData>
    <row r="1" spans="1:1" x14ac:dyDescent="0.25">
      <c r="A1" t="s">
        <v>76</v>
      </c>
    </row>
    <row r="2" spans="1:1" x14ac:dyDescent="0.25">
      <c r="A2" t="s">
        <v>73</v>
      </c>
    </row>
    <row r="3" spans="1:1" x14ac:dyDescent="0.25">
      <c r="A3" t="s">
        <v>75</v>
      </c>
    </row>
    <row r="4" spans="1:1" x14ac:dyDescent="0.25">
      <c r="A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Synthèse</vt:lpstr>
      <vt:lpstr>base</vt:lpstr>
      <vt:lpstr>XLCubedFormats</vt:lpstr>
      <vt:lpstr>Data</vt:lpstr>
      <vt:lpstr>CLIENTS</vt:lpstr>
      <vt:lpstr>Pipe</vt:lpstr>
      <vt:lpstr>PROJET</vt:lpstr>
    </vt:vector>
  </TitlesOfParts>
  <Company>Lowendalmasai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Stenger Jean-François</dc:creator>
  <cp:lastModifiedBy>KLB</cp:lastModifiedBy>
  <dcterms:created xsi:type="dcterms:W3CDTF">2014-03-24T17:25:06Z</dcterms:created>
  <dcterms:modified xsi:type="dcterms:W3CDTF">2014-03-28T09:59:22Z</dcterms:modified>
</cp:coreProperties>
</file>