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REAM\Desktop\"/>
    </mc:Choice>
  </mc:AlternateContent>
  <bookViews>
    <workbookView xWindow="0" yWindow="0" windowWidth="19200" windowHeight="10215"/>
  </bookViews>
  <sheets>
    <sheet name="GROUPE" sheetId="4" r:id="rId1"/>
    <sheet name="Feuil1" sheetId="1" r:id="rId2"/>
    <sheet name="Feuil2" sheetId="3" r:id="rId3"/>
  </sheets>
  <definedNames>
    <definedName name="PRIMER1" localSheetId="0">GROUPE!#REF!</definedName>
    <definedName name="PRIMER1">Feuil1!$B$2:$B$5</definedName>
    <definedName name="PRIMER11" localSheetId="0">GROUPE!$B$2:$B$3</definedName>
    <definedName name="PRIMER11">Feuil1!$C$2:$C$3</definedName>
    <definedName name="PRIMER12" localSheetId="0">GROUPE!$B$4:$B$5</definedName>
    <definedName name="PRIMER12">Feuil1!$C$4:$C$5</definedName>
    <definedName name="PRIMER2" localSheetId="0">GROUPE!#REF!</definedName>
    <definedName name="PRIMER2">Feuil1!$B$6:$B$9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3" l="1"/>
  <c r="F8" i="3"/>
  <c r="H25" i="1"/>
  <c r="H24" i="1"/>
  <c r="H23" i="1"/>
  <c r="H22" i="1"/>
  <c r="H21" i="1"/>
  <c r="H20" i="1"/>
  <c r="H19" i="1"/>
  <c r="H18" i="1"/>
  <c r="H17" i="1"/>
  <c r="H16" i="1"/>
  <c r="H15" i="1"/>
  <c r="H14" i="1"/>
  <c r="S46" i="4"/>
  <c r="R46" i="4"/>
  <c r="S45" i="4"/>
  <c r="R45" i="4"/>
  <c r="S44" i="4"/>
  <c r="R44" i="4"/>
  <c r="S43" i="4"/>
  <c r="R43" i="4"/>
  <c r="S42" i="4"/>
  <c r="R42" i="4"/>
  <c r="S41" i="4"/>
  <c r="R41" i="4"/>
  <c r="S40" i="4"/>
  <c r="R40" i="4"/>
  <c r="S39" i="4"/>
  <c r="R39" i="4"/>
  <c r="S38" i="4"/>
  <c r="R38" i="4"/>
  <c r="S37" i="4"/>
  <c r="R37" i="4"/>
  <c r="S36" i="4"/>
  <c r="R36" i="4"/>
  <c r="S35" i="4"/>
  <c r="R35" i="4"/>
  <c r="S34" i="4"/>
  <c r="R34" i="4"/>
  <c r="S33" i="4"/>
  <c r="R33" i="4"/>
  <c r="S32" i="4"/>
  <c r="R32" i="4"/>
  <c r="S31" i="4"/>
  <c r="R31" i="4"/>
  <c r="S30" i="4"/>
  <c r="R30" i="4"/>
  <c r="S29" i="4"/>
  <c r="R29" i="4"/>
  <c r="S28" i="4"/>
  <c r="R28" i="4"/>
  <c r="S27" i="4"/>
  <c r="R27" i="4"/>
  <c r="S26" i="4"/>
  <c r="R26" i="4"/>
  <c r="S25" i="4"/>
  <c r="R25" i="4"/>
  <c r="S24" i="4"/>
  <c r="R24" i="4"/>
  <c r="S23" i="4"/>
  <c r="R23" i="4"/>
  <c r="S22" i="4"/>
  <c r="R22" i="4"/>
  <c r="S21" i="4"/>
  <c r="R21" i="4"/>
  <c r="S20" i="4"/>
  <c r="R20" i="4"/>
  <c r="S19" i="4"/>
  <c r="R19" i="4"/>
  <c r="S18" i="4"/>
  <c r="R18" i="4"/>
  <c r="S17" i="4"/>
  <c r="R17" i="4"/>
  <c r="S16" i="4"/>
  <c r="R16" i="4"/>
  <c r="S15" i="4"/>
  <c r="R15" i="4"/>
  <c r="S14" i="4"/>
  <c r="R14" i="4"/>
  <c r="S13" i="4"/>
  <c r="R13" i="4"/>
  <c r="S12" i="4"/>
  <c r="R12" i="4"/>
  <c r="S11" i="4"/>
  <c r="R11" i="4"/>
  <c r="S10" i="4"/>
  <c r="R10" i="4"/>
  <c r="S9" i="4"/>
  <c r="R9" i="4"/>
  <c r="S8" i="4"/>
  <c r="R8" i="4"/>
  <c r="S7" i="4"/>
  <c r="R7" i="4"/>
  <c r="R6" i="4"/>
  <c r="S6" i="4" s="1"/>
  <c r="R5" i="4"/>
  <c r="S5" i="4" s="1"/>
  <c r="R4" i="4"/>
  <c r="S4" i="4" s="1"/>
  <c r="R3" i="4"/>
  <c r="S3" i="4" s="1"/>
  <c r="R2" i="4"/>
  <c r="S2" i="4" s="1"/>
</calcChain>
</file>

<file path=xl/sharedStrings.xml><?xml version="1.0" encoding="utf-8"?>
<sst xmlns="http://schemas.openxmlformats.org/spreadsheetml/2006/main" count="102" uniqueCount="46">
  <si>
    <t>ASSURENCE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</si>
  <si>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</si>
  <si>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</si>
  <si>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</si>
  <si>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</si>
  <si>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</si>
  <si>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</si>
  <si>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</si>
  <si>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</si>
  <si>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</si>
  <si>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</si>
  <si>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</si>
  <si>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HIBA</t>
  </si>
  <si>
    <t>CHAYMAE</t>
  </si>
  <si>
    <t>NOUAR</t>
  </si>
  <si>
    <t>LMOSTAWA</t>
  </si>
  <si>
    <t>LFAWJ</t>
  </si>
  <si>
    <t>LISM</t>
  </si>
  <si>
    <t>BENTALEB</t>
  </si>
  <si>
    <t>RACHID</t>
  </si>
  <si>
    <t>NAZHA</t>
  </si>
  <si>
    <t>RAMI</t>
  </si>
  <si>
    <t>KAWTAR</t>
  </si>
  <si>
    <t>PRIMER11</t>
  </si>
  <si>
    <t>PRIMER12</t>
  </si>
  <si>
    <t>PRIMER1</t>
  </si>
  <si>
    <t>PRIMER2</t>
  </si>
  <si>
    <t>PRIMER21</t>
  </si>
  <si>
    <t>PRIMER22</t>
  </si>
  <si>
    <t>NOM &amp; PRENOM</t>
  </si>
  <si>
    <t>g</t>
  </si>
  <si>
    <t>f</t>
  </si>
  <si>
    <t>F</t>
  </si>
  <si>
    <t>CIVILITE</t>
  </si>
  <si>
    <t>AVANCE</t>
  </si>
  <si>
    <t>DATE D'AVANCE</t>
  </si>
  <si>
    <t>TOTAL PAYER</t>
  </si>
  <si>
    <t>TOTAL RECTE</t>
  </si>
  <si>
    <t>1</t>
  </si>
  <si>
    <t>M.</t>
  </si>
  <si>
    <t>hiba</t>
  </si>
  <si>
    <t>234</t>
  </si>
  <si>
    <t>34</t>
  </si>
  <si>
    <t/>
  </si>
  <si>
    <t>3</t>
  </si>
  <si>
    <t>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</si>
</sst>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/>
    <xf numFmtId="0" fontId="1" fillId="0" borderId="0" xfId="0" applyFont="1" applyFill="1" applyBorder="1" applyAlignment="1"/>
    <xf numFmtId="0" fontId="1" fillId="0" borderId="3" xfId="0" applyFont="1" applyFill="1" applyBorder="1" applyAlignment="1"/>
    <xf numFmtId="0" fontId="0" fillId="0" borderId="0" xfId="0" applyFill="1" applyAlignment="1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/>
    <xf numFmtId="0" fontId="0" fillId="3" borderId="1" xfId="0" applyFill="1" applyBorder="1"/>
    <xf numFmtId="0" fontId="0" fillId="3" borderId="1" xfId="0" applyFill="1" applyBorder="1" applyAlignment="1" applyProtection="1">
      <alignment horizontal="center"/>
      <protection locked="0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 applyProtection="1">
      <alignment horizontal="center"/>
    </xf>
    <xf numFmtId="0" fontId="0" fillId="3" borderId="4" xfId="0" applyFill="1" applyBorder="1" applyAlignment="1" applyProtection="1">
      <alignment horizontal="center"/>
      <protection locked="0"/>
    </xf>
    <xf numFmtId="0" fontId="0" fillId="3" borderId="0" xfId="0" applyFill="1" applyBorder="1"/>
    <xf numFmtId="0" fontId="0" fillId="3" borderId="0" xfId="0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2" fontId="0" fillId="3" borderId="1" xfId="0" applyNumberFormat="1" applyFill="1" applyBorder="1" applyAlignment="1" applyProtection="1">
      <alignment horizontal="center"/>
      <protection locked="0"/>
    </xf>
    <xf numFmtId="2" fontId="0" fillId="3" borderId="1" xfId="0" applyNumberFormat="1" applyFill="1" applyBorder="1" applyAlignment="1">
      <alignment horizontal="center" vertical="center"/>
    </xf>
    <xf numFmtId="0" fontId="0" fillId="3" borderId="1" xfId="0" applyNumberFormat="1" applyFill="1" applyBorder="1" applyAlignment="1" applyProtection="1">
      <alignment horizontal="center"/>
      <protection locked="0"/>
    </xf>
    <xf numFmtId="2" fontId="0" fillId="3" borderId="1" xfId="0" applyNumberFormat="1" applyFill="1" applyBorder="1" applyAlignment="1">
      <alignment horizontal="center"/>
    </xf>
    <xf numFmtId="2" fontId="0" fillId="3" borderId="1" xfId="0" applyNumberFormat="1" applyFill="1" applyBorder="1"/>
    <xf numFmtId="2" fontId="1" fillId="3" borderId="1" xfId="0" applyNumberFormat="1" applyFont="1" applyFill="1" applyBorder="1" applyAlignment="1"/>
    <xf numFmtId="0" fontId="0" fillId="3" borderId="1" xfId="0" applyNumberFormat="1" applyFill="1" applyBorder="1" applyAlignment="1">
      <alignment horizontal="center"/>
    </xf>
    <xf numFmtId="1" fontId="0" fillId="3" borderId="0" xfId="0" applyNumberFormat="1" applyFill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46"/>
  <sheetViews>
    <sheetView tabSelected="1" workbookViewId="0">
      <selection activeCell="G12" sqref="G12"/>
    </sheetView>
  </sheetViews>
  <sheetFormatPr baseColWidth="10" defaultRowHeight="15" x14ac:dyDescent="0.25"/>
  <cols>
    <col min="1" max="1" width="11.85546875" style="17" customWidth="1"/>
    <col min="2" max="2" width="9.7109375" style="17" customWidth="1"/>
    <col min="3" max="3" width="18.7109375" style="17" customWidth="1"/>
    <col min="4" max="4" width="12.7109375" style="17" customWidth="1"/>
    <col min="5" max="12" width="11.42578125" style="17"/>
    <col min="13" max="13" width="12.140625" style="17" customWidth="1"/>
    <col min="14" max="15" width="11.42578125" style="17"/>
    <col min="16" max="16" width="12.7109375" style="17" customWidth="1"/>
    <col min="17" max="17" width="15.7109375" style="17" customWidth="1"/>
    <col min="18" max="18" width="13.7109375" style="17" customWidth="1"/>
    <col min="19" max="19" width="13" style="17" customWidth="1"/>
    <col min="20" max="16384" width="11.42578125" style="17"/>
  </cols>
  <sheetData>
    <row r="1" spans="1:23" x14ac:dyDescent="0.25">
      <c r="A1" s="33"/>
      <c r="B1" s="34" t="s">
        <v>33</v>
      </c>
      <c r="C1" s="34" t="s">
        <v>29</v>
      </c>
      <c r="D1" s="34" t="s">
        <v>0</v>
      </c>
      <c r="E1" s="34" t="s">
        <v>1</v>
      </c>
      <c r="F1" s="34" t="s">
        <v>2</v>
      </c>
      <c r="G1" s="34" t="s">
        <v>3</v>
      </c>
      <c r="H1" s="34" t="s">
        <v>4</v>
      </c>
      <c r="I1" s="34" t="s">
        <v>5</v>
      </c>
      <c r="J1" s="34" t="s">
        <v>6</v>
      </c>
      <c r="K1" s="34" t="s">
        <v>7</v>
      </c>
      <c r="L1" s="34" t="s">
        <v>8</v>
      </c>
      <c r="M1" s="34" t="s">
        <v>9</v>
      </c>
      <c r="N1" s="16" t="s">
        <v>10</v>
      </c>
      <c r="O1" s="16" t="s">
        <v>11</v>
      </c>
      <c r="P1" s="20" t="s">
        <v>34</v>
      </c>
      <c r="Q1" s="20" t="s">
        <v>35</v>
      </c>
      <c r="R1" s="20" t="s">
        <v>36</v>
      </c>
      <c r="S1" s="20" t="s">
        <v>37</v>
      </c>
      <c r="U1" s="23"/>
      <c r="V1" s="23"/>
      <c r="W1" s="23"/>
    </row>
    <row r="2" spans="1:23" x14ac:dyDescent="0.25">
      <c r="A2" s="20" t="s">
        <v>38</v>
      </c>
      <c r="B2" s="21" t="s">
        <v>39</v>
      </c>
      <c r="C2" s="21" t="s">
        <v>40</v>
      </c>
      <c r="D2" s="28" t="s">
        <v>41</v>
      </c>
      <c r="E2" s="25" t="s">
        <v>42</v>
      </c>
      <c r="F2" s="25" t="s">
        <v>41</v>
      </c>
      <c r="G2" s="25" t="s">
        <v>42</v>
      </c>
      <c r="H2" s="25" t="s">
        <v>42</v>
      </c>
      <c r="I2" s="25" t="s">
        <v>43</v>
      </c>
      <c r="J2" s="25"/>
      <c r="K2" s="25"/>
      <c r="L2" s="25"/>
      <c r="M2" s="25"/>
      <c r="N2" s="25"/>
      <c r="O2" s="27"/>
      <c r="P2" s="27"/>
      <c r="Q2" s="18"/>
      <c r="R2" s="20">
        <f>SUM(D2:O2)+P2</f>
        <v>0</v>
      </c>
      <c r="S2" s="20">
        <f>SUM(E2*11)+(D2-R2)</f>
        <v>608</v>
      </c>
      <c r="U2" s="24"/>
      <c r="V2" s="23"/>
      <c r="W2" s="23"/>
    </row>
    <row r="3" spans="1:23" x14ac:dyDescent="0.25">
      <c r="A3" s="20" t="s">
        <v>44</v>
      </c>
      <c r="B3" s="22" t="s">
        <v>39</v>
      </c>
      <c r="C3" s="22" t="s">
        <v>40</v>
      </c>
      <c r="D3" s="28" t="s">
        <v>41</v>
      </c>
      <c r="E3" s="32" t="s">
        <v>42</v>
      </c>
      <c r="F3" s="32" t="s">
        <v>41</v>
      </c>
      <c r="G3" s="32" t="s">
        <v>42</v>
      </c>
      <c r="H3" s="32" t="s">
        <v>42</v>
      </c>
      <c r="I3" s="32" t="s">
        <v>45</v>
      </c>
      <c r="J3" s="32"/>
      <c r="K3" s="32"/>
      <c r="L3" s="32"/>
      <c r="M3" s="32"/>
      <c r="N3" s="32"/>
      <c r="O3" s="29"/>
      <c r="P3" s="30"/>
      <c r="Q3" s="18"/>
      <c r="R3" s="20">
        <f t="shared" ref="R3:R10" si="0">SUM(D3:O3)+P3</f>
        <v>0</v>
      </c>
      <c r="S3" s="20">
        <f t="shared" ref="S3:S10" si="1">SUM(E3*11)+(D3-R3)</f>
        <v>608</v>
      </c>
      <c r="U3" s="23"/>
      <c r="V3" s="23"/>
      <c r="W3" s="23"/>
    </row>
    <row r="4" spans="1:23" x14ac:dyDescent="0.25">
      <c r="A4" s="20"/>
      <c r="B4" s="22"/>
      <c r="C4" s="22"/>
      <c r="D4" s="26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30"/>
      <c r="Q4" s="18"/>
      <c r="R4" s="20">
        <f t="shared" si="0"/>
        <v>0</v>
      </c>
      <c r="S4" s="20">
        <f t="shared" si="1"/>
        <v>0</v>
      </c>
      <c r="U4" s="23"/>
      <c r="V4" s="23"/>
      <c r="W4" s="23"/>
    </row>
    <row r="5" spans="1:23" x14ac:dyDescent="0.25">
      <c r="A5" s="20"/>
      <c r="B5" s="22"/>
      <c r="C5" s="22"/>
      <c r="D5" s="26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30"/>
      <c r="Q5" s="18"/>
      <c r="R5" s="20">
        <f t="shared" si="0"/>
        <v>0</v>
      </c>
      <c r="S5" s="20">
        <f t="shared" si="1"/>
        <v>0</v>
      </c>
    </row>
    <row r="6" spans="1:23" x14ac:dyDescent="0.25">
      <c r="A6" s="20"/>
      <c r="B6" s="22"/>
      <c r="C6" s="22"/>
      <c r="D6" s="26"/>
      <c r="E6" s="30"/>
      <c r="F6" s="30"/>
      <c r="G6" s="30"/>
      <c r="H6" s="30"/>
      <c r="I6" s="30"/>
      <c r="J6" s="30"/>
      <c r="K6" s="30"/>
      <c r="L6" s="30"/>
      <c r="M6" s="31"/>
      <c r="N6" s="31"/>
      <c r="O6" s="31"/>
      <c r="P6" s="30"/>
      <c r="Q6" s="18"/>
      <c r="R6" s="20">
        <f t="shared" si="0"/>
        <v>0</v>
      </c>
      <c r="S6" s="20">
        <f t="shared" si="1"/>
        <v>0</v>
      </c>
    </row>
    <row r="7" spans="1:23" x14ac:dyDescent="0.25">
      <c r="A7" s="20"/>
      <c r="B7" s="22"/>
      <c r="C7" s="22"/>
      <c r="D7" s="26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18"/>
      <c r="R7" s="20">
        <f t="shared" si="0"/>
        <v>0</v>
      </c>
      <c r="S7" s="20">
        <f t="shared" si="1"/>
        <v>0</v>
      </c>
    </row>
    <row r="8" spans="1:23" x14ac:dyDescent="0.25">
      <c r="A8" s="20"/>
      <c r="B8" s="19"/>
      <c r="C8" s="19"/>
      <c r="D8" s="26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18"/>
      <c r="R8" s="20">
        <f t="shared" si="0"/>
        <v>0</v>
      </c>
      <c r="S8" s="20">
        <f t="shared" si="1"/>
        <v>0</v>
      </c>
    </row>
    <row r="9" spans="1:23" x14ac:dyDescent="0.25">
      <c r="A9" s="20"/>
      <c r="B9" s="19"/>
      <c r="C9" s="19"/>
      <c r="D9" s="26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18"/>
      <c r="R9" s="20">
        <f t="shared" si="0"/>
        <v>0</v>
      </c>
      <c r="S9" s="20">
        <f t="shared" si="1"/>
        <v>0</v>
      </c>
    </row>
    <row r="10" spans="1:23" x14ac:dyDescent="0.25">
      <c r="A10" s="20"/>
      <c r="B10" s="19"/>
      <c r="C10" s="19"/>
      <c r="D10" s="26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18"/>
      <c r="R10" s="20">
        <f t="shared" si="0"/>
        <v>0</v>
      </c>
      <c r="S10" s="20">
        <f t="shared" si="1"/>
        <v>0</v>
      </c>
    </row>
    <row r="11" spans="1:23" x14ac:dyDescent="0.25">
      <c r="A11" s="20"/>
      <c r="B11" s="19"/>
      <c r="C11" s="19"/>
      <c r="D11" s="26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18"/>
      <c r="R11" s="20">
        <f t="shared" ref="R11:R45" si="2">SUM(D11:O11)+P11</f>
        <v>0</v>
      </c>
      <c r="S11" s="20">
        <f t="shared" ref="S11:S45" si="3">SUM(E11*11)+(D11-R11)</f>
        <v>0</v>
      </c>
    </row>
    <row r="12" spans="1:23" x14ac:dyDescent="0.25">
      <c r="A12" s="20"/>
      <c r="B12" s="19"/>
      <c r="C12" s="19"/>
      <c r="D12" s="26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18"/>
      <c r="R12" s="20">
        <f t="shared" si="2"/>
        <v>0</v>
      </c>
      <c r="S12" s="20">
        <f t="shared" si="3"/>
        <v>0</v>
      </c>
    </row>
    <row r="13" spans="1:23" x14ac:dyDescent="0.25">
      <c r="A13" s="20"/>
      <c r="B13" s="19"/>
      <c r="C13" s="19"/>
      <c r="D13" s="26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18"/>
      <c r="R13" s="20">
        <f t="shared" si="2"/>
        <v>0</v>
      </c>
      <c r="S13" s="20">
        <f t="shared" si="3"/>
        <v>0</v>
      </c>
    </row>
    <row r="14" spans="1:23" x14ac:dyDescent="0.25">
      <c r="A14" s="20"/>
      <c r="B14" s="19"/>
      <c r="C14" s="19"/>
      <c r="D14" s="26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18"/>
      <c r="R14" s="20">
        <f t="shared" si="2"/>
        <v>0</v>
      </c>
      <c r="S14" s="20">
        <f t="shared" si="3"/>
        <v>0</v>
      </c>
    </row>
    <row r="15" spans="1:23" x14ac:dyDescent="0.25">
      <c r="A15" s="20"/>
      <c r="B15" s="19"/>
      <c r="C15" s="19"/>
      <c r="D15" s="26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18"/>
      <c r="R15" s="20">
        <f t="shared" si="2"/>
        <v>0</v>
      </c>
      <c r="S15" s="20">
        <f t="shared" si="3"/>
        <v>0</v>
      </c>
    </row>
    <row r="16" spans="1:23" x14ac:dyDescent="0.25">
      <c r="A16" s="20"/>
      <c r="B16" s="19"/>
      <c r="C16" s="19"/>
      <c r="D16" s="26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18"/>
      <c r="R16" s="20">
        <f t="shared" si="2"/>
        <v>0</v>
      </c>
      <c r="S16" s="20">
        <f t="shared" si="3"/>
        <v>0</v>
      </c>
    </row>
    <row r="17" spans="1:19" x14ac:dyDescent="0.25">
      <c r="A17" s="20"/>
      <c r="B17" s="19"/>
      <c r="C17" s="19"/>
      <c r="D17" s="26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18"/>
      <c r="R17" s="20">
        <f t="shared" si="2"/>
        <v>0</v>
      </c>
      <c r="S17" s="20">
        <f t="shared" si="3"/>
        <v>0</v>
      </c>
    </row>
    <row r="18" spans="1:19" x14ac:dyDescent="0.25">
      <c r="A18" s="20"/>
      <c r="B18" s="19"/>
      <c r="C18" s="19"/>
      <c r="D18" s="26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18"/>
      <c r="R18" s="20">
        <f t="shared" si="2"/>
        <v>0</v>
      </c>
      <c r="S18" s="20">
        <f t="shared" si="3"/>
        <v>0</v>
      </c>
    </row>
    <row r="19" spans="1:19" x14ac:dyDescent="0.25">
      <c r="A19" s="20"/>
      <c r="B19" s="19"/>
      <c r="C19" s="19"/>
      <c r="D19" s="26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18"/>
      <c r="R19" s="20">
        <f t="shared" si="2"/>
        <v>0</v>
      </c>
      <c r="S19" s="20">
        <f t="shared" si="3"/>
        <v>0</v>
      </c>
    </row>
    <row r="20" spans="1:19" x14ac:dyDescent="0.25">
      <c r="A20" s="20"/>
      <c r="B20" s="19"/>
      <c r="C20" s="19"/>
      <c r="D20" s="26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18"/>
      <c r="R20" s="20">
        <f t="shared" si="2"/>
        <v>0</v>
      </c>
      <c r="S20" s="20">
        <f t="shared" si="3"/>
        <v>0</v>
      </c>
    </row>
    <row r="21" spans="1:19" x14ac:dyDescent="0.25">
      <c r="A21" s="20"/>
      <c r="B21" s="19"/>
      <c r="C21" s="19"/>
      <c r="D21" s="26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18"/>
      <c r="R21" s="20">
        <f t="shared" si="2"/>
        <v>0</v>
      </c>
      <c r="S21" s="20">
        <f t="shared" si="3"/>
        <v>0</v>
      </c>
    </row>
    <row r="22" spans="1:19" x14ac:dyDescent="0.25">
      <c r="A22" s="20"/>
      <c r="B22" s="19"/>
      <c r="C22" s="19"/>
      <c r="D22" s="26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18"/>
      <c r="R22" s="20">
        <f t="shared" si="2"/>
        <v>0</v>
      </c>
      <c r="S22" s="20">
        <f t="shared" si="3"/>
        <v>0</v>
      </c>
    </row>
    <row r="23" spans="1:19" x14ac:dyDescent="0.25">
      <c r="A23" s="20"/>
      <c r="B23" s="19"/>
      <c r="C23" s="19"/>
      <c r="D23" s="26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18"/>
      <c r="R23" s="20">
        <f t="shared" si="2"/>
        <v>0</v>
      </c>
      <c r="S23" s="20">
        <f t="shared" si="3"/>
        <v>0</v>
      </c>
    </row>
    <row r="24" spans="1:19" x14ac:dyDescent="0.25">
      <c r="A24" s="20"/>
      <c r="B24" s="19"/>
      <c r="C24" s="19"/>
      <c r="D24" s="26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18"/>
      <c r="R24" s="20">
        <f t="shared" si="2"/>
        <v>0</v>
      </c>
      <c r="S24" s="20">
        <f t="shared" si="3"/>
        <v>0</v>
      </c>
    </row>
    <row r="25" spans="1:19" x14ac:dyDescent="0.25">
      <c r="A25" s="20"/>
      <c r="B25" s="19"/>
      <c r="C25" s="19"/>
      <c r="D25" s="26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18"/>
      <c r="R25" s="20">
        <f t="shared" si="2"/>
        <v>0</v>
      </c>
      <c r="S25" s="20">
        <f t="shared" si="3"/>
        <v>0</v>
      </c>
    </row>
    <row r="26" spans="1:19" x14ac:dyDescent="0.25">
      <c r="A26" s="20"/>
      <c r="B26" s="19"/>
      <c r="C26" s="19"/>
      <c r="D26" s="26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18"/>
      <c r="R26" s="20">
        <f t="shared" si="2"/>
        <v>0</v>
      </c>
      <c r="S26" s="20">
        <f t="shared" si="3"/>
        <v>0</v>
      </c>
    </row>
    <row r="27" spans="1:19" x14ac:dyDescent="0.25">
      <c r="A27" s="20"/>
      <c r="B27" s="19"/>
      <c r="C27" s="19"/>
      <c r="D27" s="26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18"/>
      <c r="R27" s="20">
        <f t="shared" si="2"/>
        <v>0</v>
      </c>
      <c r="S27" s="20">
        <f t="shared" si="3"/>
        <v>0</v>
      </c>
    </row>
    <row r="28" spans="1:19" x14ac:dyDescent="0.25">
      <c r="A28" s="20"/>
      <c r="B28" s="19"/>
      <c r="C28" s="19"/>
      <c r="D28" s="26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18"/>
      <c r="R28" s="20">
        <f t="shared" si="2"/>
        <v>0</v>
      </c>
      <c r="S28" s="20">
        <f t="shared" si="3"/>
        <v>0</v>
      </c>
    </row>
    <row r="29" spans="1:19" x14ac:dyDescent="0.25">
      <c r="A29" s="20"/>
      <c r="B29" s="19"/>
      <c r="C29" s="19"/>
      <c r="D29" s="26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18"/>
      <c r="R29" s="20">
        <f t="shared" si="2"/>
        <v>0</v>
      </c>
      <c r="S29" s="20">
        <f t="shared" si="3"/>
        <v>0</v>
      </c>
    </row>
    <row r="30" spans="1:19" x14ac:dyDescent="0.25">
      <c r="A30" s="20"/>
      <c r="B30" s="19"/>
      <c r="C30" s="19"/>
      <c r="D30" s="26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18"/>
      <c r="R30" s="20">
        <f t="shared" si="2"/>
        <v>0</v>
      </c>
      <c r="S30" s="20">
        <f t="shared" si="3"/>
        <v>0</v>
      </c>
    </row>
    <row r="31" spans="1:19" x14ac:dyDescent="0.25">
      <c r="A31" s="20"/>
      <c r="B31" s="19"/>
      <c r="C31" s="19"/>
      <c r="D31" s="26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18"/>
      <c r="R31" s="20">
        <f t="shared" si="2"/>
        <v>0</v>
      </c>
      <c r="S31" s="20">
        <f t="shared" si="3"/>
        <v>0</v>
      </c>
    </row>
    <row r="32" spans="1:19" x14ac:dyDescent="0.25">
      <c r="A32" s="20"/>
      <c r="B32" s="19"/>
      <c r="C32" s="19"/>
      <c r="D32" s="26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18"/>
      <c r="R32" s="20">
        <f t="shared" si="2"/>
        <v>0</v>
      </c>
      <c r="S32" s="20">
        <f t="shared" si="3"/>
        <v>0</v>
      </c>
    </row>
    <row r="33" spans="1:19" x14ac:dyDescent="0.25">
      <c r="A33" s="20"/>
      <c r="B33" s="19"/>
      <c r="C33" s="19"/>
      <c r="D33" s="26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18"/>
      <c r="R33" s="20">
        <f t="shared" si="2"/>
        <v>0</v>
      </c>
      <c r="S33" s="20">
        <f t="shared" si="3"/>
        <v>0</v>
      </c>
    </row>
    <row r="34" spans="1:19" x14ac:dyDescent="0.25">
      <c r="A34" s="20"/>
      <c r="B34" s="19"/>
      <c r="C34" s="19"/>
      <c r="D34" s="26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18"/>
      <c r="R34" s="20">
        <f t="shared" si="2"/>
        <v>0</v>
      </c>
      <c r="S34" s="20">
        <f t="shared" si="3"/>
        <v>0</v>
      </c>
    </row>
    <row r="35" spans="1:19" x14ac:dyDescent="0.25">
      <c r="A35" s="20"/>
      <c r="B35" s="19"/>
      <c r="C35" s="19"/>
      <c r="D35" s="26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18"/>
      <c r="R35" s="20">
        <f t="shared" si="2"/>
        <v>0</v>
      </c>
      <c r="S35" s="20">
        <f t="shared" si="3"/>
        <v>0</v>
      </c>
    </row>
    <row r="36" spans="1:19" x14ac:dyDescent="0.25">
      <c r="A36" s="20"/>
      <c r="B36" s="19"/>
      <c r="C36" s="19"/>
      <c r="D36" s="26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18"/>
      <c r="R36" s="20">
        <f t="shared" si="2"/>
        <v>0</v>
      </c>
      <c r="S36" s="20">
        <f t="shared" si="3"/>
        <v>0</v>
      </c>
    </row>
    <row r="37" spans="1:19" x14ac:dyDescent="0.25">
      <c r="A37" s="20"/>
      <c r="B37" s="19"/>
      <c r="C37" s="19"/>
      <c r="D37" s="26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18"/>
      <c r="R37" s="20">
        <f t="shared" si="2"/>
        <v>0</v>
      </c>
      <c r="S37" s="20">
        <f t="shared" si="3"/>
        <v>0</v>
      </c>
    </row>
    <row r="38" spans="1:19" x14ac:dyDescent="0.25">
      <c r="A38" s="20"/>
      <c r="B38" s="19"/>
      <c r="C38" s="19"/>
      <c r="D38" s="26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18"/>
      <c r="R38" s="20">
        <f t="shared" si="2"/>
        <v>0</v>
      </c>
      <c r="S38" s="20">
        <f t="shared" si="3"/>
        <v>0</v>
      </c>
    </row>
    <row r="39" spans="1:19" x14ac:dyDescent="0.25">
      <c r="A39" s="20"/>
      <c r="B39" s="19"/>
      <c r="C39" s="19"/>
      <c r="D39" s="26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18"/>
      <c r="R39" s="20">
        <f t="shared" si="2"/>
        <v>0</v>
      </c>
      <c r="S39" s="20">
        <f t="shared" si="3"/>
        <v>0</v>
      </c>
    </row>
    <row r="40" spans="1:19" x14ac:dyDescent="0.25">
      <c r="A40" s="20"/>
      <c r="B40" s="19"/>
      <c r="C40" s="19"/>
      <c r="D40" s="26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18"/>
      <c r="R40" s="20">
        <f t="shared" si="2"/>
        <v>0</v>
      </c>
      <c r="S40" s="20">
        <f t="shared" si="3"/>
        <v>0</v>
      </c>
    </row>
    <row r="41" spans="1:19" x14ac:dyDescent="0.25">
      <c r="A41" s="20"/>
      <c r="B41" s="19"/>
      <c r="C41" s="19"/>
      <c r="D41" s="26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18"/>
      <c r="R41" s="20">
        <f t="shared" si="2"/>
        <v>0</v>
      </c>
      <c r="S41" s="20">
        <f t="shared" si="3"/>
        <v>0</v>
      </c>
    </row>
    <row r="42" spans="1:19" x14ac:dyDescent="0.25">
      <c r="A42" s="20"/>
      <c r="B42" s="19"/>
      <c r="C42" s="19"/>
      <c r="D42" s="26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18"/>
      <c r="R42" s="20">
        <f t="shared" si="2"/>
        <v>0</v>
      </c>
      <c r="S42" s="20">
        <f t="shared" si="3"/>
        <v>0</v>
      </c>
    </row>
    <row r="43" spans="1:19" x14ac:dyDescent="0.25">
      <c r="A43" s="20"/>
      <c r="B43" s="19"/>
      <c r="C43" s="19"/>
      <c r="D43" s="26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18"/>
      <c r="R43" s="20">
        <f t="shared" si="2"/>
        <v>0</v>
      </c>
      <c r="S43" s="20">
        <f t="shared" si="3"/>
        <v>0</v>
      </c>
    </row>
    <row r="44" spans="1:19" x14ac:dyDescent="0.25">
      <c r="A44" s="20"/>
      <c r="B44" s="19"/>
      <c r="C44" s="19"/>
      <c r="D44" s="26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18"/>
      <c r="R44" s="20">
        <f t="shared" si="2"/>
        <v>0</v>
      </c>
      <c r="S44" s="20">
        <f t="shared" si="3"/>
        <v>0</v>
      </c>
    </row>
    <row r="45" spans="1:19" x14ac:dyDescent="0.25">
      <c r="A45" s="25"/>
      <c r="B45" s="19"/>
      <c r="C45" s="19"/>
      <c r="D45" s="26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18"/>
      <c r="R45" s="20">
        <f t="shared" si="2"/>
        <v>0</v>
      </c>
      <c r="S45" s="20">
        <f t="shared" si="3"/>
        <v>0</v>
      </c>
    </row>
    <row r="46" spans="1:19" x14ac:dyDescent="0.25">
      <c r="A46" s="25"/>
      <c r="B46" s="19"/>
      <c r="C46" s="19"/>
      <c r="D46" s="26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18"/>
      <c r="R46" s="20">
        <f>SUM(D46:O46)+P46</f>
        <v>0</v>
      </c>
      <c r="S46" s="20">
        <f>SUM(E46*11)+(D46-R46)</f>
        <v>0</v>
      </c>
    </row>
  </sheetData>
  <dataValidations count="1">
    <dataValidation type="list" allowBlank="1" showInputMessage="1" showErrorMessage="1" sqref="A1">
      <formula1>$A$2:$A$45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5"/>
  <sheetViews>
    <sheetView workbookViewId="0">
      <selection activeCell="G11" sqref="G11:H11"/>
    </sheetView>
  </sheetViews>
  <sheetFormatPr baseColWidth="10" defaultRowHeight="15" x14ac:dyDescent="0.25"/>
  <cols>
    <col min="1" max="1" width="9.85546875" customWidth="1"/>
    <col min="2" max="2" width="11.140625" customWidth="1"/>
    <col min="13" max="13" width="13.28515625" customWidth="1"/>
  </cols>
  <sheetData>
    <row r="1" spans="1:16" x14ac:dyDescent="0.25">
      <c r="D1" s="3" t="s">
        <v>0</v>
      </c>
      <c r="E1" s="4" t="s">
        <v>1</v>
      </c>
      <c r="F1" s="4" t="s">
        <v>2</v>
      </c>
      <c r="G1" s="4" t="s">
        <v>3</v>
      </c>
      <c r="H1" s="4" t="s">
        <v>4</v>
      </c>
      <c r="I1" s="4" t="s">
        <v>5</v>
      </c>
      <c r="J1" s="4" t="s">
        <v>6</v>
      </c>
      <c r="K1" s="4" t="s">
        <v>7</v>
      </c>
      <c r="L1" s="4" t="s">
        <v>8</v>
      </c>
      <c r="M1" s="4" t="s">
        <v>9</v>
      </c>
      <c r="N1" s="4" t="s">
        <v>10</v>
      </c>
      <c r="O1" s="4" t="s">
        <v>11</v>
      </c>
    </row>
    <row r="2" spans="1:16" x14ac:dyDescent="0.25">
      <c r="A2" s="36" t="s">
        <v>25</v>
      </c>
      <c r="B2" s="35" t="s">
        <v>23</v>
      </c>
      <c r="C2" s="2" t="s">
        <v>14</v>
      </c>
      <c r="D2" s="2">
        <v>100</v>
      </c>
      <c r="E2" s="2">
        <v>250</v>
      </c>
      <c r="F2" s="2">
        <v>251</v>
      </c>
      <c r="G2" s="2">
        <v>252</v>
      </c>
      <c r="H2" s="2">
        <v>253</v>
      </c>
      <c r="I2" s="2">
        <v>254</v>
      </c>
      <c r="J2" s="2">
        <v>255</v>
      </c>
      <c r="K2" s="2">
        <v>256</v>
      </c>
      <c r="L2" s="2">
        <v>257</v>
      </c>
      <c r="M2" s="2">
        <v>258</v>
      </c>
      <c r="N2" s="2">
        <v>259</v>
      </c>
      <c r="O2" s="2">
        <v>260</v>
      </c>
    </row>
    <row r="3" spans="1:16" x14ac:dyDescent="0.25">
      <c r="A3" s="36"/>
      <c r="B3" s="35"/>
      <c r="C3" s="2" t="s">
        <v>12</v>
      </c>
      <c r="D3" s="2">
        <v>200</v>
      </c>
      <c r="E3" s="7">
        <v>300</v>
      </c>
      <c r="F3" s="7">
        <v>301</v>
      </c>
      <c r="G3" s="7">
        <v>302</v>
      </c>
      <c r="H3" s="7">
        <v>303</v>
      </c>
      <c r="I3" s="7">
        <v>304</v>
      </c>
      <c r="J3" s="7">
        <v>305</v>
      </c>
      <c r="K3" s="7">
        <v>306</v>
      </c>
      <c r="L3" s="7">
        <v>307</v>
      </c>
      <c r="M3" s="7">
        <v>308</v>
      </c>
      <c r="N3" s="7">
        <v>309</v>
      </c>
      <c r="O3" s="7">
        <v>310</v>
      </c>
    </row>
    <row r="4" spans="1:16" x14ac:dyDescent="0.25">
      <c r="A4" s="36"/>
      <c r="B4" s="35" t="s">
        <v>24</v>
      </c>
      <c r="C4" s="2" t="s">
        <v>13</v>
      </c>
      <c r="D4" s="2">
        <v>300</v>
      </c>
      <c r="E4" s="2">
        <v>350</v>
      </c>
      <c r="F4" s="2">
        <v>351</v>
      </c>
      <c r="G4" s="2">
        <v>352</v>
      </c>
      <c r="H4" s="2">
        <v>353</v>
      </c>
      <c r="I4" s="2">
        <v>354</v>
      </c>
      <c r="J4" s="2">
        <v>355</v>
      </c>
      <c r="K4" s="2">
        <v>356</v>
      </c>
      <c r="L4" s="2">
        <v>357</v>
      </c>
      <c r="M4" s="2">
        <v>358</v>
      </c>
      <c r="N4" s="2">
        <v>359</v>
      </c>
      <c r="O4" s="2">
        <v>360</v>
      </c>
    </row>
    <row r="5" spans="1:16" x14ac:dyDescent="0.25">
      <c r="A5" s="36"/>
      <c r="B5" s="35"/>
      <c r="C5" s="2" t="s">
        <v>18</v>
      </c>
      <c r="D5" s="2">
        <v>400</v>
      </c>
      <c r="E5" s="2">
        <v>400</v>
      </c>
      <c r="F5" s="2">
        <v>401</v>
      </c>
      <c r="G5" s="2">
        <v>402</v>
      </c>
      <c r="H5" s="2">
        <v>403</v>
      </c>
      <c r="I5" s="2">
        <v>404</v>
      </c>
      <c r="J5" s="2">
        <v>405</v>
      </c>
      <c r="K5" s="2">
        <v>406</v>
      </c>
      <c r="L5" s="2">
        <v>407</v>
      </c>
      <c r="M5" s="2">
        <v>408</v>
      </c>
      <c r="N5" s="2">
        <v>409</v>
      </c>
      <c r="O5" s="2">
        <v>410</v>
      </c>
    </row>
    <row r="6" spans="1:16" x14ac:dyDescent="0.25">
      <c r="A6" s="36" t="s">
        <v>26</v>
      </c>
      <c r="B6" s="35" t="s">
        <v>27</v>
      </c>
      <c r="C6" s="2" t="s">
        <v>19</v>
      </c>
      <c r="D6" s="2">
        <v>500</v>
      </c>
      <c r="E6" s="2">
        <v>450</v>
      </c>
      <c r="F6" s="2">
        <v>451</v>
      </c>
      <c r="G6" s="2">
        <v>452</v>
      </c>
      <c r="H6" s="2">
        <v>453</v>
      </c>
      <c r="I6" s="2">
        <v>454</v>
      </c>
      <c r="J6" s="2">
        <v>455</v>
      </c>
      <c r="K6" s="2">
        <v>456</v>
      </c>
      <c r="L6" s="2">
        <v>457</v>
      </c>
      <c r="M6" s="2">
        <v>458</v>
      </c>
      <c r="N6" s="2">
        <v>459</v>
      </c>
      <c r="O6" s="2">
        <v>460</v>
      </c>
    </row>
    <row r="7" spans="1:16" x14ac:dyDescent="0.25">
      <c r="A7" s="36"/>
      <c r="B7" s="35"/>
      <c r="C7" s="2" t="s">
        <v>20</v>
      </c>
      <c r="D7" s="2">
        <v>600</v>
      </c>
      <c r="E7" s="2">
        <v>500</v>
      </c>
      <c r="F7" s="2">
        <v>501</v>
      </c>
      <c r="G7" s="2">
        <v>502</v>
      </c>
      <c r="H7" s="2">
        <v>503</v>
      </c>
      <c r="I7" s="2">
        <v>504</v>
      </c>
      <c r="J7" s="2">
        <v>505</v>
      </c>
      <c r="K7" s="2">
        <v>506</v>
      </c>
      <c r="L7" s="2">
        <v>507</v>
      </c>
      <c r="M7" s="2">
        <v>508</v>
      </c>
      <c r="N7" s="2">
        <v>509</v>
      </c>
      <c r="O7" s="2">
        <v>510</v>
      </c>
    </row>
    <row r="8" spans="1:16" x14ac:dyDescent="0.25">
      <c r="A8" s="36"/>
      <c r="B8" s="35" t="s">
        <v>28</v>
      </c>
      <c r="C8" s="2" t="s">
        <v>21</v>
      </c>
      <c r="D8" s="2">
        <v>700</v>
      </c>
      <c r="E8" s="2">
        <v>550</v>
      </c>
      <c r="F8" s="2">
        <v>551</v>
      </c>
      <c r="G8" s="2">
        <v>552</v>
      </c>
      <c r="H8" s="2">
        <v>553</v>
      </c>
      <c r="I8" s="2">
        <v>554</v>
      </c>
      <c r="J8" s="2">
        <v>555</v>
      </c>
      <c r="K8" s="2">
        <v>556</v>
      </c>
      <c r="L8" s="2">
        <v>557</v>
      </c>
      <c r="M8" s="2">
        <v>558</v>
      </c>
      <c r="N8" s="2">
        <v>559</v>
      </c>
      <c r="O8" s="2">
        <v>560</v>
      </c>
    </row>
    <row r="9" spans="1:16" x14ac:dyDescent="0.25">
      <c r="A9" s="36"/>
      <c r="B9" s="35"/>
      <c r="C9" s="2" t="s">
        <v>22</v>
      </c>
      <c r="D9" s="2">
        <v>800</v>
      </c>
      <c r="E9" s="2">
        <v>600</v>
      </c>
      <c r="F9" s="2">
        <v>601</v>
      </c>
      <c r="G9" s="2">
        <v>602</v>
      </c>
      <c r="H9" s="2">
        <v>603</v>
      </c>
      <c r="I9" s="2">
        <v>604</v>
      </c>
      <c r="J9" s="2">
        <v>605</v>
      </c>
      <c r="K9" s="2">
        <v>606</v>
      </c>
      <c r="L9" s="2">
        <v>607</v>
      </c>
      <c r="M9" s="2">
        <v>608</v>
      </c>
      <c r="N9" s="2">
        <v>609</v>
      </c>
      <c r="O9" s="2">
        <v>610</v>
      </c>
    </row>
    <row r="10" spans="1:16" x14ac:dyDescent="0.25">
      <c r="M10" s="11"/>
      <c r="N10" s="11"/>
      <c r="O10" s="11"/>
    </row>
    <row r="11" spans="1:16" x14ac:dyDescent="0.25">
      <c r="G11" s="36" t="s">
        <v>25</v>
      </c>
      <c r="H11" s="36"/>
      <c r="I11" s="37" t="s">
        <v>15</v>
      </c>
      <c r="J11" s="37"/>
      <c r="K11" s="9"/>
      <c r="L11" s="9"/>
      <c r="M11" s="10"/>
      <c r="N11" s="10"/>
      <c r="O11" s="10"/>
      <c r="P11" s="9"/>
    </row>
    <row r="12" spans="1:16" x14ac:dyDescent="0.25">
      <c r="C12" s="8"/>
      <c r="G12" s="36" t="s">
        <v>24</v>
      </c>
      <c r="H12" s="36"/>
      <c r="I12" s="37" t="s">
        <v>16</v>
      </c>
      <c r="J12" s="37"/>
      <c r="K12" s="9"/>
      <c r="L12" s="9"/>
      <c r="M12" s="10"/>
      <c r="N12" s="10"/>
      <c r="O12" s="10"/>
      <c r="P12" s="9"/>
    </row>
    <row r="13" spans="1:16" x14ac:dyDescent="0.25">
      <c r="G13" s="36" t="s">
        <v>14</v>
      </c>
      <c r="H13" s="36"/>
      <c r="I13" s="37" t="s">
        <v>17</v>
      </c>
      <c r="J13" s="37"/>
      <c r="K13" s="9"/>
      <c r="L13" s="9"/>
      <c r="M13" s="10"/>
      <c r="N13" s="10"/>
      <c r="O13" s="10"/>
      <c r="P13" s="9"/>
    </row>
    <row r="14" spans="1:16" x14ac:dyDescent="0.25">
      <c r="G14" s="6" t="s">
        <v>0</v>
      </c>
      <c r="H14" s="1" t="str">
        <f>IF(G13=C2,D2,)  &amp;IF(G13=C3,D3,)</f>
        <v>100</v>
      </c>
      <c r="J14" s="5"/>
      <c r="K14" s="9"/>
      <c r="L14" s="9"/>
      <c r="M14" s="10"/>
      <c r="N14" s="10"/>
      <c r="O14" s="10"/>
      <c r="P14" s="9"/>
    </row>
    <row r="15" spans="1:16" x14ac:dyDescent="0.25">
      <c r="G15" s="6" t="s">
        <v>1</v>
      </c>
      <c r="H15" s="1" t="str">
        <f>IF(G13=C2,E2,)  &amp;IF(G13=C3,E3,)</f>
        <v>250</v>
      </c>
      <c r="K15" s="9"/>
      <c r="L15" s="9"/>
      <c r="M15" s="10"/>
      <c r="N15" s="10"/>
      <c r="O15" s="10"/>
      <c r="P15" s="9"/>
    </row>
    <row r="16" spans="1:16" x14ac:dyDescent="0.25">
      <c r="G16" s="6" t="s">
        <v>2</v>
      </c>
      <c r="H16" s="1" t="str">
        <f>IF(G13=C2,F2,"") &amp;IF(G13=C3,F3,"")</f>
        <v>251</v>
      </c>
      <c r="K16" s="9"/>
      <c r="L16" s="9"/>
      <c r="M16" s="12"/>
      <c r="N16" s="12"/>
      <c r="O16" s="12"/>
      <c r="P16" s="9"/>
    </row>
    <row r="17" spans="7:16" x14ac:dyDescent="0.25">
      <c r="G17" s="6" t="s">
        <v>3</v>
      </c>
      <c r="H17" s="1" t="str">
        <f>IF(G13=C2,G2,"") &amp;IF(G13=C3,G3,"")</f>
        <v>252</v>
      </c>
      <c r="K17" s="9"/>
      <c r="L17" s="9"/>
      <c r="M17" s="9"/>
      <c r="N17" s="9"/>
      <c r="O17" s="9"/>
      <c r="P17" s="9"/>
    </row>
    <row r="18" spans="7:16" x14ac:dyDescent="0.25">
      <c r="G18" s="6" t="s">
        <v>4</v>
      </c>
      <c r="H18" s="1" t="str">
        <f>IF(G13=C2,H2,"") &amp;IF(G13=C3,H3,"")</f>
        <v>253</v>
      </c>
      <c r="K18" s="9"/>
      <c r="L18" s="9"/>
      <c r="M18" s="9"/>
      <c r="N18" s="9"/>
      <c r="O18" s="9"/>
      <c r="P18" s="9"/>
    </row>
    <row r="19" spans="7:16" x14ac:dyDescent="0.25">
      <c r="G19" s="6" t="s">
        <v>5</v>
      </c>
      <c r="H19" s="1" t="str">
        <f>IF(G13=C2,I2,"") &amp;IF(G13=C3,I3,"")</f>
        <v>254</v>
      </c>
      <c r="K19" s="9"/>
      <c r="L19" s="9"/>
      <c r="M19" s="9"/>
      <c r="N19" s="9"/>
      <c r="O19" s="9"/>
      <c r="P19" s="9"/>
    </row>
    <row r="20" spans="7:16" x14ac:dyDescent="0.25">
      <c r="G20" s="6" t="s">
        <v>6</v>
      </c>
      <c r="H20" s="1" t="str">
        <f>IF(G13=C2,J2,"")&amp;IF(G13=C3,J3,"")</f>
        <v>255</v>
      </c>
      <c r="K20" s="9"/>
      <c r="L20" s="9"/>
      <c r="M20" s="9"/>
      <c r="N20" s="9"/>
      <c r="O20" s="9"/>
      <c r="P20" s="9"/>
    </row>
    <row r="21" spans="7:16" x14ac:dyDescent="0.25">
      <c r="G21" s="6" t="s">
        <v>7</v>
      </c>
      <c r="H21" s="1" t="str">
        <f>IF(G13=C2,K2,"") &amp;IF(G13=C3,K3,"")</f>
        <v>256</v>
      </c>
      <c r="K21" s="9"/>
      <c r="L21" s="9"/>
      <c r="M21" s="9"/>
      <c r="N21" s="9"/>
      <c r="O21" s="9"/>
      <c r="P21" s="9"/>
    </row>
    <row r="22" spans="7:16" x14ac:dyDescent="0.25">
      <c r="G22" s="6" t="s">
        <v>8</v>
      </c>
      <c r="H22" s="1" t="str">
        <f>IF(G13=C2,L2,"")&amp;IF(G13=C3,L3,"")</f>
        <v>257</v>
      </c>
      <c r="K22" s="9"/>
      <c r="L22" s="9"/>
      <c r="M22" s="9"/>
      <c r="N22" s="9"/>
      <c r="O22" s="9"/>
      <c r="P22" s="9"/>
    </row>
    <row r="23" spans="7:16" x14ac:dyDescent="0.25">
      <c r="G23" s="6" t="s">
        <v>9</v>
      </c>
      <c r="H23" s="1" t="str">
        <f>IF(G13=C2,M2,"")&amp;IF(G13=C3,M3,"")</f>
        <v>258</v>
      </c>
      <c r="K23" s="9"/>
      <c r="L23" s="9"/>
      <c r="M23" s="9"/>
      <c r="N23" s="9"/>
      <c r="O23" s="9"/>
      <c r="P23" s="9"/>
    </row>
    <row r="24" spans="7:16" x14ac:dyDescent="0.25">
      <c r="G24" s="6" t="s">
        <v>10</v>
      </c>
      <c r="H24" s="1" t="str">
        <f>IF(G13=C2,N2,"") &amp;IF(G13=C3,N3,"")</f>
        <v>259</v>
      </c>
    </row>
    <row r="25" spans="7:16" x14ac:dyDescent="0.25">
      <c r="G25" s="6" t="s">
        <v>11</v>
      </c>
      <c r="H25" s="1" t="str">
        <f>IF(G13=C2,O2,"") &amp;IF(G13=C3,O3,"")</f>
        <v>260</v>
      </c>
    </row>
  </sheetData>
  <mergeCells count="12">
    <mergeCell ref="G11:H11"/>
    <mergeCell ref="G12:H12"/>
    <mergeCell ref="G13:H13"/>
    <mergeCell ref="I12:J12"/>
    <mergeCell ref="I13:J13"/>
    <mergeCell ref="I11:J11"/>
    <mergeCell ref="B2:B3"/>
    <mergeCell ref="B4:B5"/>
    <mergeCell ref="A2:A5"/>
    <mergeCell ref="A6:A9"/>
    <mergeCell ref="B6:B7"/>
    <mergeCell ref="B8:B9"/>
  </mergeCells>
  <dataValidations count="3">
    <dataValidation type="list" allowBlank="1" showInputMessage="1" showErrorMessage="1" sqref="G11">
      <formula1>$A$2:$A$9</formula1>
    </dataValidation>
    <dataValidation type="list" allowBlank="1" showInputMessage="1" showErrorMessage="1" sqref="G13">
      <formula1>INDIRECT($G$12)</formula1>
    </dataValidation>
    <dataValidation type="list" allowBlank="1" showInputMessage="1" showErrorMessage="1" sqref="G12:H12">
      <formula1>INDIRECT($G$11)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23"/>
  <sheetViews>
    <sheetView workbookViewId="0">
      <selection activeCell="E3" sqref="E3"/>
    </sheetView>
  </sheetViews>
  <sheetFormatPr baseColWidth="10" defaultRowHeight="15" x14ac:dyDescent="0.25"/>
  <cols>
    <col min="2" max="2" width="5.7109375" style="14" customWidth="1"/>
    <col min="3" max="3" width="11.42578125" style="13"/>
    <col min="4" max="4" width="4.42578125" style="14" customWidth="1"/>
  </cols>
  <sheetData>
    <row r="1" spans="3:6" x14ac:dyDescent="0.25">
      <c r="C1" s="13" t="s">
        <v>32</v>
      </c>
    </row>
    <row r="2" spans="3:6" x14ac:dyDescent="0.25">
      <c r="C2" s="13" t="s">
        <v>31</v>
      </c>
    </row>
    <row r="3" spans="3:6" x14ac:dyDescent="0.25">
      <c r="C3" s="13" t="s">
        <v>31</v>
      </c>
    </row>
    <row r="4" spans="3:6" x14ac:dyDescent="0.25">
      <c r="C4" s="13" t="s">
        <v>30</v>
      </c>
    </row>
    <row r="5" spans="3:6" x14ac:dyDescent="0.25">
      <c r="C5" s="13" t="s">
        <v>31</v>
      </c>
    </row>
    <row r="6" spans="3:6" x14ac:dyDescent="0.25">
      <c r="C6" s="13" t="s">
        <v>31</v>
      </c>
    </row>
    <row r="7" spans="3:6" x14ac:dyDescent="0.25">
      <c r="C7" s="13" t="s">
        <v>30</v>
      </c>
    </row>
    <row r="8" spans="3:6" x14ac:dyDescent="0.25">
      <c r="C8" s="13" t="s">
        <v>31</v>
      </c>
      <c r="F8" s="1">
        <f>IF(C1="F",1,0) + IF(C2="F",1,0) + IF(C3="F",1,0) + IF(C4="F",1,0) + IF(C5="F",1,0) + IF(C6="F",1,0) + IF(C7="F",1,0) + IF(C8="F",1,0)+ IF(C9="F",1,0)+ IF(C10="F",1,0)+ IF(C11="F",1,0)+ IF(C12="F",1,0)+ IF(C13="F",1,0)+ IF(C14="F",1,0)+ IF(C15="F",1,0)+ IF(C16="F",1,0)+ IF(C17="F",1,0)+ IF(C18="F",1,0)+ IF(C19="F",1,0)+ IF(C20="F",1,0)+ IF(C21="F",1,0)+ IF(C22="F",1,0)</f>
        <v>17</v>
      </c>
    </row>
    <row r="9" spans="3:6" x14ac:dyDescent="0.25">
      <c r="C9" s="13" t="s">
        <v>31</v>
      </c>
      <c r="F9" s="1">
        <f>IF(C1="g",1,0) + IF(C2="g",1,0) + IF(C3="g",1,0) + IF(C4="g",1,0) + IF(C5="g",1,0) + IF(C6="g",1,0) + IF(C7="g",1,0) + IF(C8="g",1,0)+ IF(C9="g",1,0)+ IF(C10="g",1,0)+ IF(C11="g",1,0)+ IF(C12="g",1,0)+ IF(C13="g",1,0)+ IF(C14="g",1,0)+ IF(C15="g",1,0)+ IF(C16="g",1,0)+ IF(C17="g",1,0)+ IF(C18="g",1,0)+ IF(C19="g",1,0)+ IF(C20="g",1,0)+ IF(C21="g",1,0)+ IF(C22="g",1,0)</f>
        <v>5</v>
      </c>
    </row>
    <row r="10" spans="3:6" x14ac:dyDescent="0.25">
      <c r="C10" s="13" t="s">
        <v>31</v>
      </c>
    </row>
    <row r="11" spans="3:6" x14ac:dyDescent="0.25">
      <c r="C11" s="13" t="s">
        <v>30</v>
      </c>
    </row>
    <row r="12" spans="3:6" x14ac:dyDescent="0.25">
      <c r="C12" s="13" t="s">
        <v>31</v>
      </c>
    </row>
    <row r="13" spans="3:6" x14ac:dyDescent="0.25">
      <c r="C13" s="13" t="s">
        <v>31</v>
      </c>
    </row>
    <row r="14" spans="3:6" x14ac:dyDescent="0.25">
      <c r="C14" s="13" t="s">
        <v>30</v>
      </c>
    </row>
    <row r="15" spans="3:6" x14ac:dyDescent="0.25">
      <c r="C15" s="13" t="s">
        <v>30</v>
      </c>
    </row>
    <row r="16" spans="3:6" x14ac:dyDescent="0.25">
      <c r="C16" s="13" t="s">
        <v>31</v>
      </c>
    </row>
    <row r="17" spans="3:3" x14ac:dyDescent="0.25">
      <c r="C17" s="13" t="s">
        <v>31</v>
      </c>
    </row>
    <row r="18" spans="3:3" x14ac:dyDescent="0.25">
      <c r="C18" s="13" t="s">
        <v>31</v>
      </c>
    </row>
    <row r="19" spans="3:3" x14ac:dyDescent="0.25">
      <c r="C19" s="13" t="s">
        <v>31</v>
      </c>
    </row>
    <row r="20" spans="3:3" x14ac:dyDescent="0.25">
      <c r="C20" s="13" t="s">
        <v>31</v>
      </c>
    </row>
    <row r="21" spans="3:3" x14ac:dyDescent="0.25">
      <c r="C21" s="13" t="s">
        <v>31</v>
      </c>
    </row>
    <row r="22" spans="3:3" x14ac:dyDescent="0.25">
      <c r="C22" s="13" t="s">
        <v>31</v>
      </c>
    </row>
    <row r="23" spans="3:3" x14ac:dyDescent="0.25">
      <c r="C23" s="15"/>
    </row>
  </sheetData>
  <dataValidations count="1">
    <dataValidation type="list" allowBlank="1" showInputMessage="1" showErrorMessage="1" sqref="C1">
      <formula1>"F,G"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GROUPE</vt:lpstr>
      <vt:lpstr>Feuil1</vt:lpstr>
      <vt:lpstr>Feuil2</vt:lpstr>
      <vt:lpstr>PRIMER1</vt:lpstr>
      <vt:lpstr>GROUPE!PRIMER11</vt:lpstr>
      <vt:lpstr>PRIMER11</vt:lpstr>
      <vt:lpstr>GROUPE!PRIMER12</vt:lpstr>
      <vt:lpstr>PRIMER12</vt:lpstr>
      <vt:lpstr>PRIMER2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DREAM</cp:lastModifiedBy>
  <dcterms:created xsi:type="dcterms:W3CDTF">2014-03-02T10:37:47Z</dcterms:created>
  <dcterms:modified xsi:type="dcterms:W3CDTF">2014-03-26T22:47:39Z</dcterms:modified>
</cp:coreProperties>
</file>