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7114437C-27FC-47C4-85E9-839D5B76945F}" xr6:coauthVersionLast="45" xr6:coauthVersionMax="45" xr10:uidLastSave="{00000000-0000-0000-0000-000000000000}"/>
  <bookViews>
    <workbookView xWindow="-108" yWindow="-108" windowWidth="23256" windowHeight="12576" activeTab="1" xr2:uid="{84D6924A-445B-4171-91D2-2F03C41EBACA}"/>
  </bookViews>
  <sheets>
    <sheet name="Old Partners" sheetId="2" r:id="rId1"/>
    <sheet name="DashBoard" sheetId="8" r:id="rId2"/>
    <sheet name="Projects" sheetId="5" r:id="rId3"/>
    <sheet name="Partners" sheetId="4" r:id="rId4"/>
    <sheet name="Link" sheetId="3" r:id="rId5"/>
    <sheet name="Work-Packages" sheetId="6" r:id="rId6"/>
    <sheet name="Deliverables" sheetId="9" r:id="rId7"/>
    <sheet name="Budget" sheetId="10" r:id="rId8"/>
    <sheet name="Staff" sheetId="7" r:id="rId9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2" l="1"/>
  <c r="A19" i="2"/>
  <c r="A18" i="2"/>
  <c r="A17" i="2"/>
  <c r="A16" i="2"/>
  <c r="A15" i="2"/>
  <c r="A14" i="2"/>
  <c r="A13" i="2"/>
  <c r="A12" i="2"/>
  <c r="A11" i="2"/>
  <c r="A9" i="2" l="1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<sst xmlns="http://schemas.openxmlformats.org/spreadsheetml/2006/main" count="677" uniqueCount="298">
  <si>
    <t>Id</t>
  </si>
  <si>
    <t>Id_Projet</t>
  </si>
  <si>
    <t>Acronym</t>
  </si>
  <si>
    <t>PIC_NB</t>
  </si>
  <si>
    <t>Pos_Projet</t>
  </si>
  <si>
    <t>Country</t>
  </si>
  <si>
    <t>People Name</t>
  </si>
  <si>
    <t>Sex</t>
  </si>
  <si>
    <t>Function</t>
  </si>
  <si>
    <t>Contact Details</t>
  </si>
  <si>
    <t>M</t>
  </si>
  <si>
    <t>F</t>
  </si>
  <si>
    <t>TEST</t>
  </si>
  <si>
    <t>Etab1</t>
  </si>
  <si>
    <t>Etab2</t>
  </si>
  <si>
    <t>Etab3</t>
  </si>
  <si>
    <t>Etab4</t>
  </si>
  <si>
    <t>Etab5</t>
  </si>
  <si>
    <t>Etab6</t>
  </si>
  <si>
    <t>Etab7</t>
  </si>
  <si>
    <t>Etab8</t>
  </si>
  <si>
    <t>Etab9</t>
  </si>
  <si>
    <t>Short1</t>
  </si>
  <si>
    <t>Short2</t>
  </si>
  <si>
    <t>Short3</t>
  </si>
  <si>
    <t>Short4</t>
  </si>
  <si>
    <t>Short5</t>
  </si>
  <si>
    <t>Short6</t>
  </si>
  <si>
    <t>Short7</t>
  </si>
  <si>
    <t>Short8</t>
  </si>
  <si>
    <t>Short9</t>
  </si>
  <si>
    <t>Adress1</t>
  </si>
  <si>
    <t>Adress2</t>
  </si>
  <si>
    <t>Adress3</t>
  </si>
  <si>
    <t>Adress4</t>
  </si>
  <si>
    <t>Adress5</t>
  </si>
  <si>
    <t>Adress6</t>
  </si>
  <si>
    <t>Adress7</t>
  </si>
  <si>
    <t>Adress8</t>
  </si>
  <si>
    <t>Adress9</t>
  </si>
  <si>
    <t>CT1</t>
  </si>
  <si>
    <t>CT2</t>
  </si>
  <si>
    <t>CT3</t>
  </si>
  <si>
    <t>CT4</t>
  </si>
  <si>
    <t>CT5</t>
  </si>
  <si>
    <t>CT6</t>
  </si>
  <si>
    <t>CT7</t>
  </si>
  <si>
    <t>CT8</t>
  </si>
  <si>
    <t>CT9</t>
  </si>
  <si>
    <t>Dupont1</t>
  </si>
  <si>
    <t>Dupont2</t>
  </si>
  <si>
    <t>Dupont3</t>
  </si>
  <si>
    <t>Dupont4</t>
  </si>
  <si>
    <t>Dupont5</t>
  </si>
  <si>
    <t>Dupont6</t>
  </si>
  <si>
    <t>Dupont7</t>
  </si>
  <si>
    <t>Dupont8</t>
  </si>
  <si>
    <t>Dupont9</t>
  </si>
  <si>
    <t>Func1</t>
  </si>
  <si>
    <t>Func2</t>
  </si>
  <si>
    <t>Func3</t>
  </si>
  <si>
    <t>Func4</t>
  </si>
  <si>
    <t>Func5</t>
  </si>
  <si>
    <t>Func6</t>
  </si>
  <si>
    <t>Func7</t>
  </si>
  <si>
    <t>Func8</t>
  </si>
  <si>
    <t>Func9</t>
  </si>
  <si>
    <t>mail@mail.com</t>
  </si>
  <si>
    <t>Name</t>
  </si>
  <si>
    <t>Short Name</t>
  </si>
  <si>
    <t>Adress</t>
  </si>
  <si>
    <t>TEST2</t>
  </si>
  <si>
    <t>Id_Etab</t>
  </si>
  <si>
    <t>Position</t>
  </si>
  <si>
    <t>id_1</t>
  </si>
  <si>
    <t>id_2</t>
  </si>
  <si>
    <t>id_3</t>
  </si>
  <si>
    <t>id_4</t>
  </si>
  <si>
    <t>id_5</t>
  </si>
  <si>
    <t>id_6</t>
  </si>
  <si>
    <t>id_7</t>
  </si>
  <si>
    <t>id_8</t>
  </si>
  <si>
    <t>id_9</t>
  </si>
  <si>
    <t>id_10</t>
  </si>
  <si>
    <t>id_11</t>
  </si>
  <si>
    <t>id_12</t>
  </si>
  <si>
    <t>id_13</t>
  </si>
  <si>
    <t>id_14</t>
  </si>
  <si>
    <t>id_15</t>
  </si>
  <si>
    <t>id_16</t>
  </si>
  <si>
    <t>id_17</t>
  </si>
  <si>
    <t>id_18</t>
  </si>
  <si>
    <t>Etab10</t>
  </si>
  <si>
    <t>Etab11</t>
  </si>
  <si>
    <t>Etab12</t>
  </si>
  <si>
    <t>Etab13</t>
  </si>
  <si>
    <t>Etab14</t>
  </si>
  <si>
    <t>Etab15</t>
  </si>
  <si>
    <t>Etab16</t>
  </si>
  <si>
    <t>Etab17</t>
  </si>
  <si>
    <t>Etab18</t>
  </si>
  <si>
    <t>Short10</t>
  </si>
  <si>
    <t>Short11</t>
  </si>
  <si>
    <t>Short12</t>
  </si>
  <si>
    <t>Short13</t>
  </si>
  <si>
    <t>Short14</t>
  </si>
  <si>
    <t>Short15</t>
  </si>
  <si>
    <t>Short16</t>
  </si>
  <si>
    <t>Short17</t>
  </si>
  <si>
    <t>Short18</t>
  </si>
  <si>
    <t>Adress10</t>
  </si>
  <si>
    <t>Adress11</t>
  </si>
  <si>
    <t>Adress12</t>
  </si>
  <si>
    <t>Adress13</t>
  </si>
  <si>
    <t>Adress14</t>
  </si>
  <si>
    <t>Adress15</t>
  </si>
  <si>
    <t>Adress16</t>
  </si>
  <si>
    <t>Adress17</t>
  </si>
  <si>
    <t>Adress18</t>
  </si>
  <si>
    <t>CT10</t>
  </si>
  <si>
    <t>CT11</t>
  </si>
  <si>
    <t>CT12</t>
  </si>
  <si>
    <t>CT13</t>
  </si>
  <si>
    <t>CT14</t>
  </si>
  <si>
    <t>CT15</t>
  </si>
  <si>
    <t>CT16</t>
  </si>
  <si>
    <t>CT17</t>
  </si>
  <si>
    <t>CT18</t>
  </si>
  <si>
    <t>Dupont10</t>
  </si>
  <si>
    <t>Dupont11</t>
  </si>
  <si>
    <t>Dupont12</t>
  </si>
  <si>
    <t>Dupont13</t>
  </si>
  <si>
    <t>Dupont14</t>
  </si>
  <si>
    <t>Dupont15</t>
  </si>
  <si>
    <t>Dupont16</t>
  </si>
  <si>
    <t>Dupont17</t>
  </si>
  <si>
    <t>Dupont18</t>
  </si>
  <si>
    <t>PIC_1</t>
  </si>
  <si>
    <t>PIC_2</t>
  </si>
  <si>
    <t>PIC_3</t>
  </si>
  <si>
    <t>PIC_4</t>
  </si>
  <si>
    <t>PIC_6</t>
  </si>
  <si>
    <t>PIC_7</t>
  </si>
  <si>
    <t>PIC_8</t>
  </si>
  <si>
    <t>PIC_9</t>
  </si>
  <si>
    <t>PIC_10</t>
  </si>
  <si>
    <t>PIC_11</t>
  </si>
  <si>
    <t>PIC_13</t>
  </si>
  <si>
    <t>PIC_14</t>
  </si>
  <si>
    <t>PIC_15</t>
  </si>
  <si>
    <t>PIC_16</t>
  </si>
  <si>
    <t>PIC_17</t>
  </si>
  <si>
    <t>PIC_18</t>
  </si>
  <si>
    <t>Id_Project</t>
  </si>
  <si>
    <t>Contact</t>
  </si>
  <si>
    <t>Title</t>
  </si>
  <si>
    <t>Call</t>
  </si>
  <si>
    <t>Project Acronym</t>
  </si>
  <si>
    <t>Titre1</t>
  </si>
  <si>
    <t>Titre3</t>
  </si>
  <si>
    <t>Titre4</t>
  </si>
  <si>
    <t>Titre5</t>
  </si>
  <si>
    <t>Titre6</t>
  </si>
  <si>
    <t>Titre7</t>
  </si>
  <si>
    <t>Call X</t>
  </si>
  <si>
    <t>Call Z</t>
  </si>
  <si>
    <t>Call Y</t>
  </si>
  <si>
    <t>Dupont19</t>
  </si>
  <si>
    <t>Dupont20</t>
  </si>
  <si>
    <t>Func10</t>
  </si>
  <si>
    <t>Func11</t>
  </si>
  <si>
    <t>TEST1</t>
  </si>
  <si>
    <t>TEST3</t>
  </si>
  <si>
    <t>TEST4</t>
  </si>
  <si>
    <t>TEST5</t>
  </si>
  <si>
    <t>TEST6</t>
  </si>
  <si>
    <t>TEST7</t>
  </si>
  <si>
    <t>Contact1</t>
  </si>
  <si>
    <t>Contact2</t>
  </si>
  <si>
    <t>Contact3</t>
  </si>
  <si>
    <t>Contact4</t>
  </si>
  <si>
    <t>Contact5</t>
  </si>
  <si>
    <t>Contact6</t>
  </si>
  <si>
    <t>Contact7</t>
  </si>
  <si>
    <t>Status</t>
  </si>
  <si>
    <t>Start Date</t>
  </si>
  <si>
    <t>Duration</t>
  </si>
  <si>
    <t>Prolongation</t>
  </si>
  <si>
    <t>End Date</t>
  </si>
  <si>
    <t>Active</t>
  </si>
  <si>
    <t>Drafting</t>
  </si>
  <si>
    <t>Closed</t>
  </si>
  <si>
    <t>WP_Nb</t>
  </si>
  <si>
    <t>WP_Title</t>
  </si>
  <si>
    <t>WP_PM</t>
  </si>
  <si>
    <t>WP_Start-Month</t>
  </si>
  <si>
    <t>WP_Start_Date</t>
  </si>
  <si>
    <t>WP_End_Month</t>
  </si>
  <si>
    <t>Wp_End_Date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</si>
  <si>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</si>
  <si>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</si>
  <si>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</si>
  <si>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</si>
  <si>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</si>
  <si>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</si>
  <si>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</si>
  <si>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</si>
  <si>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</si>
  <si>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</si>
  <si>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</si>
  <si>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Partner</t>
  </si>
  <si>
    <t>None</t>
  </si>
  <si>
    <t>Etab Lead</t>
  </si>
  <si>
    <t>Coord</t>
  </si>
  <si>
    <t>Abstract</t>
  </si>
  <si>
    <t>Abstract 1</t>
  </si>
  <si>
    <t>Abstract 2</t>
  </si>
  <si>
    <t>Abstract 3</t>
  </si>
  <si>
    <t>Abstract 4</t>
  </si>
  <si>
    <t>Abstract 5</t>
  </si>
  <si>
    <t>Abstract 6</t>
  </si>
  <si>
    <t>Abstract 7</t>
  </si>
  <si>
    <t>Nom</t>
  </si>
  <si>
    <t>Prénom</t>
  </si>
  <si>
    <t>Fonction</t>
  </si>
  <si>
    <t>Permanent vs Nom Permanent</t>
  </si>
  <si>
    <t>Work-Package</t>
  </si>
  <si>
    <t>Période</t>
  </si>
  <si>
    <t>Heures Déclarées</t>
  </si>
  <si>
    <t>PM</t>
  </si>
  <si>
    <t>Valorisation Totale</t>
  </si>
  <si>
    <t>DUPONT1</t>
  </si>
  <si>
    <t>Jean1</t>
  </si>
  <si>
    <t>Researcher</t>
  </si>
  <si>
    <t>Permanent</t>
  </si>
  <si>
    <t>DUPONT2</t>
  </si>
  <si>
    <t>Jean2</t>
  </si>
  <si>
    <t>DUPONT3</t>
  </si>
  <si>
    <t>Jean3</t>
  </si>
  <si>
    <t>DUPONT4</t>
  </si>
  <si>
    <t>Jean4</t>
  </si>
  <si>
    <t>WP Leader</t>
  </si>
  <si>
    <t>Non Permanent</t>
  </si>
  <si>
    <t>DUPONT5</t>
  </si>
  <si>
    <t>Jean5</t>
  </si>
  <si>
    <t>DUPONT6</t>
  </si>
  <si>
    <t>Jean6</t>
  </si>
  <si>
    <t>DUPONT7</t>
  </si>
  <si>
    <t>Jean7</t>
  </si>
  <si>
    <t>DUPONT8</t>
  </si>
  <si>
    <t>Jean8</t>
  </si>
  <si>
    <t>DUPONT9</t>
  </si>
  <si>
    <t>Jean9</t>
  </si>
  <si>
    <t>DUPONT10</t>
  </si>
  <si>
    <t>Jean10</t>
  </si>
  <si>
    <t>Technician</t>
  </si>
  <si>
    <t>Project</t>
  </si>
  <si>
    <t>Reporting 1</t>
  </si>
  <si>
    <t>Periodic Report : Period 1</t>
  </si>
  <si>
    <t>Reporting 2</t>
  </si>
  <si>
    <t>Periodic Report: Period 2</t>
  </si>
  <si>
    <t>Reporting 3</t>
  </si>
  <si>
    <t>Periodic Report : Period 3</t>
  </si>
  <si>
    <t>Reporting 4</t>
  </si>
  <si>
    <t>Periodic Report : Period 4</t>
  </si>
  <si>
    <t>Periodic Report : Period 2</t>
  </si>
  <si>
    <t>Reporting 5</t>
  </si>
  <si>
    <t>Periodic Report: Period 5</t>
  </si>
  <si>
    <t>0.1</t>
  </si>
  <si>
    <t>Criteria for CTC technology evaluation</t>
  </si>
  <si>
    <t>0.4</t>
  </si>
  <si>
    <t>Data management and sample storage strategy</t>
  </si>
  <si>
    <t>1.1</t>
  </si>
  <si>
    <t>CTC enumeration with CS &amp; CS waste</t>
  </si>
  <si>
    <t>1.3</t>
  </si>
  <si>
    <t>CTC enumeration in large blood volumes</t>
  </si>
  <si>
    <t>1.4</t>
  </si>
  <si>
    <t>Comparison isolation methods of single CTCs</t>
  </si>
  <si>
    <t>1.5</t>
  </si>
  <si>
    <t>Quantitative Protein expression analysis</t>
  </si>
  <si>
    <t>1.6</t>
  </si>
  <si>
    <t>Del_PI</t>
  </si>
  <si>
    <t>Del_Start_month</t>
  </si>
  <si>
    <t>Del_Start_date</t>
  </si>
  <si>
    <t>Del_End_month</t>
  </si>
  <si>
    <t>Del_End_date</t>
  </si>
  <si>
    <t>Achievements</t>
  </si>
  <si>
    <t>Del_Nr</t>
  </si>
  <si>
    <t>Del_Name</t>
  </si>
  <si>
    <t>Ongoing</t>
  </si>
  <si>
    <t>id_Projet</t>
  </si>
  <si>
    <t>Project Total Requested</t>
  </si>
  <si>
    <t>Direct
personnel
costs</t>
  </si>
  <si>
    <t>Other direct
costs</t>
  </si>
  <si>
    <t>Direct costs of
subcontracting</t>
  </si>
  <si>
    <t>Id_1</t>
  </si>
  <si>
    <t>Id_2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</si>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</sst>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0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/>
    <xf numFmtId="0" fontId="4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4" fillId="0" borderId="8" xfId="0" applyFont="1" applyFill="1" applyBorder="1" applyAlignment="1">
      <alignment vertical="center"/>
    </xf>
    <xf numFmtId="0" fontId="0" fillId="0" borderId="10" xfId="0" applyBorder="1"/>
    <xf numFmtId="1" fontId="0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Border="1"/>
    <xf numFmtId="0" fontId="0" fillId="0" borderId="3" xfId="0" applyFill="1" applyBorder="1" applyAlignment="1">
      <alignment horizontal="center"/>
    </xf>
    <xf numFmtId="1" fontId="0" fillId="0" borderId="4" xfId="0" applyNumberFormat="1" applyFont="1" applyBorder="1" applyAlignment="1">
      <alignment horizontal="center"/>
    </xf>
    <xf numFmtId="1" fontId="0" fillId="0" borderId="3" xfId="0" applyNumberFormat="1" applyFont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 wrapText="1"/>
    </xf>
    <xf numFmtId="0" fontId="0" fillId="0" borderId="11" xfId="0" applyFont="1" applyBorder="1"/>
    <xf numFmtId="0" fontId="4" fillId="0" borderId="7" xfId="0" applyFont="1" applyBorder="1" applyAlignment="1">
      <alignment vertical="center"/>
    </xf>
    <xf numFmtId="0" fontId="5" fillId="0" borderId="13" xfId="0" applyFont="1" applyBorder="1" applyAlignment="1">
      <alignment horizontal="center"/>
    </xf>
    <xf numFmtId="14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4" borderId="3" xfId="0" applyNumberFormat="1" applyFill="1" applyBorder="1" applyAlignment="1">
      <alignment horizontal="center"/>
    </xf>
    <xf numFmtId="1" fontId="0" fillId="0" borderId="5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1" fillId="2" borderId="3" xfId="0" applyFont="1" applyFill="1" applyBorder="1" applyAlignment="1">
      <alignment horizontal="center" vertical="center" wrapText="1"/>
    </xf>
    <xf numFmtId="0" fontId="7" fillId="0" borderId="15" xfId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7" fillId="0" borderId="3" xfId="1" applyBorder="1" applyAlignment="1">
      <alignment horizontal="center" vertical="center"/>
    </xf>
    <xf numFmtId="0" fontId="7" fillId="0" borderId="16" xfId="1" applyBorder="1" applyAlignment="1">
      <alignment horizontal="center" vertical="center"/>
    </xf>
    <xf numFmtId="0" fontId="1" fillId="3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164" fontId="0" fillId="0" borderId="7" xfId="0" applyNumberFormat="1" applyBorder="1"/>
    <xf numFmtId="164" fontId="0" fillId="0" borderId="8" xfId="0" applyNumberFormat="1" applyBorder="1"/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49" fontId="0" fillId="0" borderId="4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7" xfId="0" applyBorder="1"/>
    <xf numFmtId="1" fontId="0" fillId="0" borderId="3" xfId="0" applyNumberFormat="1" applyBorder="1" applyAlignment="1">
      <alignment horizontal="center"/>
    </xf>
    <xf numFmtId="49" fontId="0" fillId="0" borderId="5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14" fontId="0" fillId="0" borderId="3" xfId="0" applyNumberForma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vertical="center"/>
    </xf>
    <xf numFmtId="14" fontId="0" fillId="0" borderId="3" xfId="0" applyNumberFormat="1" applyBorder="1" applyAlignment="1">
      <alignment horizontal="center" vertical="center" wrapText="1"/>
    </xf>
    <xf numFmtId="9" fontId="0" fillId="0" borderId="3" xfId="0" applyNumberFormat="1" applyBorder="1" applyAlignment="1">
      <alignment horizontal="center" vertical="center" wrapText="1"/>
    </xf>
    <xf numFmtId="9" fontId="0" fillId="0" borderId="3" xfId="0" applyNumberForma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C1B96175-F15B-48A1-8DA1-4826D8634170}"/>
  </cellStyles>
  <dxfs count="85"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rgb="FF000000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845820</xdr:colOff>
          <xdr:row>20</xdr:row>
          <xdr:rowOff>83820</xdr:rowOff>
        </xdr:from>
        <xdr:to>
          <xdr:col>7</xdr:col>
          <xdr:colOff>182880</xdr:colOff>
          <xdr:row>22</xdr:row>
          <xdr:rowOff>68580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594360</xdr:colOff>
          <xdr:row>2</xdr:row>
          <xdr:rowOff>7620</xdr:rowOff>
        </xdr:from>
        <xdr:to>
          <xdr:col>7</xdr:col>
          <xdr:colOff>121920</xdr:colOff>
          <xdr:row>4</xdr:row>
          <xdr:rowOff>167640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E2D90C-D59F-4FCA-90AC-81CADAB38838}" name="Tableau1" displayName="Tableau1" ref="A1:M19" totalsRowShown="0" headerRowDxfId="84" tableBorderDxfId="83">
  <autoFilter ref="A1:M19" xr:uid="{2FF10D06-F051-4603-B2C5-A65304CE9E80}"/>
  <tableColumns count="13">
    <tableColumn id="1" xr3:uid="{A49DD9CD-B9E2-40B9-A5EE-3189F3F65F97}" name="Id" dataDxfId="82">
      <calculatedColumnFormula>B2&amp;"_"&amp;COUNTIF($B$1:B2,B2)</calculatedColumnFormula>
    </tableColumn>
    <tableColumn id="2" xr3:uid="{90F08887-C495-4184-B213-0E7F87C6C3E8}" name="Id_Projet" dataDxfId="81"/>
    <tableColumn id="3" xr3:uid="{ACA8186B-E0C4-4CC4-9D8C-E22D7DFD1B74}" name="Acronym" dataDxfId="80"/>
    <tableColumn id="4" xr3:uid="{CF4DB43D-7488-4A45-A1A6-A46E5B7124F3}" name="PIC_NB" dataDxfId="79"/>
    <tableColumn id="5" xr3:uid="{1C2B568A-F753-4A71-91A8-35A4EE137DDE}" name="Pos_Projet" dataDxfId="78"/>
    <tableColumn id="6" xr3:uid="{99E7CD26-7666-462A-B615-8323E5C2B122}" name="Name" dataDxfId="77"/>
    <tableColumn id="7" xr3:uid="{95D2464A-4B4C-4658-BB66-7240FA7997F3}" name="Short Name" dataDxfId="76"/>
    <tableColumn id="8" xr3:uid="{1EC44BAB-5795-44F1-BCED-A08072ADE2FA}" name="Adress" dataDxfId="75"/>
    <tableColumn id="9" xr3:uid="{160759C4-7ACE-4AAA-BACC-3EC27BF24E0F}" name="Country" dataDxfId="74"/>
    <tableColumn id="10" xr3:uid="{E70D40AF-0609-438B-9E46-55E12DC5F86E}" name="People Name" dataDxfId="73"/>
    <tableColumn id="11" xr3:uid="{6D383983-988A-4DA1-8A0B-C7EF34083C17}" name="Sex" dataDxfId="72"/>
    <tableColumn id="12" xr3:uid="{6EE02B83-C3E3-4FDD-8E7B-84059D185720}" name="Function" dataDxfId="71"/>
    <tableColumn id="13" xr3:uid="{69C92FF2-5B71-4956-A215-A823F86DC031}" name="Contact Details" dataDxfId="7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537DB7-8AE1-439B-9895-882F8A60F55C}" name="Tableau3" displayName="Tableau3" ref="A1:K8" totalsRowShown="0" headerRowDxfId="69" headerRowBorderDxfId="68" tableBorderDxfId="67" totalsRowBorderDxfId="66">
  <autoFilter ref="A1:K8" xr:uid="{4AD636BC-22A0-47AA-A7B2-C16F22246EBE}"/>
  <tableColumns count="11">
    <tableColumn id="1" xr3:uid="{A23FC3DA-C53E-44B3-BC2E-CC757FF0D9AE}" name="Project Acronym" dataDxfId="65"/>
    <tableColumn id="2" xr3:uid="{3EF4BE05-4966-400D-9F85-AC7815D97613}" name="Id_Project" dataDxfId="64"/>
    <tableColumn id="3" xr3:uid="{FD556B29-6A03-4437-80CC-6A37BF87CB9F}" name="Contact" dataDxfId="63"/>
    <tableColumn id="4" xr3:uid="{F4729C4D-19B4-4558-9143-381B00794BA0}" name="Title" dataDxfId="62"/>
    <tableColumn id="5" xr3:uid="{81AA7C58-7435-413A-BEE6-1B089F9BE9E9}" name="Call" dataDxfId="61"/>
    <tableColumn id="6" xr3:uid="{41BB07C6-D126-439B-A4F1-5E0785659D63}" name="Status" dataDxfId="60"/>
    <tableColumn id="7" xr3:uid="{7BD17111-063B-4257-AB44-1A78E53F5CF3}" name="Start Date" dataDxfId="59"/>
    <tableColumn id="8" xr3:uid="{F26BA972-2899-4FF6-BEC9-2E736E36421D}" name="Duration" dataDxfId="58"/>
    <tableColumn id="9" xr3:uid="{1CB97ACD-9072-45A9-88FB-AB4D8F708BEA}" name="Prolongation" dataDxfId="57"/>
    <tableColumn id="10" xr3:uid="{4B2EE20D-3FD7-44DB-B4B1-8C0730EF0CBD}" name="End Date" dataDxfId="56"/>
    <tableColumn id="11" xr3:uid="{4FB66035-0F74-45FB-BFFD-7EFA867B2E0B}" name="Abstract" dataDxfId="5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D9FE31-A9FE-440C-9C36-8B2A3E2E0BAD}" name="Tableau13" displayName="Tableau13" ref="A1:F19" totalsRowShown="0" headerRowDxfId="54" tableBorderDxfId="53">
  <autoFilter ref="A1:F19" xr:uid="{2FF10D06-F051-4603-B2C5-A65304CE9E80}"/>
  <tableColumns count="6">
    <tableColumn id="1" xr3:uid="{AB8066D2-2B45-470C-936A-A908AAFCB3AC}" name="Id" dataDxfId="52">
      <calculatedColumnFormula>"id"</calculatedColumnFormula>
    </tableColumn>
    <tableColumn id="4" xr3:uid="{0322BDE0-3C95-4AB7-B90F-7A080452BED6}" name="PIC_NB" dataDxfId="51"/>
    <tableColumn id="6" xr3:uid="{6DB461F4-55A8-4808-879B-7933D25BFBBD}" name="Name" dataDxfId="50"/>
    <tableColumn id="7" xr3:uid="{D0BF12FC-9689-4F03-9C15-718B883C5502}" name="Short Name" dataDxfId="49"/>
    <tableColumn id="8" xr3:uid="{D016C130-2985-4B49-ADBE-0C7112714463}" name="Adress" dataDxfId="48"/>
    <tableColumn id="9" xr3:uid="{D3A1A4AE-FB5B-45DF-A965-95FC3DA1E3DE}" name="Country" dataDxfId="4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51738F5-A38B-421B-A171-26AC670C0667}" name="Tableau4" displayName="Tableau4" ref="A1:G21" totalsRowShown="0" headerRowDxfId="46" tableBorderDxfId="45">
  <autoFilter ref="A1:G21" xr:uid="{63FFFDEC-C9FE-490A-BF0E-EE8A90384700}"/>
  <tableColumns count="7">
    <tableColumn id="1" xr3:uid="{1371716C-768D-43B1-9748-0F4872B387AE}" name="Id_Project" dataDxfId="44"/>
    <tableColumn id="2" xr3:uid="{CE3860F1-424B-4B74-B5DE-129B03F0022F}" name="Id_Etab" dataDxfId="43"/>
    <tableColumn id="3" xr3:uid="{7F70BFFC-307B-436A-B52A-BFCAF2E89994}" name="Position" dataDxfId="42"/>
    <tableColumn id="4" xr3:uid="{B871073D-D391-4EE6-814F-98125E6539B7}" name="People Name" dataDxfId="41"/>
    <tableColumn id="5" xr3:uid="{42E990E8-9F14-4F30-AF97-F2D62C7C9DF4}" name="Sex" dataDxfId="40"/>
    <tableColumn id="6" xr3:uid="{E188DD47-4951-4E53-82BF-6E12FFA584C8}" name="Function" dataDxfId="39"/>
    <tableColumn id="7" xr3:uid="{CB025913-8A78-4BD9-A271-28EC99BD8C9C}" name="Contact Details" dataDxfId="3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2C42A2D-A779-42A9-B7BF-62D756CA7636}" name="Tableau5" displayName="Tableau5" ref="A1:J34" totalsRowShown="0" headerRowDxfId="37" headerRowBorderDxfId="36" tableBorderDxfId="35" totalsRowBorderDxfId="34">
  <autoFilter ref="A1:J34" xr:uid="{EB23902C-F0A8-4EA8-B7FC-44468E0CB06A}"/>
  <tableColumns count="10">
    <tableColumn id="1" xr3:uid="{704C2006-92D1-4074-8918-FF733ED8791D}" name="Id_Project" dataDxfId="33"/>
    <tableColumn id="2" xr3:uid="{ACB6D642-50D8-46FC-98C7-8E2640A10FBA}" name="WP_Nb" dataDxfId="32"/>
    <tableColumn id="10" xr3:uid="{84054454-4046-4D9D-8915-4528207B3F3D}" name="Etab Lead" dataDxfId="31"/>
    <tableColumn id="3" xr3:uid="{E10F1012-BB9C-4BF0-B22D-1C64C20D463C}" name="WP_Title" dataDxfId="30"/>
    <tableColumn id="4" xr3:uid="{3DF00397-6C46-419F-AA14-F0806C7C11C9}" name="WP_PM" dataDxfId="29"/>
    <tableColumn id="5" xr3:uid="{B9409BD1-C5BF-412A-8235-49A13E331F23}" name="WP_Start-Month" dataDxfId="28"/>
    <tableColumn id="6" xr3:uid="{38B7F5AE-6299-4236-818C-435AAFA49555}" name="WP_Start_Date" dataDxfId="27"/>
    <tableColumn id="7" xr3:uid="{F3B3F404-EFED-4274-AE46-50CF22E44918}" name="WP_End_Month" dataDxfId="26"/>
    <tableColumn id="8" xr3:uid="{EF3A5974-DCDC-4E14-9839-6DB353C0FFB3}" name="Wp_End_Date" dataDxfId="25"/>
    <tableColumn id="9" xr3:uid="{D9FFD69F-C2B4-4BE5-8385-63B21C100709}" name="Status" dataDxfId="2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C499C38-F17F-44D2-87C9-325B84159D12}" name="Tableau7" displayName="Tableau7" ref="A1:J26" totalsRowShown="0" headerRowDxfId="23" tableBorderDxfId="22">
  <autoFilter ref="A1:J26" xr:uid="{262FFA4A-22D2-480C-997F-0640DF78BF6B}"/>
  <tableColumns count="10">
    <tableColumn id="1" xr3:uid="{A3851C93-B5B0-4D92-AE17-383E973B0D41}" name="Id_Project" dataDxfId="21"/>
    <tableColumn id="2" xr3:uid="{64D5E764-28A1-49EC-81BD-F2BDFDD7CB3D}" name="Del_PI" dataDxfId="20"/>
    <tableColumn id="3" xr3:uid="{2B6AEB40-91F7-40F4-A724-115F84975F67}" name="Del_Nr" dataDxfId="19"/>
    <tableColumn id="4" xr3:uid="{B10CC167-72E9-4608-96C2-AB9D7D751A40}" name="Del_Name" dataDxfId="18"/>
    <tableColumn id="5" xr3:uid="{4954D711-D9FE-44B3-96BB-DBBA00C16678}" name="Del_Start_month" dataDxfId="17"/>
    <tableColumn id="6" xr3:uid="{9A3D9AD2-8237-487B-9582-B21ED587AAA7}" name="Del_Start_date" dataDxfId="16"/>
    <tableColumn id="7" xr3:uid="{A00D0D25-BBE1-4032-8170-9A9DDA3800F0}" name="Del_End_month" dataDxfId="15"/>
    <tableColumn id="8" xr3:uid="{0B22E0F1-9B16-4A6E-80FC-09F7EB8037F8}" name="Del_End_date" dataDxfId="14"/>
    <tableColumn id="9" xr3:uid="{6BF345B4-898F-4AA6-A340-9A4C95F5DFA4}" name="Achievements" dataDxfId="13"/>
    <tableColumn id="10" xr3:uid="{6F5E078B-9298-4C76-B8B6-59E0546D8053}" name="Status" dataDxfId="12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89FB89C-A7C6-40E1-BFC1-8BC21041758D}" name="Tableau6" displayName="Tableau6" ref="A1:J11" totalsRowShown="0" headerRowDxfId="11" tableBorderDxfId="10">
  <autoFilter ref="A1:J11" xr:uid="{343D525A-FF83-404B-AE18-5B1FD3868D74}"/>
  <tableColumns count="10">
    <tableColumn id="1" xr3:uid="{4F3037B9-FEA6-4748-B5DD-D562EDF9E03D}" name="Id_Project" dataDxfId="9"/>
    <tableColumn id="2" xr3:uid="{371CB785-2809-4A95-B347-E217F9017C3E}" name="Nom" dataDxfId="8" dataCellStyle="Normal 2"/>
    <tableColumn id="3" xr3:uid="{73A6A356-89B6-4449-81A0-F23256EBF995}" name="Prénom" dataDxfId="7" dataCellStyle="Normal 2"/>
    <tableColumn id="4" xr3:uid="{EFF999EF-2412-4359-B0DF-D6299D0B9FA0}" name="Fonction" dataDxfId="6" dataCellStyle="Normal 2"/>
    <tableColumn id="5" xr3:uid="{3FC80207-6B6A-4085-9067-BDC69F17D393}" name="Permanent vs Nom Permanent" dataDxfId="5"/>
    <tableColumn id="6" xr3:uid="{D7C81B2E-97C1-45ED-9B35-B8906B78F40C}" name="Work-Package" dataDxfId="4" dataCellStyle="Normal 2"/>
    <tableColumn id="7" xr3:uid="{C8418567-85BD-44DD-ACB1-7662991C3CA4}" name="Période" dataDxfId="3"/>
    <tableColumn id="8" xr3:uid="{02FA492A-6361-4B03-BE93-293B639F88C9}" name="Heures Déclarées" dataDxfId="2"/>
    <tableColumn id="9" xr3:uid="{1A902B8B-5F1A-4965-8780-107CC472B621}" name="PM" dataDxfId="1"/>
    <tableColumn id="10" xr3:uid="{4E5E3FB4-B46E-4055-977B-CF4239688C15}" name="Valorisation Total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4ACD7-B06A-4061-9A5F-517F49645B45}">
  <sheetPr codeName="Feuil2"/>
  <dimension ref="A1:M19"/>
  <sheetViews>
    <sheetView workbookViewId="0">
      <selection activeCell="G23" sqref="G23"/>
    </sheetView>
  </sheetViews>
  <sheetFormatPr baseColWidth="10" defaultRowHeight="14.4" x14ac:dyDescent="0.3"/>
  <cols>
    <col min="5" max="5" width="12" customWidth="1"/>
    <col min="6" max="6" width="19" customWidth="1"/>
    <col min="7" max="7" width="24" customWidth="1"/>
    <col min="8" max="8" width="19.5546875" customWidth="1"/>
    <col min="10" max="10" width="14.109375" customWidth="1"/>
    <col min="13" max="13" width="23.21875" customWidth="1"/>
  </cols>
  <sheetData>
    <row r="1" spans="1:13" x14ac:dyDescent="0.3">
      <c r="A1" s="10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68</v>
      </c>
      <c r="G1" s="1" t="s">
        <v>69</v>
      </c>
      <c r="H1" s="1" t="s">
        <v>70</v>
      </c>
      <c r="I1" s="1" t="s">
        <v>5</v>
      </c>
      <c r="J1" s="3" t="s">
        <v>6</v>
      </c>
      <c r="K1" s="3" t="s">
        <v>7</v>
      </c>
      <c r="L1" s="3" t="s">
        <v>8</v>
      </c>
      <c r="M1" s="12" t="s">
        <v>9</v>
      </c>
    </row>
    <row r="2" spans="1:13" x14ac:dyDescent="0.3">
      <c r="A2" s="11" t="str">
        <f>B2&amp;"_"&amp;COUNTIF($B$1:B2,B2)</f>
        <v>848294_1</v>
      </c>
      <c r="B2" s="5">
        <v>848294</v>
      </c>
      <c r="C2" s="4" t="s">
        <v>12</v>
      </c>
      <c r="D2" s="4">
        <v>999988424</v>
      </c>
      <c r="E2" s="6">
        <v>1</v>
      </c>
      <c r="F2" s="7" t="s">
        <v>13</v>
      </c>
      <c r="G2" s="6" t="s">
        <v>22</v>
      </c>
      <c r="H2" s="8" t="s">
        <v>31</v>
      </c>
      <c r="I2" s="6" t="s">
        <v>40</v>
      </c>
      <c r="J2" s="9" t="s">
        <v>49</v>
      </c>
      <c r="K2" s="6" t="s">
        <v>10</v>
      </c>
      <c r="L2" s="7" t="s">
        <v>58</v>
      </c>
      <c r="M2" s="17" t="s">
        <v>67</v>
      </c>
    </row>
    <row r="3" spans="1:13" x14ac:dyDescent="0.3">
      <c r="A3" s="11" t="str">
        <f>B3&amp;"_"&amp;COUNTIF($B$1:B3,B3)</f>
        <v>848294_2</v>
      </c>
      <c r="B3" s="5">
        <v>848294</v>
      </c>
      <c r="C3" s="4" t="s">
        <v>12</v>
      </c>
      <c r="D3" s="4">
        <v>999976978</v>
      </c>
      <c r="E3" s="6">
        <v>2</v>
      </c>
      <c r="F3" s="7" t="s">
        <v>14</v>
      </c>
      <c r="G3" s="6" t="s">
        <v>23</v>
      </c>
      <c r="H3" s="8" t="s">
        <v>32</v>
      </c>
      <c r="I3" s="6" t="s">
        <v>41</v>
      </c>
      <c r="J3" s="9" t="s">
        <v>50</v>
      </c>
      <c r="K3" s="6" t="s">
        <v>10</v>
      </c>
      <c r="L3" s="7" t="s">
        <v>59</v>
      </c>
      <c r="M3" s="17" t="s">
        <v>67</v>
      </c>
    </row>
    <row r="4" spans="1:13" x14ac:dyDescent="0.3">
      <c r="A4" s="11" t="str">
        <f>B4&amp;"_"&amp;COUNTIF($B$1:B4,B4)</f>
        <v>848294_3</v>
      </c>
      <c r="B4" s="5">
        <v>848294</v>
      </c>
      <c r="C4" s="4" t="s">
        <v>12</v>
      </c>
      <c r="D4" s="4">
        <v>900652179</v>
      </c>
      <c r="E4" s="6">
        <v>3</v>
      </c>
      <c r="F4" s="7" t="s">
        <v>15</v>
      </c>
      <c r="G4" s="6" t="s">
        <v>24</v>
      </c>
      <c r="H4" s="8" t="s">
        <v>33</v>
      </c>
      <c r="I4" s="6" t="s">
        <v>42</v>
      </c>
      <c r="J4" s="9" t="s">
        <v>51</v>
      </c>
      <c r="K4" s="6" t="s">
        <v>10</v>
      </c>
      <c r="L4" s="7" t="s">
        <v>60</v>
      </c>
      <c r="M4" s="17" t="s">
        <v>67</v>
      </c>
    </row>
    <row r="5" spans="1:13" x14ac:dyDescent="0.3">
      <c r="A5" s="11" t="str">
        <f>B5&amp;"_"&amp;COUNTIF($B$1:B5,B5)</f>
        <v>848294_4</v>
      </c>
      <c r="B5" s="5">
        <v>848294</v>
      </c>
      <c r="C5" s="4" t="s">
        <v>12</v>
      </c>
      <c r="D5" s="4">
        <v>999990073</v>
      </c>
      <c r="E5" s="6">
        <v>4</v>
      </c>
      <c r="F5" s="7" t="s">
        <v>16</v>
      </c>
      <c r="G5" s="6" t="s">
        <v>25</v>
      </c>
      <c r="H5" s="8" t="s">
        <v>34</v>
      </c>
      <c r="I5" s="6" t="s">
        <v>43</v>
      </c>
      <c r="J5" s="9" t="s">
        <v>52</v>
      </c>
      <c r="K5" s="6" t="s">
        <v>10</v>
      </c>
      <c r="L5" s="7" t="s">
        <v>61</v>
      </c>
      <c r="M5" s="17" t="s">
        <v>67</v>
      </c>
    </row>
    <row r="6" spans="1:13" x14ac:dyDescent="0.3">
      <c r="A6" s="11" t="str">
        <f>B6&amp;"_"&amp;COUNTIF($B$1:B6,B6)</f>
        <v>848294_5</v>
      </c>
      <c r="B6" s="5">
        <v>848294</v>
      </c>
      <c r="C6" s="4" t="s">
        <v>12</v>
      </c>
      <c r="D6" s="4">
        <v>998420031</v>
      </c>
      <c r="E6" s="6">
        <v>5</v>
      </c>
      <c r="F6" s="7" t="s">
        <v>17</v>
      </c>
      <c r="G6" s="6" t="s">
        <v>26</v>
      </c>
      <c r="H6" s="8" t="s">
        <v>35</v>
      </c>
      <c r="I6" s="6" t="s">
        <v>44</v>
      </c>
      <c r="J6" s="9" t="s">
        <v>53</v>
      </c>
      <c r="K6" s="6" t="s">
        <v>10</v>
      </c>
      <c r="L6" s="7" t="s">
        <v>62</v>
      </c>
      <c r="M6" s="17" t="s">
        <v>67</v>
      </c>
    </row>
    <row r="7" spans="1:13" x14ac:dyDescent="0.3">
      <c r="A7" s="11" t="str">
        <f>B7&amp;"_"&amp;COUNTIF($B$1:B7,B7)</f>
        <v>848294_6</v>
      </c>
      <c r="B7" s="5">
        <v>848294</v>
      </c>
      <c r="C7" s="4" t="s">
        <v>12</v>
      </c>
      <c r="D7" s="4">
        <v>999975620</v>
      </c>
      <c r="E7" s="6">
        <v>6</v>
      </c>
      <c r="F7" s="7" t="s">
        <v>18</v>
      </c>
      <c r="G7" s="6" t="s">
        <v>27</v>
      </c>
      <c r="H7" s="8" t="s">
        <v>36</v>
      </c>
      <c r="I7" s="6" t="s">
        <v>45</v>
      </c>
      <c r="J7" s="9" t="s">
        <v>54</v>
      </c>
      <c r="K7" s="6" t="s">
        <v>10</v>
      </c>
      <c r="L7" s="7" t="s">
        <v>63</v>
      </c>
      <c r="M7" s="17" t="s">
        <v>67</v>
      </c>
    </row>
    <row r="8" spans="1:13" x14ac:dyDescent="0.3">
      <c r="A8" s="11" t="str">
        <f>B8&amp;"_"&amp;COUNTIF($B$1:B8,B8)</f>
        <v>848294_7</v>
      </c>
      <c r="B8" s="5">
        <v>848294</v>
      </c>
      <c r="C8" s="4" t="s">
        <v>12</v>
      </c>
      <c r="D8" s="4">
        <v>998538759</v>
      </c>
      <c r="E8" s="6">
        <v>7</v>
      </c>
      <c r="F8" s="7" t="s">
        <v>19</v>
      </c>
      <c r="G8" s="6" t="s">
        <v>28</v>
      </c>
      <c r="H8" s="8" t="s">
        <v>37</v>
      </c>
      <c r="I8" s="6" t="s">
        <v>46</v>
      </c>
      <c r="J8" s="9" t="s">
        <v>55</v>
      </c>
      <c r="K8" s="6" t="s">
        <v>10</v>
      </c>
      <c r="L8" s="7" t="s">
        <v>64</v>
      </c>
      <c r="M8" s="17" t="s">
        <v>67</v>
      </c>
    </row>
    <row r="9" spans="1:13" x14ac:dyDescent="0.3">
      <c r="A9" s="11" t="str">
        <f>B9&amp;"_"&amp;COUNTIF($B$1:B9,B9)</f>
        <v>848294_8</v>
      </c>
      <c r="B9" s="5">
        <v>848294</v>
      </c>
      <c r="C9" s="4" t="s">
        <v>12</v>
      </c>
      <c r="D9" s="4">
        <v>999454924</v>
      </c>
      <c r="E9" s="6">
        <v>8</v>
      </c>
      <c r="F9" s="7" t="s">
        <v>20</v>
      </c>
      <c r="G9" s="6" t="s">
        <v>29</v>
      </c>
      <c r="H9" s="8" t="s">
        <v>38</v>
      </c>
      <c r="I9" s="6" t="s">
        <v>47</v>
      </c>
      <c r="J9" s="9" t="s">
        <v>56</v>
      </c>
      <c r="K9" s="6" t="s">
        <v>11</v>
      </c>
      <c r="L9" s="7" t="s">
        <v>65</v>
      </c>
      <c r="M9" s="17" t="s">
        <v>67</v>
      </c>
    </row>
    <row r="10" spans="1:13" x14ac:dyDescent="0.3">
      <c r="A10" s="11" t="str">
        <f>B10&amp;"_"&amp;COUNTIF($B$1:B10,B10)</f>
        <v>848294_9</v>
      </c>
      <c r="B10" s="14">
        <v>848294</v>
      </c>
      <c r="C10" s="4" t="s">
        <v>12</v>
      </c>
      <c r="D10" s="15">
        <v>999604401</v>
      </c>
      <c r="E10" s="16">
        <v>9</v>
      </c>
      <c r="F10" s="7" t="s">
        <v>21</v>
      </c>
      <c r="G10" s="6" t="s">
        <v>30</v>
      </c>
      <c r="H10" s="8" t="s">
        <v>39</v>
      </c>
      <c r="I10" s="6" t="s">
        <v>48</v>
      </c>
      <c r="J10" s="9" t="s">
        <v>57</v>
      </c>
      <c r="K10" s="16" t="s">
        <v>11</v>
      </c>
      <c r="L10" s="7" t="s">
        <v>66</v>
      </c>
      <c r="M10" s="17" t="s">
        <v>67</v>
      </c>
    </row>
    <row r="11" spans="1:13" x14ac:dyDescent="0.3">
      <c r="A11" s="11" t="str">
        <f>B11&amp;"_"&amp;COUNTIF($B$1:B11,B11)</f>
        <v>848295_1</v>
      </c>
      <c r="B11" s="5">
        <v>848295</v>
      </c>
      <c r="C11" s="4" t="s">
        <v>71</v>
      </c>
      <c r="D11" s="4">
        <v>999988424</v>
      </c>
      <c r="E11" s="6">
        <v>1</v>
      </c>
      <c r="F11" s="7" t="s">
        <v>13</v>
      </c>
      <c r="G11" s="6" t="s">
        <v>22</v>
      </c>
      <c r="H11" s="8" t="s">
        <v>31</v>
      </c>
      <c r="I11" s="6" t="s">
        <v>40</v>
      </c>
      <c r="J11" s="9" t="s">
        <v>49</v>
      </c>
      <c r="K11" s="6" t="s">
        <v>10</v>
      </c>
      <c r="L11" s="7" t="s">
        <v>58</v>
      </c>
      <c r="M11" s="18" t="s">
        <v>67</v>
      </c>
    </row>
    <row r="12" spans="1:13" x14ac:dyDescent="0.3">
      <c r="A12" s="11" t="str">
        <f>B12&amp;"_"&amp;COUNTIF($B$1:B12,B12)</f>
        <v>848295_2</v>
      </c>
      <c r="B12" s="5">
        <v>848295</v>
      </c>
      <c r="C12" s="4" t="s">
        <v>71</v>
      </c>
      <c r="D12" s="4">
        <v>999976978</v>
      </c>
      <c r="E12" s="6">
        <v>2</v>
      </c>
      <c r="F12" s="7" t="s">
        <v>14</v>
      </c>
      <c r="G12" s="6" t="s">
        <v>23</v>
      </c>
      <c r="H12" s="8" t="s">
        <v>32</v>
      </c>
      <c r="I12" s="6" t="s">
        <v>41</v>
      </c>
      <c r="J12" s="9" t="s">
        <v>50</v>
      </c>
      <c r="K12" s="6" t="s">
        <v>10</v>
      </c>
      <c r="L12" s="7" t="s">
        <v>59</v>
      </c>
      <c r="M12" s="18" t="s">
        <v>67</v>
      </c>
    </row>
    <row r="13" spans="1:13" x14ac:dyDescent="0.3">
      <c r="A13" s="11" t="str">
        <f>B13&amp;"_"&amp;COUNTIF($B$1:B13,B13)</f>
        <v>848295_3</v>
      </c>
      <c r="B13" s="5">
        <v>848295</v>
      </c>
      <c r="C13" s="4" t="s">
        <v>71</v>
      </c>
      <c r="D13" s="4">
        <v>900652179</v>
      </c>
      <c r="E13" s="6">
        <v>3</v>
      </c>
      <c r="F13" s="7" t="s">
        <v>15</v>
      </c>
      <c r="G13" s="6" t="s">
        <v>24</v>
      </c>
      <c r="H13" s="8" t="s">
        <v>33</v>
      </c>
      <c r="I13" s="6" t="s">
        <v>42</v>
      </c>
      <c r="J13" s="9" t="s">
        <v>51</v>
      </c>
      <c r="K13" s="6" t="s">
        <v>10</v>
      </c>
      <c r="L13" s="7" t="s">
        <v>60</v>
      </c>
      <c r="M13" s="18" t="s">
        <v>67</v>
      </c>
    </row>
    <row r="14" spans="1:13" x14ac:dyDescent="0.3">
      <c r="A14" s="11" t="str">
        <f>B14&amp;"_"&amp;COUNTIF($B$1:B14,B14)</f>
        <v>848295_4</v>
      </c>
      <c r="B14" s="5">
        <v>848295</v>
      </c>
      <c r="C14" s="4" t="s">
        <v>71</v>
      </c>
      <c r="D14" s="4">
        <v>999990073</v>
      </c>
      <c r="E14" s="6">
        <v>4</v>
      </c>
      <c r="F14" s="7" t="s">
        <v>16</v>
      </c>
      <c r="G14" s="6" t="s">
        <v>25</v>
      </c>
      <c r="H14" s="8" t="s">
        <v>34</v>
      </c>
      <c r="I14" s="6" t="s">
        <v>43</v>
      </c>
      <c r="J14" s="9" t="s">
        <v>52</v>
      </c>
      <c r="K14" s="6" t="s">
        <v>10</v>
      </c>
      <c r="L14" s="7" t="s">
        <v>61</v>
      </c>
      <c r="M14" s="18" t="s">
        <v>67</v>
      </c>
    </row>
    <row r="15" spans="1:13" x14ac:dyDescent="0.3">
      <c r="A15" s="11" t="str">
        <f>B15&amp;"_"&amp;COUNTIF($B$1:B15,B15)</f>
        <v>848295_5</v>
      </c>
      <c r="B15" s="5">
        <v>848295</v>
      </c>
      <c r="C15" s="4" t="s">
        <v>71</v>
      </c>
      <c r="D15" s="4">
        <v>998420031</v>
      </c>
      <c r="E15" s="6">
        <v>5</v>
      </c>
      <c r="F15" s="7" t="s">
        <v>17</v>
      </c>
      <c r="G15" s="6" t="s">
        <v>26</v>
      </c>
      <c r="H15" s="8" t="s">
        <v>35</v>
      </c>
      <c r="I15" s="6" t="s">
        <v>44</v>
      </c>
      <c r="J15" s="9" t="s">
        <v>53</v>
      </c>
      <c r="K15" s="6" t="s">
        <v>10</v>
      </c>
      <c r="L15" s="7" t="s">
        <v>62</v>
      </c>
      <c r="M15" s="18" t="s">
        <v>67</v>
      </c>
    </row>
    <row r="16" spans="1:13" x14ac:dyDescent="0.3">
      <c r="A16" s="11" t="str">
        <f>B16&amp;"_"&amp;COUNTIF($B$1:B16,B16)</f>
        <v>848295_6</v>
      </c>
      <c r="B16" s="5">
        <v>848295</v>
      </c>
      <c r="C16" s="4" t="s">
        <v>71</v>
      </c>
      <c r="D16" s="4">
        <v>999975620</v>
      </c>
      <c r="E16" s="6">
        <v>6</v>
      </c>
      <c r="F16" s="7" t="s">
        <v>18</v>
      </c>
      <c r="G16" s="6" t="s">
        <v>27</v>
      </c>
      <c r="H16" s="8" t="s">
        <v>36</v>
      </c>
      <c r="I16" s="6" t="s">
        <v>45</v>
      </c>
      <c r="J16" s="9" t="s">
        <v>54</v>
      </c>
      <c r="K16" s="6" t="s">
        <v>10</v>
      </c>
      <c r="L16" s="7" t="s">
        <v>63</v>
      </c>
      <c r="M16" s="18" t="s">
        <v>67</v>
      </c>
    </row>
    <row r="17" spans="1:13" x14ac:dyDescent="0.3">
      <c r="A17" s="11" t="str">
        <f>B17&amp;"_"&amp;COUNTIF($B$1:B17,B17)</f>
        <v>848295_7</v>
      </c>
      <c r="B17" s="5">
        <v>848295</v>
      </c>
      <c r="C17" s="4" t="s">
        <v>71</v>
      </c>
      <c r="D17" s="4">
        <v>998538759</v>
      </c>
      <c r="E17" s="6">
        <v>7</v>
      </c>
      <c r="F17" s="7" t="s">
        <v>19</v>
      </c>
      <c r="G17" s="6" t="s">
        <v>28</v>
      </c>
      <c r="H17" s="8" t="s">
        <v>37</v>
      </c>
      <c r="I17" s="6" t="s">
        <v>46</v>
      </c>
      <c r="J17" s="9" t="s">
        <v>55</v>
      </c>
      <c r="K17" s="6" t="s">
        <v>10</v>
      </c>
      <c r="L17" s="7" t="s">
        <v>64</v>
      </c>
      <c r="M17" s="18" t="s">
        <v>67</v>
      </c>
    </row>
    <row r="18" spans="1:13" x14ac:dyDescent="0.3">
      <c r="A18" s="11" t="str">
        <f>B18&amp;"_"&amp;COUNTIF($B$1:B18,B18)</f>
        <v>848295_8</v>
      </c>
      <c r="B18" s="5">
        <v>848295</v>
      </c>
      <c r="C18" s="4" t="s">
        <v>71</v>
      </c>
      <c r="D18" s="4">
        <v>999454924</v>
      </c>
      <c r="E18" s="6">
        <v>8</v>
      </c>
      <c r="F18" s="7" t="s">
        <v>20</v>
      </c>
      <c r="G18" s="6" t="s">
        <v>29</v>
      </c>
      <c r="H18" s="8" t="s">
        <v>38</v>
      </c>
      <c r="I18" s="6" t="s">
        <v>47</v>
      </c>
      <c r="J18" s="9" t="s">
        <v>56</v>
      </c>
      <c r="K18" s="6" t="s">
        <v>11</v>
      </c>
      <c r="L18" s="7" t="s">
        <v>65</v>
      </c>
      <c r="M18" s="18" t="s">
        <v>67</v>
      </c>
    </row>
    <row r="19" spans="1:13" x14ac:dyDescent="0.3">
      <c r="A19" s="13" t="str">
        <f>B19&amp;"_"&amp;COUNTIF($B$1:B19,B19)</f>
        <v>848295_9</v>
      </c>
      <c r="B19" s="5">
        <v>848295</v>
      </c>
      <c r="C19" s="4" t="s">
        <v>71</v>
      </c>
      <c r="D19" s="15">
        <v>999604401</v>
      </c>
      <c r="E19" s="16">
        <v>9</v>
      </c>
      <c r="F19" s="19" t="s">
        <v>21</v>
      </c>
      <c r="G19" s="16" t="s">
        <v>30</v>
      </c>
      <c r="H19" s="20" t="s">
        <v>39</v>
      </c>
      <c r="I19" s="16" t="s">
        <v>48</v>
      </c>
      <c r="J19" s="21" t="s">
        <v>57</v>
      </c>
      <c r="K19" s="16" t="s">
        <v>11</v>
      </c>
      <c r="L19" s="19" t="s">
        <v>66</v>
      </c>
      <c r="M19" s="22" t="s">
        <v>67</v>
      </c>
    </row>
  </sheetData>
  <phoneticPr fontId="3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6</xdr:col>
                <xdr:colOff>845820</xdr:colOff>
                <xdr:row>20</xdr:row>
                <xdr:rowOff>83820</xdr:rowOff>
              </from>
              <to>
                <xdr:col>7</xdr:col>
                <xdr:colOff>182880</xdr:colOff>
                <xdr:row>22</xdr:row>
                <xdr:rowOff>68580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CC756-C987-4F87-B25B-900447C695AC}">
  <sheetPr codeName="Feuil7"/>
  <dimension ref="E2:F2"/>
  <sheetViews>
    <sheetView tabSelected="1" workbookViewId="0">
      <selection activeCell="F19" sqref="F19"/>
    </sheetView>
  </sheetViews>
  <sheetFormatPr baseColWidth="10" defaultRowHeight="14.4" x14ac:dyDescent="0.3"/>
  <sheetData>
    <row r="2" spans="5:6" x14ac:dyDescent="0.3">
      <c r="E2" t="s">
        <v>256</v>
      </c>
      <c r="F2" t="s">
        <v>171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8194" r:id="rId4" name="CommandButton1">
          <controlPr defaultSize="0" autoLine="0" autoPict="0" r:id="rId5">
            <anchor moveWithCells="1">
              <from>
                <xdr:col>5</xdr:col>
                <xdr:colOff>594360</xdr:colOff>
                <xdr:row>2</xdr:row>
                <xdr:rowOff>7620</xdr:rowOff>
              </from>
              <to>
                <xdr:col>7</xdr:col>
                <xdr:colOff>121920</xdr:colOff>
                <xdr:row>4</xdr:row>
                <xdr:rowOff>167640</xdr:rowOff>
              </to>
            </anchor>
          </controlPr>
        </control>
      </mc:Choice>
      <mc:Fallback>
        <control shapeId="819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6F3FA-1F77-4D4F-975F-6671FAA7F08D}">
  <sheetPr codeName="Feuil1"/>
  <dimension ref="A1:K8"/>
  <sheetViews>
    <sheetView workbookViewId="0">
      <selection activeCell="D27" sqref="D27"/>
    </sheetView>
  </sheetViews>
  <sheetFormatPr baseColWidth="10" defaultRowHeight="14.4" x14ac:dyDescent="0.3"/>
  <cols>
    <col min="1" max="1" width="17.77734375" bestFit="1" customWidth="1"/>
    <col min="3" max="3" width="15.88671875" customWidth="1"/>
    <col min="7" max="7" width="15.109375" customWidth="1"/>
    <col min="8" max="8" width="15.6640625" customWidth="1"/>
    <col min="9" max="9" width="17" customWidth="1"/>
    <col min="10" max="10" width="17.33203125" customWidth="1"/>
  </cols>
  <sheetData>
    <row r="1" spans="1:11" ht="15.6" x14ac:dyDescent="0.3">
      <c r="A1" s="63" t="s">
        <v>157</v>
      </c>
      <c r="B1" s="64" t="s">
        <v>153</v>
      </c>
      <c r="C1" s="64" t="s">
        <v>154</v>
      </c>
      <c r="D1" s="64" t="s">
        <v>155</v>
      </c>
      <c r="E1" s="64" t="s">
        <v>156</v>
      </c>
      <c r="F1" s="37" t="s">
        <v>184</v>
      </c>
      <c r="G1" s="37" t="s">
        <v>185</v>
      </c>
      <c r="H1" s="37" t="s">
        <v>186</v>
      </c>
      <c r="I1" s="37" t="s">
        <v>187</v>
      </c>
      <c r="J1" s="37" t="s">
        <v>188</v>
      </c>
      <c r="K1" s="65" t="s">
        <v>214</v>
      </c>
    </row>
    <row r="2" spans="1:11" x14ac:dyDescent="0.3">
      <c r="A2" s="66" t="s">
        <v>171</v>
      </c>
      <c r="B2" s="67">
        <v>848294</v>
      </c>
      <c r="C2" s="4" t="s">
        <v>177</v>
      </c>
      <c r="D2" s="4" t="s">
        <v>158</v>
      </c>
      <c r="E2" s="4" t="s">
        <v>164</v>
      </c>
      <c r="F2" s="4" t="s">
        <v>189</v>
      </c>
      <c r="G2" s="38">
        <v>43831</v>
      </c>
      <c r="H2" s="4">
        <v>60</v>
      </c>
      <c r="I2" s="4">
        <v>0</v>
      </c>
      <c r="J2" s="38">
        <v>45657</v>
      </c>
      <c r="K2" s="68" t="s">
        <v>215</v>
      </c>
    </row>
    <row r="3" spans="1:11" x14ac:dyDescent="0.3">
      <c r="A3" s="66" t="s">
        <v>71</v>
      </c>
      <c r="B3" s="67">
        <v>5</v>
      </c>
      <c r="C3" s="4" t="s">
        <v>178</v>
      </c>
      <c r="D3" s="4"/>
      <c r="E3" s="4" t="s">
        <v>165</v>
      </c>
      <c r="F3" s="4" t="s">
        <v>190</v>
      </c>
      <c r="G3" s="38"/>
      <c r="H3" s="4">
        <v>60</v>
      </c>
      <c r="I3" s="4"/>
      <c r="J3" s="38" t="s">
        <v>297</v>
      </c>
      <c r="K3" s="68" t="s">
        <v>216</v>
      </c>
    </row>
    <row r="4" spans="1:11" x14ac:dyDescent="0.3">
      <c r="A4" s="66" t="s">
        <v>172</v>
      </c>
      <c r="B4" s="67">
        <v>257144</v>
      </c>
      <c r="C4" s="4" t="s">
        <v>179</v>
      </c>
      <c r="D4" s="4" t="s">
        <v>159</v>
      </c>
      <c r="E4" s="4" t="s">
        <v>166</v>
      </c>
      <c r="F4" s="4" t="s">
        <v>191</v>
      </c>
      <c r="G4" s="38">
        <v>42005</v>
      </c>
      <c r="H4" s="4">
        <v>60</v>
      </c>
      <c r="I4" s="4">
        <v>0</v>
      </c>
      <c r="J4" s="38">
        <v>43830</v>
      </c>
      <c r="K4" s="68" t="s">
        <v>217</v>
      </c>
    </row>
    <row r="5" spans="1:11" x14ac:dyDescent="0.3">
      <c r="A5" s="66" t="s">
        <v>173</v>
      </c>
      <c r="B5" s="67">
        <v>20121211</v>
      </c>
      <c r="C5" s="4" t="s">
        <v>180</v>
      </c>
      <c r="D5" s="4" t="s">
        <v>160</v>
      </c>
      <c r="E5" s="4" t="s">
        <v>165</v>
      </c>
      <c r="F5" s="4" t="s">
        <v>189</v>
      </c>
      <c r="G5" s="38">
        <v>43070</v>
      </c>
      <c r="H5" s="4">
        <v>36</v>
      </c>
      <c r="I5" s="4">
        <v>0</v>
      </c>
      <c r="J5" s="38">
        <v>44165</v>
      </c>
      <c r="K5" s="68" t="s">
        <v>218</v>
      </c>
    </row>
    <row r="6" spans="1:11" x14ac:dyDescent="0.3">
      <c r="A6" s="66" t="s">
        <v>174</v>
      </c>
      <c r="B6" s="69">
        <v>280584</v>
      </c>
      <c r="C6" s="4" t="s">
        <v>181</v>
      </c>
      <c r="D6" s="4" t="s">
        <v>161</v>
      </c>
      <c r="E6" s="4" t="s">
        <v>164</v>
      </c>
      <c r="F6" s="4" t="s">
        <v>191</v>
      </c>
      <c r="G6" s="38">
        <v>39692</v>
      </c>
      <c r="H6" s="4">
        <v>15</v>
      </c>
      <c r="I6" s="4">
        <v>0</v>
      </c>
      <c r="J6" s="38">
        <v>40147</v>
      </c>
      <c r="K6" s="68" t="s">
        <v>219</v>
      </c>
    </row>
    <row r="7" spans="1:11" x14ac:dyDescent="0.3">
      <c r="A7" s="66" t="s">
        <v>175</v>
      </c>
      <c r="B7" s="67">
        <v>228980</v>
      </c>
      <c r="C7" s="4" t="s">
        <v>182</v>
      </c>
      <c r="D7" s="4" t="s">
        <v>162</v>
      </c>
      <c r="E7" s="4" t="s">
        <v>166</v>
      </c>
      <c r="F7" s="4" t="s">
        <v>189</v>
      </c>
      <c r="G7" s="38">
        <v>43070</v>
      </c>
      <c r="H7" s="4">
        <v>36</v>
      </c>
      <c r="I7" s="4">
        <v>0</v>
      </c>
      <c r="J7" s="38">
        <v>44165</v>
      </c>
      <c r="K7" s="68" t="s">
        <v>220</v>
      </c>
    </row>
    <row r="8" spans="1:11" x14ac:dyDescent="0.3">
      <c r="A8" s="70" t="s">
        <v>176</v>
      </c>
      <c r="B8" s="71">
        <v>115749</v>
      </c>
      <c r="C8" s="15" t="s">
        <v>183</v>
      </c>
      <c r="D8" s="15" t="s">
        <v>163</v>
      </c>
      <c r="E8" s="15" t="s">
        <v>165</v>
      </c>
      <c r="F8" s="15" t="s">
        <v>191</v>
      </c>
      <c r="G8" s="72">
        <v>41153</v>
      </c>
      <c r="H8" s="15">
        <v>48</v>
      </c>
      <c r="I8" s="15">
        <v>0</v>
      </c>
      <c r="J8" s="72">
        <v>42613</v>
      </c>
      <c r="K8" s="53" t="s">
        <v>221</v>
      </c>
    </row>
  </sheetData>
  <phoneticPr fontId="3" type="noConversion"/>
  <dataValidations count="1">
    <dataValidation type="list" allowBlank="1" showInputMessage="1" showErrorMessage="1" sqref="F2:F8" xr:uid="{D70C737D-936F-4E6F-8421-6450E6B3E9AB}">
      <formula1>"Drafting,Submitted,Negociation,Active,Closed,Rejected"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9D984-CA58-4C5D-A0A1-24DA6A74D0E0}">
  <sheetPr codeName="Feuil3"/>
  <dimension ref="A1:F19"/>
  <sheetViews>
    <sheetView workbookViewId="0">
      <selection activeCell="I18" sqref="I18"/>
    </sheetView>
  </sheetViews>
  <sheetFormatPr baseColWidth="10" defaultRowHeight="14.4" x14ac:dyDescent="0.3"/>
  <cols>
    <col min="3" max="3" width="19" customWidth="1"/>
    <col min="4" max="4" width="24" customWidth="1"/>
    <col min="5" max="5" width="19.5546875" customWidth="1"/>
    <col min="6" max="6" width="13.21875" customWidth="1"/>
  </cols>
  <sheetData>
    <row r="1" spans="1:6" x14ac:dyDescent="0.3">
      <c r="A1" s="10" t="s">
        <v>0</v>
      </c>
      <c r="B1" s="1" t="s">
        <v>3</v>
      </c>
      <c r="C1" s="1" t="s">
        <v>68</v>
      </c>
      <c r="D1" s="1" t="s">
        <v>69</v>
      </c>
      <c r="E1" s="1" t="s">
        <v>70</v>
      </c>
      <c r="F1" s="1" t="s">
        <v>5</v>
      </c>
    </row>
    <row r="2" spans="1:6" x14ac:dyDescent="0.3">
      <c r="A2" s="11" t="s">
        <v>74</v>
      </c>
      <c r="B2" s="4" t="s">
        <v>137</v>
      </c>
      <c r="C2" s="7" t="s">
        <v>13</v>
      </c>
      <c r="D2" s="6" t="s">
        <v>22</v>
      </c>
      <c r="E2" s="8" t="s">
        <v>31</v>
      </c>
      <c r="F2" s="6" t="s">
        <v>40</v>
      </c>
    </row>
    <row r="3" spans="1:6" x14ac:dyDescent="0.3">
      <c r="A3" s="11" t="s">
        <v>75</v>
      </c>
      <c r="B3" s="4" t="s">
        <v>138</v>
      </c>
      <c r="C3" s="7" t="s">
        <v>14</v>
      </c>
      <c r="D3" s="6" t="s">
        <v>23</v>
      </c>
      <c r="E3" s="8" t="s">
        <v>32</v>
      </c>
      <c r="F3" s="6" t="s">
        <v>41</v>
      </c>
    </row>
    <row r="4" spans="1:6" x14ac:dyDescent="0.3">
      <c r="A4" s="11" t="s">
        <v>76</v>
      </c>
      <c r="B4" s="4" t="s">
        <v>139</v>
      </c>
      <c r="C4" s="7" t="s">
        <v>15</v>
      </c>
      <c r="D4" s="6" t="s">
        <v>24</v>
      </c>
      <c r="E4" s="8" t="s">
        <v>33</v>
      </c>
      <c r="F4" s="6" t="s">
        <v>42</v>
      </c>
    </row>
    <row r="5" spans="1:6" x14ac:dyDescent="0.3">
      <c r="A5" s="11" t="s">
        <v>77</v>
      </c>
      <c r="B5" s="4" t="s">
        <v>140</v>
      </c>
      <c r="C5" s="7" t="s">
        <v>16</v>
      </c>
      <c r="D5" s="6" t="s">
        <v>25</v>
      </c>
      <c r="E5" s="8" t="s">
        <v>34</v>
      </c>
      <c r="F5" s="6" t="s">
        <v>43</v>
      </c>
    </row>
    <row r="6" spans="1:6" x14ac:dyDescent="0.3">
      <c r="A6" s="11" t="s">
        <v>78</v>
      </c>
      <c r="B6" s="4"/>
      <c r="C6" s="7" t="s">
        <v>17</v>
      </c>
      <c r="D6" s="6" t="s">
        <v>26</v>
      </c>
      <c r="E6" s="8" t="s">
        <v>35</v>
      </c>
      <c r="F6" s="6" t="s">
        <v>44</v>
      </c>
    </row>
    <row r="7" spans="1:6" x14ac:dyDescent="0.3">
      <c r="A7" s="11" t="s">
        <v>79</v>
      </c>
      <c r="B7" s="4" t="s">
        <v>141</v>
      </c>
      <c r="C7" s="7" t="s">
        <v>18</v>
      </c>
      <c r="D7" s="6" t="s">
        <v>27</v>
      </c>
      <c r="E7" s="8" t="s">
        <v>36</v>
      </c>
      <c r="F7" s="6" t="s">
        <v>45</v>
      </c>
    </row>
    <row r="8" spans="1:6" x14ac:dyDescent="0.3">
      <c r="A8" s="11" t="s">
        <v>80</v>
      </c>
      <c r="B8" s="4" t="s">
        <v>142</v>
      </c>
      <c r="C8" s="7" t="s">
        <v>19</v>
      </c>
      <c r="D8" s="6" t="s">
        <v>28</v>
      </c>
      <c r="E8" s="8" t="s">
        <v>37</v>
      </c>
      <c r="F8" s="6" t="s">
        <v>46</v>
      </c>
    </row>
    <row r="9" spans="1:6" x14ac:dyDescent="0.3">
      <c r="A9" s="11" t="s">
        <v>81</v>
      </c>
      <c r="B9" s="4" t="s">
        <v>143</v>
      </c>
      <c r="C9" s="7" t="s">
        <v>20</v>
      </c>
      <c r="D9" s="6" t="s">
        <v>29</v>
      </c>
      <c r="E9" s="8" t="s">
        <v>38</v>
      </c>
      <c r="F9" s="6" t="s">
        <v>47</v>
      </c>
    </row>
    <row r="10" spans="1:6" x14ac:dyDescent="0.3">
      <c r="A10" s="11" t="s">
        <v>82</v>
      </c>
      <c r="B10" s="4" t="s">
        <v>144</v>
      </c>
      <c r="C10" s="7" t="s">
        <v>21</v>
      </c>
      <c r="D10" s="6" t="s">
        <v>30</v>
      </c>
      <c r="E10" s="8" t="s">
        <v>39</v>
      </c>
      <c r="F10" s="6" t="s">
        <v>48</v>
      </c>
    </row>
    <row r="11" spans="1:6" x14ac:dyDescent="0.3">
      <c r="A11" s="11" t="s">
        <v>83</v>
      </c>
      <c r="B11" s="4" t="s">
        <v>145</v>
      </c>
      <c r="C11" s="7" t="s">
        <v>92</v>
      </c>
      <c r="D11" s="6" t="s">
        <v>101</v>
      </c>
      <c r="E11" s="8" t="s">
        <v>110</v>
      </c>
      <c r="F11" s="6" t="s">
        <v>119</v>
      </c>
    </row>
    <row r="12" spans="1:6" x14ac:dyDescent="0.3">
      <c r="A12" s="11" t="s">
        <v>84</v>
      </c>
      <c r="B12" s="4" t="s">
        <v>146</v>
      </c>
      <c r="C12" s="7" t="s">
        <v>93</v>
      </c>
      <c r="D12" s="6" t="s">
        <v>102</v>
      </c>
      <c r="E12" s="8" t="s">
        <v>111</v>
      </c>
      <c r="F12" s="6" t="s">
        <v>120</v>
      </c>
    </row>
    <row r="13" spans="1:6" x14ac:dyDescent="0.3">
      <c r="A13" s="11" t="s">
        <v>85</v>
      </c>
      <c r="B13" s="4"/>
      <c r="C13" s="7" t="s">
        <v>94</v>
      </c>
      <c r="D13" s="6" t="s">
        <v>103</v>
      </c>
      <c r="E13" s="8" t="s">
        <v>112</v>
      </c>
      <c r="F13" s="6" t="s">
        <v>121</v>
      </c>
    </row>
    <row r="14" spans="1:6" x14ac:dyDescent="0.3">
      <c r="A14" s="11" t="s">
        <v>86</v>
      </c>
      <c r="B14" s="4" t="s">
        <v>147</v>
      </c>
      <c r="C14" s="7" t="s">
        <v>95</v>
      </c>
      <c r="D14" s="6" t="s">
        <v>104</v>
      </c>
      <c r="E14" s="8" t="s">
        <v>113</v>
      </c>
      <c r="F14" s="6" t="s">
        <v>122</v>
      </c>
    </row>
    <row r="15" spans="1:6" x14ac:dyDescent="0.3">
      <c r="A15" s="11" t="s">
        <v>87</v>
      </c>
      <c r="B15" s="4" t="s">
        <v>148</v>
      </c>
      <c r="C15" s="7" t="s">
        <v>96</v>
      </c>
      <c r="D15" s="6" t="s">
        <v>105</v>
      </c>
      <c r="E15" s="8" t="s">
        <v>114</v>
      </c>
      <c r="F15" s="6" t="s">
        <v>123</v>
      </c>
    </row>
    <row r="16" spans="1:6" x14ac:dyDescent="0.3">
      <c r="A16" s="11" t="s">
        <v>88</v>
      </c>
      <c r="B16" s="4" t="s">
        <v>149</v>
      </c>
      <c r="C16" s="7" t="s">
        <v>97</v>
      </c>
      <c r="D16" s="6" t="s">
        <v>106</v>
      </c>
      <c r="E16" s="8" t="s">
        <v>115</v>
      </c>
      <c r="F16" s="6" t="s">
        <v>124</v>
      </c>
    </row>
    <row r="17" spans="1:6" x14ac:dyDescent="0.3">
      <c r="A17" s="11" t="s">
        <v>89</v>
      </c>
      <c r="B17" s="4" t="s">
        <v>150</v>
      </c>
      <c r="C17" s="7" t="s">
        <v>98</v>
      </c>
      <c r="D17" s="6" t="s">
        <v>107</v>
      </c>
      <c r="E17" s="8" t="s">
        <v>116</v>
      </c>
      <c r="F17" s="6" t="s">
        <v>125</v>
      </c>
    </row>
    <row r="18" spans="1:6" x14ac:dyDescent="0.3">
      <c r="A18" s="11" t="s">
        <v>90</v>
      </c>
      <c r="B18" s="4" t="s">
        <v>151</v>
      </c>
      <c r="C18" s="7" t="s">
        <v>99</v>
      </c>
      <c r="D18" s="6" t="s">
        <v>108</v>
      </c>
      <c r="E18" s="8" t="s">
        <v>117</v>
      </c>
      <c r="F18" s="6" t="s">
        <v>126</v>
      </c>
    </row>
    <row r="19" spans="1:6" x14ac:dyDescent="0.3">
      <c r="A19" s="11" t="s">
        <v>91</v>
      </c>
      <c r="B19" s="4" t="s">
        <v>152</v>
      </c>
      <c r="C19" s="7" t="s">
        <v>100</v>
      </c>
      <c r="D19" s="6" t="s">
        <v>109</v>
      </c>
      <c r="E19" s="8" t="s">
        <v>118</v>
      </c>
      <c r="F19" s="6" t="s">
        <v>127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08572-7AA2-4114-9E34-68A564E865BE}">
  <sheetPr codeName="Feuil4"/>
  <dimension ref="A1:G21"/>
  <sheetViews>
    <sheetView workbookViewId="0">
      <selection activeCell="D24" sqref="D24"/>
    </sheetView>
  </sheetViews>
  <sheetFormatPr baseColWidth="10" defaultRowHeight="14.4" x14ac:dyDescent="0.3"/>
  <cols>
    <col min="4" max="4" width="14.109375" customWidth="1"/>
    <col min="7" max="7" width="18.33203125" customWidth="1"/>
  </cols>
  <sheetData>
    <row r="1" spans="1:7" ht="28.8" x14ac:dyDescent="0.3">
      <c r="A1" s="34" t="s">
        <v>153</v>
      </c>
      <c r="B1" s="2" t="s">
        <v>72</v>
      </c>
      <c r="C1" s="2" t="s">
        <v>73</v>
      </c>
      <c r="D1" s="3" t="s">
        <v>6</v>
      </c>
      <c r="E1" s="3" t="s">
        <v>7</v>
      </c>
      <c r="F1" s="3" t="s">
        <v>8</v>
      </c>
      <c r="G1" s="12" t="s">
        <v>9</v>
      </c>
    </row>
    <row r="2" spans="1:7" x14ac:dyDescent="0.3">
      <c r="A2" s="24">
        <v>848294</v>
      </c>
      <c r="B2" s="28" t="s">
        <v>74</v>
      </c>
      <c r="C2" s="25">
        <v>1</v>
      </c>
      <c r="D2" s="9" t="s">
        <v>49</v>
      </c>
      <c r="E2" s="6" t="s">
        <v>10</v>
      </c>
      <c r="F2" s="7" t="s">
        <v>58</v>
      </c>
      <c r="G2" s="35" t="s">
        <v>67</v>
      </c>
    </row>
    <row r="3" spans="1:7" x14ac:dyDescent="0.3">
      <c r="A3" s="24">
        <v>848294</v>
      </c>
      <c r="B3" s="28" t="s">
        <v>75</v>
      </c>
      <c r="C3" s="25">
        <v>2</v>
      </c>
      <c r="D3" s="9" t="s">
        <v>50</v>
      </c>
      <c r="E3" s="6" t="s">
        <v>10</v>
      </c>
      <c r="F3" s="7" t="s">
        <v>59</v>
      </c>
      <c r="G3" s="35" t="s">
        <v>67</v>
      </c>
    </row>
    <row r="4" spans="1:7" x14ac:dyDescent="0.3">
      <c r="A4" s="24">
        <v>848294</v>
      </c>
      <c r="B4" s="28" t="s">
        <v>76</v>
      </c>
      <c r="C4" s="25">
        <v>3</v>
      </c>
      <c r="D4" s="9" t="s">
        <v>51</v>
      </c>
      <c r="E4" s="6" t="s">
        <v>10</v>
      </c>
      <c r="F4" s="7" t="s">
        <v>60</v>
      </c>
      <c r="G4" s="35" t="s">
        <v>67</v>
      </c>
    </row>
    <row r="5" spans="1:7" x14ac:dyDescent="0.3">
      <c r="A5" s="24">
        <v>848294</v>
      </c>
      <c r="B5" s="28" t="s">
        <v>77</v>
      </c>
      <c r="C5" s="25">
        <v>4</v>
      </c>
      <c r="D5" s="9" t="s">
        <v>52</v>
      </c>
      <c r="E5" s="6" t="s">
        <v>10</v>
      </c>
      <c r="F5" s="7" t="s">
        <v>61</v>
      </c>
      <c r="G5" s="35" t="s">
        <v>67</v>
      </c>
    </row>
    <row r="6" spans="1:7" x14ac:dyDescent="0.3">
      <c r="A6" s="24">
        <v>848294</v>
      </c>
      <c r="B6" s="28" t="s">
        <v>78</v>
      </c>
      <c r="C6" s="25">
        <v>5</v>
      </c>
      <c r="D6" s="9" t="s">
        <v>53</v>
      </c>
      <c r="E6" s="6" t="s">
        <v>10</v>
      </c>
      <c r="F6" s="7" t="s">
        <v>62</v>
      </c>
      <c r="G6" s="35" t="s">
        <v>67</v>
      </c>
    </row>
    <row r="7" spans="1:7" x14ac:dyDescent="0.3">
      <c r="A7" s="24">
        <v>848294</v>
      </c>
      <c r="B7" s="28" t="s">
        <v>79</v>
      </c>
      <c r="C7" s="25">
        <v>6</v>
      </c>
      <c r="D7" s="9" t="s">
        <v>54</v>
      </c>
      <c r="E7" s="6" t="s">
        <v>10</v>
      </c>
      <c r="F7" s="7" t="s">
        <v>63</v>
      </c>
      <c r="G7" s="35" t="s">
        <v>67</v>
      </c>
    </row>
    <row r="8" spans="1:7" x14ac:dyDescent="0.3">
      <c r="A8" s="24">
        <v>848294</v>
      </c>
      <c r="B8" s="28" t="s">
        <v>80</v>
      </c>
      <c r="C8" s="25">
        <v>7</v>
      </c>
      <c r="D8" s="9" t="s">
        <v>55</v>
      </c>
      <c r="E8" s="6" t="s">
        <v>10</v>
      </c>
      <c r="F8" s="7" t="s">
        <v>64</v>
      </c>
      <c r="G8" s="35" t="s">
        <v>67</v>
      </c>
    </row>
    <row r="9" spans="1:7" x14ac:dyDescent="0.3">
      <c r="A9" s="24">
        <v>257144</v>
      </c>
      <c r="B9" s="28" t="s">
        <v>74</v>
      </c>
      <c r="C9" s="25">
        <v>1</v>
      </c>
      <c r="D9" s="9" t="s">
        <v>56</v>
      </c>
      <c r="E9" s="6" t="s">
        <v>11</v>
      </c>
      <c r="F9" s="7" t="s">
        <v>65</v>
      </c>
      <c r="G9" s="35" t="s">
        <v>67</v>
      </c>
    </row>
    <row r="10" spans="1:7" x14ac:dyDescent="0.3">
      <c r="A10" s="24">
        <v>257144</v>
      </c>
      <c r="B10" s="28" t="s">
        <v>75</v>
      </c>
      <c r="C10" s="25">
        <v>2</v>
      </c>
      <c r="D10" s="9" t="s">
        <v>57</v>
      </c>
      <c r="E10" s="16" t="s">
        <v>11</v>
      </c>
      <c r="F10" s="7" t="s">
        <v>66</v>
      </c>
      <c r="G10" s="35" t="s">
        <v>67</v>
      </c>
    </row>
    <row r="11" spans="1:7" x14ac:dyDescent="0.3">
      <c r="A11" s="24">
        <v>257144</v>
      </c>
      <c r="B11" s="28" t="s">
        <v>85</v>
      </c>
      <c r="C11" s="25">
        <v>3</v>
      </c>
      <c r="D11" s="9" t="s">
        <v>128</v>
      </c>
      <c r="E11" s="6" t="s">
        <v>10</v>
      </c>
      <c r="F11" s="7" t="s">
        <v>58</v>
      </c>
      <c r="G11" s="36" t="s">
        <v>67</v>
      </c>
    </row>
    <row r="12" spans="1:7" x14ac:dyDescent="0.3">
      <c r="A12" s="24">
        <v>257144</v>
      </c>
      <c r="B12" s="28" t="s">
        <v>86</v>
      </c>
      <c r="C12" s="25">
        <v>4</v>
      </c>
      <c r="D12" s="9" t="s">
        <v>129</v>
      </c>
      <c r="E12" s="6" t="s">
        <v>10</v>
      </c>
      <c r="F12" s="7" t="s">
        <v>59</v>
      </c>
      <c r="G12" s="36" t="s">
        <v>67</v>
      </c>
    </row>
    <row r="13" spans="1:7" x14ac:dyDescent="0.3">
      <c r="A13" s="24">
        <v>257144</v>
      </c>
      <c r="B13" s="28" t="s">
        <v>87</v>
      </c>
      <c r="C13" s="25">
        <v>5</v>
      </c>
      <c r="D13" s="9" t="s">
        <v>130</v>
      </c>
      <c r="E13" s="6" t="s">
        <v>10</v>
      </c>
      <c r="F13" s="7" t="s">
        <v>60</v>
      </c>
      <c r="G13" s="36" t="s">
        <v>67</v>
      </c>
    </row>
    <row r="14" spans="1:7" x14ac:dyDescent="0.3">
      <c r="A14" s="24">
        <v>257144</v>
      </c>
      <c r="B14" s="28" t="s">
        <v>88</v>
      </c>
      <c r="C14" s="25">
        <v>6</v>
      </c>
      <c r="D14" s="9" t="s">
        <v>131</v>
      </c>
      <c r="E14" s="6" t="s">
        <v>10</v>
      </c>
      <c r="F14" s="7" t="s">
        <v>61</v>
      </c>
      <c r="G14" s="36" t="s">
        <v>67</v>
      </c>
    </row>
    <row r="15" spans="1:7" x14ac:dyDescent="0.3">
      <c r="A15" s="24">
        <v>257144</v>
      </c>
      <c r="B15" s="28" t="s">
        <v>89</v>
      </c>
      <c r="C15" s="30">
        <v>7</v>
      </c>
      <c r="D15" s="9" t="s">
        <v>132</v>
      </c>
      <c r="E15" s="6" t="s">
        <v>10</v>
      </c>
      <c r="F15" s="7" t="s">
        <v>62</v>
      </c>
      <c r="G15" s="36" t="s">
        <v>67</v>
      </c>
    </row>
    <row r="16" spans="1:7" x14ac:dyDescent="0.3">
      <c r="A16" s="31">
        <v>280584</v>
      </c>
      <c r="B16" s="28" t="s">
        <v>78</v>
      </c>
      <c r="C16" s="30">
        <v>1</v>
      </c>
      <c r="D16" s="9" t="s">
        <v>133</v>
      </c>
      <c r="E16" s="6" t="s">
        <v>10</v>
      </c>
      <c r="F16" s="7" t="s">
        <v>63</v>
      </c>
      <c r="G16" s="36" t="s">
        <v>67</v>
      </c>
    </row>
    <row r="17" spans="1:7" x14ac:dyDescent="0.3">
      <c r="A17" s="31">
        <v>280584</v>
      </c>
      <c r="B17" s="28" t="s">
        <v>79</v>
      </c>
      <c r="C17" s="30">
        <v>2</v>
      </c>
      <c r="D17" s="9" t="s">
        <v>134</v>
      </c>
      <c r="E17" s="6" t="s">
        <v>10</v>
      </c>
      <c r="F17" s="7" t="s">
        <v>64</v>
      </c>
      <c r="G17" s="36" t="s">
        <v>67</v>
      </c>
    </row>
    <row r="18" spans="1:7" x14ac:dyDescent="0.3">
      <c r="A18" s="31">
        <v>280584</v>
      </c>
      <c r="B18" s="28" t="s">
        <v>80</v>
      </c>
      <c r="C18" s="30">
        <v>3</v>
      </c>
      <c r="D18" s="9" t="s">
        <v>135</v>
      </c>
      <c r="E18" s="6" t="s">
        <v>11</v>
      </c>
      <c r="F18" s="7" t="s">
        <v>65</v>
      </c>
      <c r="G18" s="36" t="s">
        <v>67</v>
      </c>
    </row>
    <row r="19" spans="1:7" x14ac:dyDescent="0.3">
      <c r="A19" s="31">
        <v>280584</v>
      </c>
      <c r="B19" s="28" t="s">
        <v>74</v>
      </c>
      <c r="C19" s="30">
        <v>4</v>
      </c>
      <c r="D19" s="9" t="s">
        <v>136</v>
      </c>
      <c r="E19" s="6" t="s">
        <v>11</v>
      </c>
      <c r="F19" s="7" t="s">
        <v>66</v>
      </c>
      <c r="G19" s="36" t="s">
        <v>67</v>
      </c>
    </row>
    <row r="20" spans="1:7" x14ac:dyDescent="0.3">
      <c r="A20" s="31">
        <v>280584</v>
      </c>
      <c r="B20" s="28" t="s">
        <v>75</v>
      </c>
      <c r="C20" s="30">
        <v>5</v>
      </c>
      <c r="D20" s="9" t="s">
        <v>167</v>
      </c>
      <c r="E20" s="33" t="s">
        <v>10</v>
      </c>
      <c r="F20" s="7" t="s">
        <v>169</v>
      </c>
      <c r="G20" s="36" t="s">
        <v>67</v>
      </c>
    </row>
    <row r="21" spans="1:7" x14ac:dyDescent="0.3">
      <c r="A21" s="31">
        <v>280584</v>
      </c>
      <c r="B21" s="28" t="s">
        <v>85</v>
      </c>
      <c r="C21" s="30">
        <v>6</v>
      </c>
      <c r="D21" s="9" t="s">
        <v>168</v>
      </c>
      <c r="E21" s="33" t="s">
        <v>10</v>
      </c>
      <c r="F21" s="7" t="s">
        <v>170</v>
      </c>
      <c r="G21" s="36" t="s">
        <v>67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090BB-085A-4348-9F57-FBC37971CF8B}">
  <sheetPr codeName="Feuil5"/>
  <dimension ref="A1:J34"/>
  <sheetViews>
    <sheetView workbookViewId="0">
      <selection activeCell="K24" sqref="K24"/>
    </sheetView>
  </sheetViews>
  <sheetFormatPr baseColWidth="10" defaultRowHeight="14.4" x14ac:dyDescent="0.3"/>
  <cols>
    <col min="5" max="5" width="11.5546875" style="26"/>
    <col min="6" max="6" width="18.6640625" customWidth="1"/>
    <col min="7" max="7" width="17.21875" customWidth="1"/>
    <col min="8" max="8" width="18.21875" customWidth="1"/>
    <col min="9" max="9" width="16.33203125" customWidth="1"/>
  </cols>
  <sheetData>
    <row r="1" spans="1:10" ht="15.6" x14ac:dyDescent="0.3">
      <c r="A1" s="23" t="s">
        <v>153</v>
      </c>
      <c r="B1" s="42" t="s">
        <v>192</v>
      </c>
      <c r="C1" s="42" t="s">
        <v>212</v>
      </c>
      <c r="D1" s="43" t="s">
        <v>193</v>
      </c>
      <c r="E1" s="42" t="s">
        <v>194</v>
      </c>
      <c r="F1" s="42" t="s">
        <v>195</v>
      </c>
      <c r="G1" s="42" t="s">
        <v>196</v>
      </c>
      <c r="H1" s="42" t="s">
        <v>197</v>
      </c>
      <c r="I1" s="42" t="s">
        <v>198</v>
      </c>
      <c r="J1" s="44" t="s">
        <v>184</v>
      </c>
    </row>
    <row r="2" spans="1:10" x14ac:dyDescent="0.3">
      <c r="A2" s="24">
        <v>848294</v>
      </c>
      <c r="B2" s="25">
        <v>1</v>
      </c>
      <c r="C2" s="11" t="s">
        <v>74</v>
      </c>
      <c r="D2" s="29" t="s">
        <v>199</v>
      </c>
      <c r="E2" s="25">
        <v>6</v>
      </c>
      <c r="F2" s="25">
        <v>1</v>
      </c>
      <c r="G2" s="39">
        <v>43831</v>
      </c>
      <c r="H2" s="25">
        <v>36</v>
      </c>
      <c r="I2" s="39">
        <v>44926</v>
      </c>
      <c r="J2" s="45" t="s">
        <v>213</v>
      </c>
    </row>
    <row r="3" spans="1:10" x14ac:dyDescent="0.3">
      <c r="A3" s="24">
        <v>848294</v>
      </c>
      <c r="B3" s="25">
        <v>2</v>
      </c>
      <c r="C3" s="11" t="s">
        <v>82</v>
      </c>
      <c r="D3" s="29" t="s">
        <v>200</v>
      </c>
      <c r="E3" s="25">
        <v>0</v>
      </c>
      <c r="F3" s="25">
        <v>6</v>
      </c>
      <c r="G3" s="39">
        <v>43983</v>
      </c>
      <c r="H3" s="25">
        <v>48</v>
      </c>
      <c r="I3" s="39">
        <v>45291</v>
      </c>
      <c r="J3" s="40" t="s">
        <v>211</v>
      </c>
    </row>
    <row r="4" spans="1:10" x14ac:dyDescent="0.3">
      <c r="A4" s="24">
        <v>848294</v>
      </c>
      <c r="B4" s="25">
        <v>3</v>
      </c>
      <c r="C4" s="11" t="s">
        <v>83</v>
      </c>
      <c r="D4" s="29" t="s">
        <v>201</v>
      </c>
      <c r="E4" s="25">
        <v>24</v>
      </c>
      <c r="F4" s="25">
        <v>1</v>
      </c>
      <c r="G4" s="39">
        <v>43831</v>
      </c>
      <c r="H4" s="25">
        <v>48</v>
      </c>
      <c r="I4" s="39">
        <v>45291</v>
      </c>
      <c r="J4" s="45" t="s">
        <v>210</v>
      </c>
    </row>
    <row r="5" spans="1:10" x14ac:dyDescent="0.3">
      <c r="A5" s="24">
        <v>848294</v>
      </c>
      <c r="B5" s="25">
        <v>4</v>
      </c>
      <c r="C5" s="11" t="s">
        <v>84</v>
      </c>
      <c r="D5" s="29" t="s">
        <v>202</v>
      </c>
      <c r="E5" s="25">
        <v>24</v>
      </c>
      <c r="F5" s="25">
        <v>6</v>
      </c>
      <c r="G5" s="39">
        <v>43983</v>
      </c>
      <c r="H5" s="25">
        <v>60</v>
      </c>
      <c r="I5" s="39">
        <v>45657</v>
      </c>
      <c r="J5" s="45" t="s">
        <v>211</v>
      </c>
    </row>
    <row r="6" spans="1:10" x14ac:dyDescent="0.3">
      <c r="A6" s="24">
        <v>848294</v>
      </c>
      <c r="B6" s="25">
        <v>5</v>
      </c>
      <c r="C6" s="11" t="s">
        <v>85</v>
      </c>
      <c r="D6" s="29" t="s">
        <v>203</v>
      </c>
      <c r="E6" s="25">
        <v>36</v>
      </c>
      <c r="F6" s="25">
        <v>1</v>
      </c>
      <c r="G6" s="39">
        <v>43831</v>
      </c>
      <c r="H6" s="25">
        <v>24</v>
      </c>
      <c r="I6" s="39">
        <v>44561</v>
      </c>
      <c r="J6" s="45" t="s">
        <v>210</v>
      </c>
    </row>
    <row r="7" spans="1:10" x14ac:dyDescent="0.3">
      <c r="A7" s="24">
        <v>257144</v>
      </c>
      <c r="B7" s="25">
        <v>1</v>
      </c>
      <c r="C7" s="11" t="s">
        <v>89</v>
      </c>
      <c r="D7" s="29" t="s">
        <v>199</v>
      </c>
      <c r="E7" s="25">
        <v>0</v>
      </c>
      <c r="F7" s="25">
        <v>1</v>
      </c>
      <c r="G7" s="39">
        <v>43831</v>
      </c>
      <c r="H7" s="25">
        <v>60</v>
      </c>
      <c r="I7" s="39">
        <v>45657</v>
      </c>
      <c r="J7" s="45" t="s">
        <v>211</v>
      </c>
    </row>
    <row r="8" spans="1:10" x14ac:dyDescent="0.3">
      <c r="A8" s="24">
        <v>257144</v>
      </c>
      <c r="B8" s="25">
        <v>2</v>
      </c>
      <c r="C8" s="11" t="s">
        <v>90</v>
      </c>
      <c r="D8" s="29" t="s">
        <v>200</v>
      </c>
      <c r="E8" s="25">
        <v>0</v>
      </c>
      <c r="F8" s="25">
        <v>1</v>
      </c>
      <c r="G8" s="39">
        <v>43831</v>
      </c>
      <c r="H8" s="25">
        <v>60</v>
      </c>
      <c r="I8" s="39">
        <v>45657</v>
      </c>
      <c r="J8" s="45" t="s">
        <v>211</v>
      </c>
    </row>
    <row r="9" spans="1:10" x14ac:dyDescent="0.3">
      <c r="A9" s="24">
        <v>257144</v>
      </c>
      <c r="B9" s="25">
        <v>3</v>
      </c>
      <c r="C9" s="11" t="s">
        <v>80</v>
      </c>
      <c r="D9" s="29" t="s">
        <v>201</v>
      </c>
      <c r="E9" s="25">
        <v>8</v>
      </c>
      <c r="F9" s="25">
        <v>1</v>
      </c>
      <c r="G9" s="39">
        <v>43831</v>
      </c>
      <c r="H9" s="25">
        <v>60</v>
      </c>
      <c r="I9" s="39">
        <v>45657</v>
      </c>
      <c r="J9" s="45" t="s">
        <v>210</v>
      </c>
    </row>
    <row r="10" spans="1:10" x14ac:dyDescent="0.3">
      <c r="A10" s="24">
        <v>257144</v>
      </c>
      <c r="B10" s="25">
        <v>4</v>
      </c>
      <c r="C10" s="11" t="s">
        <v>74</v>
      </c>
      <c r="D10" s="29" t="s">
        <v>202</v>
      </c>
      <c r="E10" s="25">
        <v>6</v>
      </c>
      <c r="F10" s="25">
        <v>24</v>
      </c>
      <c r="G10" s="39">
        <v>44531</v>
      </c>
      <c r="H10" s="25">
        <v>60</v>
      </c>
      <c r="I10" s="39">
        <v>45657</v>
      </c>
      <c r="J10" s="45" t="s">
        <v>213</v>
      </c>
    </row>
    <row r="11" spans="1:10" x14ac:dyDescent="0.3">
      <c r="A11" s="24">
        <v>257144</v>
      </c>
      <c r="B11" s="25">
        <v>5</v>
      </c>
      <c r="C11" s="11" t="s">
        <v>82</v>
      </c>
      <c r="D11" s="29" t="s">
        <v>203</v>
      </c>
      <c r="E11" s="25">
        <v>36</v>
      </c>
      <c r="F11" s="25">
        <v>12</v>
      </c>
      <c r="G11" s="39">
        <v>44166</v>
      </c>
      <c r="H11" s="25">
        <v>60</v>
      </c>
      <c r="I11" s="39">
        <v>45657</v>
      </c>
      <c r="J11" s="45" t="s">
        <v>210</v>
      </c>
    </row>
    <row r="12" spans="1:10" x14ac:dyDescent="0.3">
      <c r="A12" s="24">
        <v>257144</v>
      </c>
      <c r="B12" s="25">
        <v>6</v>
      </c>
      <c r="C12" s="11" t="s">
        <v>83</v>
      </c>
      <c r="D12" s="29" t="s">
        <v>204</v>
      </c>
      <c r="E12" s="25">
        <v>24</v>
      </c>
      <c r="F12" s="25">
        <v>1</v>
      </c>
      <c r="G12" s="39">
        <v>43831</v>
      </c>
      <c r="H12" s="25">
        <v>60</v>
      </c>
      <c r="I12" s="39">
        <v>45657</v>
      </c>
      <c r="J12" s="45" t="s">
        <v>210</v>
      </c>
    </row>
    <row r="13" spans="1:10" x14ac:dyDescent="0.3">
      <c r="A13" s="24">
        <v>257144</v>
      </c>
      <c r="B13" s="25">
        <v>7</v>
      </c>
      <c r="C13" s="11" t="s">
        <v>84</v>
      </c>
      <c r="D13" s="29" t="s">
        <v>205</v>
      </c>
      <c r="E13" s="25">
        <v>24</v>
      </c>
      <c r="F13" s="41">
        <v>1</v>
      </c>
      <c r="G13" s="46">
        <v>40634</v>
      </c>
      <c r="H13" s="41">
        <v>78</v>
      </c>
      <c r="I13" s="46">
        <v>43008</v>
      </c>
      <c r="J13" s="45" t="s">
        <v>210</v>
      </c>
    </row>
    <row r="14" spans="1:10" x14ac:dyDescent="0.3">
      <c r="A14" s="24">
        <v>257144</v>
      </c>
      <c r="B14" s="25">
        <v>8</v>
      </c>
      <c r="C14" s="11" t="s">
        <v>85</v>
      </c>
      <c r="D14" s="29" t="s">
        <v>206</v>
      </c>
      <c r="E14" s="25">
        <v>36</v>
      </c>
      <c r="F14" s="41">
        <v>1</v>
      </c>
      <c r="G14" s="46">
        <v>40634</v>
      </c>
      <c r="H14" s="41">
        <v>60</v>
      </c>
      <c r="I14" s="46">
        <v>42460</v>
      </c>
      <c r="J14" s="45" t="s">
        <v>210</v>
      </c>
    </row>
    <row r="15" spans="1:10" x14ac:dyDescent="0.3">
      <c r="A15" s="24">
        <v>20121211</v>
      </c>
      <c r="B15" s="25">
        <v>1</v>
      </c>
      <c r="C15" s="11" t="s">
        <v>86</v>
      </c>
      <c r="D15" s="29" t="s">
        <v>199</v>
      </c>
      <c r="E15" s="25">
        <v>9</v>
      </c>
      <c r="F15" s="41">
        <v>13</v>
      </c>
      <c r="G15" s="46">
        <v>41000</v>
      </c>
      <c r="H15" s="41">
        <v>60</v>
      </c>
      <c r="I15" s="46">
        <v>42460</v>
      </c>
      <c r="J15" s="45" t="s">
        <v>210</v>
      </c>
    </row>
    <row r="16" spans="1:10" x14ac:dyDescent="0.3">
      <c r="A16" s="24">
        <v>20121211</v>
      </c>
      <c r="B16" s="25">
        <v>2</v>
      </c>
      <c r="C16" s="11" t="s">
        <v>87</v>
      </c>
      <c r="D16" s="29" t="s">
        <v>200</v>
      </c>
      <c r="E16" s="25">
        <v>12</v>
      </c>
      <c r="F16" s="41">
        <v>1</v>
      </c>
      <c r="G16" s="46">
        <v>40634</v>
      </c>
      <c r="H16" s="41">
        <v>48</v>
      </c>
      <c r="I16" s="46">
        <v>42094</v>
      </c>
      <c r="J16" s="45" t="s">
        <v>210</v>
      </c>
    </row>
    <row r="17" spans="1:10" x14ac:dyDescent="0.3">
      <c r="A17" s="24">
        <v>20121211</v>
      </c>
      <c r="B17" s="25">
        <v>3</v>
      </c>
      <c r="C17" s="11" t="s">
        <v>88</v>
      </c>
      <c r="D17" s="29" t="s">
        <v>201</v>
      </c>
      <c r="E17" s="25">
        <v>8</v>
      </c>
      <c r="F17" s="25">
        <v>24</v>
      </c>
      <c r="G17" s="39">
        <v>44531</v>
      </c>
      <c r="H17" s="25">
        <v>60</v>
      </c>
      <c r="I17" s="39">
        <v>45657</v>
      </c>
      <c r="J17" s="45" t="s">
        <v>210</v>
      </c>
    </row>
    <row r="18" spans="1:10" x14ac:dyDescent="0.3">
      <c r="A18" s="24">
        <v>20121211</v>
      </c>
      <c r="B18" s="25">
        <v>4</v>
      </c>
      <c r="C18" s="11" t="s">
        <v>89</v>
      </c>
      <c r="D18" s="29" t="s">
        <v>202</v>
      </c>
      <c r="E18" s="25">
        <v>6</v>
      </c>
      <c r="F18" s="25">
        <v>12</v>
      </c>
      <c r="G18" s="39">
        <v>44166</v>
      </c>
      <c r="H18" s="25">
        <v>60</v>
      </c>
      <c r="I18" s="39">
        <v>45657</v>
      </c>
      <c r="J18" s="45" t="s">
        <v>210</v>
      </c>
    </row>
    <row r="19" spans="1:10" x14ac:dyDescent="0.3">
      <c r="A19" s="24">
        <v>20121211</v>
      </c>
      <c r="B19" s="25">
        <v>5</v>
      </c>
      <c r="C19" s="11" t="s">
        <v>74</v>
      </c>
      <c r="D19" s="29" t="s">
        <v>203</v>
      </c>
      <c r="E19" s="25">
        <v>36</v>
      </c>
      <c r="F19" s="25">
        <v>1</v>
      </c>
      <c r="G19" s="39">
        <v>43831</v>
      </c>
      <c r="H19" s="25">
        <v>60</v>
      </c>
      <c r="I19" s="39">
        <v>45657</v>
      </c>
      <c r="J19" s="45" t="s">
        <v>213</v>
      </c>
    </row>
    <row r="20" spans="1:10" x14ac:dyDescent="0.3">
      <c r="A20" s="24">
        <v>20121211</v>
      </c>
      <c r="B20" s="25">
        <v>6</v>
      </c>
      <c r="C20" s="11" t="s">
        <v>85</v>
      </c>
      <c r="D20" s="29" t="s">
        <v>204</v>
      </c>
      <c r="E20" s="25">
        <v>24</v>
      </c>
      <c r="F20" s="41">
        <v>1</v>
      </c>
      <c r="G20" s="46">
        <v>40634</v>
      </c>
      <c r="H20" s="41">
        <v>78</v>
      </c>
      <c r="I20" s="46">
        <v>43008</v>
      </c>
      <c r="J20" s="45" t="s">
        <v>210</v>
      </c>
    </row>
    <row r="21" spans="1:10" x14ac:dyDescent="0.3">
      <c r="A21" s="24">
        <v>20121211</v>
      </c>
      <c r="B21" s="25">
        <v>7</v>
      </c>
      <c r="C21" s="11" t="s">
        <v>86</v>
      </c>
      <c r="D21" s="29" t="s">
        <v>205</v>
      </c>
      <c r="E21" s="25">
        <v>24</v>
      </c>
      <c r="F21" s="41">
        <v>1</v>
      </c>
      <c r="G21" s="46">
        <v>40634</v>
      </c>
      <c r="H21" s="41">
        <v>60</v>
      </c>
      <c r="I21" s="46">
        <v>42460</v>
      </c>
      <c r="J21" s="45" t="s">
        <v>210</v>
      </c>
    </row>
    <row r="22" spans="1:10" x14ac:dyDescent="0.3">
      <c r="A22" s="24">
        <v>20121211</v>
      </c>
      <c r="B22" s="25">
        <v>8</v>
      </c>
      <c r="C22" s="11" t="s">
        <v>87</v>
      </c>
      <c r="D22" s="29" t="s">
        <v>206</v>
      </c>
      <c r="E22" s="25">
        <v>36</v>
      </c>
      <c r="F22" s="25">
        <v>24</v>
      </c>
      <c r="G22" s="39">
        <v>44166</v>
      </c>
      <c r="H22" s="25">
        <v>60</v>
      </c>
      <c r="I22" s="39">
        <v>45657</v>
      </c>
      <c r="J22" s="45" t="s">
        <v>210</v>
      </c>
    </row>
    <row r="23" spans="1:10" x14ac:dyDescent="0.3">
      <c r="A23" s="24">
        <v>20121211</v>
      </c>
      <c r="B23" s="25">
        <v>9</v>
      </c>
      <c r="C23" s="11" t="s">
        <v>85</v>
      </c>
      <c r="D23" s="29" t="s">
        <v>207</v>
      </c>
      <c r="E23" s="25">
        <v>9</v>
      </c>
      <c r="F23" s="25">
        <v>12</v>
      </c>
      <c r="G23" s="39">
        <v>43831</v>
      </c>
      <c r="H23" s="25">
        <v>60</v>
      </c>
      <c r="I23" s="39">
        <v>45657</v>
      </c>
      <c r="J23" s="45" t="s">
        <v>210</v>
      </c>
    </row>
    <row r="24" spans="1:10" x14ac:dyDescent="0.3">
      <c r="A24" s="24">
        <v>20121211</v>
      </c>
      <c r="B24" s="25">
        <v>10</v>
      </c>
      <c r="C24" s="11" t="s">
        <v>74</v>
      </c>
      <c r="D24" s="29" t="s">
        <v>208</v>
      </c>
      <c r="E24" s="25">
        <v>12</v>
      </c>
      <c r="F24" s="25">
        <v>1</v>
      </c>
      <c r="G24" s="46">
        <v>40634</v>
      </c>
      <c r="H24" s="41">
        <v>78</v>
      </c>
      <c r="I24" s="46">
        <v>43008</v>
      </c>
      <c r="J24" s="45" t="s">
        <v>213</v>
      </c>
    </row>
    <row r="25" spans="1:10" x14ac:dyDescent="0.3">
      <c r="A25" s="24">
        <v>20121211</v>
      </c>
      <c r="B25" s="25">
        <v>11</v>
      </c>
      <c r="C25" s="11" t="s">
        <v>85</v>
      </c>
      <c r="D25" s="29" t="s">
        <v>209</v>
      </c>
      <c r="E25" s="25">
        <v>8</v>
      </c>
      <c r="F25" s="41">
        <v>1</v>
      </c>
      <c r="G25" s="39">
        <v>44166</v>
      </c>
      <c r="H25" s="25">
        <v>60</v>
      </c>
      <c r="I25" s="39">
        <v>45657</v>
      </c>
      <c r="J25" s="45" t="s">
        <v>210</v>
      </c>
    </row>
    <row r="26" spans="1:10" x14ac:dyDescent="0.3">
      <c r="A26" s="31">
        <v>280584</v>
      </c>
      <c r="B26" s="25">
        <v>1</v>
      </c>
      <c r="C26" s="11" t="s">
        <v>86</v>
      </c>
      <c r="D26" s="29" t="s">
        <v>199</v>
      </c>
      <c r="E26" s="25">
        <v>24</v>
      </c>
      <c r="F26" s="41">
        <v>1</v>
      </c>
      <c r="G26" s="39">
        <v>43831</v>
      </c>
      <c r="H26" s="25">
        <v>60</v>
      </c>
      <c r="I26" s="39">
        <v>45657</v>
      </c>
      <c r="J26" s="45" t="s">
        <v>210</v>
      </c>
    </row>
    <row r="27" spans="1:10" x14ac:dyDescent="0.3">
      <c r="A27" s="31">
        <v>280584</v>
      </c>
      <c r="B27" s="25">
        <v>2</v>
      </c>
      <c r="C27" s="11" t="s">
        <v>87</v>
      </c>
      <c r="D27" s="29" t="s">
        <v>200</v>
      </c>
      <c r="E27" s="25">
        <v>24</v>
      </c>
      <c r="F27" s="41">
        <v>13</v>
      </c>
      <c r="G27" s="46">
        <v>40634</v>
      </c>
      <c r="H27" s="41">
        <v>78</v>
      </c>
      <c r="I27" s="46">
        <v>43008</v>
      </c>
      <c r="J27" s="45" t="s">
        <v>210</v>
      </c>
    </row>
    <row r="28" spans="1:10" x14ac:dyDescent="0.3">
      <c r="A28" s="31">
        <v>280584</v>
      </c>
      <c r="B28" s="25">
        <v>3</v>
      </c>
      <c r="C28" s="11" t="s">
        <v>88</v>
      </c>
      <c r="D28" s="29" t="s">
        <v>201</v>
      </c>
      <c r="E28" s="25">
        <v>36</v>
      </c>
      <c r="F28" s="25">
        <v>24</v>
      </c>
      <c r="G28" s="39">
        <v>44531</v>
      </c>
      <c r="H28" s="25">
        <v>60</v>
      </c>
      <c r="I28" s="39">
        <v>45657</v>
      </c>
      <c r="J28" s="45" t="s">
        <v>210</v>
      </c>
    </row>
    <row r="29" spans="1:10" x14ac:dyDescent="0.3">
      <c r="A29" s="24">
        <v>228980</v>
      </c>
      <c r="B29" s="25">
        <v>1</v>
      </c>
      <c r="C29" s="11" t="s">
        <v>81</v>
      </c>
      <c r="D29" s="29" t="s">
        <v>199</v>
      </c>
      <c r="E29" s="25">
        <v>9</v>
      </c>
      <c r="F29" s="25">
        <v>12</v>
      </c>
      <c r="G29" s="39">
        <v>44166</v>
      </c>
      <c r="H29" s="25">
        <v>60</v>
      </c>
      <c r="I29" s="39">
        <v>45657</v>
      </c>
      <c r="J29" s="45" t="s">
        <v>210</v>
      </c>
    </row>
    <row r="30" spans="1:10" x14ac:dyDescent="0.3">
      <c r="A30" s="24">
        <v>228980</v>
      </c>
      <c r="B30" s="25">
        <v>2</v>
      </c>
      <c r="C30" s="11" t="s">
        <v>82</v>
      </c>
      <c r="D30" s="29" t="s">
        <v>200</v>
      </c>
      <c r="E30" s="25">
        <v>12</v>
      </c>
      <c r="F30" s="25">
        <v>1</v>
      </c>
      <c r="G30" s="39">
        <v>43831</v>
      </c>
      <c r="H30" s="25">
        <v>60</v>
      </c>
      <c r="I30" s="39">
        <v>45657</v>
      </c>
      <c r="J30" s="45" t="s">
        <v>210</v>
      </c>
    </row>
    <row r="31" spans="1:10" x14ac:dyDescent="0.3">
      <c r="A31" s="24">
        <v>228980</v>
      </c>
      <c r="B31" s="25">
        <v>3</v>
      </c>
      <c r="C31" s="11" t="s">
        <v>77</v>
      </c>
      <c r="D31" s="29" t="s">
        <v>201</v>
      </c>
      <c r="E31" s="25">
        <v>8</v>
      </c>
      <c r="F31" s="41">
        <v>1</v>
      </c>
      <c r="G31" s="46">
        <v>40634</v>
      </c>
      <c r="H31" s="41">
        <v>78</v>
      </c>
      <c r="I31" s="46">
        <v>43008</v>
      </c>
      <c r="J31" s="45" t="s">
        <v>210</v>
      </c>
    </row>
    <row r="32" spans="1:10" x14ac:dyDescent="0.3">
      <c r="A32" s="24">
        <v>115749</v>
      </c>
      <c r="B32" s="25">
        <v>1</v>
      </c>
      <c r="C32" s="11" t="s">
        <v>78</v>
      </c>
      <c r="D32" s="29" t="s">
        <v>199</v>
      </c>
      <c r="E32" s="25">
        <v>9</v>
      </c>
      <c r="F32" s="41">
        <v>1</v>
      </c>
      <c r="G32" s="46">
        <v>40634</v>
      </c>
      <c r="H32" s="41">
        <v>60</v>
      </c>
      <c r="I32" s="46">
        <v>42460</v>
      </c>
      <c r="J32" s="45" t="s">
        <v>210</v>
      </c>
    </row>
    <row r="33" spans="1:10" x14ac:dyDescent="0.3">
      <c r="A33" s="24">
        <v>115749</v>
      </c>
      <c r="B33" s="25">
        <v>2</v>
      </c>
      <c r="C33" s="11" t="s">
        <v>87</v>
      </c>
      <c r="D33" s="29" t="s">
        <v>200</v>
      </c>
      <c r="E33" s="25">
        <v>12</v>
      </c>
      <c r="F33" s="41">
        <v>13</v>
      </c>
      <c r="G33" s="46">
        <v>41000</v>
      </c>
      <c r="H33" s="41">
        <v>60</v>
      </c>
      <c r="I33" s="46">
        <v>42460</v>
      </c>
      <c r="J33" s="45" t="s">
        <v>210</v>
      </c>
    </row>
    <row r="34" spans="1:10" x14ac:dyDescent="0.3">
      <c r="A34" s="47">
        <v>115749</v>
      </c>
      <c r="B34" s="48">
        <v>3</v>
      </c>
      <c r="C34" s="11" t="s">
        <v>88</v>
      </c>
      <c r="D34" s="49" t="s">
        <v>201</v>
      </c>
      <c r="E34" s="48">
        <v>8</v>
      </c>
      <c r="F34" s="50">
        <v>6</v>
      </c>
      <c r="G34" s="51">
        <v>40634</v>
      </c>
      <c r="H34" s="50">
        <v>48</v>
      </c>
      <c r="I34" s="51">
        <v>42094</v>
      </c>
      <c r="J34" s="52" t="s">
        <v>210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3A9FF-09BD-4414-BBD3-EE57BF06CE2F}">
  <sheetPr codeName="Feuil8"/>
  <dimension ref="A1:J26"/>
  <sheetViews>
    <sheetView workbookViewId="0">
      <selection activeCell="M2" sqref="M2"/>
    </sheetView>
  </sheetViews>
  <sheetFormatPr baseColWidth="10" defaultRowHeight="14.4" x14ac:dyDescent="0.3"/>
  <cols>
    <col min="4" max="4" width="12.5546875" customWidth="1"/>
    <col min="5" max="5" width="18.88671875" customWidth="1"/>
    <col min="6" max="6" width="16.88671875" customWidth="1"/>
    <col min="7" max="7" width="18" customWidth="1"/>
    <col min="8" max="8" width="16" customWidth="1"/>
    <col min="9" max="9" width="15.88671875" customWidth="1"/>
  </cols>
  <sheetData>
    <row r="1" spans="1:10" ht="31.2" x14ac:dyDescent="0.3">
      <c r="A1" t="s">
        <v>153</v>
      </c>
      <c r="B1" s="88" t="s">
        <v>281</v>
      </c>
      <c r="C1" s="90" t="s">
        <v>287</v>
      </c>
      <c r="D1" s="90" t="s">
        <v>288</v>
      </c>
      <c r="E1" s="89" t="s">
        <v>282</v>
      </c>
      <c r="F1" s="89" t="s">
        <v>283</v>
      </c>
      <c r="G1" s="89" t="s">
        <v>284</v>
      </c>
      <c r="H1" s="89" t="s">
        <v>285</v>
      </c>
      <c r="I1" s="89" t="s">
        <v>286</v>
      </c>
      <c r="J1" s="88" t="s">
        <v>184</v>
      </c>
    </row>
    <row r="2" spans="1:10" ht="43.2" x14ac:dyDescent="0.3">
      <c r="A2" s="27">
        <v>848294</v>
      </c>
      <c r="B2" s="74"/>
      <c r="C2" s="4" t="s">
        <v>257</v>
      </c>
      <c r="D2" s="73" t="s">
        <v>258</v>
      </c>
      <c r="E2" s="75">
        <v>1</v>
      </c>
      <c r="F2" s="76">
        <v>43831</v>
      </c>
      <c r="G2" s="75">
        <v>18</v>
      </c>
      <c r="H2" s="77">
        <v>44377</v>
      </c>
      <c r="I2" s="78">
        <v>0</v>
      </c>
      <c r="J2" s="45" t="e">
        <v>#REF!</v>
      </c>
    </row>
    <row r="3" spans="1:10" ht="43.2" x14ac:dyDescent="0.3">
      <c r="A3" s="27">
        <v>848294</v>
      </c>
      <c r="B3" s="74"/>
      <c r="C3" s="4" t="s">
        <v>259</v>
      </c>
      <c r="D3" s="73" t="s">
        <v>260</v>
      </c>
      <c r="E3" s="75">
        <v>19</v>
      </c>
      <c r="F3" s="76">
        <v>44378</v>
      </c>
      <c r="G3" s="75">
        <v>36</v>
      </c>
      <c r="H3" s="77">
        <v>44926</v>
      </c>
      <c r="I3" s="78">
        <v>0</v>
      </c>
      <c r="J3" s="45" t="e">
        <v>#REF!</v>
      </c>
    </row>
    <row r="4" spans="1:10" x14ac:dyDescent="0.3">
      <c r="A4" s="27">
        <v>848294</v>
      </c>
      <c r="B4" s="74"/>
      <c r="C4" s="4" t="s">
        <v>272</v>
      </c>
      <c r="D4" s="73"/>
      <c r="E4" s="75">
        <v>37</v>
      </c>
      <c r="F4" s="76">
        <v>44927</v>
      </c>
      <c r="G4" s="75">
        <v>48</v>
      </c>
      <c r="H4" s="77">
        <v>45291</v>
      </c>
      <c r="I4" s="78">
        <v>0</v>
      </c>
      <c r="J4" s="45" t="e">
        <v>#REF!</v>
      </c>
    </row>
    <row r="5" spans="1:10" x14ac:dyDescent="0.3">
      <c r="A5" s="27">
        <v>848294</v>
      </c>
      <c r="B5" s="79"/>
      <c r="C5" s="4" t="s">
        <v>274</v>
      </c>
      <c r="D5" s="73"/>
      <c r="E5" s="75">
        <v>49</v>
      </c>
      <c r="F5" s="80">
        <v>45292</v>
      </c>
      <c r="G5" s="75">
        <v>60</v>
      </c>
      <c r="H5" s="38">
        <v>45657</v>
      </c>
      <c r="I5" s="81">
        <v>0</v>
      </c>
      <c r="J5" s="45" t="e">
        <v>#REF!</v>
      </c>
    </row>
    <row r="6" spans="1:10" ht="43.2" x14ac:dyDescent="0.3">
      <c r="A6" s="32">
        <v>280584</v>
      </c>
      <c r="B6" s="79"/>
      <c r="C6" s="4" t="s">
        <v>257</v>
      </c>
      <c r="D6" s="73" t="s">
        <v>258</v>
      </c>
      <c r="E6" s="75">
        <v>1</v>
      </c>
      <c r="F6" s="38">
        <v>40634</v>
      </c>
      <c r="G6" s="75">
        <v>18</v>
      </c>
      <c r="H6" s="38">
        <v>41182</v>
      </c>
      <c r="I6" s="82">
        <v>1</v>
      </c>
      <c r="J6" s="45" t="e">
        <v>#REF!</v>
      </c>
    </row>
    <row r="7" spans="1:10" ht="43.2" x14ac:dyDescent="0.3">
      <c r="A7" s="32">
        <v>280584</v>
      </c>
      <c r="B7" s="79"/>
      <c r="C7" s="4" t="s">
        <v>259</v>
      </c>
      <c r="D7" s="73" t="s">
        <v>265</v>
      </c>
      <c r="E7" s="75">
        <v>19</v>
      </c>
      <c r="F7" s="38">
        <v>41183</v>
      </c>
      <c r="G7" s="75">
        <v>36</v>
      </c>
      <c r="H7" s="38">
        <v>41729</v>
      </c>
      <c r="I7" s="82">
        <v>1</v>
      </c>
      <c r="J7" s="45" t="e">
        <v>#REF!</v>
      </c>
    </row>
    <row r="8" spans="1:10" ht="43.2" x14ac:dyDescent="0.3">
      <c r="A8" s="32">
        <v>280584</v>
      </c>
      <c r="B8" s="79"/>
      <c r="C8" s="4" t="s">
        <v>261</v>
      </c>
      <c r="D8" s="73" t="s">
        <v>262</v>
      </c>
      <c r="E8" s="75">
        <v>37</v>
      </c>
      <c r="F8" s="38">
        <v>41730</v>
      </c>
      <c r="G8" s="75">
        <v>54</v>
      </c>
      <c r="H8" s="38">
        <v>42277</v>
      </c>
      <c r="I8" s="82">
        <v>1</v>
      </c>
      <c r="J8" s="45" t="e">
        <v>#REF!</v>
      </c>
    </row>
    <row r="9" spans="1:10" x14ac:dyDescent="0.3">
      <c r="A9" s="27">
        <v>848294</v>
      </c>
      <c r="B9" s="79"/>
      <c r="C9" s="4" t="s">
        <v>276</v>
      </c>
      <c r="D9" s="73"/>
      <c r="E9" s="75">
        <v>55</v>
      </c>
      <c r="F9" s="38">
        <v>42278</v>
      </c>
      <c r="G9" s="75">
        <v>78</v>
      </c>
      <c r="H9" s="38">
        <v>43008</v>
      </c>
      <c r="I9" s="82">
        <v>1</v>
      </c>
      <c r="J9" s="45" t="e">
        <v>#REF!</v>
      </c>
    </row>
    <row r="10" spans="1:10" x14ac:dyDescent="0.3">
      <c r="A10" s="27">
        <v>848294</v>
      </c>
      <c r="B10" s="79"/>
      <c r="C10" s="4" t="s">
        <v>278</v>
      </c>
      <c r="D10" s="73"/>
      <c r="E10" s="75">
        <v>1</v>
      </c>
      <c r="F10" s="80">
        <v>41365</v>
      </c>
      <c r="G10" s="75">
        <v>18</v>
      </c>
      <c r="H10" s="38">
        <v>41912</v>
      </c>
      <c r="I10" s="81">
        <v>1</v>
      </c>
      <c r="J10" s="45" t="e">
        <v>#REF!</v>
      </c>
    </row>
    <row r="11" spans="1:10" x14ac:dyDescent="0.3">
      <c r="A11" s="27">
        <v>257144</v>
      </c>
      <c r="B11" s="79"/>
      <c r="C11" s="4" t="s">
        <v>280</v>
      </c>
      <c r="D11" s="73"/>
      <c r="E11" s="75">
        <v>19</v>
      </c>
      <c r="F11" s="80">
        <v>41913</v>
      </c>
      <c r="G11" s="75">
        <v>39</v>
      </c>
      <c r="H11" s="38">
        <v>42551</v>
      </c>
      <c r="I11" s="81">
        <v>1</v>
      </c>
      <c r="J11" s="45" t="e">
        <v>#REF!</v>
      </c>
    </row>
    <row r="12" spans="1:10" ht="43.2" x14ac:dyDescent="0.3">
      <c r="A12" s="27">
        <v>257144</v>
      </c>
      <c r="B12" s="79"/>
      <c r="C12" s="4" t="s">
        <v>257</v>
      </c>
      <c r="D12" s="73" t="s">
        <v>258</v>
      </c>
      <c r="E12" s="75">
        <v>1</v>
      </c>
      <c r="F12" s="80">
        <v>41000</v>
      </c>
      <c r="G12" s="75">
        <v>12</v>
      </c>
      <c r="H12" s="38">
        <v>41364</v>
      </c>
      <c r="I12" s="81">
        <v>1</v>
      </c>
      <c r="J12" s="45" t="e">
        <v>#REF!</v>
      </c>
    </row>
    <row r="13" spans="1:10" ht="43.2" x14ac:dyDescent="0.3">
      <c r="A13" s="32">
        <v>280584</v>
      </c>
      <c r="B13" s="79"/>
      <c r="C13" s="4" t="s">
        <v>259</v>
      </c>
      <c r="D13" s="73" t="s">
        <v>265</v>
      </c>
      <c r="E13" s="75">
        <v>13</v>
      </c>
      <c r="F13" s="80">
        <v>41365</v>
      </c>
      <c r="G13" s="75">
        <v>30</v>
      </c>
      <c r="H13" s="38">
        <v>41912</v>
      </c>
      <c r="I13" s="81">
        <v>1</v>
      </c>
      <c r="J13" s="45" t="e">
        <v>#REF!</v>
      </c>
    </row>
    <row r="14" spans="1:10" ht="43.2" x14ac:dyDescent="0.3">
      <c r="A14" s="27">
        <v>228980</v>
      </c>
      <c r="B14" s="79"/>
      <c r="C14" s="4" t="s">
        <v>257</v>
      </c>
      <c r="D14" s="73" t="s">
        <v>258</v>
      </c>
      <c r="E14" s="75">
        <v>1</v>
      </c>
      <c r="F14" s="83">
        <v>39995</v>
      </c>
      <c r="G14" s="75">
        <v>18</v>
      </c>
      <c r="H14" s="84">
        <v>40543</v>
      </c>
      <c r="I14" s="81">
        <v>1</v>
      </c>
      <c r="J14" s="45" t="e">
        <v>#REF!</v>
      </c>
    </row>
    <row r="15" spans="1:10" ht="43.2" x14ac:dyDescent="0.3">
      <c r="A15" s="27">
        <v>115749</v>
      </c>
      <c r="B15" s="79"/>
      <c r="C15" s="4" t="s">
        <v>259</v>
      </c>
      <c r="D15" s="73" t="s">
        <v>260</v>
      </c>
      <c r="E15" s="75">
        <v>19</v>
      </c>
      <c r="F15" s="83">
        <v>40544</v>
      </c>
      <c r="G15" s="75">
        <v>36</v>
      </c>
      <c r="H15" s="84">
        <v>41274</v>
      </c>
      <c r="I15" s="81">
        <v>1</v>
      </c>
      <c r="J15" s="45" t="e">
        <v>#REF!</v>
      </c>
    </row>
    <row r="16" spans="1:10" ht="43.2" x14ac:dyDescent="0.3">
      <c r="A16" s="27">
        <v>848294</v>
      </c>
      <c r="B16" s="79"/>
      <c r="C16" s="4" t="s">
        <v>257</v>
      </c>
      <c r="D16" s="73" t="s">
        <v>258</v>
      </c>
      <c r="E16" s="75">
        <v>1</v>
      </c>
      <c r="F16" s="80">
        <v>42005</v>
      </c>
      <c r="G16" s="75">
        <v>12</v>
      </c>
      <c r="H16" s="38">
        <v>42369</v>
      </c>
      <c r="I16" s="82">
        <v>1</v>
      </c>
      <c r="J16" s="45" t="e">
        <v>#REF!</v>
      </c>
    </row>
    <row r="17" spans="1:10" ht="43.2" x14ac:dyDescent="0.3">
      <c r="A17" s="27">
        <v>5</v>
      </c>
      <c r="B17" s="79"/>
      <c r="C17" s="4" t="s">
        <v>259</v>
      </c>
      <c r="D17" s="73" t="s">
        <v>260</v>
      </c>
      <c r="E17" s="75">
        <v>13</v>
      </c>
      <c r="F17" s="80">
        <v>42370</v>
      </c>
      <c r="G17" s="75">
        <v>24</v>
      </c>
      <c r="H17" s="38">
        <v>42735</v>
      </c>
      <c r="I17" s="82">
        <v>1</v>
      </c>
      <c r="J17" s="45" t="e">
        <v>#REF!</v>
      </c>
    </row>
    <row r="18" spans="1:10" ht="43.2" x14ac:dyDescent="0.3">
      <c r="A18" s="27">
        <v>257144</v>
      </c>
      <c r="B18" s="79"/>
      <c r="C18" s="4" t="s">
        <v>261</v>
      </c>
      <c r="D18" s="73" t="s">
        <v>262</v>
      </c>
      <c r="E18" s="75">
        <v>25</v>
      </c>
      <c r="F18" s="80">
        <v>42736</v>
      </c>
      <c r="G18" s="75">
        <v>36</v>
      </c>
      <c r="H18" s="38">
        <v>43100</v>
      </c>
      <c r="I18" s="82">
        <v>1</v>
      </c>
      <c r="J18" s="45" t="e">
        <v>#REF!</v>
      </c>
    </row>
    <row r="19" spans="1:10" ht="43.2" x14ac:dyDescent="0.3">
      <c r="A19" s="27">
        <v>20121211</v>
      </c>
      <c r="B19" s="79"/>
      <c r="C19" s="4" t="s">
        <v>263</v>
      </c>
      <c r="D19" s="73" t="s">
        <v>264</v>
      </c>
      <c r="E19" s="75">
        <v>37</v>
      </c>
      <c r="F19" s="80">
        <v>43101</v>
      </c>
      <c r="G19" s="75">
        <v>60</v>
      </c>
      <c r="H19" s="38">
        <v>44196</v>
      </c>
      <c r="I19" s="82">
        <v>0.8</v>
      </c>
      <c r="J19" s="45" t="s">
        <v>289</v>
      </c>
    </row>
    <row r="20" spans="1:10" ht="43.2" x14ac:dyDescent="0.3">
      <c r="A20" s="32">
        <v>280584</v>
      </c>
      <c r="B20" s="79"/>
      <c r="C20" s="4" t="s">
        <v>266</v>
      </c>
      <c r="D20" s="73" t="s">
        <v>267</v>
      </c>
      <c r="E20" s="75">
        <v>49</v>
      </c>
      <c r="F20" s="80">
        <v>43466</v>
      </c>
      <c r="G20" s="75">
        <v>60</v>
      </c>
      <c r="H20" s="38">
        <v>43830</v>
      </c>
      <c r="I20" s="82">
        <v>1</v>
      </c>
      <c r="J20" s="45" t="e">
        <v>#REF!</v>
      </c>
    </row>
    <row r="21" spans="1:10" x14ac:dyDescent="0.3">
      <c r="A21" s="27">
        <v>228980</v>
      </c>
      <c r="B21" s="68"/>
      <c r="C21" s="25" t="s">
        <v>268</v>
      </c>
      <c r="D21" s="29" t="s">
        <v>269</v>
      </c>
      <c r="E21" s="75">
        <v>1</v>
      </c>
      <c r="F21" s="80">
        <v>41548</v>
      </c>
      <c r="G21" s="75">
        <v>12</v>
      </c>
      <c r="H21" s="38">
        <v>41912</v>
      </c>
      <c r="I21" s="82">
        <v>1</v>
      </c>
      <c r="J21" s="45" t="e">
        <v>#REF!</v>
      </c>
    </row>
    <row r="22" spans="1:10" ht="72" x14ac:dyDescent="0.3">
      <c r="A22" s="27">
        <v>115749</v>
      </c>
      <c r="B22" s="68"/>
      <c r="C22" s="4" t="s">
        <v>270</v>
      </c>
      <c r="D22" s="73" t="s">
        <v>271</v>
      </c>
      <c r="E22" s="75">
        <v>1</v>
      </c>
      <c r="F22" s="80">
        <v>41548</v>
      </c>
      <c r="G22" s="75">
        <v>12</v>
      </c>
      <c r="H22" s="38">
        <v>41912</v>
      </c>
      <c r="I22" s="82">
        <v>1</v>
      </c>
      <c r="J22" s="45" t="e">
        <v>#REF!</v>
      </c>
    </row>
    <row r="23" spans="1:10" ht="57.6" x14ac:dyDescent="0.3">
      <c r="A23" s="27">
        <v>848294</v>
      </c>
      <c r="B23" s="68"/>
      <c r="C23" s="4" t="s">
        <v>272</v>
      </c>
      <c r="D23" s="73" t="s">
        <v>273</v>
      </c>
      <c r="E23" s="75">
        <v>1</v>
      </c>
      <c r="F23" s="80">
        <v>41548</v>
      </c>
      <c r="G23" s="75">
        <v>48</v>
      </c>
      <c r="H23" s="38">
        <v>43008</v>
      </c>
      <c r="I23" s="82">
        <v>1</v>
      </c>
      <c r="J23" s="45" t="e">
        <v>#REF!</v>
      </c>
    </row>
    <row r="24" spans="1:10" ht="57.6" x14ac:dyDescent="0.3">
      <c r="A24" s="27">
        <v>848294</v>
      </c>
      <c r="B24" s="68"/>
      <c r="C24" s="4" t="s">
        <v>274</v>
      </c>
      <c r="D24" s="73" t="s">
        <v>275</v>
      </c>
      <c r="E24" s="75">
        <v>1</v>
      </c>
      <c r="F24" s="80">
        <v>41548</v>
      </c>
      <c r="G24" s="75">
        <v>48</v>
      </c>
      <c r="H24" s="38">
        <v>43008</v>
      </c>
      <c r="I24" s="82">
        <v>1</v>
      </c>
      <c r="J24" s="45" t="e">
        <v>#REF!</v>
      </c>
    </row>
    <row r="25" spans="1:10" ht="57.6" x14ac:dyDescent="0.3">
      <c r="A25" s="27">
        <v>257144</v>
      </c>
      <c r="B25" s="68"/>
      <c r="C25" s="4" t="s">
        <v>276</v>
      </c>
      <c r="D25" s="73" t="s">
        <v>277</v>
      </c>
      <c r="E25" s="75">
        <v>1</v>
      </c>
      <c r="F25" s="80">
        <v>41548</v>
      </c>
      <c r="G25" s="75">
        <v>48</v>
      </c>
      <c r="H25" s="38">
        <v>43008</v>
      </c>
      <c r="I25" s="82">
        <v>1</v>
      </c>
      <c r="J25" s="45" t="e">
        <v>#REF!</v>
      </c>
    </row>
    <row r="26" spans="1:10" ht="57.6" x14ac:dyDescent="0.3">
      <c r="A26" s="91">
        <v>20121211</v>
      </c>
      <c r="B26" s="53"/>
      <c r="C26" s="15" t="s">
        <v>278</v>
      </c>
      <c r="D26" s="87" t="s">
        <v>279</v>
      </c>
      <c r="E26" s="86">
        <v>1</v>
      </c>
      <c r="F26" s="85">
        <v>41548</v>
      </c>
      <c r="G26" s="86">
        <v>48</v>
      </c>
      <c r="H26" s="72">
        <v>43008</v>
      </c>
      <c r="I26" s="92">
        <v>1</v>
      </c>
      <c r="J26" s="52" t="e">
        <v>#REF!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2EE61-C1E9-46CF-9E96-2DCA269EA5AD}">
  <sheetPr codeName="Feuil9"/>
  <dimension ref="A1:F8"/>
  <sheetViews>
    <sheetView workbookViewId="0">
      <selection activeCell="C12" sqref="C12"/>
    </sheetView>
  </sheetViews>
  <sheetFormatPr baseColWidth="10" defaultRowHeight="14.4" x14ac:dyDescent="0.3"/>
  <cols>
    <col min="3" max="3" width="17.21875" customWidth="1"/>
  </cols>
  <sheetData>
    <row r="1" spans="1:6" ht="57.6" x14ac:dyDescent="0.3">
      <c r="A1" s="93" t="s">
        <v>290</v>
      </c>
      <c r="B1" s="94" t="s">
        <v>72</v>
      </c>
      <c r="C1" s="95" t="s">
        <v>291</v>
      </c>
      <c r="D1" s="95" t="s">
        <v>292</v>
      </c>
      <c r="E1" s="93" t="s">
        <v>293</v>
      </c>
      <c r="F1" s="93" t="s">
        <v>294</v>
      </c>
    </row>
    <row r="2" spans="1:6" x14ac:dyDescent="0.3">
      <c r="A2" s="96">
        <v>848294</v>
      </c>
      <c r="B2" s="97" t="s">
        <v>295</v>
      </c>
      <c r="C2" s="98">
        <v>7999948.75</v>
      </c>
      <c r="D2" s="98">
        <v>180000</v>
      </c>
      <c r="E2" s="98">
        <v>160600</v>
      </c>
      <c r="F2" s="98">
        <v>0</v>
      </c>
    </row>
    <row r="3" spans="1:6" x14ac:dyDescent="0.3">
      <c r="A3" s="96">
        <v>848294</v>
      </c>
      <c r="B3" s="97" t="s">
        <v>296</v>
      </c>
      <c r="C3" s="98">
        <v>5994715</v>
      </c>
      <c r="D3" s="98">
        <v>125688</v>
      </c>
      <c r="E3" s="98">
        <v>322400</v>
      </c>
      <c r="F3" s="98">
        <v>5000</v>
      </c>
    </row>
    <row r="4" spans="1:6" x14ac:dyDescent="0.3">
      <c r="A4" s="99">
        <v>20121211</v>
      </c>
      <c r="B4" s="97" t="s">
        <v>295</v>
      </c>
      <c r="C4" s="98">
        <v>473276.98</v>
      </c>
      <c r="D4" s="98">
        <v>54930</v>
      </c>
      <c r="E4" s="98">
        <v>9000</v>
      </c>
      <c r="F4" s="98">
        <v>0</v>
      </c>
    </row>
    <row r="5" spans="1:6" x14ac:dyDescent="0.3">
      <c r="A5" s="99">
        <v>280584</v>
      </c>
      <c r="B5" s="97" t="s">
        <v>295</v>
      </c>
      <c r="C5" s="98">
        <v>3999300</v>
      </c>
      <c r="D5" s="98">
        <v>60000</v>
      </c>
      <c r="E5" s="98">
        <v>7000</v>
      </c>
      <c r="F5" s="98">
        <v>0</v>
      </c>
    </row>
    <row r="6" spans="1:6" x14ac:dyDescent="0.3">
      <c r="A6" s="100">
        <v>228980</v>
      </c>
      <c r="B6" s="97" t="s">
        <v>295</v>
      </c>
      <c r="C6" s="98">
        <v>3551143</v>
      </c>
      <c r="D6" s="98">
        <v>170250</v>
      </c>
      <c r="E6" s="98">
        <v>48400</v>
      </c>
      <c r="F6" s="98">
        <v>14500</v>
      </c>
    </row>
    <row r="7" spans="1:6" x14ac:dyDescent="0.3">
      <c r="A7" s="101">
        <v>115749</v>
      </c>
      <c r="B7" s="97" t="s">
        <v>295</v>
      </c>
      <c r="C7" s="98">
        <v>6620000</v>
      </c>
      <c r="D7" s="98">
        <v>191500</v>
      </c>
      <c r="E7" s="98">
        <v>139000</v>
      </c>
      <c r="F7" s="98">
        <v>3000</v>
      </c>
    </row>
    <row r="8" spans="1:6" x14ac:dyDescent="0.3">
      <c r="A8" s="101">
        <v>318729</v>
      </c>
      <c r="B8" s="97" t="s">
        <v>295</v>
      </c>
      <c r="C8" s="98">
        <v>3099481</v>
      </c>
      <c r="D8" s="98">
        <v>305000</v>
      </c>
      <c r="E8" s="98">
        <v>48468</v>
      </c>
      <c r="F8" s="98">
        <v>3000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0B928-5C51-4535-A9DC-7A3EF34D56D0}">
  <sheetPr codeName="Feuil6"/>
  <dimension ref="A1:J11"/>
  <sheetViews>
    <sheetView workbookViewId="0">
      <selection activeCell="G18" sqref="G18"/>
    </sheetView>
  </sheetViews>
  <sheetFormatPr baseColWidth="10" defaultRowHeight="14.4" x14ac:dyDescent="0.3"/>
  <cols>
    <col min="5" max="5" width="28.77734375" customWidth="1"/>
    <col min="6" max="6" width="15.109375" customWidth="1"/>
    <col min="8" max="8" width="17.109375" customWidth="1"/>
    <col min="10" max="10" width="18.5546875" customWidth="1"/>
  </cols>
  <sheetData>
    <row r="1" spans="1:10" x14ac:dyDescent="0.3">
      <c r="A1" s="59" t="s">
        <v>153</v>
      </c>
      <c r="B1" s="54" t="s">
        <v>222</v>
      </c>
      <c r="C1" s="54" t="s">
        <v>223</v>
      </c>
      <c r="D1" s="54" t="s">
        <v>224</v>
      </c>
      <c r="E1" s="54" t="s">
        <v>225</v>
      </c>
      <c r="F1" s="54" t="s">
        <v>226</v>
      </c>
      <c r="G1" s="54" t="s">
        <v>227</v>
      </c>
      <c r="H1" s="54" t="s">
        <v>228</v>
      </c>
      <c r="I1" s="54" t="s">
        <v>229</v>
      </c>
      <c r="J1" s="60" t="s">
        <v>230</v>
      </c>
    </row>
    <row r="2" spans="1:10" x14ac:dyDescent="0.3">
      <c r="A2" s="24">
        <v>848294</v>
      </c>
      <c r="B2" s="55" t="s">
        <v>231</v>
      </c>
      <c r="C2" s="55" t="s">
        <v>232</v>
      </c>
      <c r="D2" s="55" t="s">
        <v>233</v>
      </c>
      <c r="E2" s="25" t="s">
        <v>234</v>
      </c>
      <c r="F2" s="25">
        <v>3</v>
      </c>
      <c r="G2" s="25">
        <v>1</v>
      </c>
      <c r="H2" s="25">
        <v>13</v>
      </c>
      <c r="I2" s="25">
        <v>7.0000000000000007E-2</v>
      </c>
      <c r="J2" s="61">
        <v>1493.55</v>
      </c>
    </row>
    <row r="3" spans="1:10" x14ac:dyDescent="0.3">
      <c r="A3" s="24">
        <v>848294</v>
      </c>
      <c r="B3" s="55" t="s">
        <v>235</v>
      </c>
      <c r="C3" s="55" t="s">
        <v>236</v>
      </c>
      <c r="D3" s="56" t="s">
        <v>233</v>
      </c>
      <c r="E3" s="48" t="s">
        <v>234</v>
      </c>
      <c r="F3" s="48">
        <v>4</v>
      </c>
      <c r="G3" s="48">
        <v>1</v>
      </c>
      <c r="H3" s="48">
        <v>22</v>
      </c>
      <c r="I3" s="48">
        <v>0.14000000000000001</v>
      </c>
      <c r="J3" s="62">
        <v>2553.98</v>
      </c>
    </row>
    <row r="4" spans="1:10" x14ac:dyDescent="0.3">
      <c r="A4" s="24">
        <v>848294</v>
      </c>
      <c r="B4" s="55" t="s">
        <v>237</v>
      </c>
      <c r="C4" s="55" t="s">
        <v>238</v>
      </c>
      <c r="D4" s="57" t="s">
        <v>233</v>
      </c>
      <c r="E4" s="25" t="s">
        <v>234</v>
      </c>
      <c r="F4" s="57">
        <v>3</v>
      </c>
      <c r="G4" s="25">
        <v>1</v>
      </c>
      <c r="H4" s="48">
        <v>35</v>
      </c>
      <c r="I4" s="25">
        <v>0.22</v>
      </c>
      <c r="J4" s="61">
        <v>1490.37</v>
      </c>
    </row>
    <row r="5" spans="1:10" x14ac:dyDescent="0.3">
      <c r="A5" s="24">
        <v>848294</v>
      </c>
      <c r="B5" s="55" t="s">
        <v>239</v>
      </c>
      <c r="C5" s="55" t="s">
        <v>240</v>
      </c>
      <c r="D5" s="57" t="s">
        <v>241</v>
      </c>
      <c r="E5" s="25" t="s">
        <v>242</v>
      </c>
      <c r="F5" s="57">
        <v>4</v>
      </c>
      <c r="G5" s="25">
        <v>1</v>
      </c>
      <c r="H5" s="48">
        <v>92</v>
      </c>
      <c r="I5" s="25">
        <v>0.57999999999999996</v>
      </c>
      <c r="J5" s="61">
        <v>18975.96123076923</v>
      </c>
    </row>
    <row r="6" spans="1:10" x14ac:dyDescent="0.3">
      <c r="A6" s="31">
        <v>280584</v>
      </c>
      <c r="B6" s="55" t="s">
        <v>243</v>
      </c>
      <c r="C6" s="55" t="s">
        <v>244</v>
      </c>
      <c r="D6" s="57" t="s">
        <v>241</v>
      </c>
      <c r="E6" s="25" t="s">
        <v>234</v>
      </c>
      <c r="F6" s="57">
        <v>7</v>
      </c>
      <c r="G6" s="25">
        <v>1</v>
      </c>
      <c r="H6" s="48">
        <v>10</v>
      </c>
      <c r="I6" s="25">
        <v>0.06</v>
      </c>
      <c r="J6" s="61">
        <v>2269.7369230769232</v>
      </c>
    </row>
    <row r="7" spans="1:10" x14ac:dyDescent="0.3">
      <c r="A7" s="31">
        <v>280584</v>
      </c>
      <c r="B7" s="55" t="s">
        <v>245</v>
      </c>
      <c r="C7" s="55" t="s">
        <v>246</v>
      </c>
      <c r="D7" s="57" t="s">
        <v>233</v>
      </c>
      <c r="E7" s="25" t="s">
        <v>242</v>
      </c>
      <c r="F7" s="57">
        <v>3</v>
      </c>
      <c r="G7" s="25">
        <v>2</v>
      </c>
      <c r="H7" s="48">
        <v>21</v>
      </c>
      <c r="I7" s="25">
        <v>0.09</v>
      </c>
      <c r="J7" s="61">
        <v>1729.89</v>
      </c>
    </row>
    <row r="8" spans="1:10" x14ac:dyDescent="0.3">
      <c r="A8" s="24">
        <v>228980</v>
      </c>
      <c r="B8" s="55" t="s">
        <v>247</v>
      </c>
      <c r="C8" s="55" t="s">
        <v>248</v>
      </c>
      <c r="D8" s="57" t="s">
        <v>233</v>
      </c>
      <c r="E8" s="25" t="s">
        <v>234</v>
      </c>
      <c r="F8" s="57">
        <v>4</v>
      </c>
      <c r="G8" s="25">
        <v>2</v>
      </c>
      <c r="H8" s="48">
        <v>44.5</v>
      </c>
      <c r="I8" s="25">
        <v>0.14000000000000001</v>
      </c>
      <c r="J8" s="61">
        <v>2564.69</v>
      </c>
    </row>
    <row r="9" spans="1:10" x14ac:dyDescent="0.3">
      <c r="A9" s="24">
        <v>115749</v>
      </c>
      <c r="B9" s="55" t="s">
        <v>249</v>
      </c>
      <c r="C9" s="55" t="s">
        <v>250</v>
      </c>
      <c r="D9" s="57" t="s">
        <v>233</v>
      </c>
      <c r="E9" s="25" t="s">
        <v>234</v>
      </c>
      <c r="F9" s="57">
        <v>3</v>
      </c>
      <c r="G9" s="25">
        <v>2</v>
      </c>
      <c r="H9" s="48">
        <v>20</v>
      </c>
      <c r="I9" s="25">
        <v>0.12</v>
      </c>
      <c r="J9" s="61">
        <v>888.74</v>
      </c>
    </row>
    <row r="10" spans="1:10" x14ac:dyDescent="0.3">
      <c r="A10" s="24">
        <v>228980</v>
      </c>
      <c r="B10" s="55" t="s">
        <v>251</v>
      </c>
      <c r="C10" s="55" t="s">
        <v>252</v>
      </c>
      <c r="D10" s="57" t="s">
        <v>241</v>
      </c>
      <c r="E10" s="25" t="s">
        <v>234</v>
      </c>
      <c r="F10" s="57">
        <v>7</v>
      </c>
      <c r="G10" s="25">
        <v>2</v>
      </c>
      <c r="H10" s="48">
        <v>330</v>
      </c>
      <c r="I10" s="25">
        <v>2.12</v>
      </c>
      <c r="J10" s="61">
        <v>1963.52</v>
      </c>
    </row>
    <row r="11" spans="1:10" x14ac:dyDescent="0.3">
      <c r="A11" s="24">
        <v>115749</v>
      </c>
      <c r="B11" s="55" t="s">
        <v>253</v>
      </c>
      <c r="C11" s="55" t="s">
        <v>254</v>
      </c>
      <c r="D11" s="57" t="s">
        <v>255</v>
      </c>
      <c r="E11" s="25" t="s">
        <v>242</v>
      </c>
      <c r="F11" s="25">
        <v>3</v>
      </c>
      <c r="G11" s="25">
        <v>2</v>
      </c>
      <c r="H11" s="58">
        <v>768.25</v>
      </c>
      <c r="I11" s="25">
        <v>4.9400000000000004</v>
      </c>
      <c r="J11" s="61">
        <v>19197.5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Old Partners</vt:lpstr>
      <vt:lpstr>DashBoard</vt:lpstr>
      <vt:lpstr>Projects</vt:lpstr>
      <vt:lpstr>Partners</vt:lpstr>
      <vt:lpstr>Link</vt:lpstr>
      <vt:lpstr>Work-Packages</vt:lpstr>
      <vt:lpstr>Deliverables</vt:lpstr>
      <vt:lpstr>Budget</vt:lpstr>
      <vt:lpstr>Staff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2020-04-09T08:11:09Z</dcterms:created>
  <dcterms:modified xsi:type="dcterms:W3CDTF">2020-04-12T15:38:09Z</dcterms:modified>
</cp:coreProperties>
</file>