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rkangel\Desktop\"/>
    </mc:Choice>
  </mc:AlternateContent>
  <xr:revisionPtr revIDLastSave="0" documentId="13_ncr:1_{D103C09D-DBAB-4CFD-8850-1D43A5895BE6}" xr6:coauthVersionLast="45" xr6:coauthVersionMax="45" xr10:uidLastSave="{00000000-0000-0000-0000-000000000000}"/>
  <bookViews>
    <workbookView xWindow="-108" yWindow="-108" windowWidth="23256" windowHeight="12576" xr2:uid="{2D0B1960-6D98-4148-A4C5-02930FEC1FFB}"/>
  </bookViews>
  <sheets>
    <sheet name="TdB Projets" sheetId="2" r:id="rId1"/>
    <sheet name="WP" sheetId="1" r:id="rId2"/>
    <sheet name="Projects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4" i="3" l="1"/>
  <c r="A10" i="1"/>
  <c r="N3" i="3" l="1"/>
  <c r="N2" i="3" l="1"/>
  <c r="A21" i="1"/>
  <c r="A20" i="1"/>
  <c r="A19" i="1"/>
  <c r="A18" i="1"/>
  <c r="A17" i="1"/>
  <c r="A16" i="1"/>
  <c r="A15" i="1"/>
  <c r="A14" i="1"/>
  <c r="A13" i="1"/>
  <c r="A12" i="1"/>
  <c r="A11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<sst xmlns="http://schemas.openxmlformats.org/spreadsheetml/2006/main" count="75" uniqueCount="48">
  <si>
    <t>Colonne1</t>
  </si>
  <si>
    <t>id_Projet</t>
  </si>
  <si>
    <t>Acronyme</t>
  </si>
  <si>
    <t>WP_Nb</t>
  </si>
  <si>
    <t>WP_Title</t>
  </si>
  <si>
    <t>PROJET1</t>
  </si>
  <si>
    <t>PROJET2</t>
  </si>
  <si>
    <t>PROJET3</t>
  </si>
  <si>
    <t>WP1 title projet 1</t>
  </si>
  <si>
    <t>WP2 title projet 1</t>
  </si>
  <si>
    <t>WP3 title projet 1</t>
  </si>
  <si>
    <t>WP4 title projet 1</t>
  </si>
  <si>
    <t>WP1 title projet 2</t>
  </si>
  <si>
    <t>WP2 title projet 2</t>
  </si>
  <si>
    <t>WP3 title projet 2</t>
  </si>
  <si>
    <t>WP5 title projet 2</t>
  </si>
  <si>
    <t>WP6 title projet 2</t>
  </si>
  <si>
    <t>WP7 title projet 2</t>
  </si>
  <si>
    <t>WP8 title projet 2</t>
  </si>
  <si>
    <t>WP4 title projet 2</t>
  </si>
  <si>
    <t>WP1 title projet 3</t>
  </si>
  <si>
    <t>WP2 title projet 3</t>
  </si>
  <si>
    <t>WP3 title projet 3</t>
  </si>
  <si>
    <t>WP4 title projet 3</t>
  </si>
  <si>
    <t>Acronym</t>
  </si>
  <si>
    <t>PI</t>
  </si>
  <si>
    <t>Title</t>
  </si>
  <si>
    <t>Call_Frame</t>
  </si>
  <si>
    <t>Call-Theme</t>
  </si>
  <si>
    <t>Call-Date</t>
  </si>
  <si>
    <t>Topic</t>
  </si>
  <si>
    <t>Account</t>
  </si>
  <si>
    <t>Status</t>
  </si>
  <si>
    <t>Start Date</t>
  </si>
  <si>
    <t>Duration</t>
  </si>
  <si>
    <t>Prolongation</t>
  </si>
  <si>
    <t>End Date</t>
  </si>
  <si>
    <t>Mr Dupont</t>
  </si>
  <si>
    <t>Titre Projet 1</t>
  </si>
  <si>
    <t>Mr tartanpion</t>
  </si>
  <si>
    <t>Titre Projet 2</t>
  </si>
  <si>
    <t>WP_PM</t>
  </si>
  <si>
    <t>WP_Start-Month</t>
  </si>
  <si>
    <t>WP_Start_Date</t>
  </si>
  <si>
    <t>WP_End_Month</t>
  </si>
  <si>
    <t>Wp_End_Date</t>
  </si>
  <si>
    <t>WP9 title projet 2</t>
  </si>
  <si>
    <t>Titre Projet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</si>
</sst>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1" fillId="3" borderId="1" xfId="0" applyFont="1" applyFill="1" applyBorder="1"/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4" xfId="0" applyFont="1" applyBorder="1" applyAlignment="1">
      <alignment horizontal="left" wrapText="1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</xdr:colOff>
          <xdr:row>1</xdr:row>
          <xdr:rowOff>106680</xdr:rowOff>
        </xdr:from>
        <xdr:to>
          <xdr:col>9</xdr:col>
          <xdr:colOff>518160</xdr:colOff>
          <xdr:row>3</xdr:row>
          <xdr:rowOff>15240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A9FDD-AE82-4536-8407-EA2E3A739670}">
  <sheetPr codeName="Feuil2"/>
  <dimension ref="G2:H2"/>
  <sheetViews>
    <sheetView tabSelected="1" workbookViewId="0">
      <selection activeCell="F20" sqref="F20"/>
    </sheetView>
  </sheetViews>
  <sheetFormatPr baseColWidth="10" defaultRowHeight="14.4" x14ac:dyDescent="0.3"/>
  <sheetData>
    <row r="2" spans="7:8" x14ac:dyDescent="0.3">
      <c r="G2" t="s">
        <v>2</v>
      </c>
      <c r="H2" t="s">
        <v>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7620</xdr:colOff>
                <xdr:row>1</xdr:row>
                <xdr:rowOff>106680</xdr:rowOff>
              </from>
              <to>
                <xdr:col>9</xdr:col>
                <xdr:colOff>518160</xdr:colOff>
                <xdr:row>3</xdr:row>
                <xdr:rowOff>15240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7E95F-00E6-48D8-A81D-94A5BDBEED8C}">
  <sheetPr codeName="Feuil1"/>
  <dimension ref="A1:J21"/>
  <sheetViews>
    <sheetView workbookViewId="0">
      <selection activeCell="M7" sqref="M7"/>
    </sheetView>
  </sheetViews>
  <sheetFormatPr baseColWidth="10" defaultRowHeight="14.4" x14ac:dyDescent="0.3"/>
  <cols>
    <col min="5" max="5" width="52.33203125" customWidth="1"/>
  </cols>
  <sheetData>
    <row r="1" spans="1:10" ht="15.6" x14ac:dyDescent="0.3">
      <c r="A1" s="5" t="s">
        <v>0</v>
      </c>
      <c r="B1" s="6" t="s">
        <v>1</v>
      </c>
      <c r="C1" s="7" t="s">
        <v>2</v>
      </c>
      <c r="D1" s="7" t="s">
        <v>3</v>
      </c>
      <c r="E1" s="8" t="s">
        <v>4</v>
      </c>
      <c r="F1" s="18" t="s">
        <v>41</v>
      </c>
      <c r="G1" s="19" t="s">
        <v>42</v>
      </c>
      <c r="H1" s="19" t="s">
        <v>43</v>
      </c>
      <c r="I1" s="19" t="s">
        <v>44</v>
      </c>
      <c r="J1" s="20" t="s">
        <v>45</v>
      </c>
    </row>
    <row r="2" spans="1:10" x14ac:dyDescent="0.3">
      <c r="A2" s="1" t="str">
        <f>B2&amp;"_"&amp;COUNTIF($B$2:B2,B2)</f>
        <v>257144_1</v>
      </c>
      <c r="B2" s="2">
        <v>257144</v>
      </c>
      <c r="C2" s="3" t="s">
        <v>5</v>
      </c>
      <c r="D2" s="3">
        <v>1</v>
      </c>
      <c r="E2" s="4" t="s">
        <v>8</v>
      </c>
      <c r="F2" s="21">
        <v>50</v>
      </c>
      <c r="G2" s="22">
        <v>1</v>
      </c>
      <c r="H2" s="23">
        <v>40634</v>
      </c>
      <c r="I2" s="22">
        <v>60</v>
      </c>
      <c r="J2" s="23">
        <v>42460</v>
      </c>
    </row>
    <row r="3" spans="1:10" x14ac:dyDescent="0.3">
      <c r="A3" s="1" t="str">
        <f>B3&amp;"_"&amp;COUNTIF($B$2:B3,B3)</f>
        <v>257144_2</v>
      </c>
      <c r="B3" s="2">
        <v>257144</v>
      </c>
      <c r="C3" s="3" t="s">
        <v>5</v>
      </c>
      <c r="D3" s="3">
        <v>2</v>
      </c>
      <c r="E3" s="4" t="s">
        <v>9</v>
      </c>
      <c r="F3" s="21">
        <v>23</v>
      </c>
      <c r="G3" s="22">
        <v>2</v>
      </c>
      <c r="H3" s="23">
        <v>40695</v>
      </c>
      <c r="I3" s="22">
        <v>60</v>
      </c>
      <c r="J3" s="23">
        <v>42460</v>
      </c>
    </row>
    <row r="4" spans="1:10" x14ac:dyDescent="0.3">
      <c r="A4" s="1" t="str">
        <f>B4&amp;"_"&amp;COUNTIF($B$2:B4,B4)</f>
        <v>257144_3</v>
      </c>
      <c r="B4" s="2">
        <v>257144</v>
      </c>
      <c r="C4" s="3" t="s">
        <v>5</v>
      </c>
      <c r="D4" s="3">
        <v>3</v>
      </c>
      <c r="E4" s="4" t="s">
        <v>10</v>
      </c>
      <c r="F4" s="21">
        <v>75</v>
      </c>
      <c r="G4" s="22">
        <v>13</v>
      </c>
      <c r="H4" s="23">
        <v>41000</v>
      </c>
      <c r="I4" s="22">
        <v>60</v>
      </c>
      <c r="J4" s="23">
        <v>42460</v>
      </c>
    </row>
    <row r="5" spans="1:10" x14ac:dyDescent="0.3">
      <c r="A5" s="1" t="str">
        <f>B5&amp;"_"&amp;COUNTIF($B$2:B5,B5)</f>
        <v>257144_4</v>
      </c>
      <c r="B5" s="2">
        <v>257144</v>
      </c>
      <c r="C5" s="3" t="s">
        <v>5</v>
      </c>
      <c r="D5" s="3">
        <v>4</v>
      </c>
      <c r="E5" s="4" t="s">
        <v>11</v>
      </c>
      <c r="F5" s="21">
        <v>50</v>
      </c>
      <c r="G5" s="22">
        <v>1</v>
      </c>
      <c r="H5" s="23">
        <v>40634</v>
      </c>
      <c r="I5" s="22">
        <v>60</v>
      </c>
      <c r="J5" s="23">
        <v>42460</v>
      </c>
    </row>
    <row r="6" spans="1:10" x14ac:dyDescent="0.3">
      <c r="A6" s="1" t="str">
        <f>B6&amp;"_"&amp;COUNTIF($B$2:B6,B6)</f>
        <v>257144_5</v>
      </c>
      <c r="B6" s="2">
        <v>257144</v>
      </c>
      <c r="C6" s="3" t="s">
        <v>5</v>
      </c>
      <c r="D6" s="3">
        <v>5</v>
      </c>
      <c r="E6" s="4" t="s">
        <v>15</v>
      </c>
      <c r="F6" s="21">
        <v>23</v>
      </c>
      <c r="G6" s="22">
        <v>2</v>
      </c>
      <c r="H6" s="23">
        <v>40695</v>
      </c>
      <c r="I6" s="22">
        <v>60</v>
      </c>
      <c r="J6" s="23">
        <v>42460</v>
      </c>
    </row>
    <row r="7" spans="1:10" x14ac:dyDescent="0.3">
      <c r="A7" s="1" t="str">
        <f>B7&amp;"_"&amp;COUNTIF($B$2:B7,B7)</f>
        <v>257144_6</v>
      </c>
      <c r="B7" s="2">
        <v>257144</v>
      </c>
      <c r="C7" s="3" t="s">
        <v>5</v>
      </c>
      <c r="D7" s="3">
        <v>6</v>
      </c>
      <c r="E7" s="4" t="s">
        <v>16</v>
      </c>
      <c r="F7" s="21">
        <v>75</v>
      </c>
      <c r="G7" s="22">
        <v>13</v>
      </c>
      <c r="H7" s="23">
        <v>41000</v>
      </c>
      <c r="I7" s="22">
        <v>60</v>
      </c>
      <c r="J7" s="23">
        <v>42460</v>
      </c>
    </row>
    <row r="8" spans="1:10" x14ac:dyDescent="0.3">
      <c r="A8" s="1" t="str">
        <f>B8&amp;"_"&amp;COUNTIF($B$2:B8,B8)</f>
        <v>257144_7</v>
      </c>
      <c r="B8" s="2">
        <v>257144</v>
      </c>
      <c r="C8" s="3" t="s">
        <v>5</v>
      </c>
      <c r="D8" s="3">
        <v>7</v>
      </c>
      <c r="E8" s="4" t="s">
        <v>17</v>
      </c>
      <c r="F8" s="21">
        <v>50</v>
      </c>
      <c r="G8" s="22">
        <v>1</v>
      </c>
      <c r="H8" s="23">
        <v>40634</v>
      </c>
      <c r="I8" s="22">
        <v>60</v>
      </c>
      <c r="J8" s="23">
        <v>42460</v>
      </c>
    </row>
    <row r="9" spans="1:10" x14ac:dyDescent="0.3">
      <c r="A9" s="1" t="str">
        <f>B9&amp;"_"&amp;COUNTIF($B$2:B9,B9)</f>
        <v>257144_8</v>
      </c>
      <c r="B9" s="2">
        <v>257144</v>
      </c>
      <c r="C9" s="3" t="s">
        <v>5</v>
      </c>
      <c r="D9" s="3">
        <v>8</v>
      </c>
      <c r="E9" s="4" t="s">
        <v>18</v>
      </c>
      <c r="F9" s="21">
        <v>23</v>
      </c>
      <c r="G9" s="22">
        <v>2</v>
      </c>
      <c r="H9" s="23">
        <v>40695</v>
      </c>
      <c r="I9" s="22">
        <v>60</v>
      </c>
      <c r="J9" s="23">
        <v>42460</v>
      </c>
    </row>
    <row r="10" spans="1:10" x14ac:dyDescent="0.3">
      <c r="A10" s="1" t="str">
        <f>B10&amp;"_"&amp;COUNTIF($B$2:B10,B10)</f>
        <v>257144_9</v>
      </c>
      <c r="B10" s="2">
        <v>257144</v>
      </c>
      <c r="C10" s="3" t="s">
        <v>5</v>
      </c>
      <c r="D10" s="3">
        <v>9</v>
      </c>
      <c r="E10" s="4" t="s">
        <v>46</v>
      </c>
      <c r="F10" s="21"/>
      <c r="G10" s="22"/>
      <c r="H10" s="23"/>
      <c r="I10" s="22"/>
      <c r="J10" s="23"/>
    </row>
    <row r="11" spans="1:10" x14ac:dyDescent="0.3">
      <c r="A11" s="1" t="str">
        <f>B11&amp;"_"&amp;COUNTIF($B$2:B11,B11)</f>
        <v>20121211_1</v>
      </c>
      <c r="B11" s="2">
        <v>20121211</v>
      </c>
      <c r="C11" s="3" t="s">
        <v>6</v>
      </c>
      <c r="D11" s="3">
        <v>1</v>
      </c>
      <c r="E11" s="4" t="s">
        <v>12</v>
      </c>
      <c r="F11" s="21">
        <v>75</v>
      </c>
      <c r="G11" s="22">
        <v>13</v>
      </c>
      <c r="H11" s="23">
        <v>41000</v>
      </c>
      <c r="I11" s="22">
        <v>60</v>
      </c>
      <c r="J11" s="23">
        <v>42460</v>
      </c>
    </row>
    <row r="12" spans="1:10" x14ac:dyDescent="0.3">
      <c r="A12" s="1" t="str">
        <f>B12&amp;"_"&amp;COUNTIF($B$2:B12,B12)</f>
        <v>20121211_2</v>
      </c>
      <c r="B12" s="2">
        <v>20121211</v>
      </c>
      <c r="C12" s="3" t="s">
        <v>6</v>
      </c>
      <c r="D12" s="3">
        <v>2</v>
      </c>
      <c r="E12" s="4" t="s">
        <v>13</v>
      </c>
      <c r="F12" s="21">
        <v>50</v>
      </c>
      <c r="G12" s="22">
        <v>1</v>
      </c>
      <c r="H12" s="23">
        <v>40634</v>
      </c>
      <c r="I12" s="22">
        <v>60</v>
      </c>
      <c r="J12" s="23">
        <v>42460</v>
      </c>
    </row>
    <row r="13" spans="1:10" x14ac:dyDescent="0.3">
      <c r="A13" s="1" t="str">
        <f>B13&amp;"_"&amp;COUNTIF($B$2:B13,B13)</f>
        <v>20121211_3</v>
      </c>
      <c r="B13" s="2">
        <v>20121211</v>
      </c>
      <c r="C13" s="3" t="s">
        <v>6</v>
      </c>
      <c r="D13" s="3">
        <v>3</v>
      </c>
      <c r="E13" s="4" t="s">
        <v>14</v>
      </c>
      <c r="F13" s="21">
        <v>23</v>
      </c>
      <c r="G13" s="22">
        <v>2</v>
      </c>
      <c r="H13" s="23">
        <v>40695</v>
      </c>
      <c r="I13" s="22">
        <v>60</v>
      </c>
      <c r="J13" s="23">
        <v>42460</v>
      </c>
    </row>
    <row r="14" spans="1:10" x14ac:dyDescent="0.3">
      <c r="A14" s="1" t="str">
        <f>B14&amp;"_"&amp;COUNTIF($B$2:B14,B14)</f>
        <v>20121211_4</v>
      </c>
      <c r="B14" s="2">
        <v>20121211</v>
      </c>
      <c r="C14" s="3" t="s">
        <v>6</v>
      </c>
      <c r="D14" s="3">
        <v>4</v>
      </c>
      <c r="E14" s="4" t="s">
        <v>19</v>
      </c>
      <c r="F14" s="21">
        <v>75</v>
      </c>
      <c r="G14" s="22">
        <v>13</v>
      </c>
      <c r="H14" s="23">
        <v>41000</v>
      </c>
      <c r="I14" s="22">
        <v>60</v>
      </c>
      <c r="J14" s="23">
        <v>42460</v>
      </c>
    </row>
    <row r="15" spans="1:10" x14ac:dyDescent="0.3">
      <c r="A15" s="1" t="str">
        <f>B15&amp;"_"&amp;COUNTIF($B$2:B15,B15)</f>
        <v>20121211_5</v>
      </c>
      <c r="B15" s="2">
        <v>20121211</v>
      </c>
      <c r="C15" s="3" t="s">
        <v>6</v>
      </c>
      <c r="D15" s="3">
        <v>5</v>
      </c>
      <c r="E15" s="4" t="s">
        <v>15</v>
      </c>
      <c r="F15" s="21">
        <v>50</v>
      </c>
      <c r="G15" s="22">
        <v>1</v>
      </c>
      <c r="H15" s="23">
        <v>40634</v>
      </c>
      <c r="I15" s="22">
        <v>60</v>
      </c>
      <c r="J15" s="23">
        <v>42460</v>
      </c>
    </row>
    <row r="16" spans="1:10" x14ac:dyDescent="0.3">
      <c r="A16" s="1" t="str">
        <f>B16&amp;"_"&amp;COUNTIF($B$2:B16,B16)</f>
        <v>20121211_6</v>
      </c>
      <c r="B16" s="2">
        <v>20121211</v>
      </c>
      <c r="C16" s="3" t="s">
        <v>6</v>
      </c>
      <c r="D16" s="3">
        <v>6</v>
      </c>
      <c r="E16" s="4" t="s">
        <v>16</v>
      </c>
      <c r="F16" s="21">
        <v>23</v>
      </c>
      <c r="G16" s="22">
        <v>2</v>
      </c>
      <c r="H16" s="23">
        <v>40695</v>
      </c>
      <c r="I16" s="22">
        <v>60</v>
      </c>
      <c r="J16" s="23">
        <v>42460</v>
      </c>
    </row>
    <row r="17" spans="1:10" x14ac:dyDescent="0.3">
      <c r="A17" s="1" t="str">
        <f>B17&amp;"_"&amp;COUNTIF($B$2:B17,B17)</f>
        <v>20121211_7</v>
      </c>
      <c r="B17" s="2">
        <v>20121211</v>
      </c>
      <c r="C17" s="3" t="s">
        <v>6</v>
      </c>
      <c r="D17" s="3">
        <v>7</v>
      </c>
      <c r="E17" s="4" t="s">
        <v>17</v>
      </c>
      <c r="F17" s="21">
        <v>75</v>
      </c>
      <c r="G17" s="22">
        <v>13</v>
      </c>
      <c r="H17" s="23">
        <v>41000</v>
      </c>
      <c r="I17" s="22">
        <v>60</v>
      </c>
      <c r="J17" s="23">
        <v>42460</v>
      </c>
    </row>
    <row r="18" spans="1:10" x14ac:dyDescent="0.3">
      <c r="A18" s="1" t="str">
        <f>B18&amp;"_"&amp;COUNTIF($B$2:B18,B18)</f>
        <v>280584_1</v>
      </c>
      <c r="B18" s="2">
        <v>280584</v>
      </c>
      <c r="C18" s="3" t="s">
        <v>7</v>
      </c>
      <c r="D18" s="3">
        <v>1</v>
      </c>
      <c r="E18" s="4" t="s">
        <v>20</v>
      </c>
      <c r="F18" s="21">
        <v>50</v>
      </c>
      <c r="G18" s="22">
        <v>1</v>
      </c>
      <c r="H18" s="23">
        <v>40634</v>
      </c>
      <c r="I18" s="22">
        <v>60</v>
      </c>
      <c r="J18" s="23">
        <v>42460</v>
      </c>
    </row>
    <row r="19" spans="1:10" x14ac:dyDescent="0.3">
      <c r="A19" s="1" t="str">
        <f>B19&amp;"_"&amp;COUNTIF($B$2:B19,B19)</f>
        <v>280584_2</v>
      </c>
      <c r="B19" s="2">
        <v>280584</v>
      </c>
      <c r="C19" s="3" t="s">
        <v>7</v>
      </c>
      <c r="D19" s="3">
        <v>2</v>
      </c>
      <c r="E19" s="4" t="s">
        <v>21</v>
      </c>
      <c r="F19" s="21">
        <v>23</v>
      </c>
      <c r="G19" s="22">
        <v>2</v>
      </c>
      <c r="H19" s="23">
        <v>40695</v>
      </c>
      <c r="I19" s="22">
        <v>60</v>
      </c>
      <c r="J19" s="23">
        <v>42460</v>
      </c>
    </row>
    <row r="20" spans="1:10" x14ac:dyDescent="0.3">
      <c r="A20" s="1" t="str">
        <f>B20&amp;"_"&amp;COUNTIF($B$2:B20,B20)</f>
        <v>280584_3</v>
      </c>
      <c r="B20" s="2">
        <v>280584</v>
      </c>
      <c r="C20" s="3" t="s">
        <v>7</v>
      </c>
      <c r="D20" s="3">
        <v>3</v>
      </c>
      <c r="E20" s="4" t="s">
        <v>22</v>
      </c>
      <c r="F20" s="21">
        <v>75</v>
      </c>
      <c r="G20" s="22">
        <v>13</v>
      </c>
      <c r="H20" s="23">
        <v>41000</v>
      </c>
      <c r="I20" s="22">
        <v>60</v>
      </c>
      <c r="J20" s="23">
        <v>42460</v>
      </c>
    </row>
    <row r="21" spans="1:10" x14ac:dyDescent="0.3">
      <c r="A21" s="1" t="str">
        <f>B21&amp;"_"&amp;COUNTIF($B$2:B21,B21)</f>
        <v>280584_4</v>
      </c>
      <c r="B21" s="2">
        <v>280584</v>
      </c>
      <c r="C21" s="3" t="s">
        <v>7</v>
      </c>
      <c r="D21" s="3">
        <v>4</v>
      </c>
      <c r="E21" s="4" t="s">
        <v>23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B3B6D-35CA-4F78-904C-D7835ACC083F}">
  <sheetPr codeName="Feuil3"/>
  <dimension ref="A1:N4"/>
  <sheetViews>
    <sheetView workbookViewId="0">
      <selection activeCell="K7" sqref="K7"/>
    </sheetView>
  </sheetViews>
  <sheetFormatPr baseColWidth="10" defaultRowHeight="14.4" x14ac:dyDescent="0.3"/>
  <sheetData>
    <row r="1" spans="1:14" ht="15.6" x14ac:dyDescent="0.3">
      <c r="A1" s="9" t="s">
        <v>24</v>
      </c>
      <c r="B1" s="10" t="s">
        <v>1</v>
      </c>
      <c r="C1" s="9" t="s">
        <v>25</v>
      </c>
      <c r="D1" s="9" t="s">
        <v>26</v>
      </c>
      <c r="E1" s="9" t="s">
        <v>27</v>
      </c>
      <c r="F1" s="9" t="s">
        <v>28</v>
      </c>
      <c r="G1" s="9" t="s">
        <v>29</v>
      </c>
      <c r="H1" s="9" t="s">
        <v>30</v>
      </c>
      <c r="I1" s="9" t="s">
        <v>31</v>
      </c>
      <c r="J1" s="9" t="s">
        <v>32</v>
      </c>
      <c r="K1" s="9" t="s">
        <v>33</v>
      </c>
      <c r="L1" s="9" t="s">
        <v>34</v>
      </c>
      <c r="M1" s="9" t="s">
        <v>35</v>
      </c>
      <c r="N1" s="11" t="s">
        <v>36</v>
      </c>
    </row>
    <row r="2" spans="1:14" x14ac:dyDescent="0.3">
      <c r="A2" s="3" t="s">
        <v>5</v>
      </c>
      <c r="B2" s="13">
        <v>257144</v>
      </c>
      <c r="C2" s="12" t="s">
        <v>37</v>
      </c>
      <c r="D2" s="14" t="s">
        <v>38</v>
      </c>
      <c r="E2" s="12"/>
      <c r="F2" s="12"/>
      <c r="G2" s="12"/>
      <c r="H2" s="15"/>
      <c r="I2" s="12"/>
      <c r="J2" s="12"/>
      <c r="K2" s="16">
        <v>40634</v>
      </c>
      <c r="L2" s="12">
        <v>60</v>
      </c>
      <c r="M2" s="12">
        <v>18</v>
      </c>
      <c r="N2" s="17">
        <f t="shared" ref="N2:N3" si="0">DATE(YEAR(K2),MONTH(K2)+L2+M2,DAY(K2)-1)</f>
        <v>43008</v>
      </c>
    </row>
    <row r="3" spans="1:14" x14ac:dyDescent="0.3">
      <c r="A3" s="3" t="s">
        <v>6</v>
      </c>
      <c r="B3" s="2">
        <v>20121211</v>
      </c>
      <c r="C3" t="s">
        <v>39</v>
      </c>
      <c r="D3" t="s">
        <v>40</v>
      </c>
      <c r="K3" s="16">
        <v>40635</v>
      </c>
      <c r="L3">
        <v>24</v>
      </c>
      <c r="M3">
        <v>12</v>
      </c>
      <c r="N3" s="17">
        <f t="shared" si="0"/>
        <v>41730</v>
      </c>
    </row>
    <row r="4" spans="1:14" x14ac:dyDescent="0.3">
      <c r="A4" s="3" t="s">
        <v>7</v>
      </c>
      <c r="B4" s="2">
        <v>280584</v>
      </c>
      <c r="C4" t="s">
        <v>39</v>
      </c>
      <c r="D4" t="s">
        <v>47</v>
      </c>
      <c r="K4" s="16">
        <v>40636</v>
      </c>
      <c r="L4">
        <v>48</v>
      </c>
      <c r="M4">
        <v>18</v>
      </c>
      <c r="N4" s="17">
        <f t="shared" ref="N4" si="1">DATE(YEAR(K4),MONTH(K4)+L4+M4,DAY(K4)-1)</f>
        <v>42645</v>
      </c>
    </row>
  </sheetData>
  <phoneticPr fontId="4" type="noConversion"/>
  <dataValidations count="1">
    <dataValidation type="list" allowBlank="1" showInputMessage="1" showErrorMessage="1" sqref="J2" xr:uid="{EF0DD1D9-E87C-4B4C-BC4B-DFCDC65AC6EF}">
      <formula1>"Drafting,Submitted,Negociation,Active,Closed,Rejected"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 Projets</vt:lpstr>
      <vt:lpstr>WP</vt:lpstr>
      <vt:lpstr>Projects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Darkangel</dc:creator>
  <cp:lastModifiedBy>Darkangel</cp:lastModifiedBy>
  <dcterms:created xsi:type="dcterms:W3CDTF">2020-02-28T23:04:54Z</dcterms:created>
  <dcterms:modified xsi:type="dcterms:W3CDTF">2020-02-28T23:51:44Z</dcterms:modified>
</cp:coreProperties>
</file>