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20" windowWidth="19440" windowHeight="11565"/>
  </bookViews>
  <sheets>
    <sheet name="PREP" sheetId="1" r:id="rId1"/>
    <sheet name="aa" sheetId="49" r:id="rId2"/>
    <sheet name="ab" sheetId="50" r:id="rId3"/>
    <sheet name="ac" sheetId="51" r:id="rId4"/>
    <sheet name="ad" sheetId="52" r:id="rId5"/>
  </sheets>
  <definedNames>
    <definedName name="_xlnm._FilterDatabase" localSheetId="1" hidden="1">aa!$A$1:$U$1</definedName>
    <definedName name="_xlnm._FilterDatabase" localSheetId="2" hidden="1">ab!$A$1:$U$1</definedName>
    <definedName name="_xlnm._FilterDatabase" localSheetId="3" hidden="1">ac!$A$1:$U$1</definedName>
    <definedName name="_xlnm._FilterDatabase" localSheetId="4" hidden="1">ad!$A$1:$U$1</definedName>
    <definedName name="_xlnm._FilterDatabase" localSheetId="0" hidden="1">PREP!$A$1:$U$1</definedName>
    <definedName name="_xlnm.Print_Titles" localSheetId="0">PREP!$1:$1</definedName>
  </definedNames>
  <calcPr calcId="145621"/>
</workbook>
</file>

<file path=xl/calcChain.xml><?xml version="1.0" encoding="utf-8"?>
<calcChain xmlns="http://schemas.openxmlformats.org/spreadsheetml/2006/main">
  <c r="S2" i="52" l="1"/>
  <c r="S2" i="51"/>
  <c r="S2" i="50"/>
  <c r="S4" i="49"/>
  <c r="S3" i="49"/>
  <c r="S2" i="49"/>
  <c r="S7" i="1" l="1"/>
  <c r="S6" i="1"/>
  <c r="S5" i="1"/>
  <c r="S4" i="1"/>
  <c r="S3" i="1"/>
  <c r="S2" i="1"/>
  <c r="T9" i="1"/>
</calcChain>
</file>

<file path=xl/sharedStrings.xml><?xml version="1.0" encoding="utf-8"?>
<sst xmlns="http://schemas.openxmlformats.org/spreadsheetml/2006/main" count="165" uniqueCount="33">
  <si>
    <t>Imputation Salarié</t>
  </si>
  <si>
    <t>Matricule</t>
  </si>
  <si>
    <t>Nom</t>
  </si>
  <si>
    <t>Prenom</t>
  </si>
  <si>
    <t>Echelon</t>
  </si>
  <si>
    <t>Niveau</t>
  </si>
  <si>
    <t>Date de la dernière entrée</t>
  </si>
  <si>
    <t>prime AN-1</t>
  </si>
  <si>
    <t>salaire de référence</t>
  </si>
  <si>
    <t>salaire mensuel de référence</t>
  </si>
  <si>
    <t>prime mois</t>
  </si>
  <si>
    <t>prime MTT</t>
  </si>
  <si>
    <t>prime%</t>
  </si>
  <si>
    <t>pourcentage cash flow</t>
  </si>
  <si>
    <t>atteinte cash flow</t>
  </si>
  <si>
    <t>Mtt dépendant Cash Flow</t>
  </si>
  <si>
    <t>pourcentage personnel</t>
  </si>
  <si>
    <t>atteinte perso</t>
  </si>
  <si>
    <t>Mtt atteinte perso</t>
  </si>
  <si>
    <t>prime sur obj</t>
  </si>
  <si>
    <t>Initiales du responsable</t>
  </si>
  <si>
    <t xml:space="preserve">E2  </t>
  </si>
  <si>
    <t>a</t>
  </si>
  <si>
    <t>c</t>
  </si>
  <si>
    <t>e</t>
  </si>
  <si>
    <t>b</t>
  </si>
  <si>
    <t>d</t>
  </si>
  <si>
    <t>f</t>
  </si>
  <si>
    <t>n4</t>
  </si>
  <si>
    <t>aa</t>
  </si>
  <si>
    <t>ab</t>
  </si>
  <si>
    <t>ac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</si>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</sst>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Arial"/>
      <family val="2"/>
    </font>
    <font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3" xfId="0" applyFont="1" applyBorder="1" applyAlignment="1">
      <alignment vertical="center" wrapText="1"/>
    </xf>
    <xf numFmtId="14" fontId="3" fillId="0" borderId="3" xfId="0" applyNumberFormat="1" applyFont="1" applyBorder="1" applyAlignment="1">
      <alignment vertical="center" wrapText="1"/>
    </xf>
    <xf numFmtId="4" fontId="3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4" fontId="3" fillId="2" borderId="3" xfId="1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0" fillId="4" borderId="0" xfId="0" applyFill="1"/>
    <xf numFmtId="14" fontId="0" fillId="4" borderId="0" xfId="0" applyNumberFormat="1" applyFill="1"/>
    <xf numFmtId="0" fontId="0" fillId="3" borderId="0" xfId="0" applyFill="1"/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303"/>
  <sheetViews>
    <sheetView showZeros="0" tabSelected="1" zoomScale="75" zoomScaleNormal="75" workbookViewId="0">
      <selection sqref="A1:U1"/>
    </sheetView>
  </sheetViews>
  <sheetFormatPr baseColWidth="10" defaultColWidth="11.69921875" defaultRowHeight="10.5" x14ac:dyDescent="0.15"/>
  <cols>
    <col min="1" max="1" width="10.69921875" style="2" bestFit="1" customWidth="1"/>
    <col min="2" max="2" width="6.59765625" style="2" bestFit="1" customWidth="1"/>
    <col min="3" max="3" width="16.3984375" style="2" customWidth="1"/>
    <col min="4" max="4" width="5.8984375" style="2" bestFit="1" customWidth="1"/>
    <col min="5" max="5" width="6.09765625" style="2" bestFit="1" customWidth="1"/>
    <col min="6" max="6" width="5.59765625" style="2" bestFit="1" customWidth="1"/>
    <col min="7" max="7" width="11.3984375" style="2" bestFit="1" customWidth="1"/>
    <col min="8" max="8" width="7.69921875" style="2" bestFit="1" customWidth="1"/>
    <col min="9" max="9" width="12.09765625" style="2" bestFit="1" customWidth="1"/>
    <col min="10" max="10" width="11.296875" style="2" bestFit="1" customWidth="1"/>
    <col min="11" max="11" width="7.3984375" style="2" bestFit="1" customWidth="1"/>
    <col min="12" max="12" width="7.19921875" style="2" bestFit="1" customWidth="1"/>
    <col min="13" max="13" width="5.8984375" style="2" bestFit="1" customWidth="1"/>
    <col min="14" max="14" width="11.09765625" style="2" bestFit="1" customWidth="1"/>
    <col min="15" max="15" width="11" style="2" bestFit="1" customWidth="1"/>
    <col min="16" max="16" width="11.8984375" style="2" bestFit="1" customWidth="1"/>
    <col min="17" max="17" width="8.3984375" style="2" bestFit="1" customWidth="1"/>
    <col min="18" max="18" width="8.8984375" style="2" bestFit="1" customWidth="1"/>
    <col min="19" max="19" width="10.59765625" style="2" bestFit="1" customWidth="1"/>
    <col min="20" max="20" width="8.5" style="2" bestFit="1" customWidth="1"/>
    <col min="21" max="21" width="8.296875" style="2" bestFit="1" customWidth="1"/>
    <col min="22" max="16384" width="11.69921875" style="2"/>
  </cols>
  <sheetData>
    <row r="1" spans="1:21" s="1" customFormat="1" ht="22.5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9" t="s">
        <v>18</v>
      </c>
      <c r="T1" s="6" t="s">
        <v>19</v>
      </c>
      <c r="U1" s="6" t="s">
        <v>20</v>
      </c>
    </row>
    <row r="2" spans="1:21" x14ac:dyDescent="0.15">
      <c r="A2" s="3">
        <v>949</v>
      </c>
      <c r="B2" s="3">
        <v>1</v>
      </c>
      <c r="C2" s="3" t="s">
        <v>22</v>
      </c>
      <c r="D2" s="3" t="s">
        <v>22</v>
      </c>
      <c r="E2" s="3" t="s">
        <v>21</v>
      </c>
      <c r="F2" s="3" t="s">
        <v>28</v>
      </c>
      <c r="G2" s="4">
        <v>41456</v>
      </c>
      <c r="H2" s="5">
        <v>0</v>
      </c>
      <c r="I2" s="5">
        <v>1500</v>
      </c>
      <c r="J2" s="5">
        <v>1500</v>
      </c>
      <c r="K2" s="3"/>
      <c r="L2" s="5"/>
      <c r="M2" s="3">
        <v>20</v>
      </c>
      <c r="N2" s="3"/>
      <c r="O2" s="3"/>
      <c r="P2" s="5"/>
      <c r="Q2" s="3">
        <v>100</v>
      </c>
      <c r="R2" s="3"/>
      <c r="S2" s="10">
        <f>J2*M2%</f>
        <v>300</v>
      </c>
      <c r="T2" s="5"/>
      <c r="U2" s="3" t="s">
        <v>29</v>
      </c>
    </row>
    <row r="3" spans="1:21" x14ac:dyDescent="0.15">
      <c r="A3" s="3">
        <v>991</v>
      </c>
      <c r="B3" s="3">
        <v>2</v>
      </c>
      <c r="C3" s="3" t="s">
        <v>25</v>
      </c>
      <c r="D3" s="3" t="s">
        <v>25</v>
      </c>
      <c r="E3" s="3" t="s">
        <v>21</v>
      </c>
      <c r="F3" s="3" t="s">
        <v>28</v>
      </c>
      <c r="G3" s="4">
        <v>40483</v>
      </c>
      <c r="H3" s="5">
        <v>0</v>
      </c>
      <c r="I3" s="5">
        <v>1500</v>
      </c>
      <c r="J3" s="5">
        <v>1500</v>
      </c>
      <c r="K3" s="3">
        <v>1</v>
      </c>
      <c r="L3" s="5"/>
      <c r="M3" s="3"/>
      <c r="N3" s="3"/>
      <c r="O3" s="3"/>
      <c r="P3" s="5"/>
      <c r="Q3" s="3">
        <v>100</v>
      </c>
      <c r="R3" s="3"/>
      <c r="S3" s="10">
        <f t="shared" ref="S3:S7" si="0">J3*M3%</f>
        <v>0</v>
      </c>
      <c r="T3" s="5"/>
      <c r="U3" s="3" t="s">
        <v>29</v>
      </c>
    </row>
    <row r="4" spans="1:21" x14ac:dyDescent="0.15">
      <c r="A4" s="3">
        <v>991</v>
      </c>
      <c r="B4" s="3">
        <v>3</v>
      </c>
      <c r="C4" s="3" t="s">
        <v>23</v>
      </c>
      <c r="D4" s="3" t="s">
        <v>23</v>
      </c>
      <c r="E4" s="3" t="s">
        <v>21</v>
      </c>
      <c r="F4" s="3" t="s">
        <v>28</v>
      </c>
      <c r="G4" s="4">
        <v>40940</v>
      </c>
      <c r="H4" s="5">
        <v>1000</v>
      </c>
      <c r="I4" s="5">
        <v>1500</v>
      </c>
      <c r="J4" s="5">
        <v>1500</v>
      </c>
      <c r="K4" s="3">
        <v>1</v>
      </c>
      <c r="L4" s="5"/>
      <c r="M4" s="3"/>
      <c r="N4" s="3"/>
      <c r="O4" s="3"/>
      <c r="P4" s="5"/>
      <c r="Q4" s="3">
        <v>100</v>
      </c>
      <c r="R4" s="3"/>
      <c r="S4" s="10">
        <f t="shared" si="0"/>
        <v>0</v>
      </c>
      <c r="T4" s="5"/>
      <c r="U4" s="3" t="s">
        <v>29</v>
      </c>
    </row>
    <row r="5" spans="1:21" x14ac:dyDescent="0.15">
      <c r="A5" s="3">
        <v>998</v>
      </c>
      <c r="B5" s="3">
        <v>4</v>
      </c>
      <c r="C5" s="3" t="s">
        <v>26</v>
      </c>
      <c r="D5" s="3" t="s">
        <v>26</v>
      </c>
      <c r="E5" s="3" t="s">
        <v>21</v>
      </c>
      <c r="F5" s="3" t="s">
        <v>28</v>
      </c>
      <c r="G5" s="4">
        <v>41214</v>
      </c>
      <c r="H5" s="5">
        <v>100</v>
      </c>
      <c r="I5" s="5">
        <v>1500</v>
      </c>
      <c r="J5" s="5">
        <v>1500</v>
      </c>
      <c r="K5" s="3">
        <v>1</v>
      </c>
      <c r="L5" s="5"/>
      <c r="M5" s="3"/>
      <c r="N5" s="3"/>
      <c r="O5" s="3"/>
      <c r="P5" s="5"/>
      <c r="Q5" s="3">
        <v>100</v>
      </c>
      <c r="R5" s="3"/>
      <c r="S5" s="10">
        <f t="shared" si="0"/>
        <v>0</v>
      </c>
      <c r="T5" s="5"/>
      <c r="U5" s="3" t="s">
        <v>30</v>
      </c>
    </row>
    <row r="6" spans="1:21" x14ac:dyDescent="0.15">
      <c r="A6" s="3">
        <v>998</v>
      </c>
      <c r="B6" s="3">
        <v>5</v>
      </c>
      <c r="C6" s="3" t="s">
        <v>24</v>
      </c>
      <c r="D6" s="3" t="s">
        <v>24</v>
      </c>
      <c r="E6" s="3" t="s">
        <v>21</v>
      </c>
      <c r="F6" s="3" t="s">
        <v>28</v>
      </c>
      <c r="G6" s="4">
        <v>41365</v>
      </c>
      <c r="H6" s="5">
        <v>300</v>
      </c>
      <c r="I6" s="5">
        <v>1500</v>
      </c>
      <c r="J6" s="5">
        <v>1500</v>
      </c>
      <c r="K6" s="3">
        <v>1</v>
      </c>
      <c r="L6" s="5"/>
      <c r="M6" s="3"/>
      <c r="N6" s="3"/>
      <c r="O6" s="3"/>
      <c r="P6" s="5"/>
      <c r="Q6" s="3">
        <v>100</v>
      </c>
      <c r="R6" s="3"/>
      <c r="S6" s="10">
        <f t="shared" si="0"/>
        <v>0</v>
      </c>
      <c r="T6" s="5"/>
      <c r="U6" s="3" t="s">
        <v>31</v>
      </c>
    </row>
    <row r="7" spans="1:21" x14ac:dyDescent="0.15">
      <c r="A7" s="3">
        <v>998</v>
      </c>
      <c r="B7" s="3">
        <v>6</v>
      </c>
      <c r="C7" s="3" t="s">
        <v>27</v>
      </c>
      <c r="D7" s="3" t="s">
        <v>27</v>
      </c>
      <c r="E7" s="3" t="s">
        <v>21</v>
      </c>
      <c r="F7" s="3" t="s">
        <v>28</v>
      </c>
      <c r="G7" s="4">
        <v>37073</v>
      </c>
      <c r="H7" s="5">
        <v>400</v>
      </c>
      <c r="I7" s="5">
        <v>1500</v>
      </c>
      <c r="J7" s="5">
        <v>1500</v>
      </c>
      <c r="K7" s="3"/>
      <c r="L7" s="5"/>
      <c r="M7" s="3">
        <v>30</v>
      </c>
      <c r="N7" s="3"/>
      <c r="O7" s="3"/>
      <c r="P7" s="5"/>
      <c r="Q7" s="3">
        <v>100</v>
      </c>
      <c r="R7" s="3"/>
      <c r="S7" s="10">
        <f t="shared" si="0"/>
        <v>450</v>
      </c>
      <c r="T7" s="5"/>
      <c r="U7" s="3" t="s">
        <v>32</v>
      </c>
    </row>
    <row r="8" spans="1:2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7">
        <f>SUM(T2:T8)</f>
        <v>0</v>
      </c>
      <c r="U9" s="3"/>
    </row>
    <row r="10" spans="1:2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x14ac:dyDescent="0.1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x14ac:dyDescent="0.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x14ac:dyDescent="0.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x14ac:dyDescent="0.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x14ac:dyDescent="0.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x14ac:dyDescent="0.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x14ac:dyDescent="0.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x14ac:dyDescent="0.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x14ac:dyDescent="0.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x14ac:dyDescent="0.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x14ac:dyDescent="0.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x14ac:dyDescent="0.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x14ac:dyDescent="0.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x14ac:dyDescent="0.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x14ac:dyDescent="0.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x14ac:dyDescent="0.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x14ac:dyDescent="0.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x14ac:dyDescent="0.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x14ac:dyDescent="0.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x14ac:dyDescent="0.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x14ac:dyDescent="0.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x14ac:dyDescent="0.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x14ac:dyDescent="0.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21" x14ac:dyDescent="0.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x14ac:dyDescent="0.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x14ac:dyDescent="0.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x14ac:dyDescent="0.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x14ac:dyDescent="0.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x14ac:dyDescent="0.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x14ac:dyDescent="0.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x14ac:dyDescent="0.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x14ac:dyDescent="0.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x14ac:dyDescent="0.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x14ac:dyDescent="0.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spans="1:21" x14ac:dyDescent="0.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x14ac:dyDescent="0.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x14ac:dyDescent="0.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x14ac:dyDescent="0.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x14ac:dyDescent="0.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x14ac:dyDescent="0.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x14ac:dyDescent="0.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x14ac:dyDescent="0.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x14ac:dyDescent="0.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x14ac:dyDescent="0.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x14ac:dyDescent="0.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x14ac:dyDescent="0.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x14ac:dyDescent="0.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x14ac:dyDescent="0.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x14ac:dyDescent="0.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x14ac:dyDescent="0.1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x14ac:dyDescent="0.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x14ac:dyDescent="0.1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x14ac:dyDescent="0.1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x14ac:dyDescent="0.1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x14ac:dyDescent="0.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x14ac:dyDescent="0.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x14ac:dyDescent="0.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x14ac:dyDescent="0.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x14ac:dyDescent="0.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x14ac:dyDescent="0.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x14ac:dyDescent="0.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x14ac:dyDescent="0.1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x14ac:dyDescent="0.1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x14ac:dyDescent="0.1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x14ac:dyDescent="0.1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x14ac:dyDescent="0.1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x14ac:dyDescent="0.1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x14ac:dyDescent="0.1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x14ac:dyDescent="0.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x14ac:dyDescent="0.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x14ac:dyDescent="0.1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x14ac:dyDescent="0.1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x14ac:dyDescent="0.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x14ac:dyDescent="0.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x14ac:dyDescent="0.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x14ac:dyDescent="0.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x14ac:dyDescent="0.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x14ac:dyDescent="0.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x14ac:dyDescent="0.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x14ac:dyDescent="0.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x14ac:dyDescent="0.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x14ac:dyDescent="0.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x14ac:dyDescent="0.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x14ac:dyDescent="0.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x14ac:dyDescent="0.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spans="1:21" x14ac:dyDescent="0.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x14ac:dyDescent="0.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21" x14ac:dyDescent="0.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x14ac:dyDescent="0.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spans="1:21" x14ac:dyDescent="0.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spans="1:21" x14ac:dyDescent="0.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spans="1:21" x14ac:dyDescent="0.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x14ac:dyDescent="0.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21" x14ac:dyDescent="0.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1:21" x14ac:dyDescent="0.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1:21" x14ac:dyDescent="0.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1:21" x14ac:dyDescent="0.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1:21" x14ac:dyDescent="0.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21" x14ac:dyDescent="0.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1:21" x14ac:dyDescent="0.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spans="1:21" x14ac:dyDescent="0.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1:21" x14ac:dyDescent="0.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1:21" x14ac:dyDescent="0.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1:21" x14ac:dyDescent="0.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x14ac:dyDescent="0.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x14ac:dyDescent="0.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1:21" x14ac:dyDescent="0.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1:21" x14ac:dyDescent="0.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1:21" x14ac:dyDescent="0.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1:21" x14ac:dyDescent="0.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1:21" x14ac:dyDescent="0.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1:21" x14ac:dyDescent="0.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1:21" x14ac:dyDescent="0.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1:21" x14ac:dyDescent="0.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x14ac:dyDescent="0.1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x14ac:dyDescent="0.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1:21" x14ac:dyDescent="0.1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1:21" x14ac:dyDescent="0.1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1:21" x14ac:dyDescent="0.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1:21" x14ac:dyDescent="0.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1:21" x14ac:dyDescent="0.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spans="1:21" x14ac:dyDescent="0.1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21" x14ac:dyDescent="0.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spans="1:21" x14ac:dyDescent="0.1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21" x14ac:dyDescent="0.1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spans="1:21" x14ac:dyDescent="0.1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spans="1:21" x14ac:dyDescent="0.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spans="1:21" x14ac:dyDescent="0.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spans="1:21" x14ac:dyDescent="0.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spans="1:21" x14ac:dyDescent="0.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spans="1:21" x14ac:dyDescent="0.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spans="1:21" x14ac:dyDescent="0.1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spans="1:21" x14ac:dyDescent="0.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spans="1:21" x14ac:dyDescent="0.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spans="1:21" x14ac:dyDescent="0.1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spans="1:21" x14ac:dyDescent="0.1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spans="1:21" x14ac:dyDescent="0.1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spans="1:21" x14ac:dyDescent="0.1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spans="1:21" x14ac:dyDescent="0.1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spans="1:21" x14ac:dyDescent="0.1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spans="1:21" x14ac:dyDescent="0.1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spans="1:21" x14ac:dyDescent="0.1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spans="1:21" x14ac:dyDescent="0.1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spans="1:21" x14ac:dyDescent="0.1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spans="1:21" x14ac:dyDescent="0.1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1:21" x14ac:dyDescent="0.1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21" x14ac:dyDescent="0.1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1:21" x14ac:dyDescent="0.1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1:21" x14ac:dyDescent="0.1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1:21" x14ac:dyDescent="0.1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1:21" x14ac:dyDescent="0.1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21" x14ac:dyDescent="0.1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spans="1:21" x14ac:dyDescent="0.1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x14ac:dyDescent="0.1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x14ac:dyDescent="0.1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 x14ac:dyDescent="0.1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1:21" x14ac:dyDescent="0.1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1:21" x14ac:dyDescent="0.1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1:21" x14ac:dyDescent="0.1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21" x14ac:dyDescent="0.1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21" x14ac:dyDescent="0.1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21" x14ac:dyDescent="0.1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1:21" x14ac:dyDescent="0.1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spans="1:21" x14ac:dyDescent="0.1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spans="1:21" x14ac:dyDescent="0.1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spans="1:21" x14ac:dyDescent="0.1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spans="1:21" x14ac:dyDescent="0.1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spans="1:21" x14ac:dyDescent="0.1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spans="1:21" x14ac:dyDescent="0.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spans="1:21" x14ac:dyDescent="0.1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spans="1:21" x14ac:dyDescent="0.1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1:21" x14ac:dyDescent="0.1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spans="1:21" x14ac:dyDescent="0.1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spans="1:21" x14ac:dyDescent="0.1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x14ac:dyDescent="0.1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x14ac:dyDescent="0.1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x14ac:dyDescent="0.1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x14ac:dyDescent="0.1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x14ac:dyDescent="0.1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spans="1:21" x14ac:dyDescent="0.1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</row>
    <row r="208" spans="1:21" x14ac:dyDescent="0.1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spans="1:21" x14ac:dyDescent="0.1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21" x14ac:dyDescent="0.1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spans="1:21" x14ac:dyDescent="0.1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</row>
    <row r="212" spans="1:21" x14ac:dyDescent="0.1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spans="1:21" x14ac:dyDescent="0.1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spans="1:21" x14ac:dyDescent="0.1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spans="1:21" x14ac:dyDescent="0.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spans="1:21" x14ac:dyDescent="0.1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</row>
    <row r="217" spans="1:21" x14ac:dyDescent="0.1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</row>
    <row r="218" spans="1:21" x14ac:dyDescent="0.1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spans="1:21" x14ac:dyDescent="0.1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spans="1:21" x14ac:dyDescent="0.1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spans="1:21" x14ac:dyDescent="0.1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21" x14ac:dyDescent="0.1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21" x14ac:dyDescent="0.1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21" x14ac:dyDescent="0.1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1:21" x14ac:dyDescent="0.1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1:21" x14ac:dyDescent="0.1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1:21" x14ac:dyDescent="0.1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1:21" x14ac:dyDescent="0.1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1:21" x14ac:dyDescent="0.1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1:21" x14ac:dyDescent="0.1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1:21" x14ac:dyDescent="0.1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1:21" x14ac:dyDescent="0.1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1:21" x14ac:dyDescent="0.1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1:21" x14ac:dyDescent="0.1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1:21" x14ac:dyDescent="0.1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1:21" x14ac:dyDescent="0.1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1:21" x14ac:dyDescent="0.1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1:21" x14ac:dyDescent="0.1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1:21" x14ac:dyDescent="0.1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1:21" x14ac:dyDescent="0.1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1:21" x14ac:dyDescent="0.1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1:21" x14ac:dyDescent="0.1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spans="1:21" x14ac:dyDescent="0.1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spans="1:21" x14ac:dyDescent="0.1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spans="1:21" x14ac:dyDescent="0.1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spans="1:21" x14ac:dyDescent="0.1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spans="1:21" x14ac:dyDescent="0.1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spans="1:21" x14ac:dyDescent="0.1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1:21" x14ac:dyDescent="0.1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spans="1:21" x14ac:dyDescent="0.1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spans="1:21" x14ac:dyDescent="0.1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1:21" x14ac:dyDescent="0.1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spans="1:21" x14ac:dyDescent="0.1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spans="1:21" x14ac:dyDescent="0.1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1:21" x14ac:dyDescent="0.1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spans="1:21" x14ac:dyDescent="0.1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spans="1:21" x14ac:dyDescent="0.1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spans="1:21" x14ac:dyDescent="0.1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spans="1:21" x14ac:dyDescent="0.1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spans="1:21" x14ac:dyDescent="0.1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spans="1:21" x14ac:dyDescent="0.1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spans="1:21" x14ac:dyDescent="0.1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spans="1:21" x14ac:dyDescent="0.1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spans="1:21" x14ac:dyDescent="0.1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spans="1:21" x14ac:dyDescent="0.1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spans="1:21" x14ac:dyDescent="0.1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spans="1:21" x14ac:dyDescent="0.1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spans="1:21" x14ac:dyDescent="0.1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spans="1:21" x14ac:dyDescent="0.1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spans="1:21" x14ac:dyDescent="0.1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spans="1:21" x14ac:dyDescent="0.1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spans="1:21" x14ac:dyDescent="0.1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spans="1:21" x14ac:dyDescent="0.1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spans="1:21" x14ac:dyDescent="0.1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spans="1:21" x14ac:dyDescent="0.1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spans="1:21" x14ac:dyDescent="0.1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spans="1:21" x14ac:dyDescent="0.1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spans="1:21" x14ac:dyDescent="0.1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spans="1:21" x14ac:dyDescent="0.1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spans="1:21" x14ac:dyDescent="0.1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spans="1:21" x14ac:dyDescent="0.1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spans="1:21" x14ac:dyDescent="0.1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1:21" x14ac:dyDescent="0.1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spans="1:21" x14ac:dyDescent="0.1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spans="1:21" x14ac:dyDescent="0.1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spans="1:21" x14ac:dyDescent="0.1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spans="1:21" x14ac:dyDescent="0.1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spans="1:21" x14ac:dyDescent="0.1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spans="1:21" x14ac:dyDescent="0.1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spans="1:21" x14ac:dyDescent="0.1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spans="1:21" x14ac:dyDescent="0.1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spans="1:21" x14ac:dyDescent="0.1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spans="1:21" x14ac:dyDescent="0.1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spans="1:21" x14ac:dyDescent="0.1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spans="1:21" x14ac:dyDescent="0.1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spans="1:21" x14ac:dyDescent="0.1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spans="1:21" x14ac:dyDescent="0.1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spans="1:21" x14ac:dyDescent="0.1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spans="1:21" x14ac:dyDescent="0.1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spans="1:21" x14ac:dyDescent="0.1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spans="1:21" x14ac:dyDescent="0.1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spans="1:21" x14ac:dyDescent="0.1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spans="1:21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</sheetData>
  <autoFilter ref="A1:U1"/>
  <printOptions horizontalCentered="1"/>
  <pageMargins left="0.39370078740157483" right="0.39370078740157483" top="0.39370078740157483" bottom="0.39370078740157483" header="0.19685039370078741" footer="0.19685039370078741"/>
  <pageSetup paperSize="9" scale="57" fitToHeight="0" orientation="landscape" r:id="rId1"/>
  <headerFooter>
    <oddFooter>&amp;R&amp;10&amp;D    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U4"/>
  <sheetViews>
    <sheetView workbookViewId="0">
      <selection activeCell="C18" sqref="C18"/>
    </sheetView>
  </sheetViews>
  <sheetFormatPr baseColWidth="10" defaultRowHeight="14.25" x14ac:dyDescent="0.2"/>
  <cols>
    <col min="1" max="1" width="16" bestFit="1" customWidth="1"/>
    <col min="2" max="2" width="9.09765625" bestFit="1" customWidth="1"/>
    <col min="3" max="3" width="6.09765625" bestFit="1" customWidth="1"/>
    <col min="4" max="4" width="8.296875" bestFit="1" customWidth="1"/>
    <col min="5" max="5" width="8.19921875" bestFit="1" customWidth="1"/>
    <col min="6" max="6" width="7.5" bestFit="1" customWidth="1"/>
    <col min="7" max="7" width="21.8984375" bestFit="1" customWidth="1"/>
    <col min="8" max="8" width="11" bestFit="1" customWidth="1"/>
    <col min="9" max="9" width="17" bestFit="1" customWidth="1"/>
    <col min="10" max="10" width="23.8984375" bestFit="1" customWidth="1"/>
    <col min="11" max="11" width="10.796875" bestFit="1" customWidth="1"/>
    <col min="12" max="12" width="10.296875" bestFit="1" customWidth="1"/>
    <col min="13" max="13" width="8.296875" bestFit="1" customWidth="1"/>
    <col min="14" max="14" width="19.3984375" bestFit="1" customWidth="1"/>
    <col min="15" max="15" width="15.69921875" bestFit="1" customWidth="1"/>
    <col min="16" max="16" width="21.59765625" bestFit="1" customWidth="1"/>
    <col min="17" max="17" width="19.59765625" bestFit="1" customWidth="1"/>
    <col min="18" max="18" width="12.8984375" bestFit="1" customWidth="1"/>
    <col min="19" max="19" width="15.8984375" bestFit="1" customWidth="1"/>
    <col min="20" max="20" width="12.3984375" bestFit="1" customWidth="1"/>
    <col min="21" max="21" width="19.79687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s="11">
        <v>949</v>
      </c>
      <c r="B2" s="11">
        <v>1</v>
      </c>
      <c r="C2" s="11" t="s">
        <v>22</v>
      </c>
      <c r="D2" s="11" t="s">
        <v>22</v>
      </c>
      <c r="E2" s="11" t="s">
        <v>21</v>
      </c>
      <c r="F2" s="11" t="s">
        <v>28</v>
      </c>
      <c r="G2" s="12">
        <v>41456</v>
      </c>
      <c r="H2" s="11">
        <v>0</v>
      </c>
      <c r="I2" s="11">
        <v>1500</v>
      </c>
      <c r="J2" s="11">
        <v>1500</v>
      </c>
      <c r="K2" s="11"/>
      <c r="L2" s="11"/>
      <c r="M2" s="11">
        <v>20</v>
      </c>
      <c r="N2" s="11"/>
      <c r="O2" s="11"/>
      <c r="P2" s="11"/>
      <c r="Q2" s="11">
        <v>100</v>
      </c>
      <c r="R2" s="11"/>
      <c r="S2" s="13">
        <f>$J$2*$M$2%</f>
        <v>300</v>
      </c>
      <c r="T2" s="11"/>
      <c r="U2" s="11" t="s">
        <v>29</v>
      </c>
    </row>
    <row r="3" spans="1:21" x14ac:dyDescent="0.2">
      <c r="A3" s="11">
        <v>991</v>
      </c>
      <c r="B3" s="11">
        <v>2</v>
      </c>
      <c r="C3" s="11" t="s">
        <v>25</v>
      </c>
      <c r="D3" s="11" t="s">
        <v>25</v>
      </c>
      <c r="E3" s="11" t="s">
        <v>21</v>
      </c>
      <c r="F3" s="11" t="s">
        <v>28</v>
      </c>
      <c r="G3" s="12">
        <v>40483</v>
      </c>
      <c r="H3" s="11">
        <v>0</v>
      </c>
      <c r="I3" s="11">
        <v>1500</v>
      </c>
      <c r="J3" s="11">
        <v>1500</v>
      </c>
      <c r="K3" s="11">
        <v>1</v>
      </c>
      <c r="L3" s="11"/>
      <c r="M3" s="11"/>
      <c r="N3" s="11"/>
      <c r="O3" s="11"/>
      <c r="P3" s="11"/>
      <c r="Q3" s="11">
        <v>100</v>
      </c>
      <c r="R3" s="11"/>
      <c r="S3" s="13">
        <f>$J$3*$M$3%</f>
        <v>0</v>
      </c>
      <c r="T3" s="11"/>
      <c r="U3" s="11" t="s">
        <v>29</v>
      </c>
    </row>
    <row r="4" spans="1:21" x14ac:dyDescent="0.2">
      <c r="A4" s="11">
        <v>991</v>
      </c>
      <c r="B4" s="11">
        <v>3</v>
      </c>
      <c r="C4" s="11" t="s">
        <v>23</v>
      </c>
      <c r="D4" s="11" t="s">
        <v>23</v>
      </c>
      <c r="E4" s="11" t="s">
        <v>21</v>
      </c>
      <c r="F4" s="11" t="s">
        <v>28</v>
      </c>
      <c r="G4" s="12">
        <v>40940</v>
      </c>
      <c r="H4" s="11">
        <v>1000</v>
      </c>
      <c r="I4" s="11">
        <v>1500</v>
      </c>
      <c r="J4" s="11">
        <v>1500</v>
      </c>
      <c r="K4" s="11">
        <v>1</v>
      </c>
      <c r="L4" s="11"/>
      <c r="M4" s="11"/>
      <c r="N4" s="11"/>
      <c r="O4" s="11"/>
      <c r="P4" s="11"/>
      <c r="Q4" s="11">
        <v>100</v>
      </c>
      <c r="R4" s="11"/>
      <c r="S4" s="13">
        <f>$J$4*$M$4%</f>
        <v>0</v>
      </c>
      <c r="T4" s="11"/>
      <c r="U4" s="11" t="s">
        <v>29</v>
      </c>
    </row>
  </sheetData>
  <autoFilter ref="A1:U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U2"/>
  <sheetViews>
    <sheetView workbookViewId="0"/>
  </sheetViews>
  <sheetFormatPr baseColWidth="10" defaultRowHeight="14.25" x14ac:dyDescent="0.2"/>
  <cols>
    <col min="1" max="1" width="16" bestFit="1" customWidth="1"/>
    <col min="2" max="2" width="9.09765625" bestFit="1" customWidth="1"/>
    <col min="3" max="3" width="6.09765625" bestFit="1" customWidth="1"/>
    <col min="4" max="4" width="8.296875" bestFit="1" customWidth="1"/>
    <col min="5" max="5" width="8.19921875" bestFit="1" customWidth="1"/>
    <col min="6" max="6" width="7.5" bestFit="1" customWidth="1"/>
    <col min="7" max="7" width="21.8984375" bestFit="1" customWidth="1"/>
    <col min="8" max="8" width="11" bestFit="1" customWidth="1"/>
    <col min="9" max="9" width="17" bestFit="1" customWidth="1"/>
    <col min="10" max="10" width="23.8984375" bestFit="1" customWidth="1"/>
    <col min="11" max="11" width="10.796875" bestFit="1" customWidth="1"/>
    <col min="12" max="12" width="10.296875" bestFit="1" customWidth="1"/>
    <col min="13" max="13" width="8.296875" bestFit="1" customWidth="1"/>
    <col min="14" max="14" width="19.3984375" bestFit="1" customWidth="1"/>
    <col min="15" max="15" width="15.69921875" bestFit="1" customWidth="1"/>
    <col min="16" max="16" width="21.59765625" bestFit="1" customWidth="1"/>
    <col min="17" max="17" width="19.59765625" bestFit="1" customWidth="1"/>
    <col min="18" max="18" width="12.8984375" bestFit="1" customWidth="1"/>
    <col min="19" max="19" width="15.8984375" bestFit="1" customWidth="1"/>
    <col min="20" max="20" width="12.3984375" bestFit="1" customWidth="1"/>
    <col min="21" max="21" width="19.79687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s="11">
        <v>998</v>
      </c>
      <c r="B2" s="11">
        <v>4</v>
      </c>
      <c r="C2" s="11" t="s">
        <v>26</v>
      </c>
      <c r="D2" s="11" t="s">
        <v>26</v>
      </c>
      <c r="E2" s="11" t="s">
        <v>21</v>
      </c>
      <c r="F2" s="11" t="s">
        <v>28</v>
      </c>
      <c r="G2" s="12">
        <v>41214</v>
      </c>
      <c r="H2" s="11">
        <v>100</v>
      </c>
      <c r="I2" s="11">
        <v>1500</v>
      </c>
      <c r="J2" s="11">
        <v>1500</v>
      </c>
      <c r="K2" s="11">
        <v>1</v>
      </c>
      <c r="L2" s="11"/>
      <c r="M2" s="11"/>
      <c r="N2" s="11"/>
      <c r="O2" s="11"/>
      <c r="P2" s="11"/>
      <c r="Q2" s="11">
        <v>100</v>
      </c>
      <c r="R2" s="11"/>
      <c r="S2" s="13">
        <f>$J$2*$M$2%</f>
        <v>0</v>
      </c>
      <c r="T2" s="11"/>
      <c r="U2" s="11" t="s">
        <v>30</v>
      </c>
    </row>
  </sheetData>
  <autoFilter ref="A1:U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U2"/>
  <sheetViews>
    <sheetView workbookViewId="0"/>
  </sheetViews>
  <sheetFormatPr baseColWidth="10" defaultRowHeight="14.25" x14ac:dyDescent="0.2"/>
  <cols>
    <col min="1" max="1" width="16" bestFit="1" customWidth="1"/>
    <col min="2" max="2" width="9.09765625" bestFit="1" customWidth="1"/>
    <col min="3" max="3" width="6.09765625" bestFit="1" customWidth="1"/>
    <col min="4" max="4" width="8.296875" bestFit="1" customWidth="1"/>
    <col min="5" max="5" width="8.19921875" bestFit="1" customWidth="1"/>
    <col min="6" max="6" width="7.5" bestFit="1" customWidth="1"/>
    <col min="7" max="7" width="21.8984375" bestFit="1" customWidth="1"/>
    <col min="8" max="8" width="11" bestFit="1" customWidth="1"/>
    <col min="9" max="9" width="17" bestFit="1" customWidth="1"/>
    <col min="10" max="10" width="23.8984375" bestFit="1" customWidth="1"/>
    <col min="11" max="11" width="10.796875" bestFit="1" customWidth="1"/>
    <col min="12" max="12" width="10.296875" bestFit="1" customWidth="1"/>
    <col min="13" max="13" width="8.296875" bestFit="1" customWidth="1"/>
    <col min="14" max="14" width="19.3984375" bestFit="1" customWidth="1"/>
    <col min="15" max="15" width="15.69921875" bestFit="1" customWidth="1"/>
    <col min="16" max="16" width="21.59765625" bestFit="1" customWidth="1"/>
    <col min="17" max="17" width="19.59765625" bestFit="1" customWidth="1"/>
    <col min="18" max="18" width="12.8984375" bestFit="1" customWidth="1"/>
    <col min="19" max="19" width="15.8984375" bestFit="1" customWidth="1"/>
    <col min="20" max="20" width="12.3984375" bestFit="1" customWidth="1"/>
    <col min="21" max="21" width="19.79687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s="11">
        <v>998</v>
      </c>
      <c r="B2" s="11">
        <v>5</v>
      </c>
      <c r="C2" s="11" t="s">
        <v>24</v>
      </c>
      <c r="D2" s="11" t="s">
        <v>24</v>
      </c>
      <c r="E2" s="11" t="s">
        <v>21</v>
      </c>
      <c r="F2" s="11" t="s">
        <v>28</v>
      </c>
      <c r="G2" s="12">
        <v>41365</v>
      </c>
      <c r="H2" s="11">
        <v>300</v>
      </c>
      <c r="I2" s="11">
        <v>1500</v>
      </c>
      <c r="J2" s="11">
        <v>1500</v>
      </c>
      <c r="K2" s="11">
        <v>1</v>
      </c>
      <c r="L2" s="11"/>
      <c r="M2" s="11"/>
      <c r="N2" s="11"/>
      <c r="O2" s="11"/>
      <c r="P2" s="11"/>
      <c r="Q2" s="11">
        <v>100</v>
      </c>
      <c r="R2" s="11"/>
      <c r="S2" s="13">
        <f>$J$2*$M$2%</f>
        <v>0</v>
      </c>
      <c r="T2" s="11"/>
      <c r="U2" s="11" t="s">
        <v>31</v>
      </c>
    </row>
  </sheetData>
  <autoFilter ref="A1:U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U2"/>
  <sheetViews>
    <sheetView workbookViewId="0"/>
  </sheetViews>
  <sheetFormatPr baseColWidth="10" defaultRowHeight="14.25" x14ac:dyDescent="0.2"/>
  <cols>
    <col min="1" max="1" width="16" bestFit="1" customWidth="1"/>
    <col min="2" max="2" width="9.09765625" bestFit="1" customWidth="1"/>
    <col min="3" max="3" width="6.09765625" bestFit="1" customWidth="1"/>
    <col min="4" max="4" width="8.296875" bestFit="1" customWidth="1"/>
    <col min="5" max="5" width="8.19921875" bestFit="1" customWidth="1"/>
    <col min="6" max="6" width="7.5" bestFit="1" customWidth="1"/>
    <col min="7" max="7" width="21.8984375" bestFit="1" customWidth="1"/>
    <col min="8" max="8" width="11" bestFit="1" customWidth="1"/>
    <col min="9" max="9" width="17" bestFit="1" customWidth="1"/>
    <col min="10" max="10" width="23.8984375" bestFit="1" customWidth="1"/>
    <col min="11" max="11" width="10.796875" bestFit="1" customWidth="1"/>
    <col min="12" max="12" width="10.296875" bestFit="1" customWidth="1"/>
    <col min="13" max="13" width="8.296875" bestFit="1" customWidth="1"/>
    <col min="14" max="14" width="19.3984375" bestFit="1" customWidth="1"/>
    <col min="15" max="15" width="15.69921875" bestFit="1" customWidth="1"/>
    <col min="16" max="16" width="21.59765625" bestFit="1" customWidth="1"/>
    <col min="17" max="17" width="19.59765625" bestFit="1" customWidth="1"/>
    <col min="18" max="18" width="12.8984375" bestFit="1" customWidth="1"/>
    <col min="19" max="19" width="15.8984375" bestFit="1" customWidth="1"/>
    <col min="20" max="20" width="12.3984375" bestFit="1" customWidth="1"/>
    <col min="21" max="21" width="19.79687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s="11">
        <v>998</v>
      </c>
      <c r="B2" s="11">
        <v>6</v>
      </c>
      <c r="C2" s="11" t="s">
        <v>27</v>
      </c>
      <c r="D2" s="11" t="s">
        <v>27</v>
      </c>
      <c r="E2" s="11" t="s">
        <v>21</v>
      </c>
      <c r="F2" s="11" t="s">
        <v>28</v>
      </c>
      <c r="G2" s="12">
        <v>37073</v>
      </c>
      <c r="H2" s="11">
        <v>400</v>
      </c>
      <c r="I2" s="11">
        <v>1500</v>
      </c>
      <c r="J2" s="11">
        <v>1500</v>
      </c>
      <c r="K2" s="11"/>
      <c r="L2" s="11"/>
      <c r="M2" s="11">
        <v>30</v>
      </c>
      <c r="N2" s="11"/>
      <c r="O2" s="11"/>
      <c r="P2" s="11"/>
      <c r="Q2" s="11">
        <v>100</v>
      </c>
      <c r="R2" s="11"/>
      <c r="S2" s="13">
        <f>$J$2*$M$2%</f>
        <v>450</v>
      </c>
      <c r="T2" s="11"/>
      <c r="U2" s="11" t="s">
        <v>32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PREP</vt:lpstr>
      <vt:lpstr>aa</vt:lpstr>
      <vt:lpstr>ab</vt:lpstr>
      <vt:lpstr>ac</vt:lpstr>
      <vt:lpstr>ad</vt:lpstr>
      <vt:lpstr>PREP!Impression_des_titres</vt:lpstr>
    </vt:vector>
  </TitlesOfParts>
  <Company>LESAFFRE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CONINCK Frederic - SIL</dc:creator>
  <cp:lastModifiedBy>LEFEZ Romain</cp:lastModifiedBy>
  <dcterms:created xsi:type="dcterms:W3CDTF">2014-03-31T06:11:29Z</dcterms:created>
  <dcterms:modified xsi:type="dcterms:W3CDTF">2014-03-31T11:56:38Z</dcterms:modified>
</cp:coreProperties>
</file>